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pivotTables/pivotTable3.xml" ContentType="application/vnd.openxmlformats-officedocument.spreadsheetml.pivotTable+xml"/>
  <Override PartName="/xl/drawings/drawing6.xml" ContentType="application/vnd.openxmlformats-officedocument.drawing+xml"/>
  <Override PartName="/xl/pivotTables/pivotTable4.xml" ContentType="application/vnd.openxmlformats-officedocument.spreadsheetml.pivotTable+xml"/>
  <Override PartName="/xl/drawings/drawing7.xml" ContentType="application/vnd.openxmlformats-officedocument.drawing+xml"/>
  <Override PartName="/xl/pivotTables/pivotTable5.xml" ContentType="application/vnd.openxmlformats-officedocument.spreadsheetml.pivotTable+xml"/>
  <Override PartName="/xl/drawings/drawing8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13_ncr:80001_{E4BE49DF-1ADC-413F-A1E7-0B14C5DB2B49}" xr6:coauthVersionLast="32" xr6:coauthVersionMax="32" xr10:uidLastSave="{00000000-0000-0000-0000-000000000000}"/>
  <bookViews>
    <workbookView xWindow="0" yWindow="0" windowWidth="28800" windowHeight="10710" tabRatio="593" firstSheet="1" activeTab="1" xr2:uid="{00000000-000D-0000-FFFF-FFFF00000000}"/>
  </bookViews>
  <sheets>
    <sheet name="Inventaire" sheetId="56" state="hidden" r:id="rId1"/>
    <sheet name="Suivi de commande" sheetId="16" r:id="rId2"/>
    <sheet name="Gammes fabrication" sheetId="61" r:id="rId3"/>
    <sheet name="Ordonnacement de production " sheetId="81" r:id="rId4"/>
    <sheet name="Feuil1" sheetId="80" r:id="rId5"/>
    <sheet name="Demande composant Facture|Clien" sheetId="72" r:id="rId6"/>
    <sheet name="Demande produit Facture|Client" sheetId="73" r:id="rId7"/>
    <sheet name="Demande composant global" sheetId="74" r:id="rId8"/>
    <sheet name="Demande produit global" sheetId="75" r:id="rId9"/>
  </sheets>
  <externalReferences>
    <externalReference r:id="rId10"/>
  </externalReferences>
  <definedNames>
    <definedName name="_xlnm._FilterDatabase" localSheetId="0" hidden="1">Inventaire!$C$1:$C$116</definedName>
    <definedName name="all" localSheetId="7">#REF!</definedName>
    <definedName name="all" localSheetId="6">#REF!</definedName>
    <definedName name="all" localSheetId="8">#REF!</definedName>
    <definedName name="all" localSheetId="3">#REF!</definedName>
    <definedName name="all">#REF!</definedName>
    <definedName name="ARRÊTS" localSheetId="7">#REF!</definedName>
    <definedName name="ARRÊTS" localSheetId="6">#REF!</definedName>
    <definedName name="ARRÊTS" localSheetId="8">#REF!</definedName>
    <definedName name="ARRÊTS" localSheetId="3">#REF!</definedName>
    <definedName name="ARRÊTS">#REF!</definedName>
    <definedName name="Bâtis">'Gammes fabrication'!$A$2:$A$24</definedName>
    <definedName name="Choix1" localSheetId="7">OFFSET(#REF!,,,,COUNTA(#REF!))</definedName>
    <definedName name="Choix1" localSheetId="6">OFFSET(#REF!,,,,COUNTA(#REF!))</definedName>
    <definedName name="Choix1" localSheetId="8">OFFSET(#REF!,,,,COUNTA(#REF!))</definedName>
    <definedName name="Choix1" localSheetId="3">OFFSET(#REF!,,,,COUNTA(#REF!))</definedName>
    <definedName name="Choix1">OFFSET(#REF!,,,,COUNTA(#REF!))</definedName>
    <definedName name="Choix2" localSheetId="7">#REF!</definedName>
    <definedName name="Choix2" localSheetId="6">#REF!</definedName>
    <definedName name="Choix2" localSheetId="8">#REF!</definedName>
    <definedName name="Choix2" localSheetId="3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COPIE">OFFSET('Suivi de commande'!$A$7,,,COUNTA('Suivi de commande'!$G$7:$G$14),COUNTA('Suivi de commande'!$A$6:$I$6))</definedName>
    <definedName name="_xlnm.Criteria" localSheetId="0">Inventaire!$C$1</definedName>
    <definedName name="_xlnm.Extract" localSheetId="0">Inventaire!#REF!</definedName>
    <definedName name="facture" localSheetId="3">'Ordonnacement de production '!$A$9:$A$138</definedName>
    <definedName name="facture">#REF!</definedName>
    <definedName name="FORMAT">'Suivi de commande'!$7:$15</definedName>
    <definedName name="FORMAT2" localSheetId="7">'Suivi de commande'!$7:$15</definedName>
    <definedName name="FORMAT2" localSheetId="6">#REF!</definedName>
    <definedName name="FORMAT2" localSheetId="8">#REF!</definedName>
    <definedName name="FORMAT2" localSheetId="3">#REF!</definedName>
    <definedName name="FORMAT2">#REF!</definedName>
    <definedName name="format5">'Suivi de commande'!$7:$15</definedName>
    <definedName name="ListeNoms" localSheetId="7">OFFSET(#REF!,,,COUNTA(#REF!)-1)</definedName>
    <definedName name="ListeNoms" localSheetId="6">OFFSET(#REF!,,,COUNTA(#REF!)-1)</definedName>
    <definedName name="ListeNoms" localSheetId="8">OFFSET(#REF!,,,COUNTA(#REF!)-1)</definedName>
    <definedName name="ListeNoms" localSheetId="0">OFFSET(Inventaire!#REF!,,,COUNTA(Inventaire!$C:$C)-1)</definedName>
    <definedName name="ListeNoms" localSheetId="3">OFFSET(#REF!,,,COUNTA(#REF!)-1)</definedName>
    <definedName name="ListeNoms">OFFSET(#REF!,,,COUNTA(#REF!)-1)</definedName>
    <definedName name="PRODUIT">'Gammes fabrication'!$A:$A</definedName>
    <definedName name="QPROD">'Gammes fabrication'!$1:$463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stoppeur">'Gammes fabrication'!$A$41:$A$42</definedName>
    <definedName name="TEMPS_ARRÊTS" localSheetId="7">#REF!</definedName>
    <definedName name="TEMPS_ARRÊTS" localSheetId="6">#REF!</definedName>
    <definedName name="TEMPS_ARRÊTS" localSheetId="8">#REF!</definedName>
    <definedName name="TEMPS_ARRÊTS" localSheetId="3">#REF!</definedName>
    <definedName name="TEMPS_ARRÊTS">#REF!</definedName>
    <definedName name="xx">'Suivi de commande'!$14:$707</definedName>
    <definedName name="_xlnm.Print_Area" localSheetId="1">'Suivi de commande'!#REF!</definedName>
  </definedNames>
  <calcPr calcId="179017"/>
  <pivotCaches>
    <pivotCache cacheId="90" r:id="rId11"/>
  </pivotCaches>
</workbook>
</file>

<file path=xl/calcChain.xml><?xml version="1.0" encoding="utf-8"?>
<calcChain xmlns="http://schemas.openxmlformats.org/spreadsheetml/2006/main">
  <c r="E8" i="16" l="1"/>
  <c r="H8" i="16"/>
  <c r="H9" i="16"/>
  <c r="H10" i="16"/>
  <c r="H11" i="16"/>
  <c r="H12" i="16"/>
  <c r="H13" i="16"/>
  <c r="H14" i="16"/>
  <c r="H7" i="16"/>
  <c r="C43" i="61" l="1"/>
  <c r="C4" i="61"/>
  <c r="I9" i="16" l="1"/>
  <c r="I10" i="16"/>
  <c r="I11" i="16"/>
  <c r="I12" i="16"/>
  <c r="I13" i="16"/>
  <c r="I14" i="16"/>
  <c r="I7" i="16"/>
  <c r="C44" i="61" l="1"/>
  <c r="C45" i="61"/>
  <c r="C46" i="61"/>
  <c r="C47" i="61"/>
  <c r="C48" i="61"/>
  <c r="C49" i="61"/>
  <c r="C50" i="61"/>
  <c r="C51" i="61"/>
  <c r="C52" i="61"/>
  <c r="C53" i="61"/>
  <c r="C54" i="61"/>
  <c r="C55" i="61"/>
  <c r="C56" i="61"/>
  <c r="C57" i="61"/>
  <c r="C58" i="61"/>
  <c r="C59" i="61"/>
  <c r="C60" i="61"/>
  <c r="C61" i="61"/>
  <c r="C62" i="61"/>
  <c r="C63" i="61"/>
  <c r="C64" i="61"/>
  <c r="C65" i="61"/>
  <c r="C66" i="61"/>
  <c r="C67" i="61"/>
  <c r="C68" i="61"/>
  <c r="C69" i="61"/>
  <c r="C70" i="61"/>
  <c r="C71" i="61"/>
  <c r="C72" i="61"/>
  <c r="C73" i="61"/>
  <c r="C42" i="61"/>
  <c r="C41" i="61"/>
  <c r="C26" i="61"/>
  <c r="C27" i="61"/>
  <c r="C28" i="61"/>
  <c r="C29" i="61"/>
  <c r="C30" i="61"/>
  <c r="C31" i="61"/>
  <c r="C32" i="61"/>
  <c r="C33" i="61"/>
  <c r="C34" i="61"/>
  <c r="C35" i="61"/>
  <c r="C36" i="61"/>
  <c r="C37" i="61"/>
  <c r="C38" i="61"/>
  <c r="C39" i="61"/>
  <c r="C40" i="61"/>
  <c r="C25" i="61"/>
  <c r="C3" i="61"/>
  <c r="C5" i="61"/>
  <c r="C6" i="61"/>
  <c r="C7" i="61"/>
  <c r="C8" i="61"/>
  <c r="C9" i="61"/>
  <c r="C10" i="61"/>
  <c r="C11" i="61"/>
  <c r="C12" i="61"/>
  <c r="C13" i="61"/>
  <c r="C14" i="61"/>
  <c r="C15" i="61"/>
  <c r="C16" i="61"/>
  <c r="C17" i="61"/>
  <c r="C18" i="61"/>
  <c r="C19" i="61"/>
  <c r="C20" i="61"/>
  <c r="C21" i="61"/>
  <c r="C22" i="61"/>
  <c r="C23" i="61"/>
  <c r="C24" i="61"/>
  <c r="C2" i="61"/>
  <c r="F14" i="16" l="1"/>
  <c r="F13" i="16"/>
  <c r="F12" i="16"/>
  <c r="F11" i="16"/>
  <c r="F10" i="16"/>
  <c r="F9" i="16"/>
  <c r="F8" i="16"/>
  <c r="E14" i="16"/>
  <c r="E13" i="16"/>
  <c r="E12" i="16"/>
  <c r="E11" i="16"/>
  <c r="E10" i="16"/>
  <c r="E9" i="16"/>
  <c r="D14" i="16"/>
  <c r="D13" i="16"/>
  <c r="D12" i="16"/>
  <c r="D11" i="16"/>
  <c r="D10" i="16"/>
  <c r="D9" i="16"/>
  <c r="D8" i="16"/>
  <c r="I8" i="16" s="1"/>
  <c r="A14" i="16"/>
  <c r="A13" i="16"/>
  <c r="A12" i="16"/>
  <c r="A11" i="16"/>
  <c r="A10" i="16"/>
  <c r="A9" i="16"/>
  <c r="A8" i="16"/>
  <c r="F20" i="81" l="1"/>
  <c r="G20" i="81" s="1"/>
  <c r="H20" i="81" s="1"/>
  <c r="F21" i="81"/>
  <c r="G21" i="81" s="1"/>
  <c r="H21" i="81" s="1"/>
  <c r="F22" i="81"/>
  <c r="G22" i="81" s="1"/>
  <c r="F23" i="81"/>
  <c r="G23" i="81" s="1"/>
  <c r="F24" i="81"/>
  <c r="G24" i="81" s="1"/>
  <c r="I24" i="81" s="1"/>
  <c r="F25" i="81"/>
  <c r="G25" i="81" s="1"/>
  <c r="F26" i="81"/>
  <c r="G26" i="81" s="1"/>
  <c r="F27" i="81"/>
  <c r="G27" i="81" s="1"/>
  <c r="H27" i="81" s="1"/>
  <c r="F28" i="81"/>
  <c r="G28" i="81" s="1"/>
  <c r="H28" i="81" s="1"/>
  <c r="F29" i="81"/>
  <c r="G29" i="81" s="1"/>
  <c r="H29" i="81" s="1"/>
  <c r="F30" i="81"/>
  <c r="G30" i="81" s="1"/>
  <c r="I30" i="81" s="1"/>
  <c r="F31" i="81"/>
  <c r="G31" i="81" s="1"/>
  <c r="H31" i="81" s="1"/>
  <c r="F32" i="81"/>
  <c r="G32" i="81" s="1"/>
  <c r="I32" i="81" s="1"/>
  <c r="F33" i="81"/>
  <c r="G33" i="81" s="1"/>
  <c r="F34" i="81"/>
  <c r="G34" i="81" s="1"/>
  <c r="F35" i="81"/>
  <c r="G35" i="81" s="1"/>
  <c r="F36" i="81"/>
  <c r="G36" i="81" s="1"/>
  <c r="H36" i="81" s="1"/>
  <c r="F37" i="81"/>
  <c r="G37" i="81" s="1"/>
  <c r="H37" i="81" s="1"/>
  <c r="F38" i="81"/>
  <c r="G38" i="81" s="1"/>
  <c r="F39" i="81"/>
  <c r="G39" i="81" s="1"/>
  <c r="I39" i="81" s="1"/>
  <c r="F40" i="81"/>
  <c r="G40" i="81" s="1"/>
  <c r="H40" i="81" s="1"/>
  <c r="F41" i="81"/>
  <c r="G41" i="81" s="1"/>
  <c r="F42" i="81"/>
  <c r="G42" i="81" s="1"/>
  <c r="F43" i="81"/>
  <c r="G43" i="81" s="1"/>
  <c r="F44" i="81"/>
  <c r="G44" i="81" s="1"/>
  <c r="H44" i="81" s="1"/>
  <c r="F45" i="81"/>
  <c r="G45" i="81" s="1"/>
  <c r="I45" i="81" s="1"/>
  <c r="F46" i="81"/>
  <c r="G46" i="81" s="1"/>
  <c r="I46" i="81" s="1"/>
  <c r="F47" i="81"/>
  <c r="G47" i="81" s="1"/>
  <c r="F48" i="81"/>
  <c r="G48" i="81" s="1"/>
  <c r="H48" i="81" s="1"/>
  <c r="F49" i="81"/>
  <c r="G49" i="81" s="1"/>
  <c r="F50" i="81"/>
  <c r="G50" i="81" s="1"/>
  <c r="F51" i="81"/>
  <c r="G51" i="81" s="1"/>
  <c r="H51" i="81" s="1"/>
  <c r="F52" i="81"/>
  <c r="G52" i="81" s="1"/>
  <c r="F53" i="81"/>
  <c r="G53" i="81" s="1"/>
  <c r="I53" i="81" s="1"/>
  <c r="F54" i="81"/>
  <c r="G54" i="81" s="1"/>
  <c r="I54" i="81" s="1"/>
  <c r="F55" i="81"/>
  <c r="G55" i="81" s="1"/>
  <c r="I55" i="81" s="1"/>
  <c r="F56" i="81"/>
  <c r="G56" i="81" s="1"/>
  <c r="H56" i="81" s="1"/>
  <c r="F57" i="81"/>
  <c r="G57" i="81" s="1"/>
  <c r="F58" i="81"/>
  <c r="G58" i="81" s="1"/>
  <c r="F59" i="81"/>
  <c r="G59" i="81" s="1"/>
  <c r="H59" i="81" s="1"/>
  <c r="F60" i="81"/>
  <c r="G60" i="81" s="1"/>
  <c r="H60" i="81" s="1"/>
  <c r="F61" i="81"/>
  <c r="G61" i="81" s="1"/>
  <c r="F62" i="81"/>
  <c r="G62" i="81" s="1"/>
  <c r="I62" i="81" s="1"/>
  <c r="F63" i="81"/>
  <c r="G63" i="81" s="1"/>
  <c r="H63" i="81" s="1"/>
  <c r="F64" i="81"/>
  <c r="G64" i="81" s="1"/>
  <c r="H64" i="81" s="1"/>
  <c r="F65" i="81"/>
  <c r="G65" i="81" s="1"/>
  <c r="F66" i="81"/>
  <c r="G66" i="81" s="1"/>
  <c r="F67" i="81"/>
  <c r="G67" i="81" s="1"/>
  <c r="H67" i="81" s="1"/>
  <c r="F68" i="81"/>
  <c r="G68" i="81" s="1"/>
  <c r="H68" i="81" s="1"/>
  <c r="F69" i="81"/>
  <c r="G69" i="81" s="1"/>
  <c r="F70" i="81"/>
  <c r="G70" i="81" s="1"/>
  <c r="F71" i="81"/>
  <c r="G71" i="81" s="1"/>
  <c r="I71" i="81" s="1"/>
  <c r="F72" i="81"/>
  <c r="G72" i="81" s="1"/>
  <c r="H72" i="81" s="1"/>
  <c r="F73" i="81"/>
  <c r="G73" i="81" s="1"/>
  <c r="F74" i="81"/>
  <c r="G74" i="81" s="1"/>
  <c r="F75" i="81"/>
  <c r="G75" i="81" s="1"/>
  <c r="F76" i="81"/>
  <c r="G76" i="81" s="1"/>
  <c r="H76" i="81" s="1"/>
  <c r="F77" i="81"/>
  <c r="G77" i="81" s="1"/>
  <c r="I77" i="81" s="1"/>
  <c r="F78" i="81"/>
  <c r="G78" i="81" s="1"/>
  <c r="I78" i="81" s="1"/>
  <c r="F79" i="81"/>
  <c r="G79" i="81" s="1"/>
  <c r="F80" i="81"/>
  <c r="G80" i="81" s="1"/>
  <c r="H80" i="81" s="1"/>
  <c r="F81" i="81"/>
  <c r="G81" i="81" s="1"/>
  <c r="F82" i="81"/>
  <c r="G82" i="81" s="1"/>
  <c r="F83" i="81"/>
  <c r="G83" i="81" s="1"/>
  <c r="F84" i="81"/>
  <c r="G84" i="81" s="1"/>
  <c r="F85" i="81"/>
  <c r="G85" i="81" s="1"/>
  <c r="I85" i="81" s="1"/>
  <c r="F86" i="81"/>
  <c r="G86" i="81" s="1"/>
  <c r="I86" i="81" s="1"/>
  <c r="F87" i="81"/>
  <c r="G87" i="81" s="1"/>
  <c r="F88" i="81"/>
  <c r="G88" i="81" s="1"/>
  <c r="H88" i="81" s="1"/>
  <c r="F89" i="81"/>
  <c r="G89" i="81" s="1"/>
  <c r="F90" i="81"/>
  <c r="G90" i="81" s="1"/>
  <c r="F91" i="81"/>
  <c r="G91" i="81" s="1"/>
  <c r="H91" i="81" s="1"/>
  <c r="F92" i="81"/>
  <c r="G92" i="81" s="1"/>
  <c r="H92" i="81" s="1"/>
  <c r="F93" i="81"/>
  <c r="G93" i="81" s="1"/>
  <c r="F94" i="81"/>
  <c r="G94" i="81" s="1"/>
  <c r="I94" i="81" s="1"/>
  <c r="F95" i="81"/>
  <c r="G95" i="81" s="1"/>
  <c r="I95" i="81" s="1"/>
  <c r="F96" i="81"/>
  <c r="G96" i="81" s="1"/>
  <c r="F97" i="81"/>
  <c r="G97" i="81" s="1"/>
  <c r="F98" i="81"/>
  <c r="G98" i="81" s="1"/>
  <c r="H98" i="81" s="1"/>
  <c r="F99" i="81"/>
  <c r="G99" i="81" s="1"/>
  <c r="F100" i="81"/>
  <c r="G100" i="81" s="1"/>
  <c r="H100" i="81" s="1"/>
  <c r="F101" i="81"/>
  <c r="G101" i="81" s="1"/>
  <c r="I101" i="81" s="1"/>
  <c r="F102" i="81"/>
  <c r="G102" i="81" s="1"/>
  <c r="I102" i="81" s="1"/>
  <c r="F103" i="81"/>
  <c r="G103" i="81" s="1"/>
  <c r="H103" i="81" s="1"/>
  <c r="F104" i="81"/>
  <c r="G104" i="81" s="1"/>
  <c r="F105" i="81"/>
  <c r="G105" i="81" s="1"/>
  <c r="F106" i="81"/>
  <c r="G106" i="81" s="1"/>
  <c r="H106" i="81" s="1"/>
  <c r="F107" i="81"/>
  <c r="G107" i="81" s="1"/>
  <c r="H107" i="81" s="1"/>
  <c r="F108" i="81"/>
  <c r="G108" i="81" s="1"/>
  <c r="F109" i="81"/>
  <c r="G109" i="81" s="1"/>
  <c r="I109" i="81" s="1"/>
  <c r="F110" i="81"/>
  <c r="G110" i="81" s="1"/>
  <c r="I110" i="81" s="1"/>
  <c r="F111" i="81"/>
  <c r="G111" i="81" s="1"/>
  <c r="I111" i="81" s="1"/>
  <c r="F112" i="81"/>
  <c r="G112" i="81" s="1"/>
  <c r="F113" i="81"/>
  <c r="G113" i="81" s="1"/>
  <c r="F114" i="81"/>
  <c r="G114" i="81" s="1"/>
  <c r="H114" i="81" s="1"/>
  <c r="F115" i="81"/>
  <c r="G115" i="81" s="1"/>
  <c r="F116" i="81"/>
  <c r="G116" i="81" s="1"/>
  <c r="H116" i="81" s="1"/>
  <c r="F117" i="81"/>
  <c r="G117" i="81" s="1"/>
  <c r="I117" i="81" s="1"/>
  <c r="F118" i="81"/>
  <c r="G118" i="81" s="1"/>
  <c r="F119" i="81"/>
  <c r="G119" i="81" s="1"/>
  <c r="I119" i="81" s="1"/>
  <c r="F120" i="81"/>
  <c r="G120" i="81" s="1"/>
  <c r="F121" i="81"/>
  <c r="G121" i="81" s="1"/>
  <c r="F122" i="81"/>
  <c r="G122" i="81" s="1"/>
  <c r="H122" i="81" s="1"/>
  <c r="F123" i="81"/>
  <c r="G123" i="81" s="1"/>
  <c r="H123" i="81" s="1"/>
  <c r="F124" i="81"/>
  <c r="G124" i="81" s="1"/>
  <c r="H124" i="81" s="1"/>
  <c r="F125" i="81"/>
  <c r="G125" i="81" s="1"/>
  <c r="F126" i="81"/>
  <c r="G126" i="81" s="1"/>
  <c r="I126" i="81" s="1"/>
  <c r="F127" i="81"/>
  <c r="G127" i="81" s="1"/>
  <c r="F128" i="81"/>
  <c r="G128" i="81" s="1"/>
  <c r="F129" i="81"/>
  <c r="G129" i="81" s="1"/>
  <c r="F130" i="81"/>
  <c r="G130" i="81" s="1"/>
  <c r="H130" i="81" s="1"/>
  <c r="F131" i="81"/>
  <c r="G131" i="81" s="1"/>
  <c r="H131" i="81" s="1"/>
  <c r="F132" i="81"/>
  <c r="G132" i="81" s="1"/>
  <c r="F133" i="81"/>
  <c r="G133" i="81" s="1"/>
  <c r="I133" i="81" s="1"/>
  <c r="F134" i="81"/>
  <c r="G134" i="81" s="1"/>
  <c r="I134" i="81" s="1"/>
  <c r="F135" i="81"/>
  <c r="G135" i="81" s="1"/>
  <c r="I135" i="81" s="1"/>
  <c r="F136" i="81"/>
  <c r="G136" i="81" s="1"/>
  <c r="F137" i="81"/>
  <c r="G137" i="81" s="1"/>
  <c r="F138" i="81"/>
  <c r="G138" i="81" s="1"/>
  <c r="H138" i="81" s="1"/>
  <c r="F139" i="81"/>
  <c r="G139" i="81" s="1"/>
  <c r="H139" i="81" s="1"/>
  <c r="F140" i="81"/>
  <c r="G140" i="81" s="1"/>
  <c r="H140" i="81" s="1"/>
  <c r="F141" i="81"/>
  <c r="G141" i="81" s="1"/>
  <c r="I141" i="81" s="1"/>
  <c r="F142" i="81"/>
  <c r="G142" i="81" s="1"/>
  <c r="F143" i="81"/>
  <c r="G143" i="81" s="1"/>
  <c r="H143" i="81" s="1"/>
  <c r="F144" i="81"/>
  <c r="G144" i="81" s="1"/>
  <c r="F145" i="81"/>
  <c r="G145" i="81" s="1"/>
  <c r="F146" i="81"/>
  <c r="G146" i="81" s="1"/>
  <c r="H146" i="81" s="1"/>
  <c r="F147" i="81"/>
  <c r="G147" i="81" s="1"/>
  <c r="H147" i="81" s="1"/>
  <c r="F148" i="81"/>
  <c r="G148" i="81" s="1"/>
  <c r="H148" i="81" s="1"/>
  <c r="F149" i="81"/>
  <c r="G149" i="81" s="1"/>
  <c r="F150" i="81"/>
  <c r="G150" i="81" s="1"/>
  <c r="I150" i="81" s="1"/>
  <c r="F151" i="81"/>
  <c r="G151" i="81" s="1"/>
  <c r="I151" i="81" s="1"/>
  <c r="F152" i="81"/>
  <c r="G152" i="81" s="1"/>
  <c r="F153" i="81"/>
  <c r="G153" i="81" s="1"/>
  <c r="F154" i="81"/>
  <c r="G154" i="81" s="1"/>
  <c r="H154" i="81" s="1"/>
  <c r="F155" i="81"/>
  <c r="G155" i="81" s="1"/>
  <c r="F156" i="81"/>
  <c r="G156" i="81" s="1"/>
  <c r="H156" i="81" s="1"/>
  <c r="F157" i="81"/>
  <c r="G157" i="81" s="1"/>
  <c r="F158" i="81"/>
  <c r="G158" i="81" s="1"/>
  <c r="H158" i="81" s="1"/>
  <c r="F159" i="81"/>
  <c r="G159" i="81" s="1"/>
  <c r="H159" i="81" s="1"/>
  <c r="F160" i="81"/>
  <c r="G160" i="81" s="1"/>
  <c r="F161" i="81"/>
  <c r="G161" i="81" s="1"/>
  <c r="F162" i="81"/>
  <c r="G162" i="81" s="1"/>
  <c r="H162" i="81" s="1"/>
  <c r="F163" i="81"/>
  <c r="G163" i="81" s="1"/>
  <c r="H163" i="81" s="1"/>
  <c r="F164" i="81"/>
  <c r="G164" i="81" s="1"/>
  <c r="H164" i="81" s="1"/>
  <c r="F165" i="81"/>
  <c r="G165" i="81" s="1"/>
  <c r="I165" i="81" s="1"/>
  <c r="F166" i="81"/>
  <c r="G166" i="81" s="1"/>
  <c r="F167" i="81"/>
  <c r="G167" i="81" s="1"/>
  <c r="H167" i="81" s="1"/>
  <c r="F168" i="81"/>
  <c r="G168" i="81" s="1"/>
  <c r="F169" i="81"/>
  <c r="G169" i="81" s="1"/>
  <c r="I169" i="81" s="1"/>
  <c r="F170" i="81"/>
  <c r="G170" i="81" s="1"/>
  <c r="F171" i="81"/>
  <c r="G171" i="81" s="1"/>
  <c r="H171" i="81" s="1"/>
  <c r="F172" i="81"/>
  <c r="G172" i="81" s="1"/>
  <c r="F173" i="81"/>
  <c r="G173" i="81" s="1"/>
  <c r="I173" i="81" s="1"/>
  <c r="F174" i="81"/>
  <c r="G174" i="81" s="1"/>
  <c r="F175" i="81"/>
  <c r="G175" i="81" s="1"/>
  <c r="I175" i="81" s="1"/>
  <c r="F176" i="81"/>
  <c r="G176" i="81" s="1"/>
  <c r="F177" i="81"/>
  <c r="G177" i="81" s="1"/>
  <c r="I177" i="81" s="1"/>
  <c r="F178" i="81"/>
  <c r="G178" i="81" s="1"/>
  <c r="F179" i="81"/>
  <c r="G179" i="81" s="1"/>
  <c r="F180" i="81"/>
  <c r="G180" i="81" s="1"/>
  <c r="H180" i="81" s="1"/>
  <c r="F865" i="81"/>
  <c r="G865" i="81" s="1"/>
  <c r="H865" i="81" s="1"/>
  <c r="F866" i="81"/>
  <c r="G866" i="81" s="1"/>
  <c r="H866" i="81" s="1"/>
  <c r="F867" i="81"/>
  <c r="G867" i="81" s="1"/>
  <c r="H867" i="81" s="1"/>
  <c r="F868" i="81"/>
  <c r="G868" i="81" s="1"/>
  <c r="I868" i="81" s="1"/>
  <c r="F869" i="81"/>
  <c r="G869" i="81" s="1"/>
  <c r="H869" i="81" s="1"/>
  <c r="F870" i="81"/>
  <c r="G870" i="81" s="1"/>
  <c r="I870" i="81" s="1"/>
  <c r="F871" i="81"/>
  <c r="G871" i="81" s="1"/>
  <c r="I871" i="81" s="1"/>
  <c r="F872" i="81"/>
  <c r="G872" i="81" s="1"/>
  <c r="H872" i="81" s="1"/>
  <c r="F873" i="81"/>
  <c r="G873" i="81" s="1"/>
  <c r="I873" i="81" s="1"/>
  <c r="F874" i="81"/>
  <c r="G874" i="81" s="1"/>
  <c r="I874" i="81" s="1"/>
  <c r="F875" i="81"/>
  <c r="G875" i="81" s="1"/>
  <c r="F876" i="81"/>
  <c r="G876" i="81" s="1"/>
  <c r="I876" i="81" s="1"/>
  <c r="F877" i="81"/>
  <c r="G877" i="81" s="1"/>
  <c r="H877" i="81" s="1"/>
  <c r="F878" i="81"/>
  <c r="G878" i="81" s="1"/>
  <c r="F879" i="81"/>
  <c r="G879" i="81" s="1"/>
  <c r="H879" i="81" s="1"/>
  <c r="F880" i="81"/>
  <c r="G880" i="81" s="1"/>
  <c r="H880" i="81" s="1"/>
  <c r="F881" i="81"/>
  <c r="G881" i="81" s="1"/>
  <c r="I881" i="81" s="1"/>
  <c r="F882" i="81"/>
  <c r="G882" i="81" s="1"/>
  <c r="F883" i="81"/>
  <c r="G883" i="81" s="1"/>
  <c r="H883" i="81" s="1"/>
  <c r="F884" i="81"/>
  <c r="G884" i="81" s="1"/>
  <c r="I884" i="81" s="1"/>
  <c r="F885" i="81"/>
  <c r="G885" i="81" s="1"/>
  <c r="H885" i="81" s="1"/>
  <c r="F886" i="81"/>
  <c r="G886" i="81" s="1"/>
  <c r="F887" i="81"/>
  <c r="G887" i="81" s="1"/>
  <c r="I887" i="81" s="1"/>
  <c r="F888" i="81"/>
  <c r="G888" i="81" s="1"/>
  <c r="I888" i="81" s="1"/>
  <c r="F889" i="81"/>
  <c r="G889" i="81" s="1"/>
  <c r="H889" i="81" s="1"/>
  <c r="F890" i="81"/>
  <c r="G890" i="81" s="1"/>
  <c r="H890" i="81" s="1"/>
  <c r="F891" i="81"/>
  <c r="G891" i="81" s="1"/>
  <c r="F892" i="81"/>
  <c r="F10" i="81"/>
  <c r="F11" i="81"/>
  <c r="G11" i="81" s="1"/>
  <c r="I11" i="81" s="1"/>
  <c r="F12" i="81"/>
  <c r="G12" i="81" s="1"/>
  <c r="I12" i="81" s="1"/>
  <c r="F13" i="81"/>
  <c r="G13" i="81" s="1"/>
  <c r="H13" i="81" s="1"/>
  <c r="F14" i="81"/>
  <c r="G14" i="81" s="1"/>
  <c r="I14" i="81" s="1"/>
  <c r="F15" i="81"/>
  <c r="G15" i="81" s="1"/>
  <c r="H15" i="81" s="1"/>
  <c r="F16" i="81"/>
  <c r="G16" i="81" s="1"/>
  <c r="H16" i="81" s="1"/>
  <c r="F17" i="81"/>
  <c r="G17" i="81" s="1"/>
  <c r="F18" i="81"/>
  <c r="G18" i="81" s="1"/>
  <c r="F19" i="81"/>
  <c r="G19" i="81" s="1"/>
  <c r="H19" i="81" s="1"/>
  <c r="G892" i="81"/>
  <c r="E864" i="81"/>
  <c r="F864" i="81" s="1"/>
  <c r="G864" i="81" s="1"/>
  <c r="E863" i="81"/>
  <c r="F863" i="81" s="1"/>
  <c r="G863" i="81" s="1"/>
  <c r="H863" i="81" s="1"/>
  <c r="E862" i="81"/>
  <c r="F862" i="81" s="1"/>
  <c r="G862" i="81" s="1"/>
  <c r="E861" i="81"/>
  <c r="F861" i="81" s="1"/>
  <c r="G861" i="81" s="1"/>
  <c r="E860" i="81"/>
  <c r="F860" i="81" s="1"/>
  <c r="G860" i="81" s="1"/>
  <c r="I860" i="81" s="1"/>
  <c r="E859" i="81"/>
  <c r="F859" i="81" s="1"/>
  <c r="G859" i="81" s="1"/>
  <c r="E858" i="81"/>
  <c r="F858" i="81" s="1"/>
  <c r="G858" i="81" s="1"/>
  <c r="I858" i="81" s="1"/>
  <c r="E857" i="81"/>
  <c r="F857" i="81" s="1"/>
  <c r="G857" i="81" s="1"/>
  <c r="H857" i="81" s="1"/>
  <c r="E856" i="81"/>
  <c r="F856" i="81" s="1"/>
  <c r="G856" i="81" s="1"/>
  <c r="H856" i="81" s="1"/>
  <c r="E855" i="81"/>
  <c r="F855" i="81" s="1"/>
  <c r="G855" i="81" s="1"/>
  <c r="I855" i="81" s="1"/>
  <c r="E854" i="81"/>
  <c r="F854" i="81" s="1"/>
  <c r="G854" i="81" s="1"/>
  <c r="I854" i="81" s="1"/>
  <c r="E853" i="81"/>
  <c r="F853" i="81" s="1"/>
  <c r="G853" i="81" s="1"/>
  <c r="H853" i="81" s="1"/>
  <c r="E852" i="81"/>
  <c r="F852" i="81" s="1"/>
  <c r="G852" i="81" s="1"/>
  <c r="I852" i="81" s="1"/>
  <c r="E851" i="81"/>
  <c r="F851" i="81" s="1"/>
  <c r="G851" i="81" s="1"/>
  <c r="H851" i="81" s="1"/>
  <c r="E850" i="81"/>
  <c r="F850" i="81" s="1"/>
  <c r="G850" i="81" s="1"/>
  <c r="H850" i="81" s="1"/>
  <c r="E849" i="81"/>
  <c r="F849" i="81" s="1"/>
  <c r="G849" i="81" s="1"/>
  <c r="I849" i="81" s="1"/>
  <c r="E848" i="81"/>
  <c r="F848" i="81" s="1"/>
  <c r="G848" i="81" s="1"/>
  <c r="H848" i="81" s="1"/>
  <c r="E847" i="81"/>
  <c r="F847" i="81" s="1"/>
  <c r="G847" i="81" s="1"/>
  <c r="H847" i="81" s="1"/>
  <c r="E846" i="81"/>
  <c r="F846" i="81" s="1"/>
  <c r="G846" i="81" s="1"/>
  <c r="H846" i="81" s="1"/>
  <c r="E845" i="81"/>
  <c r="F845" i="81" s="1"/>
  <c r="G845" i="81" s="1"/>
  <c r="E844" i="81"/>
  <c r="F844" i="81" s="1"/>
  <c r="G844" i="81" s="1"/>
  <c r="E843" i="81"/>
  <c r="F843" i="81" s="1"/>
  <c r="G843" i="81" s="1"/>
  <c r="H843" i="81" s="1"/>
  <c r="E842" i="81"/>
  <c r="F842" i="81" s="1"/>
  <c r="G842" i="81" s="1"/>
  <c r="H842" i="81" s="1"/>
  <c r="E841" i="81"/>
  <c r="F841" i="81" s="1"/>
  <c r="G841" i="81" s="1"/>
  <c r="H841" i="81" s="1"/>
  <c r="E840" i="81"/>
  <c r="F840" i="81" s="1"/>
  <c r="G840" i="81" s="1"/>
  <c r="I840" i="81" s="1"/>
  <c r="E839" i="81"/>
  <c r="F839" i="81" s="1"/>
  <c r="G839" i="81" s="1"/>
  <c r="I839" i="81" s="1"/>
  <c r="E838" i="81"/>
  <c r="F838" i="81" s="1"/>
  <c r="G838" i="81" s="1"/>
  <c r="H838" i="81" s="1"/>
  <c r="E837" i="81"/>
  <c r="F837" i="81" s="1"/>
  <c r="G837" i="81" s="1"/>
  <c r="E836" i="81"/>
  <c r="F836" i="81" s="1"/>
  <c r="G836" i="81" s="1"/>
  <c r="I836" i="81" s="1"/>
  <c r="E835" i="81"/>
  <c r="F835" i="81" s="1"/>
  <c r="G835" i="81" s="1"/>
  <c r="H835" i="81" s="1"/>
  <c r="E834" i="81"/>
  <c r="F834" i="81" s="1"/>
  <c r="G834" i="81" s="1"/>
  <c r="H834" i="81" s="1"/>
  <c r="E833" i="81"/>
  <c r="F833" i="81" s="1"/>
  <c r="G833" i="81" s="1"/>
  <c r="I833" i="81" s="1"/>
  <c r="E832" i="81"/>
  <c r="F832" i="81" s="1"/>
  <c r="G832" i="81" s="1"/>
  <c r="E831" i="81"/>
  <c r="F831" i="81" s="1"/>
  <c r="G831" i="81" s="1"/>
  <c r="H831" i="81" s="1"/>
  <c r="E830" i="81"/>
  <c r="F830" i="81" s="1"/>
  <c r="G830" i="81" s="1"/>
  <c r="H830" i="81" s="1"/>
  <c r="E829" i="81"/>
  <c r="F829" i="81" s="1"/>
  <c r="G829" i="81" s="1"/>
  <c r="H829" i="81" s="1"/>
  <c r="E828" i="81"/>
  <c r="F828" i="81" s="1"/>
  <c r="G828" i="81" s="1"/>
  <c r="E827" i="81"/>
  <c r="F827" i="81" s="1"/>
  <c r="G827" i="81" s="1"/>
  <c r="E826" i="81"/>
  <c r="F826" i="81" s="1"/>
  <c r="G826" i="81" s="1"/>
  <c r="I826" i="81" s="1"/>
  <c r="E825" i="81"/>
  <c r="F825" i="81" s="1"/>
  <c r="G825" i="81" s="1"/>
  <c r="E824" i="81"/>
  <c r="F824" i="81" s="1"/>
  <c r="G824" i="81" s="1"/>
  <c r="I824" i="81" s="1"/>
  <c r="E823" i="81"/>
  <c r="F823" i="81" s="1"/>
  <c r="G823" i="81" s="1"/>
  <c r="I823" i="81" s="1"/>
  <c r="E822" i="81"/>
  <c r="F822" i="81" s="1"/>
  <c r="G822" i="81" s="1"/>
  <c r="H822" i="81" s="1"/>
  <c r="E821" i="81"/>
  <c r="F821" i="81" s="1"/>
  <c r="G821" i="81" s="1"/>
  <c r="H821" i="81" s="1"/>
  <c r="E820" i="81"/>
  <c r="F820" i="81" s="1"/>
  <c r="G820" i="81" s="1"/>
  <c r="I820" i="81" s="1"/>
  <c r="E819" i="81"/>
  <c r="F819" i="81" s="1"/>
  <c r="G819" i="81" s="1"/>
  <c r="H819" i="81" s="1"/>
  <c r="E818" i="81"/>
  <c r="F818" i="81" s="1"/>
  <c r="G818" i="81" s="1"/>
  <c r="H818" i="81" s="1"/>
  <c r="E817" i="81"/>
  <c r="F817" i="81" s="1"/>
  <c r="G817" i="81" s="1"/>
  <c r="E816" i="81"/>
  <c r="F816" i="81" s="1"/>
  <c r="G816" i="81" s="1"/>
  <c r="H816" i="81" s="1"/>
  <c r="E815" i="81"/>
  <c r="F815" i="81" s="1"/>
  <c r="G815" i="81" s="1"/>
  <c r="H815" i="81" s="1"/>
  <c r="E814" i="81"/>
  <c r="F814" i="81" s="1"/>
  <c r="G814" i="81" s="1"/>
  <c r="H814" i="81" s="1"/>
  <c r="E813" i="81"/>
  <c r="F813" i="81" s="1"/>
  <c r="G813" i="81" s="1"/>
  <c r="E812" i="81"/>
  <c r="F812" i="81" s="1"/>
  <c r="G812" i="81" s="1"/>
  <c r="I812" i="81" s="1"/>
  <c r="E811" i="81"/>
  <c r="F811" i="81" s="1"/>
  <c r="G811" i="81" s="1"/>
  <c r="E810" i="81"/>
  <c r="F810" i="81" s="1"/>
  <c r="G810" i="81" s="1"/>
  <c r="I810" i="81" s="1"/>
  <c r="E809" i="81"/>
  <c r="F809" i="81" s="1"/>
  <c r="G809" i="81" s="1"/>
  <c r="E808" i="81"/>
  <c r="F808" i="81" s="1"/>
  <c r="G808" i="81" s="1"/>
  <c r="H808" i="81" s="1"/>
  <c r="E807" i="81"/>
  <c r="F807" i="81" s="1"/>
  <c r="G807" i="81" s="1"/>
  <c r="I807" i="81" s="1"/>
  <c r="E806" i="81"/>
  <c r="F806" i="81" s="1"/>
  <c r="G806" i="81" s="1"/>
  <c r="H806" i="81" s="1"/>
  <c r="E805" i="81"/>
  <c r="F805" i="81" s="1"/>
  <c r="G805" i="81" s="1"/>
  <c r="H805" i="81" s="1"/>
  <c r="E804" i="81"/>
  <c r="F804" i="81" s="1"/>
  <c r="G804" i="81" s="1"/>
  <c r="I804" i="81" s="1"/>
  <c r="E803" i="81"/>
  <c r="F803" i="81" s="1"/>
  <c r="G803" i="81" s="1"/>
  <c r="H803" i="81" s="1"/>
  <c r="E802" i="81"/>
  <c r="F802" i="81" s="1"/>
  <c r="G802" i="81" s="1"/>
  <c r="E801" i="81"/>
  <c r="F801" i="81" s="1"/>
  <c r="G801" i="81" s="1"/>
  <c r="I801" i="81" s="1"/>
  <c r="E800" i="81"/>
  <c r="F800" i="81" s="1"/>
  <c r="G800" i="81" s="1"/>
  <c r="H800" i="81" s="1"/>
  <c r="E799" i="81"/>
  <c r="F799" i="81" s="1"/>
  <c r="G799" i="81" s="1"/>
  <c r="H799" i="81" s="1"/>
  <c r="E798" i="81"/>
  <c r="F798" i="81" s="1"/>
  <c r="G798" i="81" s="1"/>
  <c r="H798" i="81" s="1"/>
  <c r="E797" i="81"/>
  <c r="F797" i="81" s="1"/>
  <c r="G797" i="81" s="1"/>
  <c r="E796" i="81"/>
  <c r="F796" i="81" s="1"/>
  <c r="G796" i="81" s="1"/>
  <c r="I796" i="81" s="1"/>
  <c r="E795" i="81"/>
  <c r="F795" i="81" s="1"/>
  <c r="G795" i="81" s="1"/>
  <c r="H795" i="81" s="1"/>
  <c r="E794" i="81"/>
  <c r="F794" i="81" s="1"/>
  <c r="G794" i="81" s="1"/>
  <c r="H794" i="81" s="1"/>
  <c r="E793" i="81"/>
  <c r="F793" i="81" s="1"/>
  <c r="G793" i="81" s="1"/>
  <c r="I793" i="81" s="1"/>
  <c r="E792" i="81"/>
  <c r="F792" i="81" s="1"/>
  <c r="G792" i="81" s="1"/>
  <c r="H792" i="81" s="1"/>
  <c r="E791" i="81"/>
  <c r="F791" i="81" s="1"/>
  <c r="G791" i="81" s="1"/>
  <c r="I791" i="81" s="1"/>
  <c r="E790" i="81"/>
  <c r="F790" i="81" s="1"/>
  <c r="G790" i="81" s="1"/>
  <c r="I790" i="81" s="1"/>
  <c r="E789" i="81"/>
  <c r="F789" i="81" s="1"/>
  <c r="G789" i="81" s="1"/>
  <c r="H789" i="81" s="1"/>
  <c r="E788" i="81"/>
  <c r="F788" i="81" s="1"/>
  <c r="G788" i="81" s="1"/>
  <c r="I788" i="81" s="1"/>
  <c r="E787" i="81"/>
  <c r="F787" i="81" s="1"/>
  <c r="G787" i="81" s="1"/>
  <c r="H787" i="81" s="1"/>
  <c r="E786" i="81"/>
  <c r="F786" i="81" s="1"/>
  <c r="G786" i="81" s="1"/>
  <c r="H786" i="81" s="1"/>
  <c r="E785" i="81"/>
  <c r="F785" i="81" s="1"/>
  <c r="G785" i="81" s="1"/>
  <c r="I785" i="81" s="1"/>
  <c r="E784" i="81"/>
  <c r="F784" i="81" s="1"/>
  <c r="G784" i="81" s="1"/>
  <c r="E783" i="81"/>
  <c r="F783" i="81" s="1"/>
  <c r="G783" i="81" s="1"/>
  <c r="H783" i="81" s="1"/>
  <c r="E782" i="81"/>
  <c r="F782" i="81" s="1"/>
  <c r="G782" i="81" s="1"/>
  <c r="I782" i="81" s="1"/>
  <c r="E781" i="81"/>
  <c r="F781" i="81" s="1"/>
  <c r="G781" i="81" s="1"/>
  <c r="E780" i="81"/>
  <c r="F780" i="81" s="1"/>
  <c r="G780" i="81" s="1"/>
  <c r="H780" i="81" s="1"/>
  <c r="E779" i="81"/>
  <c r="F779" i="81" s="1"/>
  <c r="G779" i="81" s="1"/>
  <c r="E778" i="81"/>
  <c r="F778" i="81" s="1"/>
  <c r="G778" i="81" s="1"/>
  <c r="H778" i="81" s="1"/>
  <c r="E777" i="81"/>
  <c r="F777" i="81" s="1"/>
  <c r="G777" i="81" s="1"/>
  <c r="H777" i="81" s="1"/>
  <c r="E776" i="81"/>
  <c r="F776" i="81" s="1"/>
  <c r="G776" i="81" s="1"/>
  <c r="I776" i="81" s="1"/>
  <c r="E775" i="81"/>
  <c r="F775" i="81" s="1"/>
  <c r="G775" i="81" s="1"/>
  <c r="I775" i="81" s="1"/>
  <c r="E774" i="81"/>
  <c r="F774" i="81" s="1"/>
  <c r="G774" i="81" s="1"/>
  <c r="H774" i="81" s="1"/>
  <c r="E773" i="81"/>
  <c r="F773" i="81" s="1"/>
  <c r="G773" i="81" s="1"/>
  <c r="E772" i="81"/>
  <c r="F772" i="81" s="1"/>
  <c r="G772" i="81" s="1"/>
  <c r="H772" i="81" s="1"/>
  <c r="E771" i="81"/>
  <c r="F771" i="81" s="1"/>
  <c r="G771" i="81" s="1"/>
  <c r="E770" i="81"/>
  <c r="F770" i="81" s="1"/>
  <c r="G770" i="81" s="1"/>
  <c r="H770" i="81" s="1"/>
  <c r="E769" i="81"/>
  <c r="F769" i="81" s="1"/>
  <c r="G769" i="81" s="1"/>
  <c r="I769" i="81" s="1"/>
  <c r="E768" i="81"/>
  <c r="F768" i="81" s="1"/>
  <c r="G768" i="81" s="1"/>
  <c r="H768" i="81" s="1"/>
  <c r="E767" i="81"/>
  <c r="F767" i="81" s="1"/>
  <c r="G767" i="81" s="1"/>
  <c r="E766" i="81"/>
  <c r="F766" i="81" s="1"/>
  <c r="G766" i="81" s="1"/>
  <c r="I766" i="81" s="1"/>
  <c r="E765" i="81"/>
  <c r="F765" i="81" s="1"/>
  <c r="G765" i="81" s="1"/>
  <c r="H765" i="81" s="1"/>
  <c r="E764" i="81"/>
  <c r="F764" i="81" s="1"/>
  <c r="G764" i="81" s="1"/>
  <c r="E763" i="81"/>
  <c r="F763" i="81" s="1"/>
  <c r="G763" i="81" s="1"/>
  <c r="E762" i="81"/>
  <c r="F762" i="81" s="1"/>
  <c r="G762" i="81" s="1"/>
  <c r="H762" i="81" s="1"/>
  <c r="E761" i="81"/>
  <c r="F761" i="81" s="1"/>
  <c r="G761" i="81" s="1"/>
  <c r="H761" i="81" s="1"/>
  <c r="E760" i="81"/>
  <c r="F760" i="81" s="1"/>
  <c r="G760" i="81" s="1"/>
  <c r="H760" i="81" s="1"/>
  <c r="E759" i="81"/>
  <c r="F759" i="81" s="1"/>
  <c r="G759" i="81" s="1"/>
  <c r="E758" i="81"/>
  <c r="F758" i="81" s="1"/>
  <c r="G758" i="81" s="1"/>
  <c r="H758" i="81" s="1"/>
  <c r="E757" i="81"/>
  <c r="F757" i="81" s="1"/>
  <c r="G757" i="81" s="1"/>
  <c r="E756" i="81"/>
  <c r="F756" i="81" s="1"/>
  <c r="G756" i="81" s="1"/>
  <c r="E755" i="81"/>
  <c r="F755" i="81" s="1"/>
  <c r="G755" i="81" s="1"/>
  <c r="H755" i="81" s="1"/>
  <c r="E754" i="81"/>
  <c r="F754" i="81" s="1"/>
  <c r="G754" i="81" s="1"/>
  <c r="E753" i="81"/>
  <c r="F753" i="81" s="1"/>
  <c r="G753" i="81" s="1"/>
  <c r="E752" i="81"/>
  <c r="F752" i="81" s="1"/>
  <c r="G752" i="81" s="1"/>
  <c r="H752" i="81" s="1"/>
  <c r="E751" i="81"/>
  <c r="F751" i="81" s="1"/>
  <c r="G751" i="81" s="1"/>
  <c r="H751" i="81" s="1"/>
  <c r="E750" i="81"/>
  <c r="F750" i="81" s="1"/>
  <c r="G750" i="81" s="1"/>
  <c r="H750" i="81" s="1"/>
  <c r="E749" i="81"/>
  <c r="F749" i="81" s="1"/>
  <c r="G749" i="81" s="1"/>
  <c r="H749" i="81" s="1"/>
  <c r="E748" i="81"/>
  <c r="F748" i="81" s="1"/>
  <c r="G748" i="81" s="1"/>
  <c r="E747" i="81"/>
  <c r="F747" i="81" s="1"/>
  <c r="G747" i="81" s="1"/>
  <c r="E746" i="81"/>
  <c r="F746" i="81" s="1"/>
  <c r="G746" i="81" s="1"/>
  <c r="I746" i="81" s="1"/>
  <c r="E745" i="81"/>
  <c r="F745" i="81" s="1"/>
  <c r="G745" i="81" s="1"/>
  <c r="H745" i="81" s="1"/>
  <c r="E744" i="81"/>
  <c r="F744" i="81" s="1"/>
  <c r="G744" i="81" s="1"/>
  <c r="E743" i="81"/>
  <c r="F743" i="81" s="1"/>
  <c r="G743" i="81" s="1"/>
  <c r="H743" i="81" s="1"/>
  <c r="E742" i="81"/>
  <c r="F742" i="81" s="1"/>
  <c r="G742" i="81" s="1"/>
  <c r="E741" i="81"/>
  <c r="F741" i="81" s="1"/>
  <c r="G741" i="81" s="1"/>
  <c r="H741" i="81" s="1"/>
  <c r="E740" i="81"/>
  <c r="F740" i="81" s="1"/>
  <c r="G740" i="81" s="1"/>
  <c r="I740" i="81" s="1"/>
  <c r="E739" i="81"/>
  <c r="F739" i="81" s="1"/>
  <c r="G739" i="81" s="1"/>
  <c r="E738" i="81"/>
  <c r="F738" i="81" s="1"/>
  <c r="G738" i="81" s="1"/>
  <c r="H738" i="81" s="1"/>
  <c r="E737" i="81"/>
  <c r="F737" i="81" s="1"/>
  <c r="G737" i="81" s="1"/>
  <c r="I737" i="81" s="1"/>
  <c r="E736" i="81"/>
  <c r="F736" i="81" s="1"/>
  <c r="G736" i="81" s="1"/>
  <c r="I736" i="81" s="1"/>
  <c r="E735" i="81"/>
  <c r="F735" i="81" s="1"/>
  <c r="G735" i="81" s="1"/>
  <c r="E734" i="81"/>
  <c r="F734" i="81" s="1"/>
  <c r="G734" i="81" s="1"/>
  <c r="I734" i="81" s="1"/>
  <c r="E733" i="81"/>
  <c r="F733" i="81" s="1"/>
  <c r="G733" i="81" s="1"/>
  <c r="I733" i="81" s="1"/>
  <c r="E732" i="81"/>
  <c r="F732" i="81" s="1"/>
  <c r="G732" i="81" s="1"/>
  <c r="E731" i="81"/>
  <c r="F731" i="81" s="1"/>
  <c r="G731" i="81" s="1"/>
  <c r="I731" i="81" s="1"/>
  <c r="E730" i="81"/>
  <c r="F730" i="81" s="1"/>
  <c r="G730" i="81" s="1"/>
  <c r="I730" i="81" s="1"/>
  <c r="E729" i="81"/>
  <c r="F729" i="81" s="1"/>
  <c r="G729" i="81" s="1"/>
  <c r="I729" i="81" s="1"/>
  <c r="E728" i="81"/>
  <c r="F728" i="81" s="1"/>
  <c r="G728" i="81" s="1"/>
  <c r="H728" i="81" s="1"/>
  <c r="E727" i="81"/>
  <c r="F727" i="81" s="1"/>
  <c r="G727" i="81" s="1"/>
  <c r="E726" i="81"/>
  <c r="F726" i="81" s="1"/>
  <c r="G726" i="81" s="1"/>
  <c r="I726" i="81" s="1"/>
  <c r="E725" i="81"/>
  <c r="F725" i="81" s="1"/>
  <c r="G725" i="81" s="1"/>
  <c r="I725" i="81" s="1"/>
  <c r="E724" i="81"/>
  <c r="F724" i="81" s="1"/>
  <c r="G724" i="81" s="1"/>
  <c r="E723" i="81"/>
  <c r="F723" i="81" s="1"/>
  <c r="G723" i="81" s="1"/>
  <c r="I723" i="81" s="1"/>
  <c r="E722" i="81"/>
  <c r="F722" i="81" s="1"/>
  <c r="G722" i="81" s="1"/>
  <c r="H722" i="81" s="1"/>
  <c r="E721" i="81"/>
  <c r="F721" i="81" s="1"/>
  <c r="G721" i="81" s="1"/>
  <c r="E720" i="81"/>
  <c r="F720" i="81" s="1"/>
  <c r="G720" i="81" s="1"/>
  <c r="H720" i="81" s="1"/>
  <c r="E719" i="81"/>
  <c r="F719" i="81" s="1"/>
  <c r="G719" i="81" s="1"/>
  <c r="H719" i="81" s="1"/>
  <c r="E718" i="81"/>
  <c r="F718" i="81" s="1"/>
  <c r="G718" i="81" s="1"/>
  <c r="H718" i="81" s="1"/>
  <c r="E717" i="81"/>
  <c r="F717" i="81" s="1"/>
  <c r="G717" i="81" s="1"/>
  <c r="H717" i="81" s="1"/>
  <c r="E716" i="81"/>
  <c r="F716" i="81" s="1"/>
  <c r="G716" i="81" s="1"/>
  <c r="E715" i="81"/>
  <c r="F715" i="81" s="1"/>
  <c r="G715" i="81" s="1"/>
  <c r="E714" i="81"/>
  <c r="F714" i="81" s="1"/>
  <c r="G714" i="81" s="1"/>
  <c r="E713" i="81"/>
  <c r="F713" i="81" s="1"/>
  <c r="G713" i="81" s="1"/>
  <c r="H713" i="81" s="1"/>
  <c r="E712" i="81"/>
  <c r="F712" i="81" s="1"/>
  <c r="G712" i="81" s="1"/>
  <c r="H712" i="81" s="1"/>
  <c r="E711" i="81"/>
  <c r="F711" i="81" s="1"/>
  <c r="G711" i="81" s="1"/>
  <c r="H711" i="81" s="1"/>
  <c r="E710" i="81"/>
  <c r="F710" i="81" s="1"/>
  <c r="G710" i="81" s="1"/>
  <c r="H710" i="81" s="1"/>
  <c r="E709" i="81"/>
  <c r="F709" i="81" s="1"/>
  <c r="G709" i="81" s="1"/>
  <c r="H709" i="81" s="1"/>
  <c r="E708" i="81"/>
  <c r="F708" i="81" s="1"/>
  <c r="G708" i="81" s="1"/>
  <c r="I708" i="81" s="1"/>
  <c r="E707" i="81"/>
  <c r="F707" i="81" s="1"/>
  <c r="G707" i="81" s="1"/>
  <c r="H707" i="81" s="1"/>
  <c r="E706" i="81"/>
  <c r="F706" i="81" s="1"/>
  <c r="G706" i="81" s="1"/>
  <c r="E705" i="81"/>
  <c r="F705" i="81" s="1"/>
  <c r="G705" i="81" s="1"/>
  <c r="I705" i="81" s="1"/>
  <c r="E704" i="81"/>
  <c r="F704" i="81" s="1"/>
  <c r="G704" i="81" s="1"/>
  <c r="E703" i="81"/>
  <c r="F703" i="81" s="1"/>
  <c r="G703" i="81" s="1"/>
  <c r="H703" i="81" s="1"/>
  <c r="E702" i="81"/>
  <c r="F702" i="81" s="1"/>
  <c r="G702" i="81" s="1"/>
  <c r="H702" i="81" s="1"/>
  <c r="E701" i="81"/>
  <c r="F701" i="81" s="1"/>
  <c r="G701" i="81" s="1"/>
  <c r="H701" i="81" s="1"/>
  <c r="E700" i="81"/>
  <c r="F700" i="81" s="1"/>
  <c r="G700" i="81" s="1"/>
  <c r="I700" i="81" s="1"/>
  <c r="E699" i="81"/>
  <c r="F699" i="81" s="1"/>
  <c r="G699" i="81" s="1"/>
  <c r="I699" i="81" s="1"/>
  <c r="E698" i="81"/>
  <c r="F698" i="81" s="1"/>
  <c r="G698" i="81" s="1"/>
  <c r="H698" i="81" s="1"/>
  <c r="E697" i="81"/>
  <c r="F697" i="81" s="1"/>
  <c r="G697" i="81" s="1"/>
  <c r="I697" i="81" s="1"/>
  <c r="E696" i="81"/>
  <c r="F696" i="81" s="1"/>
  <c r="G696" i="81" s="1"/>
  <c r="H696" i="81" s="1"/>
  <c r="E695" i="81"/>
  <c r="F695" i="81" s="1"/>
  <c r="G695" i="81" s="1"/>
  <c r="E694" i="81"/>
  <c r="F694" i="81" s="1"/>
  <c r="G694" i="81" s="1"/>
  <c r="I694" i="81" s="1"/>
  <c r="E693" i="81"/>
  <c r="F693" i="81" s="1"/>
  <c r="G693" i="81" s="1"/>
  <c r="H693" i="81" s="1"/>
  <c r="E692" i="81"/>
  <c r="F692" i="81" s="1"/>
  <c r="G692" i="81" s="1"/>
  <c r="I692" i="81" s="1"/>
  <c r="E691" i="81"/>
  <c r="F691" i="81" s="1"/>
  <c r="G691" i="81" s="1"/>
  <c r="I691" i="81" s="1"/>
  <c r="E690" i="81"/>
  <c r="F690" i="81" s="1"/>
  <c r="G690" i="81" s="1"/>
  <c r="H690" i="81" s="1"/>
  <c r="E689" i="81"/>
  <c r="F689" i="81" s="1"/>
  <c r="G689" i="81" s="1"/>
  <c r="H689" i="81" s="1"/>
  <c r="E688" i="81"/>
  <c r="F688" i="81" s="1"/>
  <c r="G688" i="81" s="1"/>
  <c r="H688" i="81" s="1"/>
  <c r="E687" i="81"/>
  <c r="F687" i="81" s="1"/>
  <c r="G687" i="81" s="1"/>
  <c r="H687" i="81" s="1"/>
  <c r="E686" i="81"/>
  <c r="F686" i="81" s="1"/>
  <c r="G686" i="81" s="1"/>
  <c r="H686" i="81" s="1"/>
  <c r="E685" i="81"/>
  <c r="F685" i="81" s="1"/>
  <c r="G685" i="81" s="1"/>
  <c r="H685" i="81" s="1"/>
  <c r="E684" i="81"/>
  <c r="F684" i="81" s="1"/>
  <c r="G684" i="81" s="1"/>
  <c r="I684" i="81" s="1"/>
  <c r="E683" i="81"/>
  <c r="F683" i="81" s="1"/>
  <c r="G683" i="81" s="1"/>
  <c r="E682" i="81"/>
  <c r="F682" i="81" s="1"/>
  <c r="G682" i="81" s="1"/>
  <c r="I682" i="81" s="1"/>
  <c r="E681" i="81"/>
  <c r="F681" i="81" s="1"/>
  <c r="G681" i="81" s="1"/>
  <c r="H681" i="81" s="1"/>
  <c r="E680" i="81"/>
  <c r="F680" i="81" s="1"/>
  <c r="G680" i="81" s="1"/>
  <c r="E679" i="81"/>
  <c r="F679" i="81" s="1"/>
  <c r="G679" i="81" s="1"/>
  <c r="H679" i="81" s="1"/>
  <c r="E678" i="81"/>
  <c r="F678" i="81" s="1"/>
  <c r="G678" i="81" s="1"/>
  <c r="H678" i="81" s="1"/>
  <c r="E677" i="81"/>
  <c r="F677" i="81" s="1"/>
  <c r="G677" i="81" s="1"/>
  <c r="H677" i="81" s="1"/>
  <c r="E676" i="81"/>
  <c r="F676" i="81" s="1"/>
  <c r="G676" i="81" s="1"/>
  <c r="I676" i="81" s="1"/>
  <c r="E675" i="81"/>
  <c r="F675" i="81" s="1"/>
  <c r="G675" i="81" s="1"/>
  <c r="H675" i="81" s="1"/>
  <c r="E674" i="81"/>
  <c r="F674" i="81" s="1"/>
  <c r="G674" i="81" s="1"/>
  <c r="E673" i="81"/>
  <c r="F673" i="81" s="1"/>
  <c r="G673" i="81" s="1"/>
  <c r="H673" i="81" s="1"/>
  <c r="E672" i="81"/>
  <c r="F672" i="81" s="1"/>
  <c r="G672" i="81" s="1"/>
  <c r="E671" i="81"/>
  <c r="F671" i="81" s="1"/>
  <c r="G671" i="81" s="1"/>
  <c r="E670" i="81"/>
  <c r="F670" i="81" s="1"/>
  <c r="G670" i="81" s="1"/>
  <c r="I670" i="81" s="1"/>
  <c r="E669" i="81"/>
  <c r="F669" i="81" s="1"/>
  <c r="G669" i="81" s="1"/>
  <c r="H669" i="81" s="1"/>
  <c r="E668" i="81"/>
  <c r="F668" i="81" s="1"/>
  <c r="G668" i="81" s="1"/>
  <c r="E667" i="81"/>
  <c r="F667" i="81" s="1"/>
  <c r="G667" i="81" s="1"/>
  <c r="I667" i="81" s="1"/>
  <c r="E666" i="81"/>
  <c r="F666" i="81" s="1"/>
  <c r="G666" i="81" s="1"/>
  <c r="H666" i="81" s="1"/>
  <c r="E665" i="81"/>
  <c r="F665" i="81" s="1"/>
  <c r="G665" i="81" s="1"/>
  <c r="I665" i="81" s="1"/>
  <c r="E664" i="81"/>
  <c r="F664" i="81" s="1"/>
  <c r="G664" i="81" s="1"/>
  <c r="E663" i="81"/>
  <c r="F663" i="81" s="1"/>
  <c r="G663" i="81" s="1"/>
  <c r="H663" i="81" s="1"/>
  <c r="E662" i="81"/>
  <c r="F662" i="81" s="1"/>
  <c r="G662" i="81" s="1"/>
  <c r="I662" i="81" s="1"/>
  <c r="E661" i="81"/>
  <c r="F661" i="81" s="1"/>
  <c r="G661" i="81" s="1"/>
  <c r="H661" i="81" s="1"/>
  <c r="E660" i="81"/>
  <c r="F660" i="81" s="1"/>
  <c r="G660" i="81" s="1"/>
  <c r="I660" i="81" s="1"/>
  <c r="E659" i="81"/>
  <c r="F659" i="81" s="1"/>
  <c r="G659" i="81" s="1"/>
  <c r="I659" i="81" s="1"/>
  <c r="E658" i="81"/>
  <c r="F658" i="81" s="1"/>
  <c r="G658" i="81" s="1"/>
  <c r="H658" i="81" s="1"/>
  <c r="E657" i="81"/>
  <c r="F657" i="81" s="1"/>
  <c r="G657" i="81" s="1"/>
  <c r="E656" i="81"/>
  <c r="F656" i="81" s="1"/>
  <c r="G656" i="81" s="1"/>
  <c r="H656" i="81" s="1"/>
  <c r="E655" i="81"/>
  <c r="F655" i="81" s="1"/>
  <c r="G655" i="81" s="1"/>
  <c r="H655" i="81" s="1"/>
  <c r="E654" i="81"/>
  <c r="F654" i="81" s="1"/>
  <c r="G654" i="81" s="1"/>
  <c r="H654" i="81" s="1"/>
  <c r="E653" i="81"/>
  <c r="F653" i="81" s="1"/>
  <c r="G653" i="81" s="1"/>
  <c r="H653" i="81" s="1"/>
  <c r="E652" i="81"/>
  <c r="F652" i="81" s="1"/>
  <c r="G652" i="81" s="1"/>
  <c r="E651" i="81"/>
  <c r="F651" i="81" s="1"/>
  <c r="G651" i="81" s="1"/>
  <c r="H651" i="81" s="1"/>
  <c r="E650" i="81"/>
  <c r="F650" i="81" s="1"/>
  <c r="G650" i="81" s="1"/>
  <c r="H650" i="81" s="1"/>
  <c r="E649" i="81"/>
  <c r="F649" i="81" s="1"/>
  <c r="G649" i="81" s="1"/>
  <c r="H649" i="81" s="1"/>
  <c r="E648" i="81"/>
  <c r="F648" i="81" s="1"/>
  <c r="G648" i="81" s="1"/>
  <c r="I648" i="81" s="1"/>
  <c r="E647" i="81"/>
  <c r="F647" i="81" s="1"/>
  <c r="G647" i="81" s="1"/>
  <c r="H647" i="81" s="1"/>
  <c r="E646" i="81"/>
  <c r="F646" i="81" s="1"/>
  <c r="G646" i="81" s="1"/>
  <c r="H646" i="81" s="1"/>
  <c r="E645" i="81"/>
  <c r="F645" i="81" s="1"/>
  <c r="G645" i="81" s="1"/>
  <c r="H645" i="81" s="1"/>
  <c r="E644" i="81"/>
  <c r="F644" i="81" s="1"/>
  <c r="G644" i="81" s="1"/>
  <c r="I644" i="81" s="1"/>
  <c r="E643" i="81"/>
  <c r="F643" i="81" s="1"/>
  <c r="G643" i="81" s="1"/>
  <c r="H643" i="81" s="1"/>
  <c r="E642" i="81"/>
  <c r="F642" i="81" s="1"/>
  <c r="G642" i="81" s="1"/>
  <c r="H642" i="81" s="1"/>
  <c r="E641" i="81"/>
  <c r="F641" i="81" s="1"/>
  <c r="G641" i="81" s="1"/>
  <c r="E640" i="81"/>
  <c r="F640" i="81" s="1"/>
  <c r="G640" i="81" s="1"/>
  <c r="E639" i="81"/>
  <c r="F639" i="81" s="1"/>
  <c r="G639" i="81" s="1"/>
  <c r="E638" i="81"/>
  <c r="F638" i="81" s="1"/>
  <c r="G638" i="81" s="1"/>
  <c r="I638" i="81" s="1"/>
  <c r="E637" i="81"/>
  <c r="F637" i="81" s="1"/>
  <c r="G637" i="81" s="1"/>
  <c r="I637" i="81" s="1"/>
  <c r="E636" i="81"/>
  <c r="F636" i="81" s="1"/>
  <c r="G636" i="81" s="1"/>
  <c r="E635" i="81"/>
  <c r="F635" i="81" s="1"/>
  <c r="G635" i="81" s="1"/>
  <c r="I635" i="81" s="1"/>
  <c r="E634" i="81"/>
  <c r="F634" i="81" s="1"/>
  <c r="G634" i="81" s="1"/>
  <c r="H634" i="81" s="1"/>
  <c r="E633" i="81"/>
  <c r="F633" i="81" s="1"/>
  <c r="G633" i="81" s="1"/>
  <c r="I633" i="81" s="1"/>
  <c r="E632" i="81"/>
  <c r="F632" i="81" s="1"/>
  <c r="G632" i="81" s="1"/>
  <c r="H632" i="81" s="1"/>
  <c r="E631" i="81"/>
  <c r="F631" i="81" s="1"/>
  <c r="G631" i="81" s="1"/>
  <c r="H631" i="81" s="1"/>
  <c r="E630" i="81"/>
  <c r="F630" i="81" s="1"/>
  <c r="G630" i="81" s="1"/>
  <c r="I630" i="81" s="1"/>
  <c r="E629" i="81"/>
  <c r="F629" i="81" s="1"/>
  <c r="G629" i="81" s="1"/>
  <c r="H629" i="81" s="1"/>
  <c r="E628" i="81"/>
  <c r="F628" i="81" s="1"/>
  <c r="G628" i="81" s="1"/>
  <c r="E627" i="81"/>
  <c r="F627" i="81" s="1"/>
  <c r="G627" i="81" s="1"/>
  <c r="I627" i="81" s="1"/>
  <c r="E626" i="81"/>
  <c r="F626" i="81" s="1"/>
  <c r="G626" i="81" s="1"/>
  <c r="I626" i="81" s="1"/>
  <c r="E625" i="81"/>
  <c r="F625" i="81" s="1"/>
  <c r="G625" i="81" s="1"/>
  <c r="E624" i="81"/>
  <c r="F624" i="81" s="1"/>
  <c r="G624" i="81" s="1"/>
  <c r="H624" i="81" s="1"/>
  <c r="E623" i="81"/>
  <c r="F623" i="81" s="1"/>
  <c r="G623" i="81" s="1"/>
  <c r="E622" i="81"/>
  <c r="F622" i="81" s="1"/>
  <c r="G622" i="81" s="1"/>
  <c r="H622" i="81" s="1"/>
  <c r="E621" i="81"/>
  <c r="F621" i="81" s="1"/>
  <c r="G621" i="81" s="1"/>
  <c r="H621" i="81" s="1"/>
  <c r="E620" i="81"/>
  <c r="F620" i="81" s="1"/>
  <c r="G620" i="81" s="1"/>
  <c r="E619" i="81"/>
  <c r="F619" i="81" s="1"/>
  <c r="G619" i="81" s="1"/>
  <c r="E618" i="81"/>
  <c r="F618" i="81" s="1"/>
  <c r="G618" i="81" s="1"/>
  <c r="E617" i="81"/>
  <c r="F617" i="81" s="1"/>
  <c r="G617" i="81" s="1"/>
  <c r="H617" i="81" s="1"/>
  <c r="E616" i="81"/>
  <c r="F616" i="81" s="1"/>
  <c r="G616" i="81" s="1"/>
  <c r="H616" i="81" s="1"/>
  <c r="E615" i="81"/>
  <c r="F615" i="81" s="1"/>
  <c r="G615" i="81" s="1"/>
  <c r="H615" i="81" s="1"/>
  <c r="E614" i="81"/>
  <c r="F614" i="81" s="1"/>
  <c r="G614" i="81" s="1"/>
  <c r="H614" i="81" s="1"/>
  <c r="E613" i="81"/>
  <c r="F613" i="81" s="1"/>
  <c r="G613" i="81" s="1"/>
  <c r="H613" i="81" s="1"/>
  <c r="E612" i="81"/>
  <c r="F612" i="81" s="1"/>
  <c r="G612" i="81" s="1"/>
  <c r="E611" i="81"/>
  <c r="F611" i="81" s="1"/>
  <c r="G611" i="81" s="1"/>
  <c r="H611" i="81" s="1"/>
  <c r="E610" i="81"/>
  <c r="F610" i="81" s="1"/>
  <c r="G610" i="81" s="1"/>
  <c r="H610" i="81" s="1"/>
  <c r="E609" i="81"/>
  <c r="F609" i="81" s="1"/>
  <c r="G609" i="81" s="1"/>
  <c r="H609" i="81" s="1"/>
  <c r="E608" i="81"/>
  <c r="F608" i="81" s="1"/>
  <c r="G608" i="81" s="1"/>
  <c r="E607" i="81"/>
  <c r="F607" i="81" s="1"/>
  <c r="G607" i="81" s="1"/>
  <c r="H607" i="81" s="1"/>
  <c r="E606" i="81"/>
  <c r="F606" i="81" s="1"/>
  <c r="G606" i="81" s="1"/>
  <c r="I606" i="81" s="1"/>
  <c r="E605" i="81"/>
  <c r="F605" i="81" s="1"/>
  <c r="G605" i="81" s="1"/>
  <c r="H605" i="81" s="1"/>
  <c r="E604" i="81"/>
  <c r="F604" i="81" s="1"/>
  <c r="G604" i="81" s="1"/>
  <c r="I604" i="81" s="1"/>
  <c r="E603" i="81"/>
  <c r="F603" i="81" s="1"/>
  <c r="G603" i="81" s="1"/>
  <c r="I603" i="81" s="1"/>
  <c r="E602" i="81"/>
  <c r="F602" i="81" s="1"/>
  <c r="G602" i="81" s="1"/>
  <c r="I602" i="81" s="1"/>
  <c r="E601" i="81"/>
  <c r="F601" i="81" s="1"/>
  <c r="G601" i="81" s="1"/>
  <c r="H601" i="81" s="1"/>
  <c r="E600" i="81"/>
  <c r="F600" i="81" s="1"/>
  <c r="G600" i="81" s="1"/>
  <c r="I600" i="81" s="1"/>
  <c r="E599" i="81"/>
  <c r="F599" i="81" s="1"/>
  <c r="G599" i="81" s="1"/>
  <c r="E598" i="81"/>
  <c r="F598" i="81" s="1"/>
  <c r="G598" i="81" s="1"/>
  <c r="I598" i="81" s="1"/>
  <c r="E597" i="81"/>
  <c r="F597" i="81" s="1"/>
  <c r="G597" i="81" s="1"/>
  <c r="I597" i="81" s="1"/>
  <c r="E596" i="81"/>
  <c r="F596" i="81" s="1"/>
  <c r="G596" i="81" s="1"/>
  <c r="E595" i="81"/>
  <c r="F595" i="81" s="1"/>
  <c r="G595" i="81" s="1"/>
  <c r="E594" i="81"/>
  <c r="F594" i="81" s="1"/>
  <c r="G594" i="81" s="1"/>
  <c r="I594" i="81" s="1"/>
  <c r="E593" i="81"/>
  <c r="F593" i="81" s="1"/>
  <c r="G593" i="81" s="1"/>
  <c r="H593" i="81" s="1"/>
  <c r="E592" i="81"/>
  <c r="F592" i="81" s="1"/>
  <c r="G592" i="81" s="1"/>
  <c r="E591" i="81"/>
  <c r="F591" i="81" s="1"/>
  <c r="G591" i="81" s="1"/>
  <c r="H591" i="81" s="1"/>
  <c r="E590" i="81"/>
  <c r="F590" i="81" s="1"/>
  <c r="G590" i="81" s="1"/>
  <c r="I590" i="81" s="1"/>
  <c r="E589" i="81"/>
  <c r="F589" i="81" s="1"/>
  <c r="G589" i="81" s="1"/>
  <c r="E588" i="81"/>
  <c r="F588" i="81" s="1"/>
  <c r="G588" i="81" s="1"/>
  <c r="I588" i="81" s="1"/>
  <c r="E587" i="81"/>
  <c r="F587" i="81" s="1"/>
  <c r="G587" i="81" s="1"/>
  <c r="I587" i="81" s="1"/>
  <c r="E586" i="81"/>
  <c r="F586" i="81" s="1"/>
  <c r="G586" i="81" s="1"/>
  <c r="I586" i="81" s="1"/>
  <c r="E585" i="81"/>
  <c r="F585" i="81" s="1"/>
  <c r="G585" i="81" s="1"/>
  <c r="H585" i="81" s="1"/>
  <c r="E584" i="81"/>
  <c r="F584" i="81" s="1"/>
  <c r="G584" i="81" s="1"/>
  <c r="I584" i="81" s="1"/>
  <c r="E583" i="81"/>
  <c r="F583" i="81" s="1"/>
  <c r="G583" i="81" s="1"/>
  <c r="H583" i="81" s="1"/>
  <c r="E582" i="81"/>
  <c r="F582" i="81" s="1"/>
  <c r="G582" i="81" s="1"/>
  <c r="I582" i="81" s="1"/>
  <c r="E581" i="81"/>
  <c r="F581" i="81" s="1"/>
  <c r="G581" i="81" s="1"/>
  <c r="H581" i="81" s="1"/>
  <c r="E580" i="81"/>
  <c r="F580" i="81" s="1"/>
  <c r="G580" i="81" s="1"/>
  <c r="I580" i="81" s="1"/>
  <c r="E579" i="81"/>
  <c r="F579" i="81" s="1"/>
  <c r="G579" i="81" s="1"/>
  <c r="H579" i="81" s="1"/>
  <c r="E578" i="81"/>
  <c r="F578" i="81" s="1"/>
  <c r="G578" i="81" s="1"/>
  <c r="I578" i="81" s="1"/>
  <c r="E577" i="81"/>
  <c r="F577" i="81" s="1"/>
  <c r="G577" i="81" s="1"/>
  <c r="H577" i="81" s="1"/>
  <c r="E576" i="81"/>
  <c r="F576" i="81" s="1"/>
  <c r="G576" i="81" s="1"/>
  <c r="H576" i="81" s="1"/>
  <c r="E575" i="81"/>
  <c r="F575" i="81" s="1"/>
  <c r="G575" i="81" s="1"/>
  <c r="H575" i="81" s="1"/>
  <c r="E574" i="81"/>
  <c r="F574" i="81" s="1"/>
  <c r="G574" i="81" s="1"/>
  <c r="E573" i="81"/>
  <c r="F573" i="81" s="1"/>
  <c r="G573" i="81" s="1"/>
  <c r="E572" i="81"/>
  <c r="F572" i="81" s="1"/>
  <c r="G572" i="81" s="1"/>
  <c r="E571" i="81"/>
  <c r="F571" i="81" s="1"/>
  <c r="G571" i="81" s="1"/>
  <c r="I571" i="81" s="1"/>
  <c r="E570" i="81"/>
  <c r="F570" i="81" s="1"/>
  <c r="G570" i="81" s="1"/>
  <c r="I570" i="81" s="1"/>
  <c r="E569" i="81"/>
  <c r="F569" i="81" s="1"/>
  <c r="G569" i="81" s="1"/>
  <c r="E568" i="81"/>
  <c r="F568" i="81" s="1"/>
  <c r="G568" i="81" s="1"/>
  <c r="I568" i="81" s="1"/>
  <c r="E567" i="81"/>
  <c r="F567" i="81" s="1"/>
  <c r="G567" i="81" s="1"/>
  <c r="I567" i="81" s="1"/>
  <c r="E566" i="81"/>
  <c r="F566" i="81" s="1"/>
  <c r="G566" i="81" s="1"/>
  <c r="E565" i="81"/>
  <c r="F565" i="81" s="1"/>
  <c r="G565" i="81" s="1"/>
  <c r="I565" i="81" s="1"/>
  <c r="E564" i="81"/>
  <c r="F564" i="81" s="1"/>
  <c r="G564" i="81" s="1"/>
  <c r="I564" i="81" s="1"/>
  <c r="E563" i="81"/>
  <c r="F563" i="81" s="1"/>
  <c r="G563" i="81" s="1"/>
  <c r="I563" i="81" s="1"/>
  <c r="E562" i="81"/>
  <c r="F562" i="81" s="1"/>
  <c r="G562" i="81" s="1"/>
  <c r="H562" i="81" s="1"/>
  <c r="E561" i="81"/>
  <c r="F561" i="81" s="1"/>
  <c r="G561" i="81" s="1"/>
  <c r="E560" i="81"/>
  <c r="F560" i="81" s="1"/>
  <c r="G560" i="81" s="1"/>
  <c r="I560" i="81" s="1"/>
  <c r="E559" i="81"/>
  <c r="F559" i="81" s="1"/>
  <c r="G559" i="81" s="1"/>
  <c r="E558" i="81"/>
  <c r="F558" i="81" s="1"/>
  <c r="G558" i="81" s="1"/>
  <c r="I558" i="81" s="1"/>
  <c r="E557" i="81"/>
  <c r="F557" i="81" s="1"/>
  <c r="G557" i="81" s="1"/>
  <c r="I557" i="81" s="1"/>
  <c r="E556" i="81"/>
  <c r="F556" i="81" s="1"/>
  <c r="G556" i="81" s="1"/>
  <c r="H556" i="81" s="1"/>
  <c r="E555" i="81"/>
  <c r="F555" i="81" s="1"/>
  <c r="G555" i="81" s="1"/>
  <c r="H555" i="81" s="1"/>
  <c r="E554" i="81"/>
  <c r="F554" i="81" s="1"/>
  <c r="G554" i="81" s="1"/>
  <c r="H554" i="81" s="1"/>
  <c r="E553" i="81"/>
  <c r="F553" i="81" s="1"/>
  <c r="G553" i="81" s="1"/>
  <c r="H553" i="81" s="1"/>
  <c r="E552" i="81"/>
  <c r="F552" i="81" s="1"/>
  <c r="G552" i="81" s="1"/>
  <c r="H552" i="81" s="1"/>
  <c r="E551" i="81"/>
  <c r="F551" i="81" s="1"/>
  <c r="G551" i="81" s="1"/>
  <c r="E550" i="81"/>
  <c r="F550" i="81" s="1"/>
  <c r="G550" i="81" s="1"/>
  <c r="I550" i="81" s="1"/>
  <c r="E549" i="81"/>
  <c r="F549" i="81" s="1"/>
  <c r="G549" i="81" s="1"/>
  <c r="E548" i="81"/>
  <c r="F548" i="81" s="1"/>
  <c r="G548" i="81" s="1"/>
  <c r="I548" i="81" s="1"/>
  <c r="E547" i="81"/>
  <c r="F547" i="81" s="1"/>
  <c r="G547" i="81" s="1"/>
  <c r="I547" i="81" s="1"/>
  <c r="E546" i="81"/>
  <c r="F546" i="81" s="1"/>
  <c r="G546" i="81" s="1"/>
  <c r="H546" i="81" s="1"/>
  <c r="E545" i="81"/>
  <c r="F545" i="81" s="1"/>
  <c r="G545" i="81" s="1"/>
  <c r="E544" i="81"/>
  <c r="F544" i="81" s="1"/>
  <c r="G544" i="81" s="1"/>
  <c r="H544" i="81" s="1"/>
  <c r="E543" i="81"/>
  <c r="F543" i="81" s="1"/>
  <c r="G543" i="81" s="1"/>
  <c r="H543" i="81" s="1"/>
  <c r="E542" i="81"/>
  <c r="F542" i="81" s="1"/>
  <c r="G542" i="81" s="1"/>
  <c r="E541" i="81"/>
  <c r="F541" i="81" s="1"/>
  <c r="G541" i="81" s="1"/>
  <c r="H541" i="81" s="1"/>
  <c r="E540" i="81"/>
  <c r="F540" i="81" s="1"/>
  <c r="G540" i="81" s="1"/>
  <c r="E539" i="81"/>
  <c r="F539" i="81" s="1"/>
  <c r="G539" i="81" s="1"/>
  <c r="I539" i="81" s="1"/>
  <c r="E538" i="81"/>
  <c r="F538" i="81" s="1"/>
  <c r="G538" i="81" s="1"/>
  <c r="E537" i="81"/>
  <c r="F537" i="81" s="1"/>
  <c r="G537" i="81" s="1"/>
  <c r="E536" i="81"/>
  <c r="F536" i="81" s="1"/>
  <c r="G536" i="81" s="1"/>
  <c r="I536" i="81" s="1"/>
  <c r="E535" i="81"/>
  <c r="F535" i="81" s="1"/>
  <c r="G535" i="81" s="1"/>
  <c r="E534" i="81"/>
  <c r="F534" i="81" s="1"/>
  <c r="G534" i="81" s="1"/>
  <c r="E533" i="81"/>
  <c r="F533" i="81" s="1"/>
  <c r="G533" i="81" s="1"/>
  <c r="I533" i="81" s="1"/>
  <c r="E532" i="81"/>
  <c r="F532" i="81" s="1"/>
  <c r="G532" i="81" s="1"/>
  <c r="H532" i="81" s="1"/>
  <c r="E531" i="81"/>
  <c r="F531" i="81" s="1"/>
  <c r="G531" i="81" s="1"/>
  <c r="E530" i="81"/>
  <c r="F530" i="81" s="1"/>
  <c r="G530" i="81" s="1"/>
  <c r="H530" i="81" s="1"/>
  <c r="E529" i="81"/>
  <c r="F529" i="81" s="1"/>
  <c r="G529" i="81" s="1"/>
  <c r="H529" i="81" s="1"/>
  <c r="E528" i="81"/>
  <c r="F528" i="81" s="1"/>
  <c r="G528" i="81" s="1"/>
  <c r="I528" i="81" s="1"/>
  <c r="E527" i="81"/>
  <c r="F527" i="81" s="1"/>
  <c r="G527" i="81" s="1"/>
  <c r="H527" i="81" s="1"/>
  <c r="E526" i="81"/>
  <c r="F526" i="81" s="1"/>
  <c r="G526" i="81" s="1"/>
  <c r="I526" i="81" s="1"/>
  <c r="E525" i="81"/>
  <c r="F525" i="81" s="1"/>
  <c r="G525" i="81" s="1"/>
  <c r="I525" i="81" s="1"/>
  <c r="E524" i="81"/>
  <c r="F524" i="81" s="1"/>
  <c r="G524" i="81" s="1"/>
  <c r="E523" i="81"/>
  <c r="F523" i="81" s="1"/>
  <c r="G523" i="81" s="1"/>
  <c r="H523" i="81" s="1"/>
  <c r="E522" i="81"/>
  <c r="F522" i="81" s="1"/>
  <c r="G522" i="81" s="1"/>
  <c r="H522" i="81" s="1"/>
  <c r="E521" i="81"/>
  <c r="F521" i="81" s="1"/>
  <c r="G521" i="81" s="1"/>
  <c r="H521" i="81" s="1"/>
  <c r="E520" i="81"/>
  <c r="F520" i="81" s="1"/>
  <c r="G520" i="81" s="1"/>
  <c r="E519" i="81"/>
  <c r="F519" i="81" s="1"/>
  <c r="G519" i="81" s="1"/>
  <c r="I519" i="81" s="1"/>
  <c r="E518" i="81"/>
  <c r="F518" i="81" s="1"/>
  <c r="G518" i="81" s="1"/>
  <c r="I518" i="81" s="1"/>
  <c r="E517" i="81"/>
  <c r="F517" i="81" s="1"/>
  <c r="G517" i="81" s="1"/>
  <c r="I517" i="81" s="1"/>
  <c r="E516" i="81"/>
  <c r="F516" i="81" s="1"/>
  <c r="G516" i="81" s="1"/>
  <c r="E515" i="81"/>
  <c r="F515" i="81" s="1"/>
  <c r="G515" i="81" s="1"/>
  <c r="I515" i="81" s="1"/>
  <c r="E514" i="81"/>
  <c r="F514" i="81" s="1"/>
  <c r="G514" i="81" s="1"/>
  <c r="H514" i="81" s="1"/>
  <c r="E513" i="81"/>
  <c r="F513" i="81" s="1"/>
  <c r="G513" i="81" s="1"/>
  <c r="E512" i="81"/>
  <c r="F512" i="81" s="1"/>
  <c r="G512" i="81" s="1"/>
  <c r="E511" i="81"/>
  <c r="F511" i="81" s="1"/>
  <c r="G511" i="81" s="1"/>
  <c r="I511" i="81" s="1"/>
  <c r="E510" i="81"/>
  <c r="F510" i="81" s="1"/>
  <c r="G510" i="81" s="1"/>
  <c r="E509" i="81"/>
  <c r="F509" i="81" s="1"/>
  <c r="G509" i="81" s="1"/>
  <c r="I509" i="81" s="1"/>
  <c r="E508" i="81"/>
  <c r="F508" i="81" s="1"/>
  <c r="G508" i="81" s="1"/>
  <c r="E507" i="81"/>
  <c r="F507" i="81" s="1"/>
  <c r="G507" i="81" s="1"/>
  <c r="H507" i="81" s="1"/>
  <c r="E506" i="81"/>
  <c r="F506" i="81" s="1"/>
  <c r="G506" i="81" s="1"/>
  <c r="H506" i="81" s="1"/>
  <c r="E505" i="81"/>
  <c r="F505" i="81" s="1"/>
  <c r="G505" i="81" s="1"/>
  <c r="H505" i="81" s="1"/>
  <c r="E504" i="81"/>
  <c r="F504" i="81" s="1"/>
  <c r="G504" i="81" s="1"/>
  <c r="H504" i="81" s="1"/>
  <c r="E503" i="81"/>
  <c r="F503" i="81" s="1"/>
  <c r="G503" i="81" s="1"/>
  <c r="E502" i="81"/>
  <c r="F502" i="81" s="1"/>
  <c r="G502" i="81" s="1"/>
  <c r="I502" i="81" s="1"/>
  <c r="E501" i="81"/>
  <c r="F501" i="81" s="1"/>
  <c r="G501" i="81" s="1"/>
  <c r="I501" i="81" s="1"/>
  <c r="E500" i="81"/>
  <c r="F500" i="81" s="1"/>
  <c r="G500" i="81" s="1"/>
  <c r="H500" i="81" s="1"/>
  <c r="E499" i="81"/>
  <c r="F499" i="81" s="1"/>
  <c r="G499" i="81" s="1"/>
  <c r="E498" i="81"/>
  <c r="F498" i="81" s="1"/>
  <c r="G498" i="81" s="1"/>
  <c r="I498" i="81" s="1"/>
  <c r="E497" i="81"/>
  <c r="F497" i="81" s="1"/>
  <c r="G497" i="81" s="1"/>
  <c r="H497" i="81" s="1"/>
  <c r="E496" i="81"/>
  <c r="F496" i="81" s="1"/>
  <c r="G496" i="81" s="1"/>
  <c r="E495" i="81"/>
  <c r="F495" i="81" s="1"/>
  <c r="G495" i="81" s="1"/>
  <c r="I495" i="81" s="1"/>
  <c r="E494" i="81"/>
  <c r="F494" i="81" s="1"/>
  <c r="G494" i="81" s="1"/>
  <c r="E493" i="81"/>
  <c r="F493" i="81" s="1"/>
  <c r="G493" i="81" s="1"/>
  <c r="E492" i="81"/>
  <c r="F492" i="81" s="1"/>
  <c r="G492" i="81" s="1"/>
  <c r="H492" i="81" s="1"/>
  <c r="E491" i="81"/>
  <c r="F491" i="81" s="1"/>
  <c r="G491" i="81" s="1"/>
  <c r="H491" i="81" s="1"/>
  <c r="E490" i="81"/>
  <c r="F490" i="81" s="1"/>
  <c r="G490" i="81" s="1"/>
  <c r="E489" i="81"/>
  <c r="F489" i="81" s="1"/>
  <c r="G489" i="81" s="1"/>
  <c r="H489" i="81" s="1"/>
  <c r="E488" i="81"/>
  <c r="F488" i="81" s="1"/>
  <c r="G488" i="81" s="1"/>
  <c r="H488" i="81" s="1"/>
  <c r="E487" i="81"/>
  <c r="F487" i="81" s="1"/>
  <c r="G487" i="81" s="1"/>
  <c r="I487" i="81" s="1"/>
  <c r="E486" i="81"/>
  <c r="F486" i="81" s="1"/>
  <c r="G486" i="81" s="1"/>
  <c r="E485" i="81"/>
  <c r="F485" i="81" s="1"/>
  <c r="G485" i="81" s="1"/>
  <c r="E484" i="81"/>
  <c r="F484" i="81" s="1"/>
  <c r="G484" i="81" s="1"/>
  <c r="H484" i="81" s="1"/>
  <c r="E483" i="81"/>
  <c r="F483" i="81" s="1"/>
  <c r="G483" i="81" s="1"/>
  <c r="H483" i="81" s="1"/>
  <c r="E482" i="81"/>
  <c r="F482" i="81" s="1"/>
  <c r="G482" i="81" s="1"/>
  <c r="I482" i="81" s="1"/>
  <c r="E481" i="81"/>
  <c r="F481" i="81" s="1"/>
  <c r="G481" i="81" s="1"/>
  <c r="H481" i="81" s="1"/>
  <c r="E480" i="81"/>
  <c r="F480" i="81" s="1"/>
  <c r="G480" i="81" s="1"/>
  <c r="E479" i="81"/>
  <c r="F479" i="81" s="1"/>
  <c r="G479" i="81" s="1"/>
  <c r="H479" i="81" s="1"/>
  <c r="E478" i="81"/>
  <c r="F478" i="81" s="1"/>
  <c r="G478" i="81" s="1"/>
  <c r="I478" i="81" s="1"/>
  <c r="E477" i="81"/>
  <c r="F477" i="81" s="1"/>
  <c r="G477" i="81" s="1"/>
  <c r="I477" i="81" s="1"/>
  <c r="E476" i="81"/>
  <c r="F476" i="81" s="1"/>
  <c r="G476" i="81" s="1"/>
  <c r="I476" i="81" s="1"/>
  <c r="E475" i="81"/>
  <c r="F475" i="81" s="1"/>
  <c r="G475" i="81" s="1"/>
  <c r="H475" i="81" s="1"/>
  <c r="E474" i="81"/>
  <c r="F474" i="81" s="1"/>
  <c r="G474" i="81" s="1"/>
  <c r="E473" i="81"/>
  <c r="F473" i="81" s="1"/>
  <c r="G473" i="81" s="1"/>
  <c r="E472" i="81"/>
  <c r="F472" i="81" s="1"/>
  <c r="G472" i="81" s="1"/>
  <c r="H472" i="81" s="1"/>
  <c r="E471" i="81"/>
  <c r="F471" i="81" s="1"/>
  <c r="G471" i="81" s="1"/>
  <c r="I471" i="81" s="1"/>
  <c r="E470" i="81"/>
  <c r="F470" i="81" s="1"/>
  <c r="G470" i="81" s="1"/>
  <c r="E469" i="81"/>
  <c r="F469" i="81" s="1"/>
  <c r="G469" i="81" s="1"/>
  <c r="I469" i="81" s="1"/>
  <c r="E468" i="81"/>
  <c r="F468" i="81" s="1"/>
  <c r="G468" i="81" s="1"/>
  <c r="H468" i="81" s="1"/>
  <c r="E467" i="81"/>
  <c r="F467" i="81" s="1"/>
  <c r="G467" i="81" s="1"/>
  <c r="E466" i="81"/>
  <c r="F466" i="81" s="1"/>
  <c r="G466" i="81" s="1"/>
  <c r="H466" i="81" s="1"/>
  <c r="E465" i="81"/>
  <c r="F465" i="81" s="1"/>
  <c r="G465" i="81" s="1"/>
  <c r="H465" i="81" s="1"/>
  <c r="E464" i="81"/>
  <c r="F464" i="81" s="1"/>
  <c r="G464" i="81" s="1"/>
  <c r="H464" i="81" s="1"/>
  <c r="E463" i="81"/>
  <c r="F463" i="81" s="1"/>
  <c r="G463" i="81" s="1"/>
  <c r="H463" i="81" s="1"/>
  <c r="E462" i="81"/>
  <c r="F462" i="81" s="1"/>
  <c r="G462" i="81" s="1"/>
  <c r="E461" i="81"/>
  <c r="F461" i="81" s="1"/>
  <c r="G461" i="81" s="1"/>
  <c r="I461" i="81" s="1"/>
  <c r="E460" i="81"/>
  <c r="F460" i="81" s="1"/>
  <c r="G460" i="81" s="1"/>
  <c r="I460" i="81" s="1"/>
  <c r="E459" i="81"/>
  <c r="F459" i="81" s="1"/>
  <c r="G459" i="81" s="1"/>
  <c r="H459" i="81" s="1"/>
  <c r="E458" i="81"/>
  <c r="F458" i="81" s="1"/>
  <c r="G458" i="81" s="1"/>
  <c r="H458" i="81" s="1"/>
  <c r="E457" i="81"/>
  <c r="F457" i="81" s="1"/>
  <c r="G457" i="81" s="1"/>
  <c r="E456" i="81"/>
  <c r="F456" i="81" s="1"/>
  <c r="G456" i="81" s="1"/>
  <c r="H456" i="81" s="1"/>
  <c r="E455" i="81"/>
  <c r="F455" i="81" s="1"/>
  <c r="G455" i="81" s="1"/>
  <c r="H455" i="81" s="1"/>
  <c r="E454" i="81"/>
  <c r="F454" i="81" s="1"/>
  <c r="G454" i="81" s="1"/>
  <c r="E453" i="81"/>
  <c r="F453" i="81" s="1"/>
  <c r="G453" i="81" s="1"/>
  <c r="E452" i="81"/>
  <c r="F452" i="81" s="1"/>
  <c r="G452" i="81" s="1"/>
  <c r="I452" i="81" s="1"/>
  <c r="E451" i="81"/>
  <c r="F451" i="81" s="1"/>
  <c r="G451" i="81" s="1"/>
  <c r="I451" i="81" s="1"/>
  <c r="E450" i="81"/>
  <c r="F450" i="81" s="1"/>
  <c r="G450" i="81" s="1"/>
  <c r="I450" i="81" s="1"/>
  <c r="E449" i="81"/>
  <c r="F449" i="81" s="1"/>
  <c r="G449" i="81" s="1"/>
  <c r="H449" i="81" s="1"/>
  <c r="E448" i="81"/>
  <c r="F448" i="81" s="1"/>
  <c r="G448" i="81" s="1"/>
  <c r="H448" i="81" s="1"/>
  <c r="E447" i="81"/>
  <c r="F447" i="81" s="1"/>
  <c r="G447" i="81" s="1"/>
  <c r="E446" i="81"/>
  <c r="F446" i="81" s="1"/>
  <c r="G446" i="81" s="1"/>
  <c r="E445" i="81"/>
  <c r="F445" i="81" s="1"/>
  <c r="G445" i="81" s="1"/>
  <c r="E444" i="81"/>
  <c r="F444" i="81" s="1"/>
  <c r="G444" i="81" s="1"/>
  <c r="H444" i="81" s="1"/>
  <c r="E443" i="81"/>
  <c r="F443" i="81" s="1"/>
  <c r="G443" i="81" s="1"/>
  <c r="I443" i="81" s="1"/>
  <c r="E442" i="81"/>
  <c r="F442" i="81" s="1"/>
  <c r="G442" i="81" s="1"/>
  <c r="E441" i="81"/>
  <c r="F441" i="81" s="1"/>
  <c r="G441" i="81" s="1"/>
  <c r="E440" i="81"/>
  <c r="F440" i="81" s="1"/>
  <c r="G440" i="81" s="1"/>
  <c r="E439" i="81"/>
  <c r="F439" i="81" s="1"/>
  <c r="G439" i="81" s="1"/>
  <c r="H439" i="81" s="1"/>
  <c r="E438" i="81"/>
  <c r="F438" i="81" s="1"/>
  <c r="G438" i="81" s="1"/>
  <c r="E437" i="81"/>
  <c r="F437" i="81" s="1"/>
  <c r="G437" i="81" s="1"/>
  <c r="I437" i="81" s="1"/>
  <c r="E436" i="81"/>
  <c r="F436" i="81" s="1"/>
  <c r="G436" i="81" s="1"/>
  <c r="I436" i="81" s="1"/>
  <c r="E435" i="81"/>
  <c r="F435" i="81" s="1"/>
  <c r="G435" i="81" s="1"/>
  <c r="H435" i="81" s="1"/>
  <c r="E434" i="81"/>
  <c r="F434" i="81" s="1"/>
  <c r="G434" i="81" s="1"/>
  <c r="I434" i="81" s="1"/>
  <c r="E433" i="81"/>
  <c r="F433" i="81" s="1"/>
  <c r="G433" i="81" s="1"/>
  <c r="E432" i="81"/>
  <c r="F432" i="81" s="1"/>
  <c r="G432" i="81" s="1"/>
  <c r="H432" i="81" s="1"/>
  <c r="E431" i="81"/>
  <c r="F431" i="81" s="1"/>
  <c r="G431" i="81" s="1"/>
  <c r="H431" i="81" s="1"/>
  <c r="E430" i="81"/>
  <c r="F430" i="81" s="1"/>
  <c r="G430" i="81" s="1"/>
  <c r="E429" i="81"/>
  <c r="F429" i="81" s="1"/>
  <c r="G429" i="81" s="1"/>
  <c r="I429" i="81" s="1"/>
  <c r="E428" i="81"/>
  <c r="F428" i="81" s="1"/>
  <c r="G428" i="81" s="1"/>
  <c r="E427" i="81"/>
  <c r="F427" i="81" s="1"/>
  <c r="G427" i="81" s="1"/>
  <c r="I427" i="81" s="1"/>
  <c r="E426" i="81"/>
  <c r="F426" i="81" s="1"/>
  <c r="G426" i="81" s="1"/>
  <c r="I426" i="81" s="1"/>
  <c r="E425" i="81"/>
  <c r="F425" i="81" s="1"/>
  <c r="G425" i="81" s="1"/>
  <c r="H425" i="81" s="1"/>
  <c r="E424" i="81"/>
  <c r="F424" i="81" s="1"/>
  <c r="G424" i="81" s="1"/>
  <c r="H424" i="81" s="1"/>
  <c r="E423" i="81"/>
  <c r="F423" i="81" s="1"/>
  <c r="G423" i="81" s="1"/>
  <c r="I423" i="81" s="1"/>
  <c r="E422" i="81"/>
  <c r="F422" i="81" s="1"/>
  <c r="G422" i="81" s="1"/>
  <c r="E421" i="81"/>
  <c r="F421" i="81" s="1"/>
  <c r="G421" i="81" s="1"/>
  <c r="E420" i="81"/>
  <c r="F420" i="81" s="1"/>
  <c r="G420" i="81" s="1"/>
  <c r="H420" i="81" s="1"/>
  <c r="E419" i="81"/>
  <c r="F419" i="81" s="1"/>
  <c r="G419" i="81" s="1"/>
  <c r="E418" i="81"/>
  <c r="F418" i="81" s="1"/>
  <c r="G418" i="81" s="1"/>
  <c r="E417" i="81"/>
  <c r="F417" i="81" s="1"/>
  <c r="G417" i="81" s="1"/>
  <c r="E416" i="81"/>
  <c r="F416" i="81" s="1"/>
  <c r="G416" i="81" s="1"/>
  <c r="H416" i="81" s="1"/>
  <c r="E415" i="81"/>
  <c r="F415" i="81" s="1"/>
  <c r="G415" i="81" s="1"/>
  <c r="H415" i="81" s="1"/>
  <c r="E414" i="81"/>
  <c r="F414" i="81" s="1"/>
  <c r="G414" i="81" s="1"/>
  <c r="E413" i="81"/>
  <c r="F413" i="81" s="1"/>
  <c r="G413" i="81" s="1"/>
  <c r="E412" i="81"/>
  <c r="F412" i="81" s="1"/>
  <c r="G412" i="81" s="1"/>
  <c r="H412" i="81" s="1"/>
  <c r="E411" i="81"/>
  <c r="F411" i="81" s="1"/>
  <c r="G411" i="81" s="1"/>
  <c r="I411" i="81" s="1"/>
  <c r="E410" i="81"/>
  <c r="F410" i="81" s="1"/>
  <c r="G410" i="81" s="1"/>
  <c r="E409" i="81"/>
  <c r="F409" i="81" s="1"/>
  <c r="G409" i="81" s="1"/>
  <c r="H409" i="81" s="1"/>
  <c r="E408" i="81"/>
  <c r="F408" i="81" s="1"/>
  <c r="G408" i="81" s="1"/>
  <c r="E407" i="81"/>
  <c r="F407" i="81" s="1"/>
  <c r="G407" i="81" s="1"/>
  <c r="E406" i="81"/>
  <c r="F406" i="81" s="1"/>
  <c r="G406" i="81" s="1"/>
  <c r="E405" i="81"/>
  <c r="F405" i="81" s="1"/>
  <c r="G405" i="81" s="1"/>
  <c r="E404" i="81"/>
  <c r="F404" i="81" s="1"/>
  <c r="G404" i="81" s="1"/>
  <c r="I404" i="81" s="1"/>
  <c r="E403" i="81"/>
  <c r="F403" i="81" s="1"/>
  <c r="G403" i="81" s="1"/>
  <c r="I403" i="81" s="1"/>
  <c r="E402" i="81"/>
  <c r="F402" i="81" s="1"/>
  <c r="G402" i="81" s="1"/>
  <c r="I402" i="81" s="1"/>
  <c r="E401" i="81"/>
  <c r="F401" i="81" s="1"/>
  <c r="G401" i="81" s="1"/>
  <c r="H401" i="81" s="1"/>
  <c r="E400" i="81"/>
  <c r="F400" i="81" s="1"/>
  <c r="G400" i="81" s="1"/>
  <c r="E399" i="81"/>
  <c r="F399" i="81" s="1"/>
  <c r="G399" i="81" s="1"/>
  <c r="H399" i="81" s="1"/>
  <c r="E398" i="81"/>
  <c r="F398" i="81" s="1"/>
  <c r="G398" i="81" s="1"/>
  <c r="E397" i="81"/>
  <c r="F397" i="81" s="1"/>
  <c r="G397" i="81" s="1"/>
  <c r="I397" i="81" s="1"/>
  <c r="E396" i="81"/>
  <c r="F396" i="81" s="1"/>
  <c r="G396" i="81" s="1"/>
  <c r="I396" i="81" s="1"/>
  <c r="E395" i="81"/>
  <c r="F395" i="81" s="1"/>
  <c r="G395" i="81" s="1"/>
  <c r="I395" i="81" s="1"/>
  <c r="E394" i="81"/>
  <c r="F394" i="81" s="1"/>
  <c r="G394" i="81" s="1"/>
  <c r="H394" i="81" s="1"/>
  <c r="E393" i="81"/>
  <c r="F393" i="81" s="1"/>
  <c r="G393" i="81" s="1"/>
  <c r="H393" i="81" s="1"/>
  <c r="E392" i="81"/>
  <c r="F392" i="81" s="1"/>
  <c r="G392" i="81" s="1"/>
  <c r="H392" i="81" s="1"/>
  <c r="E391" i="81"/>
  <c r="F391" i="81" s="1"/>
  <c r="G391" i="81" s="1"/>
  <c r="H391" i="81" s="1"/>
  <c r="E390" i="81"/>
  <c r="F390" i="81" s="1"/>
  <c r="G390" i="81" s="1"/>
  <c r="E389" i="81"/>
  <c r="F389" i="81" s="1"/>
  <c r="G389" i="81" s="1"/>
  <c r="E388" i="81"/>
  <c r="F388" i="81" s="1"/>
  <c r="G388" i="81" s="1"/>
  <c r="H388" i="81" s="1"/>
  <c r="E387" i="81"/>
  <c r="F387" i="81" s="1"/>
  <c r="G387" i="81" s="1"/>
  <c r="H387" i="81" s="1"/>
  <c r="E386" i="81"/>
  <c r="F386" i="81" s="1"/>
  <c r="G386" i="81" s="1"/>
  <c r="I386" i="81" s="1"/>
  <c r="E385" i="81"/>
  <c r="F385" i="81" s="1"/>
  <c r="G385" i="81" s="1"/>
  <c r="E384" i="81"/>
  <c r="F384" i="81" s="1"/>
  <c r="G384" i="81" s="1"/>
  <c r="E383" i="81"/>
  <c r="F383" i="81" s="1"/>
  <c r="G383" i="81" s="1"/>
  <c r="E382" i="81"/>
  <c r="F382" i="81" s="1"/>
  <c r="G382" i="81" s="1"/>
  <c r="E381" i="81"/>
  <c r="F381" i="81" s="1"/>
  <c r="G381" i="81" s="1"/>
  <c r="I381" i="81" s="1"/>
  <c r="E380" i="81"/>
  <c r="F380" i="81" s="1"/>
  <c r="G380" i="81" s="1"/>
  <c r="I380" i="81" s="1"/>
  <c r="E379" i="81"/>
  <c r="F379" i="81" s="1"/>
  <c r="G379" i="81" s="1"/>
  <c r="H379" i="81" s="1"/>
  <c r="E378" i="81"/>
  <c r="F378" i="81" s="1"/>
  <c r="G378" i="81" s="1"/>
  <c r="H378" i="81" s="1"/>
  <c r="E377" i="81"/>
  <c r="F377" i="81" s="1"/>
  <c r="G377" i="81" s="1"/>
  <c r="H377" i="81" s="1"/>
  <c r="E376" i="81"/>
  <c r="F376" i="81" s="1"/>
  <c r="G376" i="81" s="1"/>
  <c r="H376" i="81" s="1"/>
  <c r="E375" i="81"/>
  <c r="F375" i="81" s="1"/>
  <c r="G375" i="81" s="1"/>
  <c r="H375" i="81" s="1"/>
  <c r="E374" i="81"/>
  <c r="F374" i="81" s="1"/>
  <c r="G374" i="81" s="1"/>
  <c r="E373" i="81"/>
  <c r="F373" i="81" s="1"/>
  <c r="G373" i="81" s="1"/>
  <c r="I373" i="81" s="1"/>
  <c r="E372" i="81"/>
  <c r="F372" i="81" s="1"/>
  <c r="G372" i="81" s="1"/>
  <c r="H372" i="81" s="1"/>
  <c r="E371" i="81"/>
  <c r="F371" i="81" s="1"/>
  <c r="G371" i="81" s="1"/>
  <c r="E370" i="81"/>
  <c r="F370" i="81" s="1"/>
  <c r="G370" i="81" s="1"/>
  <c r="I370" i="81" s="1"/>
  <c r="E369" i="81"/>
  <c r="F369" i="81" s="1"/>
  <c r="G369" i="81" s="1"/>
  <c r="H369" i="81" s="1"/>
  <c r="E368" i="81"/>
  <c r="F368" i="81" s="1"/>
  <c r="G368" i="81" s="1"/>
  <c r="H368" i="81" s="1"/>
  <c r="E367" i="81"/>
  <c r="F367" i="81" s="1"/>
  <c r="G367" i="81" s="1"/>
  <c r="H367" i="81" s="1"/>
  <c r="E366" i="81"/>
  <c r="F366" i="81" s="1"/>
  <c r="G366" i="81" s="1"/>
  <c r="E365" i="81"/>
  <c r="F365" i="81" s="1"/>
  <c r="G365" i="81" s="1"/>
  <c r="E364" i="81"/>
  <c r="F364" i="81" s="1"/>
  <c r="G364" i="81" s="1"/>
  <c r="I364" i="81" s="1"/>
  <c r="E363" i="81"/>
  <c r="F363" i="81" s="1"/>
  <c r="G363" i="81" s="1"/>
  <c r="H363" i="81" s="1"/>
  <c r="E362" i="81"/>
  <c r="F362" i="81" s="1"/>
  <c r="G362" i="81" s="1"/>
  <c r="I362" i="81" s="1"/>
  <c r="E361" i="81"/>
  <c r="F361" i="81" s="1"/>
  <c r="G361" i="81" s="1"/>
  <c r="H361" i="81" s="1"/>
  <c r="E360" i="81"/>
  <c r="F360" i="81" s="1"/>
  <c r="G360" i="81" s="1"/>
  <c r="I360" i="81" s="1"/>
  <c r="E359" i="81"/>
  <c r="F359" i="81" s="1"/>
  <c r="G359" i="81" s="1"/>
  <c r="E358" i="81"/>
  <c r="F358" i="81" s="1"/>
  <c r="G358" i="81" s="1"/>
  <c r="E357" i="81"/>
  <c r="F357" i="81" s="1"/>
  <c r="G357" i="81" s="1"/>
  <c r="H357" i="81" s="1"/>
  <c r="E356" i="81"/>
  <c r="F356" i="81" s="1"/>
  <c r="G356" i="81" s="1"/>
  <c r="E355" i="81"/>
  <c r="F355" i="81" s="1"/>
  <c r="G355" i="81" s="1"/>
  <c r="H355" i="81" s="1"/>
  <c r="E354" i="81"/>
  <c r="F354" i="81" s="1"/>
  <c r="G354" i="81" s="1"/>
  <c r="E353" i="81"/>
  <c r="F353" i="81" s="1"/>
  <c r="G353" i="81" s="1"/>
  <c r="I353" i="81" s="1"/>
  <c r="E352" i="81"/>
  <c r="F352" i="81" s="1"/>
  <c r="G352" i="81" s="1"/>
  <c r="I352" i="81" s="1"/>
  <c r="E351" i="81"/>
  <c r="F351" i="81" s="1"/>
  <c r="G351" i="81" s="1"/>
  <c r="E350" i="81"/>
  <c r="F350" i="81" s="1"/>
  <c r="G350" i="81" s="1"/>
  <c r="I350" i="81" s="1"/>
  <c r="E349" i="81"/>
  <c r="F349" i="81" s="1"/>
  <c r="G349" i="81" s="1"/>
  <c r="E348" i="81"/>
  <c r="F348" i="81" s="1"/>
  <c r="G348" i="81" s="1"/>
  <c r="E347" i="81"/>
  <c r="F347" i="81" s="1"/>
  <c r="G347" i="81" s="1"/>
  <c r="E346" i="81"/>
  <c r="F346" i="81" s="1"/>
  <c r="G346" i="81" s="1"/>
  <c r="H346" i="81" s="1"/>
  <c r="E345" i="81"/>
  <c r="F345" i="81" s="1"/>
  <c r="G345" i="81" s="1"/>
  <c r="I345" i="81" s="1"/>
  <c r="E344" i="81"/>
  <c r="F344" i="81" s="1"/>
  <c r="G344" i="81" s="1"/>
  <c r="I344" i="81" s="1"/>
  <c r="E343" i="81"/>
  <c r="F343" i="81" s="1"/>
  <c r="G343" i="81" s="1"/>
  <c r="E342" i="81"/>
  <c r="F342" i="81" s="1"/>
  <c r="G342" i="81" s="1"/>
  <c r="E341" i="81"/>
  <c r="F341" i="81" s="1"/>
  <c r="G341" i="81" s="1"/>
  <c r="E340" i="81"/>
  <c r="F340" i="81" s="1"/>
  <c r="G340" i="81" s="1"/>
  <c r="H340" i="81" s="1"/>
  <c r="E339" i="81"/>
  <c r="F339" i="81" s="1"/>
  <c r="G339" i="81" s="1"/>
  <c r="E338" i="81"/>
  <c r="F338" i="81" s="1"/>
  <c r="G338" i="81" s="1"/>
  <c r="I338" i="81" s="1"/>
  <c r="E337" i="81"/>
  <c r="F337" i="81" s="1"/>
  <c r="G337" i="81" s="1"/>
  <c r="E336" i="81"/>
  <c r="F336" i="81" s="1"/>
  <c r="G336" i="81" s="1"/>
  <c r="I336" i="81" s="1"/>
  <c r="E335" i="81"/>
  <c r="F335" i="81" s="1"/>
  <c r="G335" i="81" s="1"/>
  <c r="I335" i="81" s="1"/>
  <c r="E334" i="81"/>
  <c r="F334" i="81" s="1"/>
  <c r="G334" i="81" s="1"/>
  <c r="I334" i="81" s="1"/>
  <c r="E333" i="81"/>
  <c r="F333" i="81" s="1"/>
  <c r="G333" i="81" s="1"/>
  <c r="E332" i="81"/>
  <c r="F332" i="81" s="1"/>
  <c r="G332" i="81" s="1"/>
  <c r="E331" i="81"/>
  <c r="F331" i="81" s="1"/>
  <c r="G331" i="81" s="1"/>
  <c r="E330" i="81"/>
  <c r="F330" i="81" s="1"/>
  <c r="G330" i="81" s="1"/>
  <c r="H330" i="81" s="1"/>
  <c r="E329" i="81"/>
  <c r="F329" i="81" s="1"/>
  <c r="G329" i="81" s="1"/>
  <c r="I329" i="81" s="1"/>
  <c r="E328" i="81"/>
  <c r="F328" i="81" s="1"/>
  <c r="G328" i="81" s="1"/>
  <c r="I328" i="81" s="1"/>
  <c r="E327" i="81"/>
  <c r="F327" i="81" s="1"/>
  <c r="G327" i="81" s="1"/>
  <c r="E326" i="81"/>
  <c r="F326" i="81" s="1"/>
  <c r="G326" i="81" s="1"/>
  <c r="E325" i="81"/>
  <c r="F325" i="81" s="1"/>
  <c r="G325" i="81" s="1"/>
  <c r="I325" i="81" s="1"/>
  <c r="E324" i="81"/>
  <c r="F324" i="81" s="1"/>
  <c r="G324" i="81" s="1"/>
  <c r="E323" i="81"/>
  <c r="F323" i="81" s="1"/>
  <c r="G323" i="81" s="1"/>
  <c r="E322" i="81"/>
  <c r="F322" i="81" s="1"/>
  <c r="G322" i="81" s="1"/>
  <c r="I322" i="81" s="1"/>
  <c r="E321" i="81"/>
  <c r="F321" i="81" s="1"/>
  <c r="G321" i="81" s="1"/>
  <c r="E320" i="81"/>
  <c r="F320" i="81" s="1"/>
  <c r="G320" i="81" s="1"/>
  <c r="I320" i="81" s="1"/>
  <c r="E319" i="81"/>
  <c r="F319" i="81" s="1"/>
  <c r="G319" i="81" s="1"/>
  <c r="E318" i="81"/>
  <c r="F318" i="81" s="1"/>
  <c r="G318" i="81" s="1"/>
  <c r="E317" i="81"/>
  <c r="F317" i="81" s="1"/>
  <c r="G317" i="81" s="1"/>
  <c r="E316" i="81"/>
  <c r="F316" i="81" s="1"/>
  <c r="G316" i="81" s="1"/>
  <c r="E315" i="81"/>
  <c r="F315" i="81" s="1"/>
  <c r="G315" i="81" s="1"/>
  <c r="E314" i="81"/>
  <c r="F314" i="81" s="1"/>
  <c r="G314" i="81" s="1"/>
  <c r="E313" i="81"/>
  <c r="F313" i="81" s="1"/>
  <c r="G313" i="81" s="1"/>
  <c r="I313" i="81" s="1"/>
  <c r="E312" i="81"/>
  <c r="F312" i="81" s="1"/>
  <c r="G312" i="81" s="1"/>
  <c r="I312" i="81" s="1"/>
  <c r="E311" i="81"/>
  <c r="F311" i="81" s="1"/>
  <c r="G311" i="81" s="1"/>
  <c r="E310" i="81"/>
  <c r="F310" i="81" s="1"/>
  <c r="G310" i="81" s="1"/>
  <c r="E309" i="81"/>
  <c r="F309" i="81" s="1"/>
  <c r="G309" i="81" s="1"/>
  <c r="E308" i="81"/>
  <c r="F308" i="81" s="1"/>
  <c r="G308" i="81" s="1"/>
  <c r="E307" i="81"/>
  <c r="F307" i="81" s="1"/>
  <c r="G307" i="81" s="1"/>
  <c r="E306" i="81"/>
  <c r="F306" i="81" s="1"/>
  <c r="G306" i="81" s="1"/>
  <c r="I306" i="81" s="1"/>
  <c r="E305" i="81"/>
  <c r="F305" i="81" s="1"/>
  <c r="G305" i="81" s="1"/>
  <c r="E304" i="81"/>
  <c r="F304" i="81" s="1"/>
  <c r="G304" i="81" s="1"/>
  <c r="I304" i="81" s="1"/>
  <c r="E303" i="81"/>
  <c r="F303" i="81" s="1"/>
  <c r="G303" i="81" s="1"/>
  <c r="E302" i="81"/>
  <c r="F302" i="81" s="1"/>
  <c r="G302" i="81" s="1"/>
  <c r="E301" i="81"/>
  <c r="F301" i="81" s="1"/>
  <c r="G301" i="81" s="1"/>
  <c r="E300" i="81"/>
  <c r="F300" i="81" s="1"/>
  <c r="G300" i="81" s="1"/>
  <c r="E299" i="81"/>
  <c r="F299" i="81" s="1"/>
  <c r="G299" i="81" s="1"/>
  <c r="E298" i="81"/>
  <c r="F298" i="81" s="1"/>
  <c r="G298" i="81" s="1"/>
  <c r="E297" i="81"/>
  <c r="F297" i="81" s="1"/>
  <c r="G297" i="81" s="1"/>
  <c r="E296" i="81"/>
  <c r="F296" i="81" s="1"/>
  <c r="G296" i="81" s="1"/>
  <c r="I296" i="81" s="1"/>
  <c r="E295" i="81"/>
  <c r="F295" i="81" s="1"/>
  <c r="G295" i="81" s="1"/>
  <c r="E294" i="81"/>
  <c r="F294" i="81" s="1"/>
  <c r="G294" i="81" s="1"/>
  <c r="E293" i="81"/>
  <c r="F293" i="81" s="1"/>
  <c r="G293" i="81" s="1"/>
  <c r="I293" i="81" s="1"/>
  <c r="E292" i="81"/>
  <c r="F292" i="81" s="1"/>
  <c r="G292" i="81" s="1"/>
  <c r="E291" i="81"/>
  <c r="F291" i="81" s="1"/>
  <c r="G291" i="81" s="1"/>
  <c r="H291" i="81" s="1"/>
  <c r="E290" i="81"/>
  <c r="F290" i="81" s="1"/>
  <c r="G290" i="81" s="1"/>
  <c r="I290" i="81" s="1"/>
  <c r="E289" i="81"/>
  <c r="F289" i="81" s="1"/>
  <c r="G289" i="81" s="1"/>
  <c r="E288" i="81"/>
  <c r="F288" i="81" s="1"/>
  <c r="G288" i="81" s="1"/>
  <c r="I288" i="81" s="1"/>
  <c r="E287" i="81"/>
  <c r="F287" i="81" s="1"/>
  <c r="G287" i="81" s="1"/>
  <c r="E286" i="81"/>
  <c r="F286" i="81" s="1"/>
  <c r="G286" i="81" s="1"/>
  <c r="I286" i="81" s="1"/>
  <c r="E285" i="81"/>
  <c r="F285" i="81" s="1"/>
  <c r="G285" i="81" s="1"/>
  <c r="H285" i="81" s="1"/>
  <c r="E284" i="81"/>
  <c r="F284" i="81" s="1"/>
  <c r="G284" i="81" s="1"/>
  <c r="E283" i="81"/>
  <c r="F283" i="81" s="1"/>
  <c r="G283" i="81" s="1"/>
  <c r="E282" i="81"/>
  <c r="F282" i="81" s="1"/>
  <c r="G282" i="81" s="1"/>
  <c r="E281" i="81"/>
  <c r="F281" i="81" s="1"/>
  <c r="G281" i="81" s="1"/>
  <c r="E280" i="81"/>
  <c r="F280" i="81" s="1"/>
  <c r="G280" i="81" s="1"/>
  <c r="I280" i="81" s="1"/>
  <c r="E279" i="81"/>
  <c r="F279" i="81" s="1"/>
  <c r="G279" i="81" s="1"/>
  <c r="E278" i="81"/>
  <c r="F278" i="81" s="1"/>
  <c r="G278" i="81" s="1"/>
  <c r="E277" i="81"/>
  <c r="F277" i="81" s="1"/>
  <c r="G277" i="81" s="1"/>
  <c r="E276" i="81"/>
  <c r="F276" i="81" s="1"/>
  <c r="G276" i="81" s="1"/>
  <c r="E275" i="81"/>
  <c r="F275" i="81" s="1"/>
  <c r="G275" i="81" s="1"/>
  <c r="H275" i="81" s="1"/>
  <c r="E274" i="81"/>
  <c r="F274" i="81" s="1"/>
  <c r="G274" i="81" s="1"/>
  <c r="I274" i="81" s="1"/>
  <c r="E273" i="81"/>
  <c r="F273" i="81" s="1"/>
  <c r="G273" i="81" s="1"/>
  <c r="E272" i="81"/>
  <c r="F272" i="81" s="1"/>
  <c r="G272" i="81" s="1"/>
  <c r="I272" i="81" s="1"/>
  <c r="E271" i="81"/>
  <c r="F271" i="81" s="1"/>
  <c r="G271" i="81" s="1"/>
  <c r="E270" i="81"/>
  <c r="F270" i="81" s="1"/>
  <c r="G270" i="81" s="1"/>
  <c r="E269" i="81"/>
  <c r="F269" i="81" s="1"/>
  <c r="G269" i="81" s="1"/>
  <c r="E268" i="81"/>
  <c r="F268" i="81" s="1"/>
  <c r="G268" i="81" s="1"/>
  <c r="E267" i="81"/>
  <c r="F267" i="81" s="1"/>
  <c r="G267" i="81" s="1"/>
  <c r="E266" i="81"/>
  <c r="F266" i="81" s="1"/>
  <c r="G266" i="81" s="1"/>
  <c r="E265" i="81"/>
  <c r="F265" i="81" s="1"/>
  <c r="G265" i="81" s="1"/>
  <c r="I265" i="81" s="1"/>
  <c r="E264" i="81"/>
  <c r="F264" i="81" s="1"/>
  <c r="G264" i="81" s="1"/>
  <c r="E263" i="81"/>
  <c r="F263" i="81" s="1"/>
  <c r="G263" i="81" s="1"/>
  <c r="E262" i="81"/>
  <c r="F262" i="81" s="1"/>
  <c r="G262" i="81" s="1"/>
  <c r="E261" i="81"/>
  <c r="F261" i="81" s="1"/>
  <c r="G261" i="81" s="1"/>
  <c r="E260" i="81"/>
  <c r="F260" i="81" s="1"/>
  <c r="G260" i="81" s="1"/>
  <c r="E259" i="81"/>
  <c r="F259" i="81" s="1"/>
  <c r="G259" i="81" s="1"/>
  <c r="H259" i="81" s="1"/>
  <c r="E258" i="81"/>
  <c r="F258" i="81" s="1"/>
  <c r="G258" i="81" s="1"/>
  <c r="E257" i="81"/>
  <c r="F257" i="81" s="1"/>
  <c r="G257" i="81" s="1"/>
  <c r="I257" i="81" s="1"/>
  <c r="E256" i="81"/>
  <c r="F256" i="81" s="1"/>
  <c r="G256" i="81" s="1"/>
  <c r="E255" i="81"/>
  <c r="F255" i="81" s="1"/>
  <c r="G255" i="81" s="1"/>
  <c r="E254" i="81"/>
  <c r="F254" i="81" s="1"/>
  <c r="G254" i="81" s="1"/>
  <c r="E253" i="81"/>
  <c r="F253" i="81" s="1"/>
  <c r="G253" i="81" s="1"/>
  <c r="E252" i="81"/>
  <c r="F252" i="81" s="1"/>
  <c r="G252" i="81" s="1"/>
  <c r="H252" i="81" s="1"/>
  <c r="E251" i="81"/>
  <c r="F251" i="81" s="1"/>
  <c r="G251" i="81" s="1"/>
  <c r="E250" i="81"/>
  <c r="F250" i="81" s="1"/>
  <c r="G250" i="81" s="1"/>
  <c r="E249" i="81"/>
  <c r="F249" i="81" s="1"/>
  <c r="G249" i="81" s="1"/>
  <c r="E248" i="81"/>
  <c r="F248" i="81" s="1"/>
  <c r="G248" i="81" s="1"/>
  <c r="I248" i="81" s="1"/>
  <c r="E247" i="81"/>
  <c r="F247" i="81" s="1"/>
  <c r="G247" i="81" s="1"/>
  <c r="E246" i="81"/>
  <c r="F246" i="81" s="1"/>
  <c r="G246" i="81" s="1"/>
  <c r="E245" i="81"/>
  <c r="F245" i="81" s="1"/>
  <c r="G245" i="81" s="1"/>
  <c r="I245" i="81" s="1"/>
  <c r="E244" i="81"/>
  <c r="F244" i="81" s="1"/>
  <c r="G244" i="81" s="1"/>
  <c r="E243" i="81"/>
  <c r="F243" i="81" s="1"/>
  <c r="G243" i="81" s="1"/>
  <c r="E242" i="81"/>
  <c r="F242" i="81" s="1"/>
  <c r="G242" i="81" s="1"/>
  <c r="H242" i="81" s="1"/>
  <c r="E241" i="81"/>
  <c r="F241" i="81" s="1"/>
  <c r="G241" i="81" s="1"/>
  <c r="E240" i="81"/>
  <c r="F240" i="81" s="1"/>
  <c r="G240" i="81" s="1"/>
  <c r="E239" i="81"/>
  <c r="F239" i="81" s="1"/>
  <c r="G239" i="81" s="1"/>
  <c r="E238" i="81"/>
  <c r="F238" i="81" s="1"/>
  <c r="G238" i="81" s="1"/>
  <c r="E237" i="81"/>
  <c r="F237" i="81" s="1"/>
  <c r="G237" i="81" s="1"/>
  <c r="E236" i="81"/>
  <c r="F236" i="81" s="1"/>
  <c r="G236" i="81" s="1"/>
  <c r="E235" i="81"/>
  <c r="F235" i="81" s="1"/>
  <c r="G235" i="81" s="1"/>
  <c r="H235" i="81" s="1"/>
  <c r="E234" i="81"/>
  <c r="F234" i="81" s="1"/>
  <c r="G234" i="81" s="1"/>
  <c r="E233" i="81"/>
  <c r="F233" i="81" s="1"/>
  <c r="G233" i="81" s="1"/>
  <c r="E232" i="81"/>
  <c r="F232" i="81" s="1"/>
  <c r="G232" i="81" s="1"/>
  <c r="E231" i="81"/>
  <c r="F231" i="81" s="1"/>
  <c r="G231" i="81" s="1"/>
  <c r="E230" i="81"/>
  <c r="F230" i="81" s="1"/>
  <c r="G230" i="81" s="1"/>
  <c r="E229" i="81"/>
  <c r="F229" i="81" s="1"/>
  <c r="G229" i="81" s="1"/>
  <c r="E228" i="81"/>
  <c r="F228" i="81" s="1"/>
  <c r="G228" i="81" s="1"/>
  <c r="E227" i="81"/>
  <c r="F227" i="81" s="1"/>
  <c r="G227" i="81" s="1"/>
  <c r="H227" i="81" s="1"/>
  <c r="E226" i="81"/>
  <c r="F226" i="81" s="1"/>
  <c r="G226" i="81" s="1"/>
  <c r="E225" i="81"/>
  <c r="F225" i="81" s="1"/>
  <c r="G225" i="81" s="1"/>
  <c r="I225" i="81" s="1"/>
  <c r="E224" i="81"/>
  <c r="F224" i="81" s="1"/>
  <c r="G224" i="81" s="1"/>
  <c r="E223" i="81"/>
  <c r="F223" i="81" s="1"/>
  <c r="G223" i="81" s="1"/>
  <c r="E222" i="81"/>
  <c r="F222" i="81" s="1"/>
  <c r="G222" i="81" s="1"/>
  <c r="E221" i="81"/>
  <c r="F221" i="81" s="1"/>
  <c r="G221" i="81" s="1"/>
  <c r="E220" i="81"/>
  <c r="F220" i="81" s="1"/>
  <c r="G220" i="81" s="1"/>
  <c r="E219" i="81"/>
  <c r="F219" i="81" s="1"/>
  <c r="G219" i="81" s="1"/>
  <c r="E218" i="81"/>
  <c r="F218" i="81" s="1"/>
  <c r="G218" i="81" s="1"/>
  <c r="H218" i="81" s="1"/>
  <c r="E217" i="81"/>
  <c r="F217" i="81" s="1"/>
  <c r="G217" i="81" s="1"/>
  <c r="E216" i="81"/>
  <c r="F216" i="81" s="1"/>
  <c r="G216" i="81" s="1"/>
  <c r="E215" i="81"/>
  <c r="F215" i="81" s="1"/>
  <c r="G215" i="81" s="1"/>
  <c r="E214" i="81"/>
  <c r="F214" i="81" s="1"/>
  <c r="G214" i="81" s="1"/>
  <c r="I214" i="81" s="1"/>
  <c r="E213" i="81"/>
  <c r="F213" i="81" s="1"/>
  <c r="G213" i="81" s="1"/>
  <c r="E212" i="81"/>
  <c r="F212" i="81" s="1"/>
  <c r="G212" i="81" s="1"/>
  <c r="E211" i="81"/>
  <c r="F211" i="81" s="1"/>
  <c r="G211" i="81" s="1"/>
  <c r="E210" i="81"/>
  <c r="F210" i="81" s="1"/>
  <c r="G210" i="81" s="1"/>
  <c r="E209" i="81"/>
  <c r="F209" i="81" s="1"/>
  <c r="G209" i="81" s="1"/>
  <c r="E208" i="81"/>
  <c r="F208" i="81" s="1"/>
  <c r="G208" i="81" s="1"/>
  <c r="E207" i="81"/>
  <c r="F207" i="81" s="1"/>
  <c r="G207" i="81" s="1"/>
  <c r="E206" i="81"/>
  <c r="F206" i="81" s="1"/>
  <c r="G206" i="81" s="1"/>
  <c r="E205" i="81"/>
  <c r="F205" i="81" s="1"/>
  <c r="G205" i="81" s="1"/>
  <c r="E204" i="81"/>
  <c r="F204" i="81" s="1"/>
  <c r="G204" i="81" s="1"/>
  <c r="E203" i="81"/>
  <c r="F203" i="81" s="1"/>
  <c r="G203" i="81" s="1"/>
  <c r="E202" i="81"/>
  <c r="F202" i="81" s="1"/>
  <c r="G202" i="81" s="1"/>
  <c r="E201" i="81"/>
  <c r="F201" i="81" s="1"/>
  <c r="G201" i="81" s="1"/>
  <c r="E200" i="81"/>
  <c r="F200" i="81" s="1"/>
  <c r="G200" i="81" s="1"/>
  <c r="E199" i="81"/>
  <c r="F199" i="81" s="1"/>
  <c r="G199" i="81" s="1"/>
  <c r="I199" i="81" s="1"/>
  <c r="E198" i="81"/>
  <c r="F198" i="81" s="1"/>
  <c r="G198" i="81" s="1"/>
  <c r="E197" i="81"/>
  <c r="F197" i="81" s="1"/>
  <c r="G197" i="81" s="1"/>
  <c r="E196" i="81"/>
  <c r="F196" i="81" s="1"/>
  <c r="G196" i="81" s="1"/>
  <c r="H196" i="81" s="1"/>
  <c r="E195" i="81"/>
  <c r="F195" i="81" s="1"/>
  <c r="G195" i="81" s="1"/>
  <c r="E194" i="81"/>
  <c r="F194" i="81" s="1"/>
  <c r="G194" i="81" s="1"/>
  <c r="H194" i="81" s="1"/>
  <c r="E193" i="81"/>
  <c r="F193" i="81" s="1"/>
  <c r="G193" i="81" s="1"/>
  <c r="E192" i="81"/>
  <c r="F192" i="81" s="1"/>
  <c r="G192" i="81" s="1"/>
  <c r="E191" i="81"/>
  <c r="F191" i="81" s="1"/>
  <c r="G191" i="81" s="1"/>
  <c r="E190" i="81"/>
  <c r="F190" i="81" s="1"/>
  <c r="G190" i="81" s="1"/>
  <c r="E189" i="81"/>
  <c r="F189" i="81" s="1"/>
  <c r="G189" i="81" s="1"/>
  <c r="E188" i="81"/>
  <c r="F188" i="81" s="1"/>
  <c r="G188" i="81" s="1"/>
  <c r="H188" i="81" s="1"/>
  <c r="E187" i="81"/>
  <c r="F187" i="81" s="1"/>
  <c r="G187" i="81" s="1"/>
  <c r="E186" i="81"/>
  <c r="F186" i="81" s="1"/>
  <c r="G186" i="81" s="1"/>
  <c r="E185" i="81"/>
  <c r="F185" i="81" s="1"/>
  <c r="G185" i="81" s="1"/>
  <c r="E184" i="81"/>
  <c r="F184" i="81" s="1"/>
  <c r="G184" i="81" s="1"/>
  <c r="E183" i="81"/>
  <c r="F183" i="81" s="1"/>
  <c r="G183" i="81" s="1"/>
  <c r="E182" i="81"/>
  <c r="F182" i="81" s="1"/>
  <c r="G182" i="81" s="1"/>
  <c r="E181" i="81"/>
  <c r="F181" i="81" s="1"/>
  <c r="G181" i="81" s="1"/>
  <c r="I843" i="81" l="1"/>
  <c r="H836" i="81"/>
  <c r="I829" i="81"/>
  <c r="H705" i="81"/>
  <c r="H870" i="81"/>
  <c r="H588" i="81"/>
  <c r="I581" i="81"/>
  <c r="I741" i="81"/>
  <c r="I617" i="81"/>
  <c r="I391" i="81"/>
  <c r="H452" i="81"/>
  <c r="H824" i="81"/>
  <c r="H692" i="81"/>
  <c r="I576" i="81"/>
  <c r="H434" i="81"/>
  <c r="H364" i="81"/>
  <c r="H381" i="81"/>
  <c r="H826" i="81"/>
  <c r="I610" i="81"/>
  <c r="H852" i="81"/>
  <c r="H638" i="81"/>
  <c r="I631" i="81"/>
  <c r="H370" i="81"/>
  <c r="I159" i="81"/>
  <c r="H737" i="81"/>
  <c r="I707" i="81"/>
  <c r="I702" i="81"/>
  <c r="H528" i="81"/>
  <c r="I28" i="81"/>
  <c r="I379" i="81"/>
  <c r="I180" i="81"/>
  <c r="I158" i="81"/>
  <c r="H111" i="81"/>
  <c r="H849" i="81"/>
  <c r="I800" i="81"/>
  <c r="I777" i="81"/>
  <c r="I762" i="81"/>
  <c r="I709" i="81"/>
  <c r="H460" i="81"/>
  <c r="I415" i="81"/>
  <c r="H350" i="81"/>
  <c r="H335" i="81"/>
  <c r="H682" i="81"/>
  <c r="H602" i="81"/>
  <c r="I465" i="81"/>
  <c r="H334" i="81"/>
  <c r="H135" i="81"/>
  <c r="I650" i="81"/>
  <c r="H141" i="81"/>
  <c r="H119" i="81"/>
  <c r="H858" i="81"/>
  <c r="H788" i="81"/>
  <c r="H469" i="81"/>
  <c r="I63" i="81"/>
  <c r="H648" i="81"/>
  <c r="I475" i="81"/>
  <c r="I822" i="81"/>
  <c r="H790" i="81"/>
  <c r="I675" i="81"/>
  <c r="H670" i="81"/>
  <c r="I649" i="81"/>
  <c r="I643" i="81"/>
  <c r="I387" i="81"/>
  <c r="I375" i="81"/>
  <c r="H150" i="81"/>
  <c r="H94" i="81"/>
  <c r="I889" i="81"/>
  <c r="I808" i="81"/>
  <c r="I795" i="81"/>
  <c r="I718" i="81"/>
  <c r="H700" i="81"/>
  <c r="I687" i="81"/>
  <c r="I654" i="81"/>
  <c r="I601" i="81"/>
  <c r="H498" i="81"/>
  <c r="I483" i="81"/>
  <c r="I464" i="81"/>
  <c r="H451" i="81"/>
  <c r="H380" i="81"/>
  <c r="I872" i="81"/>
  <c r="I794" i="81"/>
  <c r="I722" i="81"/>
  <c r="I673" i="81"/>
  <c r="I541" i="81"/>
  <c r="I412" i="81"/>
  <c r="H85" i="81"/>
  <c r="H55" i="81"/>
  <c r="H820" i="81"/>
  <c r="I750" i="81"/>
  <c r="I698" i="81"/>
  <c r="I678" i="81"/>
  <c r="H570" i="81"/>
  <c r="H563" i="81"/>
  <c r="H533" i="81"/>
  <c r="H397" i="81"/>
  <c r="I330" i="81"/>
  <c r="I147" i="81"/>
  <c r="H126" i="81"/>
  <c r="I91" i="81"/>
  <c r="H868" i="81"/>
  <c r="H804" i="81"/>
  <c r="I765" i="81"/>
  <c r="I760" i="81"/>
  <c r="H725" i="81"/>
  <c r="I658" i="81"/>
  <c r="I529" i="81"/>
  <c r="I523" i="81"/>
  <c r="H517" i="81"/>
  <c r="I455" i="81"/>
  <c r="I435" i="81"/>
  <c r="I409" i="81"/>
  <c r="H402" i="81"/>
  <c r="H396" i="81"/>
  <c r="I372" i="81"/>
  <c r="H360" i="81"/>
  <c r="H353" i="81"/>
  <c r="I143" i="81"/>
  <c r="H117" i="81"/>
  <c r="I60" i="81"/>
  <c r="H54" i="81"/>
  <c r="I31" i="81"/>
  <c r="H840" i="81"/>
  <c r="I834" i="81"/>
  <c r="I786" i="81"/>
  <c r="H731" i="81"/>
  <c r="I689" i="81"/>
  <c r="I646" i="81"/>
  <c r="I611" i="81"/>
  <c r="H571" i="81"/>
  <c r="I420" i="81"/>
  <c r="I377" i="81"/>
  <c r="H102" i="81"/>
  <c r="I877" i="81"/>
  <c r="I867" i="81"/>
  <c r="I856" i="81"/>
  <c r="I848" i="81"/>
  <c r="I842" i="81"/>
  <c r="I778" i="81"/>
  <c r="H766" i="81"/>
  <c r="I710" i="81"/>
  <c r="I669" i="81"/>
  <c r="I663" i="81"/>
  <c r="I605" i="81"/>
  <c r="H594" i="81"/>
  <c r="I556" i="81"/>
  <c r="I552" i="81"/>
  <c r="I546" i="81"/>
  <c r="I491" i="81"/>
  <c r="I468" i="81"/>
  <c r="H436" i="81"/>
  <c r="I432" i="81"/>
  <c r="I425" i="81"/>
  <c r="I401" i="81"/>
  <c r="I368" i="81"/>
  <c r="I363" i="81"/>
  <c r="H345" i="81"/>
  <c r="H325" i="81"/>
  <c r="I163" i="81"/>
  <c r="H151" i="81"/>
  <c r="I140" i="81"/>
  <c r="I116" i="81"/>
  <c r="H110" i="81"/>
  <c r="I98" i="81"/>
  <c r="I92" i="81"/>
  <c r="H86" i="81"/>
  <c r="I59" i="81"/>
  <c r="H32" i="81"/>
  <c r="I27" i="81"/>
  <c r="H881" i="81"/>
  <c r="I851" i="81"/>
  <c r="I818" i="81"/>
  <c r="H812" i="81"/>
  <c r="I803" i="81"/>
  <c r="I798" i="81"/>
  <c r="I728" i="81"/>
  <c r="H684" i="81"/>
  <c r="H635" i="81"/>
  <c r="I622" i="81"/>
  <c r="I616" i="81"/>
  <c r="I532" i="81"/>
  <c r="I527" i="81"/>
  <c r="H478" i="81"/>
  <c r="I463" i="81"/>
  <c r="I448" i="81"/>
  <c r="I378" i="81"/>
  <c r="H133" i="81"/>
  <c r="H53" i="81"/>
  <c r="I890" i="81"/>
  <c r="I880" i="81"/>
  <c r="I865" i="81"/>
  <c r="I850" i="81"/>
  <c r="I830" i="81"/>
  <c r="I806" i="81"/>
  <c r="I792" i="81"/>
  <c r="H782" i="81"/>
  <c r="I770" i="81"/>
  <c r="I661" i="81"/>
  <c r="I655" i="81"/>
  <c r="I634" i="81"/>
  <c r="H560" i="81"/>
  <c r="I555" i="81"/>
  <c r="I514" i="81"/>
  <c r="I507" i="81"/>
  <c r="I500" i="81"/>
  <c r="H495" i="81"/>
  <c r="H477" i="81"/>
  <c r="I439" i="81"/>
  <c r="H423" i="81"/>
  <c r="I393" i="81"/>
  <c r="I44" i="81"/>
  <c r="I885" i="81"/>
  <c r="H874" i="81"/>
  <c r="H854" i="81"/>
  <c r="I835" i="81"/>
  <c r="I821" i="81"/>
  <c r="I816" i="81"/>
  <c r="H810" i="81"/>
  <c r="I787" i="81"/>
  <c r="H699" i="81"/>
  <c r="I693" i="81"/>
  <c r="I666" i="81"/>
  <c r="I645" i="81"/>
  <c r="H597" i="81"/>
  <c r="H578" i="81"/>
  <c r="H519" i="81"/>
  <c r="I488" i="81"/>
  <c r="H482" i="81"/>
  <c r="H461" i="81"/>
  <c r="I361" i="81"/>
  <c r="I131" i="81"/>
  <c r="I107" i="81"/>
  <c r="H101" i="81"/>
  <c r="I76" i="81"/>
  <c r="H250" i="81"/>
  <c r="I250" i="81"/>
  <c r="H318" i="81"/>
  <c r="I318" i="81"/>
  <c r="H888" i="81"/>
  <c r="H873" i="81"/>
  <c r="I869" i="81"/>
  <c r="H860" i="81"/>
  <c r="I841" i="81"/>
  <c r="I819" i="81"/>
  <c r="I814" i="81"/>
  <c r="I805" i="81"/>
  <c r="H801" i="81"/>
  <c r="H785" i="81"/>
  <c r="I774" i="81"/>
  <c r="I768" i="81"/>
  <c r="I738" i="81"/>
  <c r="H734" i="81"/>
  <c r="I703" i="81"/>
  <c r="I690" i="81"/>
  <c r="I681" i="81"/>
  <c r="H667" i="81"/>
  <c r="I642" i="81"/>
  <c r="I613" i="81"/>
  <c r="H568" i="81"/>
  <c r="I562" i="81"/>
  <c r="H548" i="81"/>
  <c r="H525" i="81"/>
  <c r="H476" i="81"/>
  <c r="H427" i="81"/>
  <c r="H404" i="81"/>
  <c r="I399" i="81"/>
  <c r="I346" i="81"/>
  <c r="I340" i="81"/>
  <c r="H329" i="81"/>
  <c r="H199" i="81"/>
  <c r="H134" i="81"/>
  <c r="I123" i="81"/>
  <c r="H95" i="81"/>
  <c r="H77" i="81"/>
  <c r="H71" i="81"/>
  <c r="I51" i="81"/>
  <c r="H45" i="81"/>
  <c r="H39" i="81"/>
  <c r="I171" i="81"/>
  <c r="I164" i="81"/>
  <c r="I68" i="81"/>
  <c r="I36" i="81"/>
  <c r="I866" i="81"/>
  <c r="I857" i="81"/>
  <c r="I846" i="81"/>
  <c r="I838" i="81"/>
  <c r="I696" i="81"/>
  <c r="I677" i="81"/>
  <c r="I492" i="81"/>
  <c r="I124" i="81"/>
  <c r="I67" i="81"/>
  <c r="H62" i="81"/>
  <c r="H46" i="81"/>
  <c r="H30" i="81"/>
  <c r="I883" i="81"/>
  <c r="I853" i="81"/>
  <c r="H793" i="81"/>
  <c r="I789" i="81"/>
  <c r="I751" i="81"/>
  <c r="I745" i="81"/>
  <c r="H730" i="81"/>
  <c r="I719" i="81"/>
  <c r="I713" i="81"/>
  <c r="I686" i="81"/>
  <c r="I651" i="81"/>
  <c r="H637" i="81"/>
  <c r="I632" i="81"/>
  <c r="H626" i="81"/>
  <c r="H604" i="81"/>
  <c r="H586" i="81"/>
  <c r="H557" i="81"/>
  <c r="I530" i="81"/>
  <c r="H515" i="81"/>
  <c r="H509" i="81"/>
  <c r="H487" i="81"/>
  <c r="I472" i="81"/>
  <c r="I459" i="81"/>
  <c r="I449" i="81"/>
  <c r="H443" i="81"/>
  <c r="I416" i="81"/>
  <c r="H395" i="81"/>
  <c r="I369" i="81"/>
  <c r="H214" i="81"/>
  <c r="H175" i="81"/>
  <c r="I201" i="81"/>
  <c r="H201" i="81"/>
  <c r="I271" i="81"/>
  <c r="H271" i="81"/>
  <c r="H220" i="81"/>
  <c r="I220" i="81"/>
  <c r="H308" i="81"/>
  <c r="I308" i="81"/>
  <c r="I224" i="81"/>
  <c r="H224" i="81"/>
  <c r="I233" i="81"/>
  <c r="H233" i="81"/>
  <c r="I297" i="81"/>
  <c r="H297" i="81"/>
  <c r="H283" i="81"/>
  <c r="I283" i="81"/>
  <c r="H228" i="81"/>
  <c r="I228" i="81"/>
  <c r="H292" i="81"/>
  <c r="I292" i="81"/>
  <c r="H277" i="81"/>
  <c r="I277" i="81"/>
  <c r="I209" i="81"/>
  <c r="H209" i="81"/>
  <c r="H203" i="81"/>
  <c r="I203" i="81"/>
  <c r="H244" i="81"/>
  <c r="I244" i="81"/>
  <c r="I231" i="81"/>
  <c r="H231" i="81"/>
  <c r="I182" i="81"/>
  <c r="H182" i="81"/>
  <c r="H198" i="81"/>
  <c r="I198" i="81"/>
  <c r="I817" i="81"/>
  <c r="H817" i="81"/>
  <c r="H744" i="81"/>
  <c r="I744" i="81"/>
  <c r="H187" i="81"/>
  <c r="I187" i="81"/>
  <c r="H195" i="81"/>
  <c r="I195" i="81"/>
  <c r="H211" i="81"/>
  <c r="I211" i="81"/>
  <c r="H219" i="81"/>
  <c r="I219" i="81"/>
  <c r="H267" i="81"/>
  <c r="I267" i="81"/>
  <c r="H299" i="81"/>
  <c r="I299" i="81"/>
  <c r="H315" i="81"/>
  <c r="I315" i="81"/>
  <c r="H298" i="81"/>
  <c r="I298" i="81"/>
  <c r="H282" i="81"/>
  <c r="I282" i="81"/>
  <c r="H183" i="81"/>
  <c r="I183" i="81"/>
  <c r="H884" i="81"/>
  <c r="H864" i="81"/>
  <c r="I864" i="81"/>
  <c r="H784" i="81"/>
  <c r="I784" i="81"/>
  <c r="H739" i="81"/>
  <c r="I739" i="81"/>
  <c r="H735" i="81"/>
  <c r="I735" i="81"/>
  <c r="H721" i="81"/>
  <c r="I721" i="81"/>
  <c r="H664" i="81"/>
  <c r="I664" i="81"/>
  <c r="I628" i="81"/>
  <c r="H628" i="81"/>
  <c r="I559" i="81"/>
  <c r="H559" i="81"/>
  <c r="H538" i="81"/>
  <c r="I538" i="81"/>
  <c r="I493" i="81"/>
  <c r="H493" i="81"/>
  <c r="I418" i="81"/>
  <c r="H418" i="81"/>
  <c r="H385" i="81"/>
  <c r="I385" i="81"/>
  <c r="I61" i="81"/>
  <c r="H61" i="81"/>
  <c r="H204" i="81"/>
  <c r="I204" i="81"/>
  <c r="I215" i="81"/>
  <c r="H215" i="81"/>
  <c r="I714" i="81"/>
  <c r="H714" i="81"/>
  <c r="I428" i="81"/>
  <c r="H428" i="81"/>
  <c r="H254" i="81"/>
  <c r="I254" i="81"/>
  <c r="I181" i="81"/>
  <c r="H181" i="81"/>
  <c r="H221" i="81"/>
  <c r="I221" i="81"/>
  <c r="H246" i="81"/>
  <c r="I246" i="81"/>
  <c r="H862" i="81"/>
  <c r="I862" i="81"/>
  <c r="H811" i="81"/>
  <c r="I811" i="81"/>
  <c r="I756" i="81"/>
  <c r="H756" i="81"/>
  <c r="H704" i="81"/>
  <c r="I704" i="81"/>
  <c r="H599" i="81"/>
  <c r="I599" i="81"/>
  <c r="H347" i="81"/>
  <c r="I347" i="81"/>
  <c r="H293" i="81"/>
  <c r="H190" i="81"/>
  <c r="I190" i="81"/>
  <c r="I222" i="81"/>
  <c r="H222" i="81"/>
  <c r="H230" i="81"/>
  <c r="I230" i="81"/>
  <c r="H294" i="81"/>
  <c r="I294" i="81"/>
  <c r="I310" i="81"/>
  <c r="H310" i="81"/>
  <c r="H278" i="81"/>
  <c r="I278" i="81"/>
  <c r="H261" i="81"/>
  <c r="I261" i="81"/>
  <c r="H210" i="81"/>
  <c r="I210" i="81"/>
  <c r="H891" i="81"/>
  <c r="I891" i="81"/>
  <c r="H878" i="81"/>
  <c r="I878" i="81"/>
  <c r="H861" i="81"/>
  <c r="I861" i="81"/>
  <c r="H802" i="81"/>
  <c r="I802" i="81"/>
  <c r="H771" i="81"/>
  <c r="I771" i="81"/>
  <c r="H672" i="81"/>
  <c r="I672" i="81"/>
  <c r="H592" i="81"/>
  <c r="I592" i="81"/>
  <c r="H520" i="81"/>
  <c r="I520" i="81"/>
  <c r="H467" i="81"/>
  <c r="I467" i="81"/>
  <c r="H286" i="81"/>
  <c r="I69" i="81"/>
  <c r="H69" i="81"/>
  <c r="I263" i="81"/>
  <c r="H263" i="81"/>
  <c r="H295" i="81"/>
  <c r="I295" i="81"/>
  <c r="H303" i="81"/>
  <c r="I303" i="81"/>
  <c r="H191" i="81"/>
  <c r="I191" i="81"/>
  <c r="H882" i="81"/>
  <c r="I882" i="81"/>
  <c r="H833" i="81"/>
  <c r="H776" i="81"/>
  <c r="H754" i="81"/>
  <c r="I754" i="81"/>
  <c r="I748" i="81"/>
  <c r="H748" i="81"/>
  <c r="H742" i="81"/>
  <c r="I742" i="81"/>
  <c r="H733" i="81"/>
  <c r="H695" i="81"/>
  <c r="I695" i="81"/>
  <c r="H618" i="81"/>
  <c r="I618" i="81"/>
  <c r="I573" i="81"/>
  <c r="H573" i="81"/>
  <c r="H508" i="81"/>
  <c r="I508" i="81"/>
  <c r="I442" i="81"/>
  <c r="H442" i="81"/>
  <c r="I421" i="81"/>
  <c r="H421" i="81"/>
  <c r="H245" i="81"/>
  <c r="H142" i="81"/>
  <c r="I142" i="81"/>
  <c r="H132" i="81"/>
  <c r="I132" i="81"/>
  <c r="I87" i="81"/>
  <c r="H87" i="81"/>
  <c r="H75" i="81"/>
  <c r="I75" i="81"/>
  <c r="H229" i="81"/>
  <c r="I229" i="81"/>
  <c r="H757" i="81"/>
  <c r="I757" i="81"/>
  <c r="I510" i="81"/>
  <c r="H510" i="81"/>
  <c r="H342" i="81"/>
  <c r="I342" i="81"/>
  <c r="I174" i="81"/>
  <c r="H174" i="81"/>
  <c r="I205" i="81"/>
  <c r="H205" i="81"/>
  <c r="H309" i="81"/>
  <c r="I309" i="81"/>
  <c r="I279" i="81"/>
  <c r="H279" i="81"/>
  <c r="I197" i="81"/>
  <c r="H197" i="81"/>
  <c r="H767" i="81"/>
  <c r="I767" i="81"/>
  <c r="I232" i="81"/>
  <c r="H232" i="81"/>
  <c r="H319" i="81"/>
  <c r="I319" i="81"/>
  <c r="I238" i="81"/>
  <c r="H238" i="81"/>
  <c r="I189" i="81"/>
  <c r="H189" i="81"/>
  <c r="H837" i="81"/>
  <c r="I837" i="81"/>
  <c r="H747" i="81"/>
  <c r="I747" i="81"/>
  <c r="I641" i="81"/>
  <c r="H641" i="81"/>
  <c r="H572" i="81"/>
  <c r="I572" i="81"/>
  <c r="H239" i="81"/>
  <c r="I239" i="81"/>
  <c r="I185" i="81"/>
  <c r="H185" i="81"/>
  <c r="I249" i="81"/>
  <c r="H249" i="81"/>
  <c r="I281" i="81"/>
  <c r="H281" i="81"/>
  <c r="H302" i="81"/>
  <c r="I302" i="81"/>
  <c r="H287" i="81"/>
  <c r="I287" i="81"/>
  <c r="I253" i="81"/>
  <c r="H253" i="81"/>
  <c r="I237" i="81"/>
  <c r="H237" i="81"/>
  <c r="H206" i="81"/>
  <c r="I206" i="81"/>
  <c r="H876" i="81"/>
  <c r="H859" i="81"/>
  <c r="I859" i="81"/>
  <c r="I844" i="81"/>
  <c r="H844" i="81"/>
  <c r="H832" i="81"/>
  <c r="I832" i="81"/>
  <c r="H827" i="81"/>
  <c r="I827" i="81"/>
  <c r="H796" i="81"/>
  <c r="H779" i="81"/>
  <c r="I779" i="81"/>
  <c r="H769" i="81"/>
  <c r="H746" i="81"/>
  <c r="H736" i="81"/>
  <c r="I732" i="81"/>
  <c r="H732" i="81"/>
  <c r="H706" i="81"/>
  <c r="I706" i="81"/>
  <c r="H640" i="81"/>
  <c r="I640" i="81"/>
  <c r="H623" i="81"/>
  <c r="I623" i="81"/>
  <c r="H589" i="81"/>
  <c r="I589" i="81"/>
  <c r="H540" i="81"/>
  <c r="I540" i="81"/>
  <c r="H313" i="81"/>
  <c r="H170" i="81"/>
  <c r="I170" i="81"/>
  <c r="H236" i="81"/>
  <c r="I236" i="81"/>
  <c r="H276" i="81"/>
  <c r="I276" i="81"/>
  <c r="H247" i="81"/>
  <c r="I247" i="81"/>
  <c r="I763" i="81"/>
  <c r="H763" i="81"/>
  <c r="I549" i="81"/>
  <c r="H549" i="81"/>
  <c r="I213" i="81"/>
  <c r="H213" i="81"/>
  <c r="H269" i="81"/>
  <c r="I269" i="81"/>
  <c r="I311" i="81"/>
  <c r="H311" i="81"/>
  <c r="H262" i="81"/>
  <c r="I262" i="81"/>
  <c r="H825" i="81"/>
  <c r="I825" i="81"/>
  <c r="H657" i="81"/>
  <c r="I657" i="81"/>
  <c r="H255" i="81"/>
  <c r="I255" i="81"/>
  <c r="I207" i="81"/>
  <c r="H207" i="81"/>
  <c r="H886" i="81"/>
  <c r="I886" i="81"/>
  <c r="H809" i="81"/>
  <c r="I809" i="81"/>
  <c r="H753" i="81"/>
  <c r="I753" i="81"/>
  <c r="H680" i="81"/>
  <c r="I680" i="81"/>
  <c r="H351" i="81"/>
  <c r="I351" i="81"/>
  <c r="I241" i="81"/>
  <c r="H241" i="81"/>
  <c r="H258" i="81"/>
  <c r="I258" i="81"/>
  <c r="H266" i="81"/>
  <c r="I266" i="81"/>
  <c r="I270" i="81"/>
  <c r="H270" i="81"/>
  <c r="H186" i="81"/>
  <c r="I186" i="81"/>
  <c r="H813" i="81"/>
  <c r="I813" i="81"/>
  <c r="H759" i="81"/>
  <c r="I759" i="81"/>
  <c r="I716" i="81"/>
  <c r="H716" i="81"/>
  <c r="H683" i="81"/>
  <c r="I683" i="81"/>
  <c r="H674" i="81"/>
  <c r="I674" i="81"/>
  <c r="H551" i="81"/>
  <c r="I551" i="81"/>
  <c r="H408" i="81"/>
  <c r="I408" i="81"/>
  <c r="H371" i="81"/>
  <c r="I371" i="81"/>
  <c r="H326" i="81"/>
  <c r="I326" i="81"/>
  <c r="H715" i="81"/>
  <c r="I715" i="81"/>
  <c r="H671" i="81"/>
  <c r="I671" i="81"/>
  <c r="H608" i="81"/>
  <c r="I608" i="81"/>
  <c r="I503" i="81"/>
  <c r="H503" i="81"/>
  <c r="H417" i="81"/>
  <c r="I417" i="81"/>
  <c r="I407" i="81"/>
  <c r="H407" i="81"/>
  <c r="H358" i="81"/>
  <c r="I358" i="81"/>
  <c r="H341" i="81"/>
  <c r="I341" i="81"/>
  <c r="H83" i="81"/>
  <c r="I83" i="81"/>
  <c r="I70" i="81"/>
  <c r="H70" i="81"/>
  <c r="I828" i="81"/>
  <c r="H828" i="81"/>
  <c r="H797" i="81"/>
  <c r="I797" i="81"/>
  <c r="I724" i="81"/>
  <c r="H724" i="81"/>
  <c r="I652" i="81"/>
  <c r="H652" i="81"/>
  <c r="I636" i="81"/>
  <c r="H636" i="81"/>
  <c r="I612" i="81"/>
  <c r="H612" i="81"/>
  <c r="H524" i="81"/>
  <c r="I524" i="81"/>
  <c r="H433" i="81"/>
  <c r="I433" i="81"/>
  <c r="I125" i="81"/>
  <c r="H125" i="81"/>
  <c r="I38" i="81"/>
  <c r="H38" i="81"/>
  <c r="I531" i="81"/>
  <c r="H531" i="81"/>
  <c r="H384" i="81"/>
  <c r="I384" i="81"/>
  <c r="I485" i="81"/>
  <c r="H485" i="81"/>
  <c r="I445" i="81"/>
  <c r="H445" i="81"/>
  <c r="H354" i="81"/>
  <c r="I354" i="81"/>
  <c r="H165" i="81"/>
  <c r="I156" i="81"/>
  <c r="H118" i="81"/>
  <c r="I118" i="81"/>
  <c r="H79" i="81"/>
  <c r="I79" i="81"/>
  <c r="H639" i="81"/>
  <c r="I639" i="81"/>
  <c r="H441" i="81"/>
  <c r="I441" i="81"/>
  <c r="I157" i="81"/>
  <c r="H157" i="81"/>
  <c r="H43" i="81"/>
  <c r="I43" i="81"/>
  <c r="H875" i="81"/>
  <c r="I875" i="81"/>
  <c r="H773" i="81"/>
  <c r="I773" i="81"/>
  <c r="H727" i="81"/>
  <c r="I727" i="81"/>
  <c r="H625" i="81"/>
  <c r="I625" i="81"/>
  <c r="I764" i="81"/>
  <c r="H764" i="81"/>
  <c r="I712" i="81"/>
  <c r="I701" i="81"/>
  <c r="H660" i="81"/>
  <c r="I629" i="81"/>
  <c r="I614" i="81"/>
  <c r="H595" i="81"/>
  <c r="I595" i="81"/>
  <c r="I585" i="81"/>
  <c r="H580" i="81"/>
  <c r="H564" i="81"/>
  <c r="I535" i="81"/>
  <c r="H535" i="81"/>
  <c r="H526" i="81"/>
  <c r="H516" i="81"/>
  <c r="I516" i="81"/>
  <c r="I494" i="81"/>
  <c r="H494" i="81"/>
  <c r="I484" i="81"/>
  <c r="I479" i="81"/>
  <c r="H471" i="81"/>
  <c r="I444" i="81"/>
  <c r="H419" i="81"/>
  <c r="I419" i="81"/>
  <c r="H403" i="81"/>
  <c r="I388" i="81"/>
  <c r="H343" i="81"/>
  <c r="I343" i="81"/>
  <c r="I100" i="81"/>
  <c r="I620" i="81"/>
  <c r="H620" i="81"/>
  <c r="H561" i="81"/>
  <c r="I561" i="81"/>
  <c r="H400" i="81"/>
  <c r="I400" i="81"/>
  <c r="H314" i="81"/>
  <c r="I314" i="81"/>
  <c r="I223" i="81"/>
  <c r="H223" i="81"/>
  <c r="H781" i="81"/>
  <c r="I781" i="81"/>
  <c r="H619" i="81"/>
  <c r="I619" i="81"/>
  <c r="I596" i="81"/>
  <c r="H596" i="81"/>
  <c r="H845" i="81"/>
  <c r="I845" i="81"/>
  <c r="I668" i="81"/>
  <c r="H668" i="81"/>
  <c r="H499" i="81"/>
  <c r="I499" i="81"/>
  <c r="I413" i="81"/>
  <c r="H413" i="81"/>
  <c r="H331" i="81"/>
  <c r="I331" i="81"/>
  <c r="H155" i="81"/>
  <c r="I155" i="81"/>
  <c r="I149" i="81"/>
  <c r="H149" i="81"/>
  <c r="I583" i="81"/>
  <c r="I579" i="81"/>
  <c r="H565" i="81"/>
  <c r="H550" i="81"/>
  <c r="H536" i="81"/>
  <c r="I521" i="81"/>
  <c r="I504" i="81"/>
  <c r="I466" i="81"/>
  <c r="H429" i="81"/>
  <c r="H411" i="81"/>
  <c r="H324" i="81"/>
  <c r="I324" i="81"/>
  <c r="H179" i="81"/>
  <c r="I179" i="81"/>
  <c r="H173" i="81"/>
  <c r="I167" i="81"/>
  <c r="I148" i="81"/>
  <c r="I139" i="81"/>
  <c r="H115" i="81"/>
  <c r="I115" i="81"/>
  <c r="H109" i="81"/>
  <c r="I103" i="81"/>
  <c r="H99" i="81"/>
  <c r="I99" i="81"/>
  <c r="H78" i="81"/>
  <c r="H47" i="81"/>
  <c r="I47" i="81"/>
  <c r="I486" i="81"/>
  <c r="H486" i="81"/>
  <c r="I405" i="81"/>
  <c r="H405" i="81"/>
  <c r="H84" i="81"/>
  <c r="I84" i="81"/>
  <c r="H35" i="81"/>
  <c r="I35" i="81"/>
  <c r="H473" i="81"/>
  <c r="I473" i="81"/>
  <c r="H457" i="81"/>
  <c r="I457" i="81"/>
  <c r="H327" i="81"/>
  <c r="I327" i="81"/>
  <c r="H166" i="81"/>
  <c r="I166" i="81"/>
  <c r="H127" i="81"/>
  <c r="I127" i="81"/>
  <c r="H108" i="81"/>
  <c r="I108" i="81"/>
  <c r="I93" i="81"/>
  <c r="H93" i="81"/>
  <c r="H52" i="81"/>
  <c r="I52" i="81"/>
  <c r="H24" i="81"/>
  <c r="J11" i="81"/>
  <c r="J12" i="81"/>
  <c r="G10" i="81"/>
  <c r="H10" i="81" s="1"/>
  <c r="I23" i="81"/>
  <c r="H23" i="81"/>
  <c r="H22" i="81"/>
  <c r="I22" i="81"/>
  <c r="H14" i="81"/>
  <c r="H11" i="81"/>
  <c r="H18" i="81"/>
  <c r="I18" i="81"/>
  <c r="H17" i="81"/>
  <c r="I17" i="81"/>
  <c r="I13" i="81"/>
  <c r="J13" i="81" s="1"/>
  <c r="I20" i="81"/>
  <c r="I879" i="81"/>
  <c r="I863" i="81"/>
  <c r="I847" i="81"/>
  <c r="I831" i="81"/>
  <c r="I815" i="81"/>
  <c r="I799" i="81"/>
  <c r="I783" i="81"/>
  <c r="I761" i="81"/>
  <c r="I758" i="81"/>
  <c r="I755" i="81"/>
  <c r="H887" i="81"/>
  <c r="H871" i="81"/>
  <c r="H855" i="81"/>
  <c r="H839" i="81"/>
  <c r="H823" i="81"/>
  <c r="H807" i="81"/>
  <c r="H791" i="81"/>
  <c r="I780" i="81"/>
  <c r="H775" i="81"/>
  <c r="I772" i="81"/>
  <c r="I752" i="81"/>
  <c r="I749" i="81"/>
  <c r="H729" i="81"/>
  <c r="H726" i="81"/>
  <c r="H723" i="81"/>
  <c r="I720" i="81"/>
  <c r="I717" i="81"/>
  <c r="H697" i="81"/>
  <c r="H694" i="81"/>
  <c r="H691" i="81"/>
  <c r="I688" i="81"/>
  <c r="I685" i="81"/>
  <c r="H665" i="81"/>
  <c r="H662" i="81"/>
  <c r="H659" i="81"/>
  <c r="I656" i="81"/>
  <c r="I653" i="81"/>
  <c r="H633" i="81"/>
  <c r="H630" i="81"/>
  <c r="H627" i="81"/>
  <c r="I624" i="81"/>
  <c r="I621" i="81"/>
  <c r="H606" i="81"/>
  <c r="H603" i="81"/>
  <c r="H600" i="81"/>
  <c r="H590" i="81"/>
  <c r="H587" i="81"/>
  <c r="H584" i="81"/>
  <c r="I574" i="81"/>
  <c r="H574" i="81"/>
  <c r="H567" i="81"/>
  <c r="I553" i="81"/>
  <c r="H547" i="81"/>
  <c r="I543" i="81"/>
  <c r="I522" i="81"/>
  <c r="H518" i="81"/>
  <c r="H511" i="81"/>
  <c r="I490" i="81"/>
  <c r="H490" i="81"/>
  <c r="H426" i="81"/>
  <c r="I743" i="81"/>
  <c r="H740" i="81"/>
  <c r="I711" i="81"/>
  <c r="H708" i="81"/>
  <c r="I679" i="81"/>
  <c r="H676" i="81"/>
  <c r="I647" i="81"/>
  <c r="H644" i="81"/>
  <c r="I615" i="81"/>
  <c r="I609" i="81"/>
  <c r="I593" i="81"/>
  <c r="I577" i="81"/>
  <c r="H539" i="81"/>
  <c r="I489" i="81"/>
  <c r="I456" i="81"/>
  <c r="I392" i="81"/>
  <c r="H356" i="81"/>
  <c r="I356" i="81"/>
  <c r="I566" i="81"/>
  <c r="H566" i="81"/>
  <c r="I542" i="81"/>
  <c r="H542" i="81"/>
  <c r="H496" i="81"/>
  <c r="I496" i="81"/>
  <c r="H470" i="81"/>
  <c r="I470" i="81"/>
  <c r="H406" i="81"/>
  <c r="I406" i="81"/>
  <c r="I193" i="81"/>
  <c r="H193" i="81"/>
  <c r="H82" i="81"/>
  <c r="I82" i="81"/>
  <c r="H50" i="81"/>
  <c r="I50" i="81"/>
  <c r="I474" i="81"/>
  <c r="H474" i="81"/>
  <c r="H440" i="81"/>
  <c r="I440" i="81"/>
  <c r="I410" i="81"/>
  <c r="H410" i="81"/>
  <c r="H172" i="81"/>
  <c r="I172" i="81"/>
  <c r="H598" i="81"/>
  <c r="H582" i="81"/>
  <c r="H569" i="81"/>
  <c r="I569" i="81"/>
  <c r="H558" i="81"/>
  <c r="H545" i="81"/>
  <c r="I545" i="81"/>
  <c r="I534" i="81"/>
  <c r="H534" i="81"/>
  <c r="I506" i="81"/>
  <c r="H502" i="81"/>
  <c r="I447" i="81"/>
  <c r="H447" i="81"/>
  <c r="I383" i="81"/>
  <c r="H383" i="81"/>
  <c r="H359" i="81"/>
  <c r="I359" i="81"/>
  <c r="I240" i="81"/>
  <c r="H240" i="81"/>
  <c r="I217" i="81"/>
  <c r="H217" i="81"/>
  <c r="I544" i="81"/>
  <c r="H513" i="81"/>
  <c r="I513" i="81"/>
  <c r="H480" i="81"/>
  <c r="I480" i="81"/>
  <c r="H446" i="81"/>
  <c r="I446" i="81"/>
  <c r="H382" i="81"/>
  <c r="I382" i="81"/>
  <c r="I607" i="81"/>
  <c r="I591" i="81"/>
  <c r="I575" i="81"/>
  <c r="I554" i="81"/>
  <c r="H537" i="81"/>
  <c r="I537" i="81"/>
  <c r="H512" i="81"/>
  <c r="I512" i="81"/>
  <c r="I505" i="81"/>
  <c r="H501" i="81"/>
  <c r="H450" i="81"/>
  <c r="H386" i="81"/>
  <c r="H362" i="81"/>
  <c r="I453" i="81"/>
  <c r="H453" i="81"/>
  <c r="H422" i="81"/>
  <c r="I422" i="81"/>
  <c r="I389" i="81"/>
  <c r="H389" i="81"/>
  <c r="I365" i="81"/>
  <c r="H365" i="81"/>
  <c r="H268" i="81"/>
  <c r="I268" i="81"/>
  <c r="H260" i="81"/>
  <c r="I260" i="81"/>
  <c r="H430" i="81"/>
  <c r="I430" i="81"/>
  <c r="I376" i="81"/>
  <c r="H366" i="81"/>
  <c r="I366" i="81"/>
  <c r="H349" i="81"/>
  <c r="I349" i="81"/>
  <c r="H344" i="81"/>
  <c r="I337" i="81"/>
  <c r="H337" i="81"/>
  <c r="H333" i="81"/>
  <c r="I333" i="81"/>
  <c r="H328" i="81"/>
  <c r="I321" i="81"/>
  <c r="H321" i="81"/>
  <c r="H317" i="81"/>
  <c r="I317" i="81"/>
  <c r="H312" i="81"/>
  <c r="I305" i="81"/>
  <c r="H305" i="81"/>
  <c r="H301" i="81"/>
  <c r="I301" i="81"/>
  <c r="H296" i="81"/>
  <c r="I289" i="81"/>
  <c r="H289" i="81"/>
  <c r="H280" i="81"/>
  <c r="I273" i="81"/>
  <c r="H273" i="81"/>
  <c r="I194" i="81"/>
  <c r="H178" i="81"/>
  <c r="I178" i="81"/>
  <c r="H348" i="81"/>
  <c r="I348" i="81"/>
  <c r="H332" i="81"/>
  <c r="I332" i="81"/>
  <c r="H316" i="81"/>
  <c r="I316" i="81"/>
  <c r="H300" i="81"/>
  <c r="I300" i="81"/>
  <c r="H284" i="81"/>
  <c r="I284" i="81"/>
  <c r="I264" i="81"/>
  <c r="H264" i="81"/>
  <c r="I256" i="81"/>
  <c r="H256" i="81"/>
  <c r="H226" i="81"/>
  <c r="I226" i="81"/>
  <c r="H202" i="81"/>
  <c r="I202" i="81"/>
  <c r="H73" i="81"/>
  <c r="I73" i="81"/>
  <c r="H462" i="81"/>
  <c r="I462" i="81"/>
  <c r="H398" i="81"/>
  <c r="I398" i="81"/>
  <c r="H251" i="81"/>
  <c r="I251" i="81"/>
  <c r="H216" i="81"/>
  <c r="I216" i="81"/>
  <c r="H200" i="81"/>
  <c r="I200" i="81"/>
  <c r="H90" i="81"/>
  <c r="I90" i="81"/>
  <c r="H58" i="81"/>
  <c r="I58" i="81"/>
  <c r="I458" i="81"/>
  <c r="H438" i="81"/>
  <c r="I438" i="81"/>
  <c r="I431" i="81"/>
  <c r="I394" i="81"/>
  <c r="H374" i="81"/>
  <c r="I374" i="81"/>
  <c r="I367" i="81"/>
  <c r="H339" i="81"/>
  <c r="I339" i="81"/>
  <c r="H323" i="81"/>
  <c r="I323" i="81"/>
  <c r="H307" i="81"/>
  <c r="I307" i="81"/>
  <c r="H243" i="81"/>
  <c r="I243" i="81"/>
  <c r="H212" i="81"/>
  <c r="I212" i="81"/>
  <c r="I497" i="81"/>
  <c r="I481" i="81"/>
  <c r="H437" i="81"/>
  <c r="I424" i="81"/>
  <c r="H414" i="81"/>
  <c r="I414" i="81"/>
  <c r="H373" i="81"/>
  <c r="I357" i="81"/>
  <c r="H338" i="81"/>
  <c r="H322" i="81"/>
  <c r="H306" i="81"/>
  <c r="H290" i="81"/>
  <c r="H274" i="81"/>
  <c r="H454" i="81"/>
  <c r="I454" i="81"/>
  <c r="H390" i="81"/>
  <c r="I390" i="81"/>
  <c r="H257" i="81"/>
  <c r="H234" i="81"/>
  <c r="I234" i="81"/>
  <c r="I227" i="81"/>
  <c r="H168" i="81"/>
  <c r="I168" i="81"/>
  <c r="H160" i="81"/>
  <c r="I160" i="81"/>
  <c r="H152" i="81"/>
  <c r="I152" i="81"/>
  <c r="H144" i="81"/>
  <c r="I144" i="81"/>
  <c r="H136" i="81"/>
  <c r="I136" i="81"/>
  <c r="H128" i="81"/>
  <c r="I128" i="81"/>
  <c r="H120" i="81"/>
  <c r="I120" i="81"/>
  <c r="H112" i="81"/>
  <c r="I112" i="81"/>
  <c r="H104" i="81"/>
  <c r="I104" i="81"/>
  <c r="H74" i="81"/>
  <c r="I74" i="81"/>
  <c r="H42" i="81"/>
  <c r="I42" i="81"/>
  <c r="H41" i="81"/>
  <c r="I41" i="81"/>
  <c r="H208" i="81"/>
  <c r="I208" i="81"/>
  <c r="H81" i="81"/>
  <c r="I81" i="81"/>
  <c r="H49" i="81"/>
  <c r="I49" i="81"/>
  <c r="H26" i="81"/>
  <c r="I26" i="81"/>
  <c r="H25" i="81"/>
  <c r="I25" i="81"/>
  <c r="I355" i="81"/>
  <c r="H352" i="81"/>
  <c r="H336" i="81"/>
  <c r="H320" i="81"/>
  <c r="H304" i="81"/>
  <c r="H288" i="81"/>
  <c r="I285" i="81"/>
  <c r="H272" i="81"/>
  <c r="I259" i="81"/>
  <c r="I242" i="81"/>
  <c r="H225" i="81"/>
  <c r="I196" i="81"/>
  <c r="H192" i="81"/>
  <c r="I192" i="81"/>
  <c r="H177" i="81"/>
  <c r="I162" i="81"/>
  <c r="I154" i="81"/>
  <c r="I146" i="81"/>
  <c r="I138" i="81"/>
  <c r="I130" i="81"/>
  <c r="I122" i="81"/>
  <c r="I114" i="81"/>
  <c r="I106" i="81"/>
  <c r="H89" i="81"/>
  <c r="I89" i="81"/>
  <c r="H57" i="81"/>
  <c r="I57" i="81"/>
  <c r="H34" i="81"/>
  <c r="I34" i="81"/>
  <c r="I291" i="81"/>
  <c r="I275" i="81"/>
  <c r="H265" i="81"/>
  <c r="I252" i="81"/>
  <c r="H248" i="81"/>
  <c r="I235" i="81"/>
  <c r="I218" i="81"/>
  <c r="I188" i="81"/>
  <c r="H184" i="81"/>
  <c r="I184" i="81"/>
  <c r="H169" i="81"/>
  <c r="H97" i="81"/>
  <c r="I97" i="81"/>
  <c r="H66" i="81"/>
  <c r="I66" i="81"/>
  <c r="H33" i="81"/>
  <c r="I33" i="81"/>
  <c r="H176" i="81"/>
  <c r="I176" i="81"/>
  <c r="H161" i="81"/>
  <c r="I161" i="81"/>
  <c r="H153" i="81"/>
  <c r="I153" i="81"/>
  <c r="H145" i="81"/>
  <c r="I145" i="81"/>
  <c r="H137" i="81"/>
  <c r="I137" i="81"/>
  <c r="H129" i="81"/>
  <c r="I129" i="81"/>
  <c r="H121" i="81"/>
  <c r="I121" i="81"/>
  <c r="H113" i="81"/>
  <c r="I113" i="81"/>
  <c r="H105" i="81"/>
  <c r="I105" i="81"/>
  <c r="H96" i="81"/>
  <c r="I96" i="81"/>
  <c r="H65" i="81"/>
  <c r="I65" i="81"/>
  <c r="I88" i="81"/>
  <c r="I80" i="81"/>
  <c r="I72" i="81"/>
  <c r="I64" i="81"/>
  <c r="I56" i="81"/>
  <c r="I48" i="81"/>
  <c r="I40" i="81"/>
  <c r="I37" i="81"/>
  <c r="I29" i="81"/>
  <c r="I21" i="81"/>
  <c r="H12" i="81"/>
  <c r="I16" i="81"/>
  <c r="I15" i="81"/>
  <c r="I19" i="81"/>
  <c r="J14" i="81" l="1"/>
  <c r="J15" i="81"/>
  <c r="I10" i="81"/>
  <c r="F8" i="80"/>
  <c r="F4" i="80"/>
  <c r="E4" i="80" s="1"/>
  <c r="F2" i="80"/>
  <c r="E20" i="73" l="1"/>
  <c r="E21" i="73"/>
  <c r="E22" i="73"/>
  <c r="E23" i="73"/>
  <c r="E24" i="73"/>
  <c r="E25" i="73"/>
  <c r="E26" i="73"/>
  <c r="E27" i="73"/>
  <c r="E28" i="73"/>
  <c r="E29" i="73"/>
  <c r="E30" i="73"/>
  <c r="E31" i="73"/>
  <c r="E32" i="73"/>
  <c r="E33" i="73"/>
  <c r="E34" i="73"/>
  <c r="E35" i="73"/>
  <c r="E36" i="73"/>
  <c r="E37" i="73"/>
  <c r="E38" i="73"/>
  <c r="E39" i="73"/>
  <c r="E40" i="73"/>
  <c r="E41" i="73"/>
  <c r="E42" i="73"/>
  <c r="E43" i="73"/>
  <c r="E44" i="73"/>
  <c r="E45" i="73"/>
  <c r="E46" i="73"/>
  <c r="E47" i="73"/>
  <c r="E48" i="73"/>
  <c r="E49" i="73"/>
  <c r="E50" i="73"/>
  <c r="E51" i="73"/>
  <c r="E52" i="73"/>
  <c r="E53" i="73"/>
  <c r="E54" i="73"/>
  <c r="E55" i="73"/>
  <c r="E56" i="73"/>
  <c r="E57" i="73"/>
  <c r="E58" i="73"/>
  <c r="E59" i="73"/>
  <c r="E60" i="73"/>
  <c r="E61" i="73"/>
  <c r="E62" i="73"/>
  <c r="E63" i="73"/>
  <c r="E64" i="73"/>
  <c r="E65" i="73"/>
  <c r="E66" i="73"/>
  <c r="E67" i="73"/>
  <c r="E68" i="73"/>
  <c r="E69" i="73"/>
  <c r="E70" i="73"/>
  <c r="E71" i="73"/>
  <c r="E72" i="73"/>
  <c r="E73" i="73"/>
  <c r="E74" i="73"/>
  <c r="E75" i="73"/>
  <c r="E76" i="73"/>
  <c r="E77" i="73"/>
  <c r="E78" i="73"/>
  <c r="E79" i="73"/>
  <c r="E80" i="73"/>
  <c r="E81" i="73"/>
  <c r="E82" i="73"/>
  <c r="E83" i="73"/>
  <c r="E84" i="73"/>
  <c r="E85" i="73"/>
  <c r="E86" i="73"/>
  <c r="E87" i="73"/>
  <c r="E88" i="73"/>
  <c r="E89" i="73"/>
  <c r="E90" i="73"/>
  <c r="E91" i="73"/>
  <c r="E92" i="73"/>
  <c r="E93" i="73"/>
  <c r="E94" i="73"/>
  <c r="E95" i="73"/>
  <c r="E96" i="73"/>
  <c r="E97" i="73"/>
  <c r="E98" i="73"/>
  <c r="E99" i="73"/>
  <c r="E100" i="73"/>
  <c r="E101" i="73"/>
  <c r="E102" i="73"/>
  <c r="E103" i="73"/>
  <c r="E104" i="73"/>
  <c r="E105" i="73"/>
  <c r="E106" i="73"/>
  <c r="E107" i="73"/>
  <c r="E108" i="73"/>
  <c r="E109" i="73"/>
  <c r="E110" i="73"/>
  <c r="E111" i="73"/>
  <c r="E112" i="73"/>
  <c r="E113" i="73"/>
  <c r="E114" i="73"/>
  <c r="E115" i="73"/>
  <c r="E116" i="73"/>
  <c r="E117" i="73"/>
  <c r="E118" i="73"/>
  <c r="E119" i="73"/>
  <c r="E120" i="73"/>
  <c r="E121" i="73"/>
  <c r="E122" i="73"/>
  <c r="E123" i="73"/>
  <c r="E124" i="73"/>
  <c r="E125" i="73"/>
  <c r="E126" i="73"/>
  <c r="E127" i="73"/>
  <c r="E128" i="73"/>
  <c r="E129" i="73"/>
  <c r="E130" i="73"/>
  <c r="E131" i="73"/>
  <c r="E132" i="73"/>
  <c r="E133" i="73"/>
  <c r="E134" i="73"/>
  <c r="E135" i="73"/>
  <c r="E136" i="73"/>
  <c r="E137" i="73"/>
  <c r="E138" i="73"/>
  <c r="E139" i="73"/>
  <c r="E140" i="73"/>
  <c r="E141" i="73"/>
  <c r="E142" i="73"/>
  <c r="E143" i="73"/>
  <c r="E144" i="73"/>
  <c r="E145" i="73"/>
  <c r="E146" i="73"/>
  <c r="E147" i="73"/>
  <c r="E148" i="73"/>
  <c r="E149" i="73"/>
  <c r="E150" i="73"/>
  <c r="E151" i="73"/>
  <c r="E152" i="73"/>
  <c r="E153" i="73"/>
  <c r="E154" i="73"/>
  <c r="E155" i="73"/>
  <c r="E156" i="73"/>
  <c r="E157" i="73"/>
  <c r="E158" i="73"/>
  <c r="E159" i="73"/>
  <c r="E160" i="73"/>
  <c r="E161" i="73"/>
  <c r="E162" i="73"/>
  <c r="E163" i="73"/>
  <c r="E164" i="73"/>
  <c r="E165" i="73"/>
  <c r="E166" i="73"/>
  <c r="E167" i="73"/>
  <c r="E168" i="73"/>
  <c r="E169" i="73"/>
  <c r="E170" i="73"/>
  <c r="E171" i="73"/>
  <c r="E172" i="73"/>
  <c r="E173" i="73"/>
  <c r="E174" i="73"/>
  <c r="E175" i="73"/>
  <c r="E176" i="73"/>
  <c r="E177" i="73"/>
  <c r="E178" i="73"/>
  <c r="E179" i="73"/>
  <c r="E180" i="73"/>
  <c r="E181" i="73"/>
  <c r="E182" i="73"/>
  <c r="E183" i="73"/>
  <c r="E184" i="73"/>
  <c r="E185" i="73"/>
  <c r="E186" i="73"/>
  <c r="E187" i="73"/>
  <c r="E188" i="73"/>
  <c r="E189" i="73"/>
  <c r="E190" i="73"/>
  <c r="E191" i="73"/>
  <c r="E192" i="73"/>
  <c r="E193" i="73"/>
  <c r="E194" i="73"/>
  <c r="E195" i="73"/>
  <c r="E196" i="73"/>
  <c r="E197" i="73"/>
  <c r="E198" i="73"/>
  <c r="E199" i="73"/>
  <c r="E200" i="73"/>
  <c r="E201" i="73"/>
  <c r="E202" i="73"/>
  <c r="E203" i="73"/>
  <c r="E204" i="73"/>
  <c r="E205" i="73"/>
  <c r="E206" i="73"/>
  <c r="E207" i="73"/>
  <c r="E208" i="73"/>
  <c r="E209" i="73"/>
  <c r="E210" i="73"/>
  <c r="E211" i="73"/>
  <c r="E212" i="73"/>
  <c r="E213" i="73"/>
  <c r="E214" i="73"/>
  <c r="E215" i="73"/>
  <c r="E216" i="73"/>
  <c r="E217" i="73"/>
  <c r="E218" i="73"/>
  <c r="E219" i="73"/>
  <c r="E220" i="73"/>
  <c r="E221" i="73"/>
  <c r="E222" i="73"/>
  <c r="E223" i="73"/>
  <c r="E224" i="73"/>
  <c r="E225" i="73"/>
  <c r="E226" i="73"/>
  <c r="E227" i="73"/>
  <c r="E228" i="73"/>
  <c r="E229" i="73"/>
  <c r="E230" i="73"/>
  <c r="E231" i="73"/>
  <c r="E232" i="73"/>
  <c r="E233" i="73"/>
  <c r="E234" i="73"/>
  <c r="E235" i="73"/>
  <c r="E236" i="73"/>
  <c r="E237" i="73"/>
  <c r="E238" i="73"/>
  <c r="E239" i="73"/>
  <c r="E240" i="73"/>
  <c r="E241" i="73"/>
  <c r="E242" i="73"/>
  <c r="E243" i="73"/>
  <c r="E244" i="73"/>
  <c r="E245" i="73"/>
  <c r="E246" i="73"/>
  <c r="E247" i="73"/>
  <c r="E248" i="73"/>
  <c r="E249" i="73"/>
  <c r="E250" i="73"/>
  <c r="E251" i="73"/>
  <c r="E252" i="73"/>
  <c r="E253" i="73"/>
  <c r="E254" i="73"/>
  <c r="E255" i="73"/>
  <c r="E256" i="73"/>
  <c r="E257" i="73"/>
  <c r="E258" i="73"/>
  <c r="E259" i="73"/>
  <c r="E260" i="73"/>
  <c r="E261" i="73"/>
  <c r="E262" i="73"/>
  <c r="E263" i="73"/>
  <c r="E264" i="73"/>
  <c r="E265" i="73"/>
  <c r="E266" i="73"/>
  <c r="E267" i="73"/>
  <c r="E268" i="73"/>
  <c r="E269" i="73"/>
  <c r="E270" i="73"/>
  <c r="E271" i="73"/>
  <c r="E272" i="73"/>
  <c r="E273" i="73"/>
  <c r="E274" i="73"/>
  <c r="E275" i="73"/>
  <c r="E276" i="73"/>
  <c r="E277" i="73"/>
  <c r="E278" i="73"/>
  <c r="E279" i="73"/>
  <c r="E280" i="73"/>
  <c r="E281" i="73"/>
  <c r="E282" i="73"/>
  <c r="E283" i="73"/>
  <c r="E284" i="73"/>
  <c r="E285" i="73"/>
  <c r="E286" i="73"/>
  <c r="E287" i="73"/>
  <c r="E288" i="73"/>
  <c r="E289" i="73"/>
  <c r="E290" i="73"/>
  <c r="E291" i="73"/>
  <c r="E292" i="73"/>
  <c r="E293" i="73"/>
  <c r="E294" i="73"/>
  <c r="E295" i="73"/>
  <c r="E296" i="73"/>
  <c r="E297" i="73"/>
  <c r="E298" i="73"/>
  <c r="E299" i="73"/>
  <c r="E300" i="73"/>
  <c r="E301" i="73"/>
  <c r="E302" i="73"/>
  <c r="E303" i="73"/>
  <c r="E304" i="73"/>
  <c r="E305" i="73"/>
  <c r="E306" i="73"/>
  <c r="E307" i="73"/>
  <c r="E308" i="73"/>
  <c r="E309" i="73"/>
  <c r="E310" i="73"/>
  <c r="E311" i="73"/>
  <c r="E312" i="73"/>
  <c r="E313" i="73"/>
  <c r="E314" i="73"/>
  <c r="E315" i="73"/>
  <c r="E316" i="73"/>
  <c r="E317" i="73"/>
  <c r="E318" i="73"/>
  <c r="E319" i="73"/>
  <c r="E320" i="73"/>
  <c r="E321" i="73"/>
  <c r="E322" i="73"/>
  <c r="E323" i="73"/>
  <c r="E324" i="73"/>
  <c r="E325" i="73"/>
  <c r="E326" i="73"/>
  <c r="E327" i="73"/>
  <c r="E328" i="73"/>
  <c r="E329" i="73"/>
  <c r="E330" i="73"/>
  <c r="E331" i="73"/>
  <c r="E332" i="73"/>
  <c r="E333" i="73"/>
  <c r="E334" i="73"/>
  <c r="E335" i="73"/>
  <c r="E336" i="73"/>
  <c r="E337" i="73"/>
  <c r="E338" i="73"/>
  <c r="E339" i="73"/>
  <c r="E340" i="73"/>
  <c r="E341" i="73"/>
  <c r="E342" i="73"/>
  <c r="E343" i="73"/>
  <c r="E344" i="73"/>
  <c r="E345" i="73"/>
  <c r="E346" i="73"/>
  <c r="E347" i="73"/>
  <c r="E348" i="73"/>
  <c r="E349" i="73"/>
  <c r="E350" i="73"/>
  <c r="E351" i="73"/>
  <c r="E352" i="73"/>
  <c r="E353" i="73"/>
  <c r="E354" i="73"/>
  <c r="E355" i="73"/>
  <c r="E356" i="73"/>
  <c r="E357" i="73"/>
  <c r="E358" i="73"/>
  <c r="E359" i="73"/>
  <c r="E360" i="73"/>
  <c r="E361" i="73"/>
  <c r="E362" i="73"/>
  <c r="E363" i="73"/>
  <c r="E364" i="73"/>
  <c r="E365" i="73"/>
  <c r="E366" i="73"/>
  <c r="E367" i="73"/>
  <c r="E368" i="73"/>
  <c r="E369" i="73"/>
  <c r="E370" i="73"/>
  <c r="E371" i="73"/>
  <c r="E372" i="73"/>
  <c r="E373" i="73"/>
  <c r="E374" i="73"/>
  <c r="E375" i="73"/>
  <c r="E376" i="73"/>
  <c r="E377" i="73"/>
  <c r="E378" i="73"/>
  <c r="E379" i="73"/>
  <c r="E380" i="73"/>
  <c r="E381" i="73"/>
  <c r="E382" i="73"/>
  <c r="E383" i="73"/>
  <c r="E384" i="73"/>
  <c r="E385" i="73"/>
  <c r="E386" i="73"/>
  <c r="E387" i="73"/>
  <c r="E388" i="73"/>
  <c r="E389" i="73"/>
  <c r="E390" i="73"/>
  <c r="E391" i="73"/>
  <c r="E392" i="73"/>
  <c r="E393" i="73"/>
  <c r="E394" i="73"/>
  <c r="E395" i="73"/>
  <c r="E396" i="73"/>
  <c r="E397" i="73"/>
  <c r="E398" i="73"/>
  <c r="E399" i="73"/>
  <c r="E400" i="73"/>
  <c r="E401" i="73"/>
  <c r="E402" i="73"/>
  <c r="E403" i="73"/>
  <c r="E404" i="73"/>
  <c r="E405" i="73"/>
  <c r="E406" i="73"/>
  <c r="E407" i="73"/>
  <c r="E408" i="73"/>
  <c r="E409" i="73"/>
  <c r="E410" i="73"/>
  <c r="E411" i="73"/>
  <c r="E412" i="73"/>
  <c r="E413" i="73"/>
  <c r="E414" i="73"/>
  <c r="E415" i="73"/>
  <c r="E416" i="73"/>
  <c r="E417" i="73"/>
  <c r="E418" i="73"/>
  <c r="E419" i="73"/>
  <c r="E420" i="73"/>
  <c r="E421" i="73"/>
  <c r="E422" i="73"/>
  <c r="E423" i="73"/>
  <c r="E424" i="73"/>
  <c r="E425" i="73"/>
  <c r="E426" i="73"/>
  <c r="E427" i="73"/>
  <c r="E428" i="73"/>
  <c r="E429" i="73"/>
  <c r="E430" i="73"/>
  <c r="E431" i="73"/>
  <c r="E432" i="73"/>
  <c r="E433" i="73"/>
  <c r="E434" i="73"/>
  <c r="E435" i="73"/>
  <c r="E436" i="73"/>
  <c r="E437" i="73"/>
  <c r="E438" i="73"/>
  <c r="E439" i="73"/>
  <c r="E440" i="73"/>
  <c r="E441" i="73"/>
  <c r="E442" i="73"/>
  <c r="E443" i="73"/>
  <c r="E444" i="73"/>
  <c r="E445" i="73"/>
  <c r="E446" i="73"/>
  <c r="E447" i="73"/>
  <c r="E448" i="73"/>
  <c r="E449" i="73"/>
  <c r="E450" i="73"/>
  <c r="E451" i="73"/>
  <c r="E452" i="73"/>
  <c r="E453" i="73"/>
  <c r="E454" i="73"/>
  <c r="E455" i="73"/>
  <c r="E456" i="73"/>
  <c r="E457" i="73"/>
  <c r="E458" i="73"/>
  <c r="E459" i="73"/>
  <c r="E460" i="73"/>
  <c r="E461" i="73"/>
  <c r="E462" i="73"/>
  <c r="E463" i="73"/>
  <c r="E464" i="73"/>
  <c r="E465" i="73"/>
  <c r="E466" i="73"/>
  <c r="E467" i="73"/>
  <c r="E468" i="73"/>
  <c r="E469" i="73"/>
  <c r="E470" i="73"/>
  <c r="E471" i="73"/>
  <c r="E472" i="73"/>
  <c r="E473" i="73"/>
  <c r="E474" i="73"/>
  <c r="E475" i="73"/>
  <c r="E476" i="73"/>
  <c r="E477" i="73"/>
  <c r="E478" i="73"/>
  <c r="E479" i="73"/>
  <c r="E480" i="73"/>
  <c r="E481" i="73"/>
  <c r="E482" i="73"/>
  <c r="E483" i="73"/>
  <c r="E484" i="73"/>
  <c r="E485" i="73"/>
  <c r="E486" i="73"/>
  <c r="E487" i="73"/>
  <c r="E488" i="73"/>
  <c r="E489" i="73"/>
  <c r="E490" i="73"/>
  <c r="E491" i="73"/>
  <c r="E492" i="73"/>
  <c r="E493" i="73"/>
  <c r="E494" i="73"/>
  <c r="E495" i="73"/>
  <c r="E496" i="73"/>
  <c r="E497" i="73"/>
  <c r="E498" i="73"/>
  <c r="E499" i="73"/>
  <c r="E500" i="73"/>
  <c r="E501" i="73"/>
  <c r="E502" i="73"/>
  <c r="E503" i="73"/>
  <c r="E504" i="73"/>
  <c r="E505" i="73"/>
  <c r="E506" i="73"/>
  <c r="E507" i="73"/>
  <c r="E508" i="73"/>
  <c r="E509" i="73"/>
  <c r="E510" i="73"/>
  <c r="E511" i="73"/>
  <c r="E512" i="73"/>
  <c r="E513" i="73"/>
  <c r="E514" i="73"/>
  <c r="E515" i="73"/>
  <c r="E516" i="73"/>
  <c r="E517" i="73"/>
  <c r="E518" i="73"/>
  <c r="E519" i="73"/>
  <c r="E520" i="73"/>
  <c r="E521" i="73"/>
  <c r="E522" i="73"/>
  <c r="E523" i="73"/>
  <c r="E524" i="73"/>
  <c r="E525" i="73"/>
  <c r="E526" i="73"/>
  <c r="E527" i="73"/>
  <c r="E528" i="73"/>
  <c r="E529" i="73"/>
  <c r="E530" i="73"/>
  <c r="E531" i="73"/>
  <c r="E532" i="73"/>
  <c r="E533" i="73"/>
  <c r="E534" i="73"/>
  <c r="E535" i="73"/>
  <c r="E536" i="73"/>
  <c r="E537" i="73"/>
  <c r="E538" i="73"/>
  <c r="E539" i="73"/>
  <c r="E540" i="73"/>
  <c r="E541" i="73"/>
  <c r="E542" i="73"/>
  <c r="E543" i="73"/>
  <c r="E544" i="73"/>
  <c r="E545" i="73"/>
  <c r="E546" i="73"/>
  <c r="E547" i="73"/>
  <c r="E548" i="73"/>
  <c r="E549" i="73"/>
  <c r="E550" i="73"/>
  <c r="E551" i="73"/>
  <c r="E552" i="73"/>
  <c r="E553" i="73"/>
  <c r="E554" i="73"/>
  <c r="E555" i="73"/>
  <c r="E556" i="73"/>
  <c r="E557" i="73"/>
  <c r="E558" i="73"/>
  <c r="E559" i="73"/>
  <c r="E560" i="73"/>
  <c r="E561" i="73"/>
  <c r="E562" i="73"/>
  <c r="E563" i="73"/>
  <c r="E564" i="73"/>
  <c r="E565" i="73"/>
  <c r="E566" i="73"/>
  <c r="E567" i="73"/>
  <c r="E568" i="73"/>
  <c r="E569" i="73"/>
  <c r="E570" i="73"/>
  <c r="E571" i="73"/>
  <c r="E572" i="73"/>
  <c r="E573" i="73"/>
  <c r="E574" i="73"/>
  <c r="E575" i="73"/>
  <c r="E576" i="73"/>
  <c r="E577" i="73"/>
  <c r="E578" i="73"/>
  <c r="E579" i="73"/>
  <c r="E580" i="73"/>
  <c r="E581" i="73"/>
  <c r="E582" i="73"/>
  <c r="E583" i="73"/>
  <c r="E584" i="73"/>
  <c r="E585" i="73"/>
  <c r="E586" i="73"/>
  <c r="E587" i="73"/>
  <c r="E588" i="73"/>
  <c r="E589" i="73"/>
  <c r="E590" i="73"/>
  <c r="E591" i="73"/>
  <c r="E592" i="73"/>
  <c r="E593" i="73"/>
  <c r="E594" i="73"/>
  <c r="E595" i="73"/>
  <c r="E596" i="73"/>
  <c r="E597" i="73"/>
  <c r="E598" i="73"/>
  <c r="E599" i="73"/>
  <c r="E600" i="73"/>
  <c r="E601" i="73"/>
  <c r="E602" i="73"/>
  <c r="E603" i="73"/>
  <c r="E604" i="73"/>
  <c r="E605" i="73"/>
  <c r="E606" i="73"/>
  <c r="E607" i="73"/>
  <c r="E608" i="73"/>
  <c r="E609" i="73"/>
  <c r="E610" i="73"/>
  <c r="E611" i="73"/>
  <c r="E612" i="73"/>
  <c r="E613" i="73"/>
  <c r="E614" i="73"/>
  <c r="E615" i="73"/>
  <c r="E616" i="73"/>
  <c r="E617" i="73"/>
  <c r="E618" i="73"/>
  <c r="E619" i="73"/>
  <c r="E620" i="73"/>
  <c r="E621" i="73"/>
  <c r="E622" i="73"/>
  <c r="E623" i="73"/>
  <c r="E624" i="73"/>
  <c r="E625" i="73"/>
  <c r="E626" i="73"/>
  <c r="E627" i="73"/>
  <c r="E628" i="73"/>
  <c r="E629" i="73"/>
  <c r="E630" i="73"/>
  <c r="E631" i="73"/>
  <c r="E632" i="73"/>
  <c r="E633" i="73"/>
  <c r="E634" i="73"/>
  <c r="E635" i="73"/>
  <c r="E636" i="73"/>
  <c r="E637" i="73"/>
  <c r="E638" i="73"/>
  <c r="E639" i="73"/>
  <c r="E640" i="73"/>
  <c r="E641" i="73"/>
  <c r="E642" i="73"/>
  <c r="E643" i="73"/>
  <c r="E644" i="73"/>
  <c r="E645" i="73"/>
  <c r="E646" i="73"/>
  <c r="E647" i="73"/>
  <c r="E648" i="73"/>
  <c r="E649" i="73"/>
  <c r="E650" i="73"/>
  <c r="E651" i="73"/>
  <c r="E652" i="73"/>
  <c r="E653" i="73"/>
  <c r="E654" i="73"/>
  <c r="E655" i="73"/>
  <c r="E656" i="73"/>
  <c r="E657" i="73"/>
  <c r="E658" i="73"/>
  <c r="E659" i="73"/>
  <c r="E660" i="73"/>
  <c r="E661" i="73"/>
  <c r="E662" i="73"/>
  <c r="E663" i="73"/>
  <c r="E664" i="73"/>
  <c r="E665" i="73"/>
  <c r="E666" i="73"/>
  <c r="E667" i="73"/>
  <c r="E668" i="73"/>
  <c r="E669" i="73"/>
  <c r="E670" i="73"/>
  <c r="E671" i="73"/>
  <c r="E672" i="73"/>
  <c r="E673" i="73"/>
  <c r="E674" i="73"/>
  <c r="E675" i="73"/>
  <c r="E676" i="73"/>
  <c r="E677" i="73"/>
  <c r="E678" i="73"/>
  <c r="E679" i="73"/>
  <c r="E680" i="73"/>
  <c r="E681" i="73"/>
  <c r="E682" i="73"/>
  <c r="E683" i="73"/>
  <c r="E684" i="73"/>
  <c r="E685" i="73"/>
  <c r="E686" i="73"/>
  <c r="E687" i="73"/>
  <c r="E688" i="73"/>
  <c r="E689" i="73"/>
  <c r="E690" i="73"/>
  <c r="E691" i="73"/>
  <c r="E692" i="73"/>
  <c r="E693" i="73"/>
  <c r="E694" i="73"/>
  <c r="E695" i="73"/>
  <c r="E696" i="73"/>
  <c r="E697" i="73"/>
  <c r="E698" i="73"/>
  <c r="E699" i="73"/>
  <c r="E700" i="73"/>
  <c r="E701" i="73"/>
  <c r="E702" i="73"/>
  <c r="E703" i="73"/>
  <c r="E704" i="73"/>
  <c r="E705" i="73"/>
  <c r="E706" i="73"/>
  <c r="E707" i="73"/>
  <c r="E708" i="73"/>
  <c r="E709" i="73"/>
  <c r="E710" i="73"/>
  <c r="E711" i="73"/>
  <c r="E712" i="73"/>
  <c r="E713" i="73"/>
  <c r="E714" i="73"/>
  <c r="E715" i="73"/>
  <c r="E716" i="73"/>
  <c r="E717" i="73"/>
  <c r="E718" i="73"/>
  <c r="E719" i="73"/>
  <c r="E720" i="73"/>
  <c r="E721" i="73"/>
  <c r="E722" i="73"/>
  <c r="E723" i="73"/>
  <c r="E724" i="73"/>
  <c r="E725" i="73"/>
  <c r="E726" i="73"/>
  <c r="E727" i="73"/>
  <c r="E728" i="73"/>
  <c r="E729" i="73"/>
  <c r="E730" i="73"/>
  <c r="E731" i="73"/>
  <c r="E732" i="73"/>
  <c r="E733" i="73"/>
  <c r="E734" i="73"/>
  <c r="E735" i="73"/>
  <c r="E736" i="73"/>
  <c r="E737" i="73"/>
  <c r="E738" i="73"/>
  <c r="E739" i="73"/>
  <c r="E740" i="73"/>
  <c r="E741" i="73"/>
  <c r="E742" i="73"/>
  <c r="E743" i="73"/>
  <c r="E744" i="73"/>
  <c r="E745" i="73"/>
  <c r="E746" i="73"/>
  <c r="E747" i="73"/>
  <c r="E748" i="73"/>
  <c r="E749" i="73"/>
  <c r="E750" i="73"/>
  <c r="E751" i="73"/>
  <c r="E752" i="73"/>
  <c r="E753" i="73"/>
  <c r="E754" i="73"/>
  <c r="E755" i="73"/>
  <c r="E756" i="73"/>
  <c r="E757" i="73"/>
  <c r="E758" i="73"/>
  <c r="E759" i="73"/>
  <c r="E760" i="73"/>
  <c r="E761" i="73"/>
  <c r="E762" i="73"/>
  <c r="E763" i="73"/>
  <c r="E764" i="73"/>
  <c r="E765" i="73"/>
  <c r="E766" i="73"/>
  <c r="E767" i="73"/>
  <c r="E768" i="73"/>
  <c r="E769" i="73"/>
  <c r="E770" i="73"/>
  <c r="E771" i="73"/>
  <c r="E772" i="73"/>
  <c r="E773" i="73"/>
  <c r="E774" i="73"/>
  <c r="E775" i="73"/>
  <c r="E776" i="73"/>
  <c r="E777" i="73"/>
  <c r="E778" i="73"/>
  <c r="E779" i="73"/>
  <c r="E780" i="73"/>
  <c r="E781" i="73"/>
  <c r="E782" i="73"/>
  <c r="E783" i="73"/>
  <c r="E784" i="73"/>
  <c r="E785" i="73"/>
  <c r="E786" i="73"/>
  <c r="E787" i="73"/>
  <c r="E788" i="73"/>
  <c r="E789" i="73"/>
  <c r="E790" i="73"/>
  <c r="E791" i="73"/>
  <c r="E792" i="73"/>
  <c r="E793" i="73"/>
  <c r="E794" i="73"/>
  <c r="E795" i="73"/>
  <c r="E796" i="73"/>
  <c r="E797" i="73"/>
  <c r="E798" i="73"/>
  <c r="E799" i="73"/>
  <c r="E800" i="73"/>
  <c r="E801" i="73"/>
  <c r="E802" i="73"/>
  <c r="E803" i="73"/>
  <c r="E804" i="73"/>
  <c r="E805" i="73"/>
  <c r="E806" i="73"/>
  <c r="E807" i="73"/>
  <c r="E808" i="73"/>
  <c r="E809" i="73"/>
  <c r="E810" i="73"/>
  <c r="E811" i="73"/>
  <c r="E812" i="73"/>
  <c r="E813" i="73"/>
  <c r="E814" i="73"/>
  <c r="E815" i="73"/>
  <c r="E816" i="73"/>
  <c r="E817" i="73"/>
  <c r="E818" i="73"/>
  <c r="E819" i="73"/>
  <c r="E820" i="73"/>
  <c r="E821" i="73"/>
  <c r="E822" i="73"/>
  <c r="E823" i="73"/>
  <c r="E824" i="73"/>
  <c r="E825" i="73"/>
  <c r="E826" i="73"/>
  <c r="E827" i="73"/>
  <c r="E828" i="73"/>
  <c r="E829" i="73"/>
  <c r="E830" i="73"/>
  <c r="E831" i="73"/>
  <c r="E832" i="73"/>
  <c r="E833" i="73"/>
  <c r="E834" i="73"/>
  <c r="E835" i="73"/>
  <c r="E836" i="73"/>
  <c r="E837" i="73"/>
  <c r="E838" i="73"/>
  <c r="E839" i="73"/>
  <c r="E840" i="73"/>
  <c r="E841" i="73"/>
  <c r="E842" i="73"/>
  <c r="E843" i="73"/>
  <c r="E844" i="73"/>
  <c r="E845" i="73"/>
  <c r="E846" i="73"/>
  <c r="E847" i="73"/>
  <c r="E848" i="73"/>
  <c r="E849" i="73"/>
  <c r="E850" i="73"/>
  <c r="E851" i="73"/>
  <c r="E852" i="73"/>
  <c r="E853" i="73"/>
  <c r="E854" i="73"/>
  <c r="E855" i="73"/>
  <c r="E856" i="73"/>
  <c r="E857" i="73"/>
  <c r="E858" i="73"/>
  <c r="E859" i="73"/>
  <c r="E860" i="73"/>
  <c r="E861" i="73"/>
  <c r="E862" i="73"/>
  <c r="E863" i="73"/>
  <c r="E864" i="73"/>
  <c r="E865" i="73"/>
  <c r="E866" i="73"/>
  <c r="E867" i="73"/>
  <c r="E868" i="73"/>
  <c r="E869" i="73"/>
  <c r="E870" i="73"/>
  <c r="E871" i="73"/>
  <c r="E872" i="73"/>
  <c r="E873" i="73"/>
  <c r="E874" i="73"/>
  <c r="E875" i="73"/>
  <c r="E876" i="73"/>
  <c r="E877" i="73"/>
  <c r="E878" i="73"/>
  <c r="E879" i="73"/>
  <c r="E880" i="73"/>
  <c r="E881" i="73"/>
  <c r="E882" i="73"/>
  <c r="E883" i="73"/>
  <c r="E884" i="73"/>
  <c r="E885" i="73" l="1"/>
  <c r="E886" i="73"/>
  <c r="E887" i="73"/>
  <c r="E888" i="73"/>
  <c r="E889" i="73"/>
  <c r="E890" i="73"/>
  <c r="E891" i="73"/>
  <c r="E892" i="73"/>
  <c r="C12" i="16" l="1"/>
  <c r="C11" i="16"/>
  <c r="C10" i="16"/>
  <c r="C9" i="16"/>
  <c r="C14" i="16" s="1"/>
  <c r="C8" i="16"/>
  <c r="C13" i="16" s="1"/>
  <c r="B12" i="16"/>
  <c r="B11" i="16"/>
  <c r="B10" i="16"/>
  <c r="B9" i="16"/>
  <c r="B14" i="16" s="1"/>
  <c r="B8" i="16"/>
  <c r="B13" i="16" s="1"/>
</calcChain>
</file>

<file path=xl/sharedStrings.xml><?xml version="1.0" encoding="utf-8"?>
<sst xmlns="http://schemas.openxmlformats.org/spreadsheetml/2006/main" count="189" uniqueCount="110">
  <si>
    <t>Client</t>
  </si>
  <si>
    <t># Facture</t>
  </si>
  <si>
    <t>Qté</t>
  </si>
  <si>
    <t>Produit</t>
  </si>
  <si>
    <t>Choisir client</t>
  </si>
  <si>
    <t>BMR</t>
  </si>
  <si>
    <t>Demande composant</t>
  </si>
  <si>
    <t>(vide)</t>
  </si>
  <si>
    <t>Demande produit</t>
  </si>
  <si>
    <t xml:space="preserve"> Qté</t>
  </si>
  <si>
    <t>Demande produit global</t>
  </si>
  <si>
    <t>Demande composant global</t>
  </si>
  <si>
    <t>Temps Colleuse (min)</t>
  </si>
  <si>
    <t>% journée</t>
  </si>
  <si>
    <t>Temps colleuse (h)</t>
  </si>
  <si>
    <t>1 colleuse = 21 presse/jour = 100%</t>
  </si>
  <si>
    <t>2 colleuse = 42 presse/jour = 200%</t>
  </si>
  <si>
    <t>ORDONANCEMENT PRODUCTION</t>
  </si>
  <si>
    <t>Nbe maximun d' élément de la liste = 30</t>
  </si>
  <si>
    <t>Entrez la somme cible</t>
  </si>
  <si>
    <t>vous pouver déprotéger cette feuille, il n'y a pas de mot de passe</t>
  </si>
  <si>
    <t>Nbe d' élément de la liste</t>
  </si>
  <si>
    <t>Heure début</t>
  </si>
  <si>
    <t>Heur fin</t>
  </si>
  <si>
    <t>Temps d'exécution</t>
  </si>
  <si>
    <t>% visée :</t>
  </si>
  <si>
    <t>Porte à coller</t>
  </si>
  <si>
    <t>Nbr presse</t>
  </si>
  <si>
    <t>FA-32</t>
  </si>
  <si>
    <t xml:space="preserve"> R300 -84''</t>
  </si>
  <si>
    <t>R300-168''</t>
  </si>
  <si>
    <t>C310 - 84''</t>
  </si>
  <si>
    <t>C310 - 168''</t>
  </si>
  <si>
    <t>C320 - 84''</t>
  </si>
  <si>
    <t>C320 -168''</t>
  </si>
  <si>
    <t>C330 - 84''</t>
  </si>
  <si>
    <t>C330 -192''</t>
  </si>
  <si>
    <t>Z440 - 84''</t>
  </si>
  <si>
    <t>Z440 - 168''</t>
  </si>
  <si>
    <t>C400</t>
  </si>
  <si>
    <t>C410</t>
  </si>
  <si>
    <t>C420</t>
  </si>
  <si>
    <t>V430</t>
  </si>
  <si>
    <t>R440</t>
  </si>
  <si>
    <t xml:space="preserve">Z450 </t>
  </si>
  <si>
    <t>R500</t>
  </si>
  <si>
    <t>R510</t>
  </si>
  <si>
    <t>Z520</t>
  </si>
  <si>
    <t>D530</t>
  </si>
  <si>
    <t>Biseauté 2''</t>
  </si>
  <si>
    <t>Biseauté 2 3/8''</t>
  </si>
  <si>
    <t>Biseauté 3 1/8''</t>
  </si>
  <si>
    <t>Plinthe zen 3½ X 169</t>
  </si>
  <si>
    <t>Bâtis 4  9/16"</t>
  </si>
  <si>
    <t>Bâtis 1 1/8" x 79"</t>
  </si>
  <si>
    <t>Bâtis  3  9/16"</t>
  </si>
  <si>
    <t>Bâtis  3 11/16"</t>
  </si>
  <si>
    <t>Bâtis 4 1/2"</t>
  </si>
  <si>
    <t>Bâtis  4 5/8"</t>
  </si>
  <si>
    <t>Bâtis  4 11/16"</t>
  </si>
  <si>
    <t>Bâtis  4 3/4"</t>
  </si>
  <si>
    <t>Bâtis 4 13/16"</t>
  </si>
  <si>
    <t xml:space="preserve">Bâtis 5/8"  autres </t>
  </si>
  <si>
    <t>Bâtis 4 7/8"  X 82"</t>
  </si>
  <si>
    <t>Bâtis 4 7/8" X 85"</t>
  </si>
  <si>
    <t>Bâtis 5/8" x4 5/8"</t>
  </si>
  <si>
    <t>Bâtis  3/4" x 4 9/16 "</t>
  </si>
  <si>
    <t>Bâtis  3/4" x 6 5/8 "</t>
  </si>
  <si>
    <t>Cadre 2 5/8"</t>
  </si>
  <si>
    <t>Cadre 4 1/2"</t>
  </si>
  <si>
    <t>Cadre 4 9/16"</t>
  </si>
  <si>
    <t>Cadre 4 5/8"</t>
  </si>
  <si>
    <t>Cadre 4 7/8"</t>
  </si>
  <si>
    <t>Cadre 5 1/2"</t>
  </si>
  <si>
    <t>Cadre 6"</t>
  </si>
  <si>
    <t>Cadre 6 7/8"</t>
  </si>
  <si>
    <t>Cadre 7 1/8"</t>
  </si>
  <si>
    <t>Cadre  7 1/2"</t>
  </si>
  <si>
    <t>Bâtis 1 1/8" x 79½"</t>
  </si>
  <si>
    <t>Bâtis 1 1/8" x 80"</t>
  </si>
  <si>
    <t>Bâtis 1 1/8" x 82"</t>
  </si>
  <si>
    <t>Bâtis 1 1/8" x 84"</t>
  </si>
  <si>
    <t>Bâtis 100</t>
  </si>
  <si>
    <t>Bâtis 120</t>
  </si>
  <si>
    <t>Bâtis 200</t>
  </si>
  <si>
    <t>Bâtis 400</t>
  </si>
  <si>
    <t>Pocket 2 1/8'' x 3/4"</t>
  </si>
  <si>
    <t>Pocket 2'' x 3/4"</t>
  </si>
  <si>
    <t>Pocket 1 3/8" x 5/8"</t>
  </si>
  <si>
    <t>Pocket 3 1/2" x 5/8" x 96''</t>
  </si>
  <si>
    <t>Stoppeur R100</t>
  </si>
  <si>
    <t>Stoppeur C110</t>
  </si>
  <si>
    <t>Boisure. 2½" MDF</t>
  </si>
  <si>
    <t>Zen 2 3/16"</t>
  </si>
  <si>
    <t>Dormant 1 1/2"</t>
  </si>
  <si>
    <t>Dormant 2 1/2"</t>
  </si>
  <si>
    <t>Dormant 3 1/2"</t>
  </si>
  <si>
    <t>Dormant 4 1/2"</t>
  </si>
  <si>
    <t>Dormant 5 1/2"</t>
  </si>
  <si>
    <t>Dormant 7 1/2"</t>
  </si>
  <si>
    <t>Plinthe zen 5 1/2" X 168"</t>
  </si>
  <si>
    <t>Plinthe zen 3 1/2" X 169"</t>
  </si>
  <si>
    <t>PVD 1 1/8" x 2 1/4" x 83 1/2"</t>
  </si>
  <si>
    <t>PVD 1 1/8" x 2 1/4" x 79 1/2"</t>
  </si>
  <si>
    <t>Date requise</t>
  </si>
  <si>
    <t>Qté porte</t>
  </si>
  <si>
    <t>Largeur</t>
  </si>
  <si>
    <t>Hauteur</t>
  </si>
  <si>
    <t>Coefficient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</si>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</sst>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.00_)\ _$_ ;_ * \(#,##0.00\)\ _$_ ;_ * &quot;-&quot;??_)\ _$_ ;_ @_ "/>
    <numFmt numFmtId="165" formatCode="dd\ mmmm\ yyyy"/>
    <numFmt numFmtId="166" formatCode="0;;;"/>
    <numFmt numFmtId="167" formatCode="_(* #,##0.00_);_(* \(#,##0.00\);_(* &quot;-&quot;??_);_(@_)"/>
    <numFmt numFmtId="168" formatCode="hh:mm:ss;@"/>
    <numFmt numFmtId="169" formatCode="[hh]:mm:ss"/>
    <numFmt numFmtId="170" formatCode="0.0;;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0"/>
      <name val="Benguiat"/>
      <family val="1"/>
    </font>
    <font>
      <b/>
      <sz val="10"/>
      <name val="Benguiat"/>
      <family val="1"/>
    </font>
    <font>
      <b/>
      <sz val="10"/>
      <color indexed="12"/>
      <name val="Benguiat"/>
      <family val="1"/>
    </font>
    <font>
      <sz val="10"/>
      <color indexed="17"/>
      <name val="Benguiat"/>
      <family val="1"/>
    </font>
    <font>
      <sz val="10"/>
      <name val="Benguiat"/>
    </font>
    <font>
      <b/>
      <sz val="10"/>
      <color indexed="9"/>
      <name val="Benguiat"/>
      <family val="1"/>
    </font>
    <font>
      <sz val="11"/>
      <color rgb="FF222222"/>
      <name val="Aharoni"/>
      <charset val="177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9" fontId="1" fillId="0" borderId="0" applyFont="0" applyFill="0" applyBorder="0" applyAlignment="0" applyProtection="0"/>
    <xf numFmtId="0" fontId="6" fillId="0" borderId="0"/>
    <xf numFmtId="167" fontId="6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65" fontId="13" fillId="0" borderId="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5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3" borderId="0" xfId="0" applyFill="1"/>
    <xf numFmtId="9" fontId="0" fillId="0" borderId="0" xfId="5" applyFont="1" applyAlignment="1">
      <alignment horizontal="center"/>
    </xf>
    <xf numFmtId="0" fontId="18" fillId="0" borderId="0" xfId="0" applyFont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vertical="center"/>
    </xf>
    <xf numFmtId="9" fontId="18" fillId="0" borderId="0" xfId="0" applyNumberFormat="1" applyFont="1"/>
    <xf numFmtId="0" fontId="19" fillId="0" borderId="0" xfId="6" applyFont="1" applyAlignment="1" applyProtection="1">
      <alignment horizontal="left" vertical="center"/>
    </xf>
    <xf numFmtId="0" fontId="19" fillId="0" borderId="0" xfId="6" applyFont="1" applyAlignment="1" applyProtection="1">
      <alignment vertical="center"/>
    </xf>
    <xf numFmtId="0" fontId="20" fillId="4" borderId="1" xfId="6" applyFont="1" applyFill="1" applyBorder="1" applyAlignment="1" applyProtection="1">
      <alignment horizontal="center" vertical="center"/>
    </xf>
    <xf numFmtId="2" fontId="21" fillId="0" borderId="1" xfId="6" applyNumberFormat="1" applyFont="1" applyFill="1" applyBorder="1" applyAlignment="1" applyProtection="1">
      <alignment horizontal="center" vertical="center"/>
      <protection locked="0"/>
    </xf>
    <xf numFmtId="0" fontId="22" fillId="0" borderId="0" xfId="6" applyFont="1" applyAlignment="1" applyProtection="1">
      <alignment vertical="center"/>
    </xf>
    <xf numFmtId="0" fontId="20" fillId="4" borderId="1" xfId="6" quotePrefix="1" applyFont="1" applyFill="1" applyBorder="1" applyAlignment="1" applyProtection="1">
      <alignment horizontal="center" vertical="center"/>
    </xf>
    <xf numFmtId="0" fontId="23" fillId="0" borderId="0" xfId="6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  <protection locked="0"/>
    </xf>
    <xf numFmtId="167" fontId="19" fillId="0" borderId="0" xfId="7" applyFont="1" applyAlignment="1" applyProtection="1">
      <alignment vertical="center"/>
      <protection locked="0"/>
    </xf>
    <xf numFmtId="0" fontId="19" fillId="0" borderId="0" xfId="6" applyFont="1" applyAlignment="1" applyProtection="1">
      <alignment vertical="center"/>
      <protection locked="0"/>
    </xf>
    <xf numFmtId="0" fontId="19" fillId="0" borderId="0" xfId="6" applyFont="1" applyAlignment="1" applyProtection="1">
      <alignment horizontal="center" vertical="center"/>
    </xf>
    <xf numFmtId="0" fontId="24" fillId="5" borderId="1" xfId="6" applyFont="1" applyFill="1" applyBorder="1" applyAlignment="1" applyProtection="1">
      <alignment horizontal="center" vertical="center"/>
    </xf>
    <xf numFmtId="2" fontId="24" fillId="5" borderId="1" xfId="6" applyNumberFormat="1" applyFont="1" applyFill="1" applyBorder="1" applyAlignment="1" applyProtection="1">
      <alignment horizontal="center" vertical="center"/>
    </xf>
    <xf numFmtId="167" fontId="19" fillId="0" borderId="0" xfId="6" applyNumberFormat="1" applyFont="1" applyAlignment="1" applyProtection="1">
      <alignment horizontal="center" vertical="center"/>
    </xf>
    <xf numFmtId="168" fontId="19" fillId="0" borderId="0" xfId="6" applyNumberFormat="1" applyFont="1" applyAlignment="1" applyProtection="1">
      <alignment horizontal="center" vertical="center"/>
    </xf>
    <xf numFmtId="169" fontId="19" fillId="0" borderId="0" xfId="6" applyNumberFormat="1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</xf>
    <xf numFmtId="167" fontId="19" fillId="0" borderId="0" xfId="7" applyFont="1" applyAlignment="1" applyProtection="1">
      <alignment vertical="center"/>
    </xf>
    <xf numFmtId="166" fontId="0" fillId="0" borderId="0" xfId="0" applyNumberFormat="1"/>
    <xf numFmtId="9" fontId="0" fillId="0" borderId="0" xfId="0" applyNumberFormat="1"/>
    <xf numFmtId="9" fontId="0" fillId="0" borderId="0" xfId="5" applyFont="1"/>
    <xf numFmtId="164" fontId="0" fillId="0" borderId="0" xfId="8" applyFont="1"/>
    <xf numFmtId="9" fontId="0" fillId="0" borderId="2" xfId="5" applyFont="1" applyBorder="1" applyAlignment="1">
      <alignment horizontal="center"/>
    </xf>
    <xf numFmtId="0" fontId="25" fillId="0" borderId="0" xfId="0" applyFont="1"/>
    <xf numFmtId="0" fontId="0" fillId="0" borderId="0" xfId="0" applyNumberFormat="1" applyAlignment="1">
      <alignment horizontal="left" vertical="center"/>
    </xf>
    <xf numFmtId="13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3" fontId="0" fillId="0" borderId="0" xfId="0" applyNumberFormat="1" applyAlignment="1">
      <alignment horizontal="left" vertical="center"/>
    </xf>
    <xf numFmtId="16" fontId="10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3" xfId="0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70" fontId="10" fillId="0" borderId="1" xfId="0" quotePrefix="1" applyNumberFormat="1" applyFont="1" applyFill="1" applyBorder="1" applyAlignment="1">
      <alignment horizontal="left" vertical="center"/>
    </xf>
    <xf numFmtId="16" fontId="10" fillId="0" borderId="15" xfId="0" applyNumberFormat="1" applyFont="1" applyFill="1" applyBorder="1" applyAlignment="1">
      <alignment horizontal="left"/>
    </xf>
    <xf numFmtId="0" fontId="10" fillId="0" borderId="16" xfId="0" applyFont="1" applyFill="1" applyBorder="1" applyAlignment="1">
      <alignment horizontal="left" vertical="center"/>
    </xf>
    <xf numFmtId="16" fontId="10" fillId="0" borderId="17" xfId="0" applyNumberFormat="1" applyFont="1" applyFill="1" applyBorder="1" applyAlignment="1">
      <alignment horizontal="left"/>
    </xf>
    <xf numFmtId="0" fontId="10" fillId="0" borderId="18" xfId="0" applyFont="1" applyFill="1" applyBorder="1" applyAlignment="1">
      <alignment horizontal="left"/>
    </xf>
    <xf numFmtId="2" fontId="10" fillId="0" borderId="18" xfId="0" applyNumberFormat="1" applyFont="1" applyFill="1" applyBorder="1" applyAlignment="1">
      <alignment horizontal="left"/>
    </xf>
    <xf numFmtId="1" fontId="10" fillId="0" borderId="18" xfId="0" applyNumberFormat="1" applyFont="1" applyFill="1" applyBorder="1" applyAlignment="1">
      <alignment horizontal="left"/>
    </xf>
    <xf numFmtId="170" fontId="10" fillId="0" borderId="18" xfId="0" quotePrefix="1" applyNumberFormat="1" applyFont="1" applyFill="1" applyBorder="1" applyAlignment="1">
      <alignment horizontal="left" vertical="center"/>
    </xf>
    <xf numFmtId="0" fontId="10" fillId="0" borderId="19" xfId="0" applyFont="1" applyFill="1" applyBorder="1" applyAlignment="1">
      <alignment horizontal="left" vertical="center"/>
    </xf>
    <xf numFmtId="1" fontId="10" fillId="0" borderId="20" xfId="0" applyNumberFormat="1" applyFont="1" applyFill="1" applyBorder="1" applyAlignment="1">
      <alignment horizontal="left"/>
    </xf>
    <xf numFmtId="0" fontId="5" fillId="7" borderId="21" xfId="0" applyFont="1" applyFill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0" fontId="5" fillId="7" borderId="23" xfId="0" applyFont="1" applyFill="1" applyBorder="1" applyAlignment="1">
      <alignment horizontal="center"/>
    </xf>
    <xf numFmtId="16" fontId="10" fillId="0" borderId="12" xfId="0" applyNumberFormat="1" applyFont="1" applyFill="1" applyBorder="1" applyAlignment="1">
      <alignment horizontal="left"/>
    </xf>
    <xf numFmtId="0" fontId="10" fillId="0" borderId="13" xfId="0" applyFont="1" applyFill="1" applyBorder="1" applyAlignment="1">
      <alignment horizontal="left"/>
    </xf>
    <xf numFmtId="2" fontId="10" fillId="0" borderId="13" xfId="0" applyNumberFormat="1" applyFont="1" applyFill="1" applyBorder="1" applyAlignment="1">
      <alignment horizontal="left"/>
    </xf>
    <xf numFmtId="1" fontId="10" fillId="0" borderId="13" xfId="0" applyNumberFormat="1" applyFont="1" applyFill="1" applyBorder="1" applyAlignment="1">
      <alignment horizontal="left"/>
    </xf>
    <xf numFmtId="170" fontId="10" fillId="0" borderId="13" xfId="0" quotePrefix="1" applyNumberFormat="1" applyFont="1" applyFill="1" applyBorder="1" applyAlignment="1">
      <alignment horizontal="left" vertical="center"/>
    </xf>
    <xf numFmtId="0" fontId="10" fillId="0" borderId="14" xfId="0" applyFont="1" applyFill="1" applyBorder="1" applyAlignment="1">
      <alignment horizontal="left" vertical="center"/>
    </xf>
    <xf numFmtId="1" fontId="10" fillId="0" borderId="24" xfId="0" applyNumberFormat="1" applyFont="1" applyFill="1" applyBorder="1" applyAlignment="1">
      <alignment horizontal="left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" fontId="14" fillId="0" borderId="20" xfId="0" applyNumberFormat="1" applyFont="1" applyFill="1" applyBorder="1" applyAlignment="1">
      <alignment horizontal="left"/>
    </xf>
    <xf numFmtId="0" fontId="14" fillId="0" borderId="20" xfId="0" applyFont="1" applyFill="1" applyBorder="1" applyAlignment="1">
      <alignment horizontal="left"/>
    </xf>
    <xf numFmtId="1" fontId="14" fillId="0" borderId="20" xfId="0" applyNumberFormat="1" applyFont="1" applyFill="1" applyBorder="1" applyAlignment="1">
      <alignment horizontal="left"/>
    </xf>
    <xf numFmtId="165" fontId="13" fillId="0" borderId="20" xfId="0" applyNumberFormat="1" applyFont="1" applyFill="1" applyBorder="1" applyAlignment="1">
      <alignment horizontal="left"/>
    </xf>
    <xf numFmtId="170" fontId="10" fillId="0" borderId="20" xfId="0" quotePrefix="1" applyNumberFormat="1" applyFont="1" applyFill="1" applyBorder="1" applyAlignment="1">
      <alignment horizontal="left" vertical="center"/>
    </xf>
    <xf numFmtId="0" fontId="10" fillId="0" borderId="20" xfId="0" applyFont="1" applyFill="1" applyBorder="1" applyAlignment="1">
      <alignment horizontal="left" vertical="center"/>
    </xf>
    <xf numFmtId="16" fontId="13" fillId="2" borderId="12" xfId="0" applyNumberFormat="1" applyFont="1" applyFill="1" applyBorder="1" applyAlignment="1">
      <alignment horizontal="left"/>
    </xf>
    <xf numFmtId="0" fontId="13" fillId="2" borderId="13" xfId="0" applyFont="1" applyFill="1" applyBorder="1" applyAlignment="1">
      <alignment horizontal="left"/>
    </xf>
    <xf numFmtId="1" fontId="13" fillId="0" borderId="13" xfId="0" applyNumberFormat="1" applyFont="1" applyFill="1" applyBorder="1" applyAlignment="1">
      <alignment horizontal="left"/>
    </xf>
    <xf numFmtId="165" fontId="13" fillId="0" borderId="13" xfId="0" applyNumberFormat="1" applyFont="1" applyFill="1" applyBorder="1" applyAlignment="1">
      <alignment horizontal="left"/>
    </xf>
    <xf numFmtId="16" fontId="14" fillId="0" borderId="15" xfId="0" applyNumberFormat="1" applyFont="1" applyFill="1" applyBorder="1" applyAlignment="1">
      <alignment horizontal="left"/>
    </xf>
    <xf numFmtId="165" fontId="13" fillId="0" borderId="18" xfId="0" applyNumberFormat="1" applyFont="1" applyFill="1" applyBorder="1" applyAlignment="1">
      <alignment horizontal="left"/>
    </xf>
  </cellXfs>
  <cellStyles count="9">
    <cellStyle name="Milliers" xfId="8" builtinId="3"/>
    <cellStyle name="Milliers 2" xfId="7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4" xr:uid="{00000000-0005-0000-0000-000005000000}"/>
    <cellStyle name="Normal 4" xfId="6" xr:uid="{00000000-0005-0000-0000-000006000000}"/>
    <cellStyle name="Pourcentage" xfId="5" builtinId="5"/>
    <cellStyle name="Pourcentage 2" xfId="2" xr:uid="{00000000-0005-0000-0000-000008000000}"/>
  </cellStyles>
  <dxfs count="19">
    <dxf>
      <alignment horizontal="general" readingOrder="0"/>
    </dxf>
    <dxf>
      <alignment vertical="center" readingOrder="0"/>
    </dxf>
    <dxf>
      <alignment horizontal="left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26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[Copie de Suivi batis (marc).xlsm]Demande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'Demande produit global'!$A$8:$A$11</c:f>
              <c:strCache>
                <c:ptCount val="4"/>
                <c:pt idx="0">
                  <c:v>(vide)</c:v>
                </c:pt>
                <c:pt idx="1">
                  <c:v>Zen 2 3/16"</c:v>
                </c:pt>
                <c:pt idx="2">
                  <c:v>Bâtis  3  9/16"</c:v>
                </c:pt>
                <c:pt idx="3">
                  <c:v>Bâtis 5/8"  autres </c:v>
                </c:pt>
              </c:strCache>
            </c:strRef>
          </c:cat>
          <c:val>
            <c:numRef>
              <c:f>'Demande produit global'!$B$8:$B$11</c:f>
              <c:numCache>
                <c:formatCode>General</c:formatCode>
                <c:ptCount val="4"/>
                <c:pt idx="1">
                  <c:v>3900</c:v>
                </c:pt>
                <c:pt idx="2">
                  <c:v>2418</c:v>
                </c:pt>
                <c:pt idx="3">
                  <c:v>468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566617664"/>
        <c:axId val="423469744"/>
      </c:barChart>
      <c:catAx>
        <c:axId val="56661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469744"/>
        <c:crosses val="autoZero"/>
        <c:auto val="1"/>
        <c:lblAlgn val="ctr"/>
        <c:lblOffset val="100"/>
        <c:noMultiLvlLbl val="0"/>
      </c:catAx>
      <c:valAx>
        <c:axId val="42346974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61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561975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448849</xdr:colOff>
      <xdr:row>3</xdr:row>
      <xdr:rowOff>37562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197972" y="73050"/>
          <a:ext cx="303580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1169095</xdr:colOff>
      <xdr:row>0</xdr:row>
      <xdr:rowOff>0</xdr:rowOff>
    </xdr:from>
    <xdr:to>
      <xdr:col>6</xdr:col>
      <xdr:colOff>1409177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584549</xdr:colOff>
      <xdr:row>0</xdr:row>
      <xdr:rowOff>73068</xdr:rowOff>
    </xdr:from>
    <xdr:to>
      <xdr:col>6</xdr:col>
      <xdr:colOff>1826713</xdr:colOff>
      <xdr:row>3</xdr:row>
      <xdr:rowOff>37580</xdr:rowOff>
    </xdr:to>
    <xdr:sp macro="[0]!TRI" textlink="">
      <xdr:nvSpPr>
        <xdr:cNvPr id="7" name="Pla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369481" y="73068"/>
          <a:ext cx="2954054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153955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22860</xdr:colOff>
      <xdr:row>2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>
          <a:spLocks noChangeArrowheads="1"/>
        </xdr:cNvSpPr>
      </xdr:nvSpPr>
      <xdr:spPr bwMode="auto">
        <a:xfrm>
          <a:off x="2880360" y="251460"/>
          <a:ext cx="166878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0</xdr:colOff>
      <xdr:row>2</xdr:row>
      <xdr:rowOff>7620</xdr:rowOff>
    </xdr:from>
    <xdr:to>
      <xdr:col>6</xdr:col>
      <xdr:colOff>22860</xdr:colOff>
      <xdr:row>3</xdr:row>
      <xdr:rowOff>7620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4526280" y="426720"/>
          <a:ext cx="87630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30480</xdr:colOff>
      <xdr:row>1</xdr:row>
      <xdr:rowOff>0</xdr:rowOff>
    </xdr:from>
    <xdr:to>
      <xdr:col>6</xdr:col>
      <xdr:colOff>7620</xdr:colOff>
      <xdr:row>2</xdr:row>
      <xdr:rowOff>7620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4556760" y="251460"/>
          <a:ext cx="83058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30480</xdr:colOff>
      <xdr:row>2</xdr:row>
      <xdr:rowOff>22860</xdr:rowOff>
    </xdr:from>
    <xdr:to>
      <xdr:col>1</xdr:col>
      <xdr:colOff>7620</xdr:colOff>
      <xdr:row>3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30480" y="441960"/>
          <a:ext cx="60198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0</xdr:row>
          <xdr:rowOff>57150</xdr:rowOff>
        </xdr:from>
        <xdr:to>
          <xdr:col>8</xdr:col>
          <xdr:colOff>95250</xdr:colOff>
          <xdr:row>1</xdr:row>
          <xdr:rowOff>123825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4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0</xdr:rowOff>
        </xdr:from>
        <xdr:to>
          <xdr:col>8</xdr:col>
          <xdr:colOff>95250</xdr:colOff>
          <xdr:row>4</xdr:row>
          <xdr:rowOff>161925</xdr:rowOff>
        </xdr:to>
        <xdr:sp macro="" textlink="">
          <xdr:nvSpPr>
            <xdr:cNvPr id="14338" name="CommandButton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4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1531620</xdr:colOff>
      <xdr:row>0</xdr:row>
      <xdr:rowOff>144780</xdr:rowOff>
    </xdr:from>
    <xdr:to>
      <xdr:col>5</xdr:col>
      <xdr:colOff>60960</xdr:colOff>
      <xdr:row>0</xdr:row>
      <xdr:rowOff>144780</xdr:rowOff>
    </xdr:to>
    <xdr:sp macro="" textlink="">
      <xdr:nvSpPr>
        <xdr:cNvPr id="8" name="Lin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>
          <a:spLocks noChangeShapeType="1"/>
        </xdr:cNvSpPr>
      </xdr:nvSpPr>
      <xdr:spPr bwMode="auto">
        <a:xfrm>
          <a:off x="4411980" y="144780"/>
          <a:ext cx="1752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1569720</xdr:colOff>
      <xdr:row>1</xdr:row>
      <xdr:rowOff>91440</xdr:rowOff>
    </xdr:from>
    <xdr:to>
      <xdr:col>5</xdr:col>
      <xdr:colOff>60960</xdr:colOff>
      <xdr:row>1</xdr:row>
      <xdr:rowOff>91440</xdr:rowOff>
    </xdr:to>
    <xdr:sp macro="" textlink="">
      <xdr:nvSpPr>
        <xdr:cNvPr id="9" name="Lin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>
          <a:spLocks noChangeShapeType="1"/>
        </xdr:cNvSpPr>
      </xdr:nvSpPr>
      <xdr:spPr bwMode="auto">
        <a:xfrm>
          <a:off x="4450080" y="342900"/>
          <a:ext cx="1371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</xdr:colOff>
      <xdr:row>1</xdr:row>
      <xdr:rowOff>0</xdr:rowOff>
    </xdr:from>
    <xdr:to>
      <xdr:col>2</xdr:col>
      <xdr:colOff>7620</xdr:colOff>
      <xdr:row>2</xdr:row>
      <xdr:rowOff>7620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>
          <a:spLocks noChangeArrowheads="1"/>
        </xdr:cNvSpPr>
      </xdr:nvSpPr>
      <xdr:spPr bwMode="auto">
        <a:xfrm>
          <a:off x="655320" y="251460"/>
          <a:ext cx="68580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30480</xdr:colOff>
      <xdr:row>2</xdr:row>
      <xdr:rowOff>22860</xdr:rowOff>
    </xdr:from>
    <xdr:to>
      <xdr:col>2</xdr:col>
      <xdr:colOff>7620</xdr:colOff>
      <xdr:row>3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>
          <a:spLocks noChangeArrowheads="1"/>
        </xdr:cNvSpPr>
      </xdr:nvSpPr>
      <xdr:spPr bwMode="auto">
        <a:xfrm>
          <a:off x="655320" y="441960"/>
          <a:ext cx="68580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396240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281940</xdr:colOff>
      <xdr:row>5</xdr:row>
      <xdr:rowOff>441960</xdr:rowOff>
    </xdr:from>
    <xdr:to>
      <xdr:col>4</xdr:col>
      <xdr:colOff>533400</xdr:colOff>
      <xdr:row>7</xdr:row>
      <xdr:rowOff>60960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3345180" y="1920240"/>
          <a:ext cx="124968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Choisir client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836295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24765</xdr:colOff>
      <xdr:row>2</xdr:row>
      <xdr:rowOff>161575</xdr:rowOff>
    </xdr:to>
    <xdr:pic>
      <xdr:nvPicPr>
        <xdr:cNvPr id="2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286702</xdr:colOff>
      <xdr:row>3</xdr:row>
      <xdr:rowOff>154305</xdr:rowOff>
    </xdr:from>
    <xdr:to>
      <xdr:col>16</xdr:col>
      <xdr:colOff>533400</xdr:colOff>
      <xdr:row>32</xdr:row>
      <xdr:rowOff>97155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D" refreshedDate="43235.953069097224" createdVersion="5" refreshedVersion="6" minRefreshableVersion="3" recordCount="96" xr:uid="{00000000-000A-0000-FFFF-FFFF17010000}">
  <cacheSource type="worksheet">
    <worksheetSource ref="A18:I1912" sheet="Suivi de commande"/>
  </cacheSource>
  <cacheFields count="9">
    <cacheField name="Date requise" numFmtId="0">
      <sharedItems containsNonDate="0" containsDate="1" containsString="0" containsBlank="1" minDate="2018-04-25T00:00:00" maxDate="2018-04-26T00:00:00"/>
    </cacheField>
    <cacheField name="Client" numFmtId="0">
      <sharedItems containsBlank="1" count="4">
        <s v="BMR"/>
        <m/>
        <s v="Rona" u="1"/>
        <s v="Hercule Fortin" u="1"/>
      </sharedItems>
    </cacheField>
    <cacheField name="# Facture" numFmtId="0">
      <sharedItems containsBlank="1" count="14">
        <s v="FA-32"/>
        <m/>
        <s v="FA-13" u="1"/>
        <s v="FA-22" u="1"/>
        <s v="FA-19" u="1"/>
        <s v="FA-31" u="1"/>
        <s v="FA-21" u="1"/>
        <s v="FA-30" u="1"/>
        <s v="FA-20" u="1"/>
        <s v="FA-16" u="1"/>
        <s v="FA-25" u="1"/>
        <s v="FA-15" u="1"/>
        <s v="FA-24" u="1"/>
        <s v="FA-23" u="1"/>
      </sharedItems>
    </cacheField>
    <cacheField name="Qté porte" numFmtId="0">
      <sharedItems containsString="0" containsBlank="1" containsNumber="1" containsInteger="1" minValue="156" maxValue="156"/>
    </cacheField>
    <cacheField name="Largeur" numFmtId="0">
      <sharedItems containsString="0" containsBlank="1" containsNumber="1" containsInteger="1" minValue="40" maxValue="42"/>
    </cacheField>
    <cacheField name="Hauteur" numFmtId="0">
      <sharedItems containsString="0" containsBlank="1" containsNumber="1" containsInteger="1" minValue="80" maxValue="80"/>
    </cacheField>
    <cacheField name="Produit" numFmtId="0">
      <sharedItems containsBlank="1" count="18">
        <s v="Zen 2 3/16&quot;"/>
        <s v="Bâtis  3  9/16&quot;"/>
        <s v="Bâtis 5/8&quot;  autres "/>
        <m/>
        <s v="CAIMAN 26X80" u="1"/>
        <s v="CAIMAN 32X80" u="1"/>
        <s v="CAIMAN 16X80" u="1"/>
        <s v="CAIMAN 14X84" u="1"/>
        <s v="CAIMAN 22X80" u="1"/>
        <s v="CAIMAN 28X80" u="1"/>
        <s v="CAIMAN 34X80" u="1"/>
        <s v="CAIMAN 12X80" u="1"/>
        <s v=" " u="1"/>
        <s v="CAIMAN 18X80" u="1"/>
        <s v="CAIMAN 24X80" u="1"/>
        <s v="CAIMAN 36X80" u="1"/>
        <s v="CAIMAN 14X80" u="1"/>
        <s v="CAIMAN 20X80" u="1"/>
      </sharedItems>
    </cacheField>
    <cacheField name="Coefficient" numFmtId="0">
      <sharedItems containsString="0" containsBlank="1" containsNumber="1" minValue="2.5" maxValue="5"/>
    </cacheField>
    <cacheField name="Qté" numFmtId="0">
      <sharedItems containsString="0" containsBlank="1" containsNumber="1" containsInteger="1" minValue="390" maxValue="78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d v="2018-04-25T00:00:00"/>
    <x v="0"/>
    <x v="0"/>
    <n v="156"/>
    <n v="40"/>
    <n v="80"/>
    <x v="0"/>
    <n v="5"/>
    <n v="780"/>
  </r>
  <r>
    <d v="2018-04-25T00:00:00"/>
    <x v="0"/>
    <x v="0"/>
    <n v="156"/>
    <n v="40"/>
    <n v="80"/>
    <x v="1"/>
    <n v="2.5"/>
    <n v="390"/>
  </r>
  <r>
    <d v="2018-04-25T00:00:00"/>
    <x v="0"/>
    <x v="0"/>
    <n v="156"/>
    <n v="40"/>
    <n v="80"/>
    <x v="0"/>
    <n v="5"/>
    <n v="780"/>
  </r>
  <r>
    <d v="2018-04-25T00:00:00"/>
    <x v="0"/>
    <x v="0"/>
    <n v="156"/>
    <n v="40"/>
    <n v="80"/>
    <x v="1"/>
    <n v="2.5"/>
    <n v="390"/>
  </r>
  <r>
    <d v="2018-04-25T00:00:00"/>
    <x v="0"/>
    <x v="0"/>
    <n v="156"/>
    <n v="40"/>
    <n v="80"/>
    <x v="0"/>
    <n v="5"/>
    <n v="780"/>
  </r>
  <r>
    <d v="2018-04-25T00:00:00"/>
    <x v="0"/>
    <x v="0"/>
    <n v="156"/>
    <n v="40"/>
    <n v="80"/>
    <x v="1"/>
    <n v="2.5"/>
    <n v="390"/>
  </r>
  <r>
    <d v="2018-04-25T00:00:00"/>
    <x v="0"/>
    <x v="0"/>
    <n v="156"/>
    <n v="40"/>
    <n v="80"/>
    <x v="0"/>
    <n v="5"/>
    <n v="780"/>
  </r>
  <r>
    <d v="2018-04-25T00:00:00"/>
    <x v="0"/>
    <x v="0"/>
    <n v="156"/>
    <n v="40"/>
    <n v="80"/>
    <x v="1"/>
    <n v="2.5"/>
    <n v="390"/>
  </r>
  <r>
    <d v="2018-04-25T00:00:00"/>
    <x v="0"/>
    <x v="0"/>
    <n v="156"/>
    <n v="40"/>
    <n v="80"/>
    <x v="0"/>
    <n v="5"/>
    <n v="780"/>
  </r>
  <r>
    <d v="2018-04-25T00:00:00"/>
    <x v="0"/>
    <x v="0"/>
    <n v="156"/>
    <n v="40"/>
    <n v="80"/>
    <x v="1"/>
    <n v="2.5"/>
    <n v="390"/>
  </r>
  <r>
    <d v="2018-04-25T00:00:00"/>
    <x v="0"/>
    <x v="0"/>
    <n v="156"/>
    <n v="42"/>
    <n v="80"/>
    <x v="1"/>
    <n v="3"/>
    <n v="468"/>
  </r>
  <r>
    <d v="2018-04-25T00:00:00"/>
    <x v="0"/>
    <x v="0"/>
    <n v="156"/>
    <n v="42"/>
    <n v="80"/>
    <x v="2"/>
    <n v="3"/>
    <n v="468"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  <r>
    <m/>
    <x v="1"/>
    <x v="1"/>
    <m/>
    <m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8" cacheId="9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9:D13" firstHeaderRow="1" firstDataRow="1" firstDataCol="3"/>
  <pivotFields count="9">
    <pivotField compact="0" outline="0" showAll="0" defaultSubtotal="0"/>
    <pivotField axis="axisRow" compact="0" outline="0" showAll="0" defaultSubtotal="0">
      <items count="4">
        <item m="1" x="2"/>
        <item x="1"/>
        <item x="0"/>
        <item m="1" x="3"/>
      </items>
    </pivotField>
    <pivotField axis="axisRow" compact="0" outline="0" showAll="0" defaultSubtotal="0">
      <items count="14">
        <item m="1" x="2"/>
        <item x="1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8">
        <item m="1" x="5"/>
        <item x="3"/>
        <item m="1" x="4"/>
        <item m="1" x="9"/>
        <item m="1" x="14"/>
        <item m="1" x="8"/>
        <item m="1" x="10"/>
        <item m="1" x="6"/>
        <item m="1" x="13"/>
        <item m="1" x="17"/>
        <item m="1" x="15"/>
        <item m="1" x="11"/>
        <item m="1" x="7"/>
        <item m="1" x="16"/>
        <item m="1" x="12"/>
        <item x="0"/>
        <item x="1"/>
        <item x="2"/>
      </items>
    </pivotField>
    <pivotField compact="0" outline="0" showAll="0" defaultSubtotal="0"/>
    <pivotField dataField="1" compact="0" outline="0" showAll="0" defaultSubtotal="0"/>
  </pivotFields>
  <rowFields count="3">
    <field x="2"/>
    <field x="6"/>
    <field x="1"/>
  </rowFields>
  <rowItems count="4">
    <i>
      <x v="1"/>
      <x v="1"/>
      <x v="1"/>
    </i>
    <i>
      <x v="13"/>
      <x v="15"/>
      <x v="2"/>
    </i>
    <i r="1">
      <x v="16"/>
      <x v="2"/>
    </i>
    <i r="1">
      <x v="17"/>
      <x v="2"/>
    </i>
  </rowItems>
  <colItems count="1">
    <i/>
  </colItems>
  <dataFields count="1">
    <dataField name=" Qté" fld="8" baseField="4" baseItem="0"/>
  </dataFields>
  <formats count="2">
    <format dxfId="16">
      <pivotArea dataOnly="0" labelOnly="1" outline="0" axis="axisValues" fieldPosition="0"/>
    </format>
    <format dxfId="15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8" cacheId="9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>
  <location ref="A9:A10" firstHeaderRow="1" firstDataRow="1" firstDataCol="1" rowPageCount="1" colPageCount="1"/>
  <pivotFields count="9">
    <pivotField compact="0" outline="0" showAll="0" defaultSubtotal="0"/>
    <pivotField axis="axisPage" compact="0" outline="0" showAll="0" defaultSubtotal="0">
      <items count="4">
        <item m="1" x="2"/>
        <item x="1"/>
        <item x="0"/>
        <item m="1" x="3"/>
      </items>
    </pivotField>
    <pivotField axis="axisRow" compact="0" outline="0" showAll="0" defaultSubtotal="0">
      <items count="14">
        <item m="1" x="2"/>
        <item sd="0" x="1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2"/>
  </rowFields>
  <rowItems count="1">
    <i>
      <x v="13"/>
    </i>
  </rowItems>
  <colItems count="1">
    <i/>
  </colItems>
  <pageFields count="1">
    <pageField fld="1" item="2" hier="-1"/>
  </pageFields>
  <formats count="2">
    <format dxfId="11">
      <pivotArea dataOnly="0" labelOnly="1" outline="0" axis="axisValues" fieldPosition="0"/>
    </format>
    <format dxfId="1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8" cacheId="9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9:C12" firstHeaderRow="1" firstDataRow="1" firstDataCol="2" rowPageCount="1" colPageCount="1"/>
  <pivotFields count="9">
    <pivotField compact="0" outline="0" showAll="0" defaultSubtotal="0"/>
    <pivotField axis="axisPage" compact="0" outline="0" showAll="0" defaultSubtotal="0">
      <items count="4">
        <item m="1" x="2"/>
        <item x="1"/>
        <item x="0"/>
        <item m="1" x="3"/>
      </items>
    </pivotField>
    <pivotField axis="axisRow" compact="0" outline="0" showAll="0" defaultSubtotal="0">
      <items count="14">
        <item m="1" x="2"/>
        <item sd="0" x="1"/>
        <item m="1" x="11"/>
        <item m="1" x="9"/>
        <item m="1" x="4"/>
        <item m="1" x="6"/>
        <item m="1" x="3"/>
        <item m="1" x="13"/>
        <item m="1" x="12"/>
        <item m="1" x="10"/>
        <item m="1" x="8"/>
        <item m="1" x="7"/>
        <item m="1" x="5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8">
        <item m="1" x="5"/>
        <item x="3"/>
        <item m="1" x="4"/>
        <item m="1" x="9"/>
        <item m="1" x="14"/>
        <item m="1" x="8"/>
        <item m="1" x="10"/>
        <item m="1" x="6"/>
        <item m="1" x="13"/>
        <item m="1" x="17"/>
        <item m="1" x="15"/>
        <item m="1" x="11"/>
        <item m="1" x="7"/>
        <item m="1" x="16"/>
        <item m="1" x="12"/>
        <item x="0"/>
        <item x="1"/>
        <item x="2"/>
      </items>
    </pivotField>
    <pivotField compact="0" outline="0" showAll="0" defaultSubtotal="0"/>
    <pivotField dataField="1" compact="0" outline="0" showAll="0" defaultSubtotal="0"/>
  </pivotFields>
  <rowFields count="2">
    <field x="2"/>
    <field x="6"/>
  </rowFields>
  <rowItems count="3">
    <i>
      <x v="13"/>
      <x v="15"/>
    </i>
    <i r="1">
      <x v="16"/>
    </i>
    <i r="1">
      <x v="17"/>
    </i>
  </rowItems>
  <colItems count="1">
    <i/>
  </colItems>
  <pageFields count="1">
    <pageField fld="1" item="2" hier="-1"/>
  </pageFields>
  <dataFields count="1">
    <dataField name=" Qté" fld="8" baseField="4" baseItem="0"/>
  </dataFields>
  <formats count="2">
    <format dxfId="9">
      <pivotArea dataOnly="0" labelOnly="1" outline="0" axis="axisValues" fieldPosition="0"/>
    </format>
    <format dxfId="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8" cacheId="9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>
  <location ref="A7:C24" firstHeaderRow="1" firstDataRow="1" firstDataCol="0"/>
  <pivotFields count="9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formats count="2">
    <format dxfId="7">
      <pivotArea dataOnly="0" labelOnly="1" outline="0" axis="axisValues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8" cacheId="9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multipleFieldFilters="0" chartFormat="1">
  <location ref="A7:B11" firstHeaderRow="1" firstDataRow="1" firstDataCol="1"/>
  <pivotFields count="9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8">
        <item m="1" x="5"/>
        <item x="3"/>
        <item m="1" x="4"/>
        <item m="1" x="9"/>
        <item m="1" x="14"/>
        <item m="1" x="8"/>
        <item m="1" x="10"/>
        <item m="1" x="6"/>
        <item m="1" x="13"/>
        <item m="1" x="17"/>
        <item m="1" x="15"/>
        <item m="1" x="11"/>
        <item m="1" x="7"/>
        <item m="1" x="16"/>
        <item m="1" x="12"/>
        <item x="0"/>
        <item x="1"/>
        <item x="2"/>
      </items>
    </pivotField>
    <pivotField compact="0" outline="0" showAll="0" defaultSubtotal="0"/>
    <pivotField dataField="1" compact="0" outline="0" showAll="0" defaultSubtotal="0"/>
  </pivotFields>
  <rowFields count="1">
    <field x="6"/>
  </rowFields>
  <rowItems count="4">
    <i>
      <x v="1"/>
    </i>
    <i>
      <x v="15"/>
    </i>
    <i>
      <x v="16"/>
    </i>
    <i>
      <x v="17"/>
    </i>
  </rowItems>
  <colItems count="1">
    <i/>
  </colItems>
  <dataFields count="1">
    <dataField name=" Qté" fld="8" baseField="4" baseItem="0"/>
  </dataFields>
  <formats count="6">
    <format dxfId="5">
      <pivotArea dataOnly="0" labelOnly="1" outline="0" axis="axisValues" fieldPosition="0"/>
    </format>
    <format dxfId="4">
      <pivotArea dataOnly="0" labelOnly="1" outline="0" axis="axisValues" fieldPosition="0"/>
    </format>
    <format dxfId="3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2">
      <pivotArea outline="0" fieldPosition="0">
        <references count="1">
          <reference field="6" count="4" selected="0">
            <x v="2"/>
            <x v="3"/>
            <x v="4"/>
            <x v="5"/>
          </reference>
        </references>
      </pivotArea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U1313"/>
  <sheetViews>
    <sheetView zoomScaleNormal="100" workbookViewId="0">
      <selection activeCell="A2" sqref="A2:I1500"/>
    </sheetView>
  </sheetViews>
  <sheetFormatPr baseColWidth="10" defaultRowHeight="15"/>
  <cols>
    <col min="1" max="1" width="11.5703125" style="7"/>
    <col min="2" max="2" width="10" style="7" customWidth="1"/>
    <col min="3" max="3" width="15.42578125" style="7" customWidth="1"/>
    <col min="4" max="4" width="10" style="7" customWidth="1"/>
    <col min="5" max="5" width="7.28515625" style="7" customWidth="1"/>
    <col min="6" max="6" width="9.85546875" style="7" customWidth="1"/>
    <col min="7" max="7" width="8.85546875" style="7" customWidth="1"/>
    <col min="8" max="8" width="12.42578125" style="7" customWidth="1"/>
    <col min="9" max="9" width="10.85546875" style="7" customWidth="1"/>
    <col min="10" max="10" width="12.7109375" style="7" bestFit="1" customWidth="1"/>
    <col min="11" max="11" width="16.85546875" style="7" bestFit="1" customWidth="1"/>
    <col min="12" max="12" width="13.7109375" style="7" bestFit="1" customWidth="1"/>
    <col min="13" max="13" width="18.7109375" style="7" bestFit="1" customWidth="1"/>
    <col min="14" max="16" width="11.5703125" style="7"/>
    <col min="17" max="17" width="11.28515625" style="7" customWidth="1"/>
    <col min="18" max="257" width="11.5703125" style="7"/>
    <col min="258" max="258" width="10" style="7" customWidth="1"/>
    <col min="259" max="259" width="15.42578125" style="7" customWidth="1"/>
    <col min="260" max="260" width="10" style="7" customWidth="1"/>
    <col min="261" max="261" width="7.28515625" style="7" customWidth="1"/>
    <col min="262" max="262" width="9.85546875" style="7" customWidth="1"/>
    <col min="263" max="263" width="8.85546875" style="7" customWidth="1"/>
    <col min="264" max="264" width="12.42578125" style="7" customWidth="1"/>
    <col min="265" max="265" width="10.85546875" style="7" customWidth="1"/>
    <col min="266" max="266" width="12.7109375" style="7" bestFit="1" customWidth="1"/>
    <col min="267" max="267" width="16.85546875" style="7" bestFit="1" customWidth="1"/>
    <col min="268" max="268" width="13.7109375" style="7" bestFit="1" customWidth="1"/>
    <col min="269" max="269" width="18.7109375" style="7" bestFit="1" customWidth="1"/>
    <col min="270" max="272" width="11.5703125" style="7"/>
    <col min="273" max="273" width="11.28515625" style="7" customWidth="1"/>
    <col min="274" max="513" width="11.5703125" style="7"/>
    <col min="514" max="514" width="10" style="7" customWidth="1"/>
    <col min="515" max="515" width="15.42578125" style="7" customWidth="1"/>
    <col min="516" max="516" width="10" style="7" customWidth="1"/>
    <col min="517" max="517" width="7.28515625" style="7" customWidth="1"/>
    <col min="518" max="518" width="9.85546875" style="7" customWidth="1"/>
    <col min="519" max="519" width="8.85546875" style="7" customWidth="1"/>
    <col min="520" max="520" width="12.42578125" style="7" customWidth="1"/>
    <col min="521" max="521" width="10.85546875" style="7" customWidth="1"/>
    <col min="522" max="522" width="12.7109375" style="7" bestFit="1" customWidth="1"/>
    <col min="523" max="523" width="16.85546875" style="7" bestFit="1" customWidth="1"/>
    <col min="524" max="524" width="13.7109375" style="7" bestFit="1" customWidth="1"/>
    <col min="525" max="525" width="18.7109375" style="7" bestFit="1" customWidth="1"/>
    <col min="526" max="528" width="11.5703125" style="7"/>
    <col min="529" max="529" width="11.28515625" style="7" customWidth="1"/>
    <col min="530" max="769" width="11.5703125" style="7"/>
    <col min="770" max="770" width="10" style="7" customWidth="1"/>
    <col min="771" max="771" width="15.42578125" style="7" customWidth="1"/>
    <col min="772" max="772" width="10" style="7" customWidth="1"/>
    <col min="773" max="773" width="7.28515625" style="7" customWidth="1"/>
    <col min="774" max="774" width="9.85546875" style="7" customWidth="1"/>
    <col min="775" max="775" width="8.85546875" style="7" customWidth="1"/>
    <col min="776" max="776" width="12.42578125" style="7" customWidth="1"/>
    <col min="777" max="777" width="10.85546875" style="7" customWidth="1"/>
    <col min="778" max="778" width="12.7109375" style="7" bestFit="1" customWidth="1"/>
    <col min="779" max="779" width="16.85546875" style="7" bestFit="1" customWidth="1"/>
    <col min="780" max="780" width="13.7109375" style="7" bestFit="1" customWidth="1"/>
    <col min="781" max="781" width="18.7109375" style="7" bestFit="1" customWidth="1"/>
    <col min="782" max="784" width="11.5703125" style="7"/>
    <col min="785" max="785" width="11.28515625" style="7" customWidth="1"/>
    <col min="786" max="1025" width="11.5703125" style="7"/>
    <col min="1026" max="1026" width="10" style="7" customWidth="1"/>
    <col min="1027" max="1027" width="15.42578125" style="7" customWidth="1"/>
    <col min="1028" max="1028" width="10" style="7" customWidth="1"/>
    <col min="1029" max="1029" width="7.28515625" style="7" customWidth="1"/>
    <col min="1030" max="1030" width="9.85546875" style="7" customWidth="1"/>
    <col min="1031" max="1031" width="8.85546875" style="7" customWidth="1"/>
    <col min="1032" max="1032" width="12.42578125" style="7" customWidth="1"/>
    <col min="1033" max="1033" width="10.85546875" style="7" customWidth="1"/>
    <col min="1034" max="1034" width="12.7109375" style="7" bestFit="1" customWidth="1"/>
    <col min="1035" max="1035" width="16.85546875" style="7" bestFit="1" customWidth="1"/>
    <col min="1036" max="1036" width="13.7109375" style="7" bestFit="1" customWidth="1"/>
    <col min="1037" max="1037" width="18.7109375" style="7" bestFit="1" customWidth="1"/>
    <col min="1038" max="1040" width="11.5703125" style="7"/>
    <col min="1041" max="1041" width="11.28515625" style="7" customWidth="1"/>
    <col min="1042" max="1281" width="11.5703125" style="7"/>
    <col min="1282" max="1282" width="10" style="7" customWidth="1"/>
    <col min="1283" max="1283" width="15.42578125" style="7" customWidth="1"/>
    <col min="1284" max="1284" width="10" style="7" customWidth="1"/>
    <col min="1285" max="1285" width="7.28515625" style="7" customWidth="1"/>
    <col min="1286" max="1286" width="9.85546875" style="7" customWidth="1"/>
    <col min="1287" max="1287" width="8.85546875" style="7" customWidth="1"/>
    <col min="1288" max="1288" width="12.42578125" style="7" customWidth="1"/>
    <col min="1289" max="1289" width="10.85546875" style="7" customWidth="1"/>
    <col min="1290" max="1290" width="12.7109375" style="7" bestFit="1" customWidth="1"/>
    <col min="1291" max="1291" width="16.85546875" style="7" bestFit="1" customWidth="1"/>
    <col min="1292" max="1292" width="13.7109375" style="7" bestFit="1" customWidth="1"/>
    <col min="1293" max="1293" width="18.7109375" style="7" bestFit="1" customWidth="1"/>
    <col min="1294" max="1296" width="11.5703125" style="7"/>
    <col min="1297" max="1297" width="11.28515625" style="7" customWidth="1"/>
    <col min="1298" max="1537" width="11.5703125" style="7"/>
    <col min="1538" max="1538" width="10" style="7" customWidth="1"/>
    <col min="1539" max="1539" width="15.42578125" style="7" customWidth="1"/>
    <col min="1540" max="1540" width="10" style="7" customWidth="1"/>
    <col min="1541" max="1541" width="7.28515625" style="7" customWidth="1"/>
    <col min="1542" max="1542" width="9.85546875" style="7" customWidth="1"/>
    <col min="1543" max="1543" width="8.85546875" style="7" customWidth="1"/>
    <col min="1544" max="1544" width="12.42578125" style="7" customWidth="1"/>
    <col min="1545" max="1545" width="10.85546875" style="7" customWidth="1"/>
    <col min="1546" max="1546" width="12.7109375" style="7" bestFit="1" customWidth="1"/>
    <col min="1547" max="1547" width="16.85546875" style="7" bestFit="1" customWidth="1"/>
    <col min="1548" max="1548" width="13.7109375" style="7" bestFit="1" customWidth="1"/>
    <col min="1549" max="1549" width="18.7109375" style="7" bestFit="1" customWidth="1"/>
    <col min="1550" max="1552" width="11.5703125" style="7"/>
    <col min="1553" max="1553" width="11.28515625" style="7" customWidth="1"/>
    <col min="1554" max="1793" width="11.5703125" style="7"/>
    <col min="1794" max="1794" width="10" style="7" customWidth="1"/>
    <col min="1795" max="1795" width="15.42578125" style="7" customWidth="1"/>
    <col min="1796" max="1796" width="10" style="7" customWidth="1"/>
    <col min="1797" max="1797" width="7.28515625" style="7" customWidth="1"/>
    <col min="1798" max="1798" width="9.85546875" style="7" customWidth="1"/>
    <col min="1799" max="1799" width="8.85546875" style="7" customWidth="1"/>
    <col min="1800" max="1800" width="12.42578125" style="7" customWidth="1"/>
    <col min="1801" max="1801" width="10.85546875" style="7" customWidth="1"/>
    <col min="1802" max="1802" width="12.7109375" style="7" bestFit="1" customWidth="1"/>
    <col min="1803" max="1803" width="16.85546875" style="7" bestFit="1" customWidth="1"/>
    <col min="1804" max="1804" width="13.7109375" style="7" bestFit="1" customWidth="1"/>
    <col min="1805" max="1805" width="18.7109375" style="7" bestFit="1" customWidth="1"/>
    <col min="1806" max="1808" width="11.5703125" style="7"/>
    <col min="1809" max="1809" width="11.28515625" style="7" customWidth="1"/>
    <col min="1810" max="2049" width="11.5703125" style="7"/>
    <col min="2050" max="2050" width="10" style="7" customWidth="1"/>
    <col min="2051" max="2051" width="15.42578125" style="7" customWidth="1"/>
    <col min="2052" max="2052" width="10" style="7" customWidth="1"/>
    <col min="2053" max="2053" width="7.28515625" style="7" customWidth="1"/>
    <col min="2054" max="2054" width="9.85546875" style="7" customWidth="1"/>
    <col min="2055" max="2055" width="8.85546875" style="7" customWidth="1"/>
    <col min="2056" max="2056" width="12.42578125" style="7" customWidth="1"/>
    <col min="2057" max="2057" width="10.85546875" style="7" customWidth="1"/>
    <col min="2058" max="2058" width="12.7109375" style="7" bestFit="1" customWidth="1"/>
    <col min="2059" max="2059" width="16.85546875" style="7" bestFit="1" customWidth="1"/>
    <col min="2060" max="2060" width="13.7109375" style="7" bestFit="1" customWidth="1"/>
    <col min="2061" max="2061" width="18.7109375" style="7" bestFit="1" customWidth="1"/>
    <col min="2062" max="2064" width="11.5703125" style="7"/>
    <col min="2065" max="2065" width="11.28515625" style="7" customWidth="1"/>
    <col min="2066" max="2305" width="11.5703125" style="7"/>
    <col min="2306" max="2306" width="10" style="7" customWidth="1"/>
    <col min="2307" max="2307" width="15.42578125" style="7" customWidth="1"/>
    <col min="2308" max="2308" width="10" style="7" customWidth="1"/>
    <col min="2309" max="2309" width="7.28515625" style="7" customWidth="1"/>
    <col min="2310" max="2310" width="9.85546875" style="7" customWidth="1"/>
    <col min="2311" max="2311" width="8.85546875" style="7" customWidth="1"/>
    <col min="2312" max="2312" width="12.42578125" style="7" customWidth="1"/>
    <col min="2313" max="2313" width="10.85546875" style="7" customWidth="1"/>
    <col min="2314" max="2314" width="12.7109375" style="7" bestFit="1" customWidth="1"/>
    <col min="2315" max="2315" width="16.85546875" style="7" bestFit="1" customWidth="1"/>
    <col min="2316" max="2316" width="13.7109375" style="7" bestFit="1" customWidth="1"/>
    <col min="2317" max="2317" width="18.7109375" style="7" bestFit="1" customWidth="1"/>
    <col min="2318" max="2320" width="11.5703125" style="7"/>
    <col min="2321" max="2321" width="11.28515625" style="7" customWidth="1"/>
    <col min="2322" max="2561" width="11.5703125" style="7"/>
    <col min="2562" max="2562" width="10" style="7" customWidth="1"/>
    <col min="2563" max="2563" width="15.42578125" style="7" customWidth="1"/>
    <col min="2564" max="2564" width="10" style="7" customWidth="1"/>
    <col min="2565" max="2565" width="7.28515625" style="7" customWidth="1"/>
    <col min="2566" max="2566" width="9.85546875" style="7" customWidth="1"/>
    <col min="2567" max="2567" width="8.85546875" style="7" customWidth="1"/>
    <col min="2568" max="2568" width="12.42578125" style="7" customWidth="1"/>
    <col min="2569" max="2569" width="10.85546875" style="7" customWidth="1"/>
    <col min="2570" max="2570" width="12.7109375" style="7" bestFit="1" customWidth="1"/>
    <col min="2571" max="2571" width="16.85546875" style="7" bestFit="1" customWidth="1"/>
    <col min="2572" max="2572" width="13.7109375" style="7" bestFit="1" customWidth="1"/>
    <col min="2573" max="2573" width="18.7109375" style="7" bestFit="1" customWidth="1"/>
    <col min="2574" max="2576" width="11.5703125" style="7"/>
    <col min="2577" max="2577" width="11.28515625" style="7" customWidth="1"/>
    <col min="2578" max="2817" width="11.5703125" style="7"/>
    <col min="2818" max="2818" width="10" style="7" customWidth="1"/>
    <col min="2819" max="2819" width="15.42578125" style="7" customWidth="1"/>
    <col min="2820" max="2820" width="10" style="7" customWidth="1"/>
    <col min="2821" max="2821" width="7.28515625" style="7" customWidth="1"/>
    <col min="2822" max="2822" width="9.85546875" style="7" customWidth="1"/>
    <col min="2823" max="2823" width="8.85546875" style="7" customWidth="1"/>
    <col min="2824" max="2824" width="12.42578125" style="7" customWidth="1"/>
    <col min="2825" max="2825" width="10.85546875" style="7" customWidth="1"/>
    <col min="2826" max="2826" width="12.7109375" style="7" bestFit="1" customWidth="1"/>
    <col min="2827" max="2827" width="16.85546875" style="7" bestFit="1" customWidth="1"/>
    <col min="2828" max="2828" width="13.7109375" style="7" bestFit="1" customWidth="1"/>
    <col min="2829" max="2829" width="18.7109375" style="7" bestFit="1" customWidth="1"/>
    <col min="2830" max="2832" width="11.5703125" style="7"/>
    <col min="2833" max="2833" width="11.28515625" style="7" customWidth="1"/>
    <col min="2834" max="3073" width="11.5703125" style="7"/>
    <col min="3074" max="3074" width="10" style="7" customWidth="1"/>
    <col min="3075" max="3075" width="15.42578125" style="7" customWidth="1"/>
    <col min="3076" max="3076" width="10" style="7" customWidth="1"/>
    <col min="3077" max="3077" width="7.28515625" style="7" customWidth="1"/>
    <col min="3078" max="3078" width="9.85546875" style="7" customWidth="1"/>
    <col min="3079" max="3079" width="8.85546875" style="7" customWidth="1"/>
    <col min="3080" max="3080" width="12.42578125" style="7" customWidth="1"/>
    <col min="3081" max="3081" width="10.85546875" style="7" customWidth="1"/>
    <col min="3082" max="3082" width="12.7109375" style="7" bestFit="1" customWidth="1"/>
    <col min="3083" max="3083" width="16.85546875" style="7" bestFit="1" customWidth="1"/>
    <col min="3084" max="3084" width="13.7109375" style="7" bestFit="1" customWidth="1"/>
    <col min="3085" max="3085" width="18.7109375" style="7" bestFit="1" customWidth="1"/>
    <col min="3086" max="3088" width="11.5703125" style="7"/>
    <col min="3089" max="3089" width="11.28515625" style="7" customWidth="1"/>
    <col min="3090" max="3329" width="11.5703125" style="7"/>
    <col min="3330" max="3330" width="10" style="7" customWidth="1"/>
    <col min="3331" max="3331" width="15.42578125" style="7" customWidth="1"/>
    <col min="3332" max="3332" width="10" style="7" customWidth="1"/>
    <col min="3333" max="3333" width="7.28515625" style="7" customWidth="1"/>
    <col min="3334" max="3334" width="9.85546875" style="7" customWidth="1"/>
    <col min="3335" max="3335" width="8.85546875" style="7" customWidth="1"/>
    <col min="3336" max="3336" width="12.42578125" style="7" customWidth="1"/>
    <col min="3337" max="3337" width="10.85546875" style="7" customWidth="1"/>
    <col min="3338" max="3338" width="12.7109375" style="7" bestFit="1" customWidth="1"/>
    <col min="3339" max="3339" width="16.85546875" style="7" bestFit="1" customWidth="1"/>
    <col min="3340" max="3340" width="13.7109375" style="7" bestFit="1" customWidth="1"/>
    <col min="3341" max="3341" width="18.7109375" style="7" bestFit="1" customWidth="1"/>
    <col min="3342" max="3344" width="11.5703125" style="7"/>
    <col min="3345" max="3345" width="11.28515625" style="7" customWidth="1"/>
    <col min="3346" max="3585" width="11.5703125" style="7"/>
    <col min="3586" max="3586" width="10" style="7" customWidth="1"/>
    <col min="3587" max="3587" width="15.42578125" style="7" customWidth="1"/>
    <col min="3588" max="3588" width="10" style="7" customWidth="1"/>
    <col min="3589" max="3589" width="7.28515625" style="7" customWidth="1"/>
    <col min="3590" max="3590" width="9.85546875" style="7" customWidth="1"/>
    <col min="3591" max="3591" width="8.85546875" style="7" customWidth="1"/>
    <col min="3592" max="3592" width="12.42578125" style="7" customWidth="1"/>
    <col min="3593" max="3593" width="10.85546875" style="7" customWidth="1"/>
    <col min="3594" max="3594" width="12.7109375" style="7" bestFit="1" customWidth="1"/>
    <col min="3595" max="3595" width="16.85546875" style="7" bestFit="1" customWidth="1"/>
    <col min="3596" max="3596" width="13.7109375" style="7" bestFit="1" customWidth="1"/>
    <col min="3597" max="3597" width="18.7109375" style="7" bestFit="1" customWidth="1"/>
    <col min="3598" max="3600" width="11.5703125" style="7"/>
    <col min="3601" max="3601" width="11.28515625" style="7" customWidth="1"/>
    <col min="3602" max="3841" width="11.5703125" style="7"/>
    <col min="3842" max="3842" width="10" style="7" customWidth="1"/>
    <col min="3843" max="3843" width="15.42578125" style="7" customWidth="1"/>
    <col min="3844" max="3844" width="10" style="7" customWidth="1"/>
    <col min="3845" max="3845" width="7.28515625" style="7" customWidth="1"/>
    <col min="3846" max="3846" width="9.85546875" style="7" customWidth="1"/>
    <col min="3847" max="3847" width="8.85546875" style="7" customWidth="1"/>
    <col min="3848" max="3848" width="12.42578125" style="7" customWidth="1"/>
    <col min="3849" max="3849" width="10.85546875" style="7" customWidth="1"/>
    <col min="3850" max="3850" width="12.7109375" style="7" bestFit="1" customWidth="1"/>
    <col min="3851" max="3851" width="16.85546875" style="7" bestFit="1" customWidth="1"/>
    <col min="3852" max="3852" width="13.7109375" style="7" bestFit="1" customWidth="1"/>
    <col min="3853" max="3853" width="18.7109375" style="7" bestFit="1" customWidth="1"/>
    <col min="3854" max="3856" width="11.5703125" style="7"/>
    <col min="3857" max="3857" width="11.28515625" style="7" customWidth="1"/>
    <col min="3858" max="4097" width="11.5703125" style="7"/>
    <col min="4098" max="4098" width="10" style="7" customWidth="1"/>
    <col min="4099" max="4099" width="15.42578125" style="7" customWidth="1"/>
    <col min="4100" max="4100" width="10" style="7" customWidth="1"/>
    <col min="4101" max="4101" width="7.28515625" style="7" customWidth="1"/>
    <col min="4102" max="4102" width="9.85546875" style="7" customWidth="1"/>
    <col min="4103" max="4103" width="8.85546875" style="7" customWidth="1"/>
    <col min="4104" max="4104" width="12.42578125" style="7" customWidth="1"/>
    <col min="4105" max="4105" width="10.85546875" style="7" customWidth="1"/>
    <col min="4106" max="4106" width="12.7109375" style="7" bestFit="1" customWidth="1"/>
    <col min="4107" max="4107" width="16.85546875" style="7" bestFit="1" customWidth="1"/>
    <col min="4108" max="4108" width="13.7109375" style="7" bestFit="1" customWidth="1"/>
    <col min="4109" max="4109" width="18.7109375" style="7" bestFit="1" customWidth="1"/>
    <col min="4110" max="4112" width="11.5703125" style="7"/>
    <col min="4113" max="4113" width="11.28515625" style="7" customWidth="1"/>
    <col min="4114" max="4353" width="11.5703125" style="7"/>
    <col min="4354" max="4354" width="10" style="7" customWidth="1"/>
    <col min="4355" max="4355" width="15.42578125" style="7" customWidth="1"/>
    <col min="4356" max="4356" width="10" style="7" customWidth="1"/>
    <col min="4357" max="4357" width="7.28515625" style="7" customWidth="1"/>
    <col min="4358" max="4358" width="9.85546875" style="7" customWidth="1"/>
    <col min="4359" max="4359" width="8.85546875" style="7" customWidth="1"/>
    <col min="4360" max="4360" width="12.42578125" style="7" customWidth="1"/>
    <col min="4361" max="4361" width="10.85546875" style="7" customWidth="1"/>
    <col min="4362" max="4362" width="12.7109375" style="7" bestFit="1" customWidth="1"/>
    <col min="4363" max="4363" width="16.85546875" style="7" bestFit="1" customWidth="1"/>
    <col min="4364" max="4364" width="13.7109375" style="7" bestFit="1" customWidth="1"/>
    <col min="4365" max="4365" width="18.7109375" style="7" bestFit="1" customWidth="1"/>
    <col min="4366" max="4368" width="11.5703125" style="7"/>
    <col min="4369" max="4369" width="11.28515625" style="7" customWidth="1"/>
    <col min="4370" max="4609" width="11.5703125" style="7"/>
    <col min="4610" max="4610" width="10" style="7" customWidth="1"/>
    <col min="4611" max="4611" width="15.42578125" style="7" customWidth="1"/>
    <col min="4612" max="4612" width="10" style="7" customWidth="1"/>
    <col min="4613" max="4613" width="7.28515625" style="7" customWidth="1"/>
    <col min="4614" max="4614" width="9.85546875" style="7" customWidth="1"/>
    <col min="4615" max="4615" width="8.85546875" style="7" customWidth="1"/>
    <col min="4616" max="4616" width="12.42578125" style="7" customWidth="1"/>
    <col min="4617" max="4617" width="10.85546875" style="7" customWidth="1"/>
    <col min="4618" max="4618" width="12.7109375" style="7" bestFit="1" customWidth="1"/>
    <col min="4619" max="4619" width="16.85546875" style="7" bestFit="1" customWidth="1"/>
    <col min="4620" max="4620" width="13.7109375" style="7" bestFit="1" customWidth="1"/>
    <col min="4621" max="4621" width="18.7109375" style="7" bestFit="1" customWidth="1"/>
    <col min="4622" max="4624" width="11.5703125" style="7"/>
    <col min="4625" max="4625" width="11.28515625" style="7" customWidth="1"/>
    <col min="4626" max="4865" width="11.5703125" style="7"/>
    <col min="4866" max="4866" width="10" style="7" customWidth="1"/>
    <col min="4867" max="4867" width="15.42578125" style="7" customWidth="1"/>
    <col min="4868" max="4868" width="10" style="7" customWidth="1"/>
    <col min="4869" max="4869" width="7.28515625" style="7" customWidth="1"/>
    <col min="4870" max="4870" width="9.85546875" style="7" customWidth="1"/>
    <col min="4871" max="4871" width="8.85546875" style="7" customWidth="1"/>
    <col min="4872" max="4872" width="12.42578125" style="7" customWidth="1"/>
    <col min="4873" max="4873" width="10.85546875" style="7" customWidth="1"/>
    <col min="4874" max="4874" width="12.7109375" style="7" bestFit="1" customWidth="1"/>
    <col min="4875" max="4875" width="16.85546875" style="7" bestFit="1" customWidth="1"/>
    <col min="4876" max="4876" width="13.7109375" style="7" bestFit="1" customWidth="1"/>
    <col min="4877" max="4877" width="18.7109375" style="7" bestFit="1" customWidth="1"/>
    <col min="4878" max="4880" width="11.5703125" style="7"/>
    <col min="4881" max="4881" width="11.28515625" style="7" customWidth="1"/>
    <col min="4882" max="5121" width="11.5703125" style="7"/>
    <col min="5122" max="5122" width="10" style="7" customWidth="1"/>
    <col min="5123" max="5123" width="15.42578125" style="7" customWidth="1"/>
    <col min="5124" max="5124" width="10" style="7" customWidth="1"/>
    <col min="5125" max="5125" width="7.28515625" style="7" customWidth="1"/>
    <col min="5126" max="5126" width="9.85546875" style="7" customWidth="1"/>
    <col min="5127" max="5127" width="8.85546875" style="7" customWidth="1"/>
    <col min="5128" max="5128" width="12.42578125" style="7" customWidth="1"/>
    <col min="5129" max="5129" width="10.85546875" style="7" customWidth="1"/>
    <col min="5130" max="5130" width="12.7109375" style="7" bestFit="1" customWidth="1"/>
    <col min="5131" max="5131" width="16.85546875" style="7" bestFit="1" customWidth="1"/>
    <col min="5132" max="5132" width="13.7109375" style="7" bestFit="1" customWidth="1"/>
    <col min="5133" max="5133" width="18.7109375" style="7" bestFit="1" customWidth="1"/>
    <col min="5134" max="5136" width="11.5703125" style="7"/>
    <col min="5137" max="5137" width="11.28515625" style="7" customWidth="1"/>
    <col min="5138" max="5377" width="11.5703125" style="7"/>
    <col min="5378" max="5378" width="10" style="7" customWidth="1"/>
    <col min="5379" max="5379" width="15.42578125" style="7" customWidth="1"/>
    <col min="5380" max="5380" width="10" style="7" customWidth="1"/>
    <col min="5381" max="5381" width="7.28515625" style="7" customWidth="1"/>
    <col min="5382" max="5382" width="9.85546875" style="7" customWidth="1"/>
    <col min="5383" max="5383" width="8.85546875" style="7" customWidth="1"/>
    <col min="5384" max="5384" width="12.42578125" style="7" customWidth="1"/>
    <col min="5385" max="5385" width="10.85546875" style="7" customWidth="1"/>
    <col min="5386" max="5386" width="12.7109375" style="7" bestFit="1" customWidth="1"/>
    <col min="5387" max="5387" width="16.85546875" style="7" bestFit="1" customWidth="1"/>
    <col min="5388" max="5388" width="13.7109375" style="7" bestFit="1" customWidth="1"/>
    <col min="5389" max="5389" width="18.7109375" style="7" bestFit="1" customWidth="1"/>
    <col min="5390" max="5392" width="11.5703125" style="7"/>
    <col min="5393" max="5393" width="11.28515625" style="7" customWidth="1"/>
    <col min="5394" max="5633" width="11.5703125" style="7"/>
    <col min="5634" max="5634" width="10" style="7" customWidth="1"/>
    <col min="5635" max="5635" width="15.42578125" style="7" customWidth="1"/>
    <col min="5636" max="5636" width="10" style="7" customWidth="1"/>
    <col min="5637" max="5637" width="7.28515625" style="7" customWidth="1"/>
    <col min="5638" max="5638" width="9.85546875" style="7" customWidth="1"/>
    <col min="5639" max="5639" width="8.85546875" style="7" customWidth="1"/>
    <col min="5640" max="5640" width="12.42578125" style="7" customWidth="1"/>
    <col min="5641" max="5641" width="10.85546875" style="7" customWidth="1"/>
    <col min="5642" max="5642" width="12.7109375" style="7" bestFit="1" customWidth="1"/>
    <col min="5643" max="5643" width="16.85546875" style="7" bestFit="1" customWidth="1"/>
    <col min="5644" max="5644" width="13.7109375" style="7" bestFit="1" customWidth="1"/>
    <col min="5645" max="5645" width="18.7109375" style="7" bestFit="1" customWidth="1"/>
    <col min="5646" max="5648" width="11.5703125" style="7"/>
    <col min="5649" max="5649" width="11.28515625" style="7" customWidth="1"/>
    <col min="5650" max="5889" width="11.5703125" style="7"/>
    <col min="5890" max="5890" width="10" style="7" customWidth="1"/>
    <col min="5891" max="5891" width="15.42578125" style="7" customWidth="1"/>
    <col min="5892" max="5892" width="10" style="7" customWidth="1"/>
    <col min="5893" max="5893" width="7.28515625" style="7" customWidth="1"/>
    <col min="5894" max="5894" width="9.85546875" style="7" customWidth="1"/>
    <col min="5895" max="5895" width="8.85546875" style="7" customWidth="1"/>
    <col min="5896" max="5896" width="12.42578125" style="7" customWidth="1"/>
    <col min="5897" max="5897" width="10.85546875" style="7" customWidth="1"/>
    <col min="5898" max="5898" width="12.7109375" style="7" bestFit="1" customWidth="1"/>
    <col min="5899" max="5899" width="16.85546875" style="7" bestFit="1" customWidth="1"/>
    <col min="5900" max="5900" width="13.7109375" style="7" bestFit="1" customWidth="1"/>
    <col min="5901" max="5901" width="18.7109375" style="7" bestFit="1" customWidth="1"/>
    <col min="5902" max="5904" width="11.5703125" style="7"/>
    <col min="5905" max="5905" width="11.28515625" style="7" customWidth="1"/>
    <col min="5906" max="6145" width="11.5703125" style="7"/>
    <col min="6146" max="6146" width="10" style="7" customWidth="1"/>
    <col min="6147" max="6147" width="15.42578125" style="7" customWidth="1"/>
    <col min="6148" max="6148" width="10" style="7" customWidth="1"/>
    <col min="6149" max="6149" width="7.28515625" style="7" customWidth="1"/>
    <col min="6150" max="6150" width="9.85546875" style="7" customWidth="1"/>
    <col min="6151" max="6151" width="8.85546875" style="7" customWidth="1"/>
    <col min="6152" max="6152" width="12.42578125" style="7" customWidth="1"/>
    <col min="6153" max="6153" width="10.85546875" style="7" customWidth="1"/>
    <col min="6154" max="6154" width="12.7109375" style="7" bestFit="1" customWidth="1"/>
    <col min="6155" max="6155" width="16.85546875" style="7" bestFit="1" customWidth="1"/>
    <col min="6156" max="6156" width="13.7109375" style="7" bestFit="1" customWidth="1"/>
    <col min="6157" max="6157" width="18.7109375" style="7" bestFit="1" customWidth="1"/>
    <col min="6158" max="6160" width="11.5703125" style="7"/>
    <col min="6161" max="6161" width="11.28515625" style="7" customWidth="1"/>
    <col min="6162" max="6401" width="11.5703125" style="7"/>
    <col min="6402" max="6402" width="10" style="7" customWidth="1"/>
    <col min="6403" max="6403" width="15.42578125" style="7" customWidth="1"/>
    <col min="6404" max="6404" width="10" style="7" customWidth="1"/>
    <col min="6405" max="6405" width="7.28515625" style="7" customWidth="1"/>
    <col min="6406" max="6406" width="9.85546875" style="7" customWidth="1"/>
    <col min="6407" max="6407" width="8.85546875" style="7" customWidth="1"/>
    <col min="6408" max="6408" width="12.42578125" style="7" customWidth="1"/>
    <col min="6409" max="6409" width="10.85546875" style="7" customWidth="1"/>
    <col min="6410" max="6410" width="12.7109375" style="7" bestFit="1" customWidth="1"/>
    <col min="6411" max="6411" width="16.85546875" style="7" bestFit="1" customWidth="1"/>
    <col min="6412" max="6412" width="13.7109375" style="7" bestFit="1" customWidth="1"/>
    <col min="6413" max="6413" width="18.7109375" style="7" bestFit="1" customWidth="1"/>
    <col min="6414" max="6416" width="11.5703125" style="7"/>
    <col min="6417" max="6417" width="11.28515625" style="7" customWidth="1"/>
    <col min="6418" max="6657" width="11.5703125" style="7"/>
    <col min="6658" max="6658" width="10" style="7" customWidth="1"/>
    <col min="6659" max="6659" width="15.42578125" style="7" customWidth="1"/>
    <col min="6660" max="6660" width="10" style="7" customWidth="1"/>
    <col min="6661" max="6661" width="7.28515625" style="7" customWidth="1"/>
    <col min="6662" max="6662" width="9.85546875" style="7" customWidth="1"/>
    <col min="6663" max="6663" width="8.85546875" style="7" customWidth="1"/>
    <col min="6664" max="6664" width="12.42578125" style="7" customWidth="1"/>
    <col min="6665" max="6665" width="10.85546875" style="7" customWidth="1"/>
    <col min="6666" max="6666" width="12.7109375" style="7" bestFit="1" customWidth="1"/>
    <col min="6667" max="6667" width="16.85546875" style="7" bestFit="1" customWidth="1"/>
    <col min="6668" max="6668" width="13.7109375" style="7" bestFit="1" customWidth="1"/>
    <col min="6669" max="6669" width="18.7109375" style="7" bestFit="1" customWidth="1"/>
    <col min="6670" max="6672" width="11.5703125" style="7"/>
    <col min="6673" max="6673" width="11.28515625" style="7" customWidth="1"/>
    <col min="6674" max="6913" width="11.5703125" style="7"/>
    <col min="6914" max="6914" width="10" style="7" customWidth="1"/>
    <col min="6915" max="6915" width="15.42578125" style="7" customWidth="1"/>
    <col min="6916" max="6916" width="10" style="7" customWidth="1"/>
    <col min="6917" max="6917" width="7.28515625" style="7" customWidth="1"/>
    <col min="6918" max="6918" width="9.85546875" style="7" customWidth="1"/>
    <col min="6919" max="6919" width="8.85546875" style="7" customWidth="1"/>
    <col min="6920" max="6920" width="12.42578125" style="7" customWidth="1"/>
    <col min="6921" max="6921" width="10.85546875" style="7" customWidth="1"/>
    <col min="6922" max="6922" width="12.7109375" style="7" bestFit="1" customWidth="1"/>
    <col min="6923" max="6923" width="16.85546875" style="7" bestFit="1" customWidth="1"/>
    <col min="6924" max="6924" width="13.7109375" style="7" bestFit="1" customWidth="1"/>
    <col min="6925" max="6925" width="18.7109375" style="7" bestFit="1" customWidth="1"/>
    <col min="6926" max="6928" width="11.5703125" style="7"/>
    <col min="6929" max="6929" width="11.28515625" style="7" customWidth="1"/>
    <col min="6930" max="7169" width="11.5703125" style="7"/>
    <col min="7170" max="7170" width="10" style="7" customWidth="1"/>
    <col min="7171" max="7171" width="15.42578125" style="7" customWidth="1"/>
    <col min="7172" max="7172" width="10" style="7" customWidth="1"/>
    <col min="7173" max="7173" width="7.28515625" style="7" customWidth="1"/>
    <col min="7174" max="7174" width="9.85546875" style="7" customWidth="1"/>
    <col min="7175" max="7175" width="8.85546875" style="7" customWidth="1"/>
    <col min="7176" max="7176" width="12.42578125" style="7" customWidth="1"/>
    <col min="7177" max="7177" width="10.85546875" style="7" customWidth="1"/>
    <col min="7178" max="7178" width="12.7109375" style="7" bestFit="1" customWidth="1"/>
    <col min="7179" max="7179" width="16.85546875" style="7" bestFit="1" customWidth="1"/>
    <col min="7180" max="7180" width="13.7109375" style="7" bestFit="1" customWidth="1"/>
    <col min="7181" max="7181" width="18.7109375" style="7" bestFit="1" customWidth="1"/>
    <col min="7182" max="7184" width="11.5703125" style="7"/>
    <col min="7185" max="7185" width="11.28515625" style="7" customWidth="1"/>
    <col min="7186" max="7425" width="11.5703125" style="7"/>
    <col min="7426" max="7426" width="10" style="7" customWidth="1"/>
    <col min="7427" max="7427" width="15.42578125" style="7" customWidth="1"/>
    <col min="7428" max="7428" width="10" style="7" customWidth="1"/>
    <col min="7429" max="7429" width="7.28515625" style="7" customWidth="1"/>
    <col min="7430" max="7430" width="9.85546875" style="7" customWidth="1"/>
    <col min="7431" max="7431" width="8.85546875" style="7" customWidth="1"/>
    <col min="7432" max="7432" width="12.42578125" style="7" customWidth="1"/>
    <col min="7433" max="7433" width="10.85546875" style="7" customWidth="1"/>
    <col min="7434" max="7434" width="12.7109375" style="7" bestFit="1" customWidth="1"/>
    <col min="7435" max="7435" width="16.85546875" style="7" bestFit="1" customWidth="1"/>
    <col min="7436" max="7436" width="13.7109375" style="7" bestFit="1" customWidth="1"/>
    <col min="7437" max="7437" width="18.7109375" style="7" bestFit="1" customWidth="1"/>
    <col min="7438" max="7440" width="11.5703125" style="7"/>
    <col min="7441" max="7441" width="11.28515625" style="7" customWidth="1"/>
    <col min="7442" max="7681" width="11.5703125" style="7"/>
    <col min="7682" max="7682" width="10" style="7" customWidth="1"/>
    <col min="7683" max="7683" width="15.42578125" style="7" customWidth="1"/>
    <col min="7684" max="7684" width="10" style="7" customWidth="1"/>
    <col min="7685" max="7685" width="7.28515625" style="7" customWidth="1"/>
    <col min="7686" max="7686" width="9.85546875" style="7" customWidth="1"/>
    <col min="7687" max="7687" width="8.85546875" style="7" customWidth="1"/>
    <col min="7688" max="7688" width="12.42578125" style="7" customWidth="1"/>
    <col min="7689" max="7689" width="10.85546875" style="7" customWidth="1"/>
    <col min="7690" max="7690" width="12.7109375" style="7" bestFit="1" customWidth="1"/>
    <col min="7691" max="7691" width="16.85546875" style="7" bestFit="1" customWidth="1"/>
    <col min="7692" max="7692" width="13.7109375" style="7" bestFit="1" customWidth="1"/>
    <col min="7693" max="7693" width="18.7109375" style="7" bestFit="1" customWidth="1"/>
    <col min="7694" max="7696" width="11.5703125" style="7"/>
    <col min="7697" max="7697" width="11.28515625" style="7" customWidth="1"/>
    <col min="7698" max="7937" width="11.5703125" style="7"/>
    <col min="7938" max="7938" width="10" style="7" customWidth="1"/>
    <col min="7939" max="7939" width="15.42578125" style="7" customWidth="1"/>
    <col min="7940" max="7940" width="10" style="7" customWidth="1"/>
    <col min="7941" max="7941" width="7.28515625" style="7" customWidth="1"/>
    <col min="7942" max="7942" width="9.85546875" style="7" customWidth="1"/>
    <col min="7943" max="7943" width="8.85546875" style="7" customWidth="1"/>
    <col min="7944" max="7944" width="12.42578125" style="7" customWidth="1"/>
    <col min="7945" max="7945" width="10.85546875" style="7" customWidth="1"/>
    <col min="7946" max="7946" width="12.7109375" style="7" bestFit="1" customWidth="1"/>
    <col min="7947" max="7947" width="16.85546875" style="7" bestFit="1" customWidth="1"/>
    <col min="7948" max="7948" width="13.7109375" style="7" bestFit="1" customWidth="1"/>
    <col min="7949" max="7949" width="18.7109375" style="7" bestFit="1" customWidth="1"/>
    <col min="7950" max="7952" width="11.5703125" style="7"/>
    <col min="7953" max="7953" width="11.28515625" style="7" customWidth="1"/>
    <col min="7954" max="8193" width="11.5703125" style="7"/>
    <col min="8194" max="8194" width="10" style="7" customWidth="1"/>
    <col min="8195" max="8195" width="15.42578125" style="7" customWidth="1"/>
    <col min="8196" max="8196" width="10" style="7" customWidth="1"/>
    <col min="8197" max="8197" width="7.28515625" style="7" customWidth="1"/>
    <col min="8198" max="8198" width="9.85546875" style="7" customWidth="1"/>
    <col min="8199" max="8199" width="8.85546875" style="7" customWidth="1"/>
    <col min="8200" max="8200" width="12.42578125" style="7" customWidth="1"/>
    <col min="8201" max="8201" width="10.85546875" style="7" customWidth="1"/>
    <col min="8202" max="8202" width="12.7109375" style="7" bestFit="1" customWidth="1"/>
    <col min="8203" max="8203" width="16.85546875" style="7" bestFit="1" customWidth="1"/>
    <col min="8204" max="8204" width="13.7109375" style="7" bestFit="1" customWidth="1"/>
    <col min="8205" max="8205" width="18.7109375" style="7" bestFit="1" customWidth="1"/>
    <col min="8206" max="8208" width="11.5703125" style="7"/>
    <col min="8209" max="8209" width="11.28515625" style="7" customWidth="1"/>
    <col min="8210" max="8449" width="11.5703125" style="7"/>
    <col min="8450" max="8450" width="10" style="7" customWidth="1"/>
    <col min="8451" max="8451" width="15.42578125" style="7" customWidth="1"/>
    <col min="8452" max="8452" width="10" style="7" customWidth="1"/>
    <col min="8453" max="8453" width="7.28515625" style="7" customWidth="1"/>
    <col min="8454" max="8454" width="9.85546875" style="7" customWidth="1"/>
    <col min="8455" max="8455" width="8.85546875" style="7" customWidth="1"/>
    <col min="8456" max="8456" width="12.42578125" style="7" customWidth="1"/>
    <col min="8457" max="8457" width="10.85546875" style="7" customWidth="1"/>
    <col min="8458" max="8458" width="12.7109375" style="7" bestFit="1" customWidth="1"/>
    <col min="8459" max="8459" width="16.85546875" style="7" bestFit="1" customWidth="1"/>
    <col min="8460" max="8460" width="13.7109375" style="7" bestFit="1" customWidth="1"/>
    <col min="8461" max="8461" width="18.7109375" style="7" bestFit="1" customWidth="1"/>
    <col min="8462" max="8464" width="11.5703125" style="7"/>
    <col min="8465" max="8465" width="11.28515625" style="7" customWidth="1"/>
    <col min="8466" max="8705" width="11.5703125" style="7"/>
    <col min="8706" max="8706" width="10" style="7" customWidth="1"/>
    <col min="8707" max="8707" width="15.42578125" style="7" customWidth="1"/>
    <col min="8708" max="8708" width="10" style="7" customWidth="1"/>
    <col min="8709" max="8709" width="7.28515625" style="7" customWidth="1"/>
    <col min="8710" max="8710" width="9.85546875" style="7" customWidth="1"/>
    <col min="8711" max="8711" width="8.85546875" style="7" customWidth="1"/>
    <col min="8712" max="8712" width="12.42578125" style="7" customWidth="1"/>
    <col min="8713" max="8713" width="10.85546875" style="7" customWidth="1"/>
    <col min="8714" max="8714" width="12.7109375" style="7" bestFit="1" customWidth="1"/>
    <col min="8715" max="8715" width="16.85546875" style="7" bestFit="1" customWidth="1"/>
    <col min="8716" max="8716" width="13.7109375" style="7" bestFit="1" customWidth="1"/>
    <col min="8717" max="8717" width="18.7109375" style="7" bestFit="1" customWidth="1"/>
    <col min="8718" max="8720" width="11.5703125" style="7"/>
    <col min="8721" max="8721" width="11.28515625" style="7" customWidth="1"/>
    <col min="8722" max="8961" width="11.5703125" style="7"/>
    <col min="8962" max="8962" width="10" style="7" customWidth="1"/>
    <col min="8963" max="8963" width="15.42578125" style="7" customWidth="1"/>
    <col min="8964" max="8964" width="10" style="7" customWidth="1"/>
    <col min="8965" max="8965" width="7.28515625" style="7" customWidth="1"/>
    <col min="8966" max="8966" width="9.85546875" style="7" customWidth="1"/>
    <col min="8967" max="8967" width="8.85546875" style="7" customWidth="1"/>
    <col min="8968" max="8968" width="12.42578125" style="7" customWidth="1"/>
    <col min="8969" max="8969" width="10.85546875" style="7" customWidth="1"/>
    <col min="8970" max="8970" width="12.7109375" style="7" bestFit="1" customWidth="1"/>
    <col min="8971" max="8971" width="16.85546875" style="7" bestFit="1" customWidth="1"/>
    <col min="8972" max="8972" width="13.7109375" style="7" bestFit="1" customWidth="1"/>
    <col min="8973" max="8973" width="18.7109375" style="7" bestFit="1" customWidth="1"/>
    <col min="8974" max="8976" width="11.5703125" style="7"/>
    <col min="8977" max="8977" width="11.28515625" style="7" customWidth="1"/>
    <col min="8978" max="9217" width="11.5703125" style="7"/>
    <col min="9218" max="9218" width="10" style="7" customWidth="1"/>
    <col min="9219" max="9219" width="15.42578125" style="7" customWidth="1"/>
    <col min="9220" max="9220" width="10" style="7" customWidth="1"/>
    <col min="9221" max="9221" width="7.28515625" style="7" customWidth="1"/>
    <col min="9222" max="9222" width="9.85546875" style="7" customWidth="1"/>
    <col min="9223" max="9223" width="8.85546875" style="7" customWidth="1"/>
    <col min="9224" max="9224" width="12.42578125" style="7" customWidth="1"/>
    <col min="9225" max="9225" width="10.85546875" style="7" customWidth="1"/>
    <col min="9226" max="9226" width="12.7109375" style="7" bestFit="1" customWidth="1"/>
    <col min="9227" max="9227" width="16.85546875" style="7" bestFit="1" customWidth="1"/>
    <col min="9228" max="9228" width="13.7109375" style="7" bestFit="1" customWidth="1"/>
    <col min="9229" max="9229" width="18.7109375" style="7" bestFit="1" customWidth="1"/>
    <col min="9230" max="9232" width="11.5703125" style="7"/>
    <col min="9233" max="9233" width="11.28515625" style="7" customWidth="1"/>
    <col min="9234" max="9473" width="11.5703125" style="7"/>
    <col min="9474" max="9474" width="10" style="7" customWidth="1"/>
    <col min="9475" max="9475" width="15.42578125" style="7" customWidth="1"/>
    <col min="9476" max="9476" width="10" style="7" customWidth="1"/>
    <col min="9477" max="9477" width="7.28515625" style="7" customWidth="1"/>
    <col min="9478" max="9478" width="9.85546875" style="7" customWidth="1"/>
    <col min="9479" max="9479" width="8.85546875" style="7" customWidth="1"/>
    <col min="9480" max="9480" width="12.42578125" style="7" customWidth="1"/>
    <col min="9481" max="9481" width="10.85546875" style="7" customWidth="1"/>
    <col min="9482" max="9482" width="12.7109375" style="7" bestFit="1" customWidth="1"/>
    <col min="9483" max="9483" width="16.85546875" style="7" bestFit="1" customWidth="1"/>
    <col min="9484" max="9484" width="13.7109375" style="7" bestFit="1" customWidth="1"/>
    <col min="9485" max="9485" width="18.7109375" style="7" bestFit="1" customWidth="1"/>
    <col min="9486" max="9488" width="11.5703125" style="7"/>
    <col min="9489" max="9489" width="11.28515625" style="7" customWidth="1"/>
    <col min="9490" max="9729" width="11.5703125" style="7"/>
    <col min="9730" max="9730" width="10" style="7" customWidth="1"/>
    <col min="9731" max="9731" width="15.42578125" style="7" customWidth="1"/>
    <col min="9732" max="9732" width="10" style="7" customWidth="1"/>
    <col min="9733" max="9733" width="7.28515625" style="7" customWidth="1"/>
    <col min="9734" max="9734" width="9.85546875" style="7" customWidth="1"/>
    <col min="9735" max="9735" width="8.85546875" style="7" customWidth="1"/>
    <col min="9736" max="9736" width="12.42578125" style="7" customWidth="1"/>
    <col min="9737" max="9737" width="10.85546875" style="7" customWidth="1"/>
    <col min="9738" max="9738" width="12.7109375" style="7" bestFit="1" customWidth="1"/>
    <col min="9739" max="9739" width="16.85546875" style="7" bestFit="1" customWidth="1"/>
    <col min="9740" max="9740" width="13.7109375" style="7" bestFit="1" customWidth="1"/>
    <col min="9741" max="9741" width="18.7109375" style="7" bestFit="1" customWidth="1"/>
    <col min="9742" max="9744" width="11.5703125" style="7"/>
    <col min="9745" max="9745" width="11.28515625" style="7" customWidth="1"/>
    <col min="9746" max="9985" width="11.5703125" style="7"/>
    <col min="9986" max="9986" width="10" style="7" customWidth="1"/>
    <col min="9987" max="9987" width="15.42578125" style="7" customWidth="1"/>
    <col min="9988" max="9988" width="10" style="7" customWidth="1"/>
    <col min="9989" max="9989" width="7.28515625" style="7" customWidth="1"/>
    <col min="9990" max="9990" width="9.85546875" style="7" customWidth="1"/>
    <col min="9991" max="9991" width="8.85546875" style="7" customWidth="1"/>
    <col min="9992" max="9992" width="12.42578125" style="7" customWidth="1"/>
    <col min="9993" max="9993" width="10.85546875" style="7" customWidth="1"/>
    <col min="9994" max="9994" width="12.7109375" style="7" bestFit="1" customWidth="1"/>
    <col min="9995" max="9995" width="16.85546875" style="7" bestFit="1" customWidth="1"/>
    <col min="9996" max="9996" width="13.7109375" style="7" bestFit="1" customWidth="1"/>
    <col min="9997" max="9997" width="18.7109375" style="7" bestFit="1" customWidth="1"/>
    <col min="9998" max="10000" width="11.5703125" style="7"/>
    <col min="10001" max="10001" width="11.28515625" style="7" customWidth="1"/>
    <col min="10002" max="10241" width="11.5703125" style="7"/>
    <col min="10242" max="10242" width="10" style="7" customWidth="1"/>
    <col min="10243" max="10243" width="15.42578125" style="7" customWidth="1"/>
    <col min="10244" max="10244" width="10" style="7" customWidth="1"/>
    <col min="10245" max="10245" width="7.28515625" style="7" customWidth="1"/>
    <col min="10246" max="10246" width="9.85546875" style="7" customWidth="1"/>
    <col min="10247" max="10247" width="8.85546875" style="7" customWidth="1"/>
    <col min="10248" max="10248" width="12.42578125" style="7" customWidth="1"/>
    <col min="10249" max="10249" width="10.85546875" style="7" customWidth="1"/>
    <col min="10250" max="10250" width="12.7109375" style="7" bestFit="1" customWidth="1"/>
    <col min="10251" max="10251" width="16.85546875" style="7" bestFit="1" customWidth="1"/>
    <col min="10252" max="10252" width="13.7109375" style="7" bestFit="1" customWidth="1"/>
    <col min="10253" max="10253" width="18.7109375" style="7" bestFit="1" customWidth="1"/>
    <col min="10254" max="10256" width="11.5703125" style="7"/>
    <col min="10257" max="10257" width="11.28515625" style="7" customWidth="1"/>
    <col min="10258" max="10497" width="11.5703125" style="7"/>
    <col min="10498" max="10498" width="10" style="7" customWidth="1"/>
    <col min="10499" max="10499" width="15.42578125" style="7" customWidth="1"/>
    <col min="10500" max="10500" width="10" style="7" customWidth="1"/>
    <col min="10501" max="10501" width="7.28515625" style="7" customWidth="1"/>
    <col min="10502" max="10502" width="9.85546875" style="7" customWidth="1"/>
    <col min="10503" max="10503" width="8.85546875" style="7" customWidth="1"/>
    <col min="10504" max="10504" width="12.42578125" style="7" customWidth="1"/>
    <col min="10505" max="10505" width="10.85546875" style="7" customWidth="1"/>
    <col min="10506" max="10506" width="12.7109375" style="7" bestFit="1" customWidth="1"/>
    <col min="10507" max="10507" width="16.85546875" style="7" bestFit="1" customWidth="1"/>
    <col min="10508" max="10508" width="13.7109375" style="7" bestFit="1" customWidth="1"/>
    <col min="10509" max="10509" width="18.7109375" style="7" bestFit="1" customWidth="1"/>
    <col min="10510" max="10512" width="11.5703125" style="7"/>
    <col min="10513" max="10513" width="11.28515625" style="7" customWidth="1"/>
    <col min="10514" max="10753" width="11.5703125" style="7"/>
    <col min="10754" max="10754" width="10" style="7" customWidth="1"/>
    <col min="10755" max="10755" width="15.42578125" style="7" customWidth="1"/>
    <col min="10756" max="10756" width="10" style="7" customWidth="1"/>
    <col min="10757" max="10757" width="7.28515625" style="7" customWidth="1"/>
    <col min="10758" max="10758" width="9.85546875" style="7" customWidth="1"/>
    <col min="10759" max="10759" width="8.85546875" style="7" customWidth="1"/>
    <col min="10760" max="10760" width="12.42578125" style="7" customWidth="1"/>
    <col min="10761" max="10761" width="10.85546875" style="7" customWidth="1"/>
    <col min="10762" max="10762" width="12.7109375" style="7" bestFit="1" customWidth="1"/>
    <col min="10763" max="10763" width="16.85546875" style="7" bestFit="1" customWidth="1"/>
    <col min="10764" max="10764" width="13.7109375" style="7" bestFit="1" customWidth="1"/>
    <col min="10765" max="10765" width="18.7109375" style="7" bestFit="1" customWidth="1"/>
    <col min="10766" max="10768" width="11.5703125" style="7"/>
    <col min="10769" max="10769" width="11.28515625" style="7" customWidth="1"/>
    <col min="10770" max="11009" width="11.5703125" style="7"/>
    <col min="11010" max="11010" width="10" style="7" customWidth="1"/>
    <col min="11011" max="11011" width="15.42578125" style="7" customWidth="1"/>
    <col min="11012" max="11012" width="10" style="7" customWidth="1"/>
    <col min="11013" max="11013" width="7.28515625" style="7" customWidth="1"/>
    <col min="11014" max="11014" width="9.85546875" style="7" customWidth="1"/>
    <col min="11015" max="11015" width="8.85546875" style="7" customWidth="1"/>
    <col min="11016" max="11016" width="12.42578125" style="7" customWidth="1"/>
    <col min="11017" max="11017" width="10.85546875" style="7" customWidth="1"/>
    <col min="11018" max="11018" width="12.7109375" style="7" bestFit="1" customWidth="1"/>
    <col min="11019" max="11019" width="16.85546875" style="7" bestFit="1" customWidth="1"/>
    <col min="11020" max="11020" width="13.7109375" style="7" bestFit="1" customWidth="1"/>
    <col min="11021" max="11021" width="18.7109375" style="7" bestFit="1" customWidth="1"/>
    <col min="11022" max="11024" width="11.5703125" style="7"/>
    <col min="11025" max="11025" width="11.28515625" style="7" customWidth="1"/>
    <col min="11026" max="11265" width="11.5703125" style="7"/>
    <col min="11266" max="11266" width="10" style="7" customWidth="1"/>
    <col min="11267" max="11267" width="15.42578125" style="7" customWidth="1"/>
    <col min="11268" max="11268" width="10" style="7" customWidth="1"/>
    <col min="11269" max="11269" width="7.28515625" style="7" customWidth="1"/>
    <col min="11270" max="11270" width="9.85546875" style="7" customWidth="1"/>
    <col min="11271" max="11271" width="8.85546875" style="7" customWidth="1"/>
    <col min="11272" max="11272" width="12.42578125" style="7" customWidth="1"/>
    <col min="11273" max="11273" width="10.85546875" style="7" customWidth="1"/>
    <col min="11274" max="11274" width="12.7109375" style="7" bestFit="1" customWidth="1"/>
    <col min="11275" max="11275" width="16.85546875" style="7" bestFit="1" customWidth="1"/>
    <col min="11276" max="11276" width="13.7109375" style="7" bestFit="1" customWidth="1"/>
    <col min="11277" max="11277" width="18.7109375" style="7" bestFit="1" customWidth="1"/>
    <col min="11278" max="11280" width="11.5703125" style="7"/>
    <col min="11281" max="11281" width="11.28515625" style="7" customWidth="1"/>
    <col min="11282" max="11521" width="11.5703125" style="7"/>
    <col min="11522" max="11522" width="10" style="7" customWidth="1"/>
    <col min="11523" max="11523" width="15.42578125" style="7" customWidth="1"/>
    <col min="11524" max="11524" width="10" style="7" customWidth="1"/>
    <col min="11525" max="11525" width="7.28515625" style="7" customWidth="1"/>
    <col min="11526" max="11526" width="9.85546875" style="7" customWidth="1"/>
    <col min="11527" max="11527" width="8.85546875" style="7" customWidth="1"/>
    <col min="11528" max="11528" width="12.42578125" style="7" customWidth="1"/>
    <col min="11529" max="11529" width="10.85546875" style="7" customWidth="1"/>
    <col min="11530" max="11530" width="12.7109375" style="7" bestFit="1" customWidth="1"/>
    <col min="11531" max="11531" width="16.85546875" style="7" bestFit="1" customWidth="1"/>
    <col min="11532" max="11532" width="13.7109375" style="7" bestFit="1" customWidth="1"/>
    <col min="11533" max="11533" width="18.7109375" style="7" bestFit="1" customWidth="1"/>
    <col min="11534" max="11536" width="11.5703125" style="7"/>
    <col min="11537" max="11537" width="11.28515625" style="7" customWidth="1"/>
    <col min="11538" max="11777" width="11.5703125" style="7"/>
    <col min="11778" max="11778" width="10" style="7" customWidth="1"/>
    <col min="11779" max="11779" width="15.42578125" style="7" customWidth="1"/>
    <col min="11780" max="11780" width="10" style="7" customWidth="1"/>
    <col min="11781" max="11781" width="7.28515625" style="7" customWidth="1"/>
    <col min="11782" max="11782" width="9.85546875" style="7" customWidth="1"/>
    <col min="11783" max="11783" width="8.85546875" style="7" customWidth="1"/>
    <col min="11784" max="11784" width="12.42578125" style="7" customWidth="1"/>
    <col min="11785" max="11785" width="10.85546875" style="7" customWidth="1"/>
    <col min="11786" max="11786" width="12.7109375" style="7" bestFit="1" customWidth="1"/>
    <col min="11787" max="11787" width="16.85546875" style="7" bestFit="1" customWidth="1"/>
    <col min="11788" max="11788" width="13.7109375" style="7" bestFit="1" customWidth="1"/>
    <col min="11789" max="11789" width="18.7109375" style="7" bestFit="1" customWidth="1"/>
    <col min="11790" max="11792" width="11.5703125" style="7"/>
    <col min="11793" max="11793" width="11.28515625" style="7" customWidth="1"/>
    <col min="11794" max="12033" width="11.5703125" style="7"/>
    <col min="12034" max="12034" width="10" style="7" customWidth="1"/>
    <col min="12035" max="12035" width="15.42578125" style="7" customWidth="1"/>
    <col min="12036" max="12036" width="10" style="7" customWidth="1"/>
    <col min="12037" max="12037" width="7.28515625" style="7" customWidth="1"/>
    <col min="12038" max="12038" width="9.85546875" style="7" customWidth="1"/>
    <col min="12039" max="12039" width="8.85546875" style="7" customWidth="1"/>
    <col min="12040" max="12040" width="12.42578125" style="7" customWidth="1"/>
    <col min="12041" max="12041" width="10.85546875" style="7" customWidth="1"/>
    <col min="12042" max="12042" width="12.7109375" style="7" bestFit="1" customWidth="1"/>
    <col min="12043" max="12043" width="16.85546875" style="7" bestFit="1" customWidth="1"/>
    <col min="12044" max="12044" width="13.7109375" style="7" bestFit="1" customWidth="1"/>
    <col min="12045" max="12045" width="18.7109375" style="7" bestFit="1" customWidth="1"/>
    <col min="12046" max="12048" width="11.5703125" style="7"/>
    <col min="12049" max="12049" width="11.28515625" style="7" customWidth="1"/>
    <col min="12050" max="12289" width="11.5703125" style="7"/>
    <col min="12290" max="12290" width="10" style="7" customWidth="1"/>
    <col min="12291" max="12291" width="15.42578125" style="7" customWidth="1"/>
    <col min="12292" max="12292" width="10" style="7" customWidth="1"/>
    <col min="12293" max="12293" width="7.28515625" style="7" customWidth="1"/>
    <col min="12294" max="12294" width="9.85546875" style="7" customWidth="1"/>
    <col min="12295" max="12295" width="8.85546875" style="7" customWidth="1"/>
    <col min="12296" max="12296" width="12.42578125" style="7" customWidth="1"/>
    <col min="12297" max="12297" width="10.85546875" style="7" customWidth="1"/>
    <col min="12298" max="12298" width="12.7109375" style="7" bestFit="1" customWidth="1"/>
    <col min="12299" max="12299" width="16.85546875" style="7" bestFit="1" customWidth="1"/>
    <col min="12300" max="12300" width="13.7109375" style="7" bestFit="1" customWidth="1"/>
    <col min="12301" max="12301" width="18.7109375" style="7" bestFit="1" customWidth="1"/>
    <col min="12302" max="12304" width="11.5703125" style="7"/>
    <col min="12305" max="12305" width="11.28515625" style="7" customWidth="1"/>
    <col min="12306" max="12545" width="11.5703125" style="7"/>
    <col min="12546" max="12546" width="10" style="7" customWidth="1"/>
    <col min="12547" max="12547" width="15.42578125" style="7" customWidth="1"/>
    <col min="12548" max="12548" width="10" style="7" customWidth="1"/>
    <col min="12549" max="12549" width="7.28515625" style="7" customWidth="1"/>
    <col min="12550" max="12550" width="9.85546875" style="7" customWidth="1"/>
    <col min="12551" max="12551" width="8.85546875" style="7" customWidth="1"/>
    <col min="12552" max="12552" width="12.42578125" style="7" customWidth="1"/>
    <col min="12553" max="12553" width="10.85546875" style="7" customWidth="1"/>
    <col min="12554" max="12554" width="12.7109375" style="7" bestFit="1" customWidth="1"/>
    <col min="12555" max="12555" width="16.85546875" style="7" bestFit="1" customWidth="1"/>
    <col min="12556" max="12556" width="13.7109375" style="7" bestFit="1" customWidth="1"/>
    <col min="12557" max="12557" width="18.7109375" style="7" bestFit="1" customWidth="1"/>
    <col min="12558" max="12560" width="11.5703125" style="7"/>
    <col min="12561" max="12561" width="11.28515625" style="7" customWidth="1"/>
    <col min="12562" max="12801" width="11.5703125" style="7"/>
    <col min="12802" max="12802" width="10" style="7" customWidth="1"/>
    <col min="12803" max="12803" width="15.42578125" style="7" customWidth="1"/>
    <col min="12804" max="12804" width="10" style="7" customWidth="1"/>
    <col min="12805" max="12805" width="7.28515625" style="7" customWidth="1"/>
    <col min="12806" max="12806" width="9.85546875" style="7" customWidth="1"/>
    <col min="12807" max="12807" width="8.85546875" style="7" customWidth="1"/>
    <col min="12808" max="12808" width="12.42578125" style="7" customWidth="1"/>
    <col min="12809" max="12809" width="10.85546875" style="7" customWidth="1"/>
    <col min="12810" max="12810" width="12.7109375" style="7" bestFit="1" customWidth="1"/>
    <col min="12811" max="12811" width="16.85546875" style="7" bestFit="1" customWidth="1"/>
    <col min="12812" max="12812" width="13.7109375" style="7" bestFit="1" customWidth="1"/>
    <col min="12813" max="12813" width="18.7109375" style="7" bestFit="1" customWidth="1"/>
    <col min="12814" max="12816" width="11.5703125" style="7"/>
    <col min="12817" max="12817" width="11.28515625" style="7" customWidth="1"/>
    <col min="12818" max="13057" width="11.5703125" style="7"/>
    <col min="13058" max="13058" width="10" style="7" customWidth="1"/>
    <col min="13059" max="13059" width="15.42578125" style="7" customWidth="1"/>
    <col min="13060" max="13060" width="10" style="7" customWidth="1"/>
    <col min="13061" max="13061" width="7.28515625" style="7" customWidth="1"/>
    <col min="13062" max="13062" width="9.85546875" style="7" customWidth="1"/>
    <col min="13063" max="13063" width="8.85546875" style="7" customWidth="1"/>
    <col min="13064" max="13064" width="12.42578125" style="7" customWidth="1"/>
    <col min="13065" max="13065" width="10.85546875" style="7" customWidth="1"/>
    <col min="13066" max="13066" width="12.7109375" style="7" bestFit="1" customWidth="1"/>
    <col min="13067" max="13067" width="16.85546875" style="7" bestFit="1" customWidth="1"/>
    <col min="13068" max="13068" width="13.7109375" style="7" bestFit="1" customWidth="1"/>
    <col min="13069" max="13069" width="18.7109375" style="7" bestFit="1" customWidth="1"/>
    <col min="13070" max="13072" width="11.5703125" style="7"/>
    <col min="13073" max="13073" width="11.28515625" style="7" customWidth="1"/>
    <col min="13074" max="13313" width="11.5703125" style="7"/>
    <col min="13314" max="13314" width="10" style="7" customWidth="1"/>
    <col min="13315" max="13315" width="15.42578125" style="7" customWidth="1"/>
    <col min="13316" max="13316" width="10" style="7" customWidth="1"/>
    <col min="13317" max="13317" width="7.28515625" style="7" customWidth="1"/>
    <col min="13318" max="13318" width="9.85546875" style="7" customWidth="1"/>
    <col min="13319" max="13319" width="8.85546875" style="7" customWidth="1"/>
    <col min="13320" max="13320" width="12.42578125" style="7" customWidth="1"/>
    <col min="13321" max="13321" width="10.85546875" style="7" customWidth="1"/>
    <col min="13322" max="13322" width="12.7109375" style="7" bestFit="1" customWidth="1"/>
    <col min="13323" max="13323" width="16.85546875" style="7" bestFit="1" customWidth="1"/>
    <col min="13324" max="13324" width="13.7109375" style="7" bestFit="1" customWidth="1"/>
    <col min="13325" max="13325" width="18.7109375" style="7" bestFit="1" customWidth="1"/>
    <col min="13326" max="13328" width="11.5703125" style="7"/>
    <col min="13329" max="13329" width="11.28515625" style="7" customWidth="1"/>
    <col min="13330" max="13569" width="11.5703125" style="7"/>
    <col min="13570" max="13570" width="10" style="7" customWidth="1"/>
    <col min="13571" max="13571" width="15.42578125" style="7" customWidth="1"/>
    <col min="13572" max="13572" width="10" style="7" customWidth="1"/>
    <col min="13573" max="13573" width="7.28515625" style="7" customWidth="1"/>
    <col min="13574" max="13574" width="9.85546875" style="7" customWidth="1"/>
    <col min="13575" max="13575" width="8.85546875" style="7" customWidth="1"/>
    <col min="13576" max="13576" width="12.42578125" style="7" customWidth="1"/>
    <col min="13577" max="13577" width="10.85546875" style="7" customWidth="1"/>
    <col min="13578" max="13578" width="12.7109375" style="7" bestFit="1" customWidth="1"/>
    <col min="13579" max="13579" width="16.85546875" style="7" bestFit="1" customWidth="1"/>
    <col min="13580" max="13580" width="13.7109375" style="7" bestFit="1" customWidth="1"/>
    <col min="13581" max="13581" width="18.7109375" style="7" bestFit="1" customWidth="1"/>
    <col min="13582" max="13584" width="11.5703125" style="7"/>
    <col min="13585" max="13585" width="11.28515625" style="7" customWidth="1"/>
    <col min="13586" max="13825" width="11.5703125" style="7"/>
    <col min="13826" max="13826" width="10" style="7" customWidth="1"/>
    <col min="13827" max="13827" width="15.42578125" style="7" customWidth="1"/>
    <col min="13828" max="13828" width="10" style="7" customWidth="1"/>
    <col min="13829" max="13829" width="7.28515625" style="7" customWidth="1"/>
    <col min="13830" max="13830" width="9.85546875" style="7" customWidth="1"/>
    <col min="13831" max="13831" width="8.85546875" style="7" customWidth="1"/>
    <col min="13832" max="13832" width="12.42578125" style="7" customWidth="1"/>
    <col min="13833" max="13833" width="10.85546875" style="7" customWidth="1"/>
    <col min="13834" max="13834" width="12.7109375" style="7" bestFit="1" customWidth="1"/>
    <col min="13835" max="13835" width="16.85546875" style="7" bestFit="1" customWidth="1"/>
    <col min="13836" max="13836" width="13.7109375" style="7" bestFit="1" customWidth="1"/>
    <col min="13837" max="13837" width="18.7109375" style="7" bestFit="1" customWidth="1"/>
    <col min="13838" max="13840" width="11.5703125" style="7"/>
    <col min="13841" max="13841" width="11.28515625" style="7" customWidth="1"/>
    <col min="13842" max="14081" width="11.5703125" style="7"/>
    <col min="14082" max="14082" width="10" style="7" customWidth="1"/>
    <col min="14083" max="14083" width="15.42578125" style="7" customWidth="1"/>
    <col min="14084" max="14084" width="10" style="7" customWidth="1"/>
    <col min="14085" max="14085" width="7.28515625" style="7" customWidth="1"/>
    <col min="14086" max="14086" width="9.85546875" style="7" customWidth="1"/>
    <col min="14087" max="14087" width="8.85546875" style="7" customWidth="1"/>
    <col min="14088" max="14088" width="12.42578125" style="7" customWidth="1"/>
    <col min="14089" max="14089" width="10.85546875" style="7" customWidth="1"/>
    <col min="14090" max="14090" width="12.7109375" style="7" bestFit="1" customWidth="1"/>
    <col min="14091" max="14091" width="16.85546875" style="7" bestFit="1" customWidth="1"/>
    <col min="14092" max="14092" width="13.7109375" style="7" bestFit="1" customWidth="1"/>
    <col min="14093" max="14093" width="18.7109375" style="7" bestFit="1" customWidth="1"/>
    <col min="14094" max="14096" width="11.5703125" style="7"/>
    <col min="14097" max="14097" width="11.28515625" style="7" customWidth="1"/>
    <col min="14098" max="14337" width="11.5703125" style="7"/>
    <col min="14338" max="14338" width="10" style="7" customWidth="1"/>
    <col min="14339" max="14339" width="15.42578125" style="7" customWidth="1"/>
    <col min="14340" max="14340" width="10" style="7" customWidth="1"/>
    <col min="14341" max="14341" width="7.28515625" style="7" customWidth="1"/>
    <col min="14342" max="14342" width="9.85546875" style="7" customWidth="1"/>
    <col min="14343" max="14343" width="8.85546875" style="7" customWidth="1"/>
    <col min="14344" max="14344" width="12.42578125" style="7" customWidth="1"/>
    <col min="14345" max="14345" width="10.85546875" style="7" customWidth="1"/>
    <col min="14346" max="14346" width="12.7109375" style="7" bestFit="1" customWidth="1"/>
    <col min="14347" max="14347" width="16.85546875" style="7" bestFit="1" customWidth="1"/>
    <col min="14348" max="14348" width="13.7109375" style="7" bestFit="1" customWidth="1"/>
    <col min="14349" max="14349" width="18.7109375" style="7" bestFit="1" customWidth="1"/>
    <col min="14350" max="14352" width="11.5703125" style="7"/>
    <col min="14353" max="14353" width="11.28515625" style="7" customWidth="1"/>
    <col min="14354" max="14593" width="11.5703125" style="7"/>
    <col min="14594" max="14594" width="10" style="7" customWidth="1"/>
    <col min="14595" max="14595" width="15.42578125" style="7" customWidth="1"/>
    <col min="14596" max="14596" width="10" style="7" customWidth="1"/>
    <col min="14597" max="14597" width="7.28515625" style="7" customWidth="1"/>
    <col min="14598" max="14598" width="9.85546875" style="7" customWidth="1"/>
    <col min="14599" max="14599" width="8.85546875" style="7" customWidth="1"/>
    <col min="14600" max="14600" width="12.42578125" style="7" customWidth="1"/>
    <col min="14601" max="14601" width="10.85546875" style="7" customWidth="1"/>
    <col min="14602" max="14602" width="12.7109375" style="7" bestFit="1" customWidth="1"/>
    <col min="14603" max="14603" width="16.85546875" style="7" bestFit="1" customWidth="1"/>
    <col min="14604" max="14604" width="13.7109375" style="7" bestFit="1" customWidth="1"/>
    <col min="14605" max="14605" width="18.7109375" style="7" bestFit="1" customWidth="1"/>
    <col min="14606" max="14608" width="11.5703125" style="7"/>
    <col min="14609" max="14609" width="11.28515625" style="7" customWidth="1"/>
    <col min="14610" max="14849" width="11.5703125" style="7"/>
    <col min="14850" max="14850" width="10" style="7" customWidth="1"/>
    <col min="14851" max="14851" width="15.42578125" style="7" customWidth="1"/>
    <col min="14852" max="14852" width="10" style="7" customWidth="1"/>
    <col min="14853" max="14853" width="7.28515625" style="7" customWidth="1"/>
    <col min="14854" max="14854" width="9.85546875" style="7" customWidth="1"/>
    <col min="14855" max="14855" width="8.85546875" style="7" customWidth="1"/>
    <col min="14856" max="14856" width="12.42578125" style="7" customWidth="1"/>
    <col min="14857" max="14857" width="10.85546875" style="7" customWidth="1"/>
    <col min="14858" max="14858" width="12.7109375" style="7" bestFit="1" customWidth="1"/>
    <col min="14859" max="14859" width="16.85546875" style="7" bestFit="1" customWidth="1"/>
    <col min="14860" max="14860" width="13.7109375" style="7" bestFit="1" customWidth="1"/>
    <col min="14861" max="14861" width="18.7109375" style="7" bestFit="1" customWidth="1"/>
    <col min="14862" max="14864" width="11.5703125" style="7"/>
    <col min="14865" max="14865" width="11.28515625" style="7" customWidth="1"/>
    <col min="14866" max="15105" width="11.5703125" style="7"/>
    <col min="15106" max="15106" width="10" style="7" customWidth="1"/>
    <col min="15107" max="15107" width="15.42578125" style="7" customWidth="1"/>
    <col min="15108" max="15108" width="10" style="7" customWidth="1"/>
    <col min="15109" max="15109" width="7.28515625" style="7" customWidth="1"/>
    <col min="15110" max="15110" width="9.85546875" style="7" customWidth="1"/>
    <col min="15111" max="15111" width="8.85546875" style="7" customWidth="1"/>
    <col min="15112" max="15112" width="12.42578125" style="7" customWidth="1"/>
    <col min="15113" max="15113" width="10.85546875" style="7" customWidth="1"/>
    <col min="15114" max="15114" width="12.7109375" style="7" bestFit="1" customWidth="1"/>
    <col min="15115" max="15115" width="16.85546875" style="7" bestFit="1" customWidth="1"/>
    <col min="15116" max="15116" width="13.7109375" style="7" bestFit="1" customWidth="1"/>
    <col min="15117" max="15117" width="18.7109375" style="7" bestFit="1" customWidth="1"/>
    <col min="15118" max="15120" width="11.5703125" style="7"/>
    <col min="15121" max="15121" width="11.28515625" style="7" customWidth="1"/>
    <col min="15122" max="15361" width="11.5703125" style="7"/>
    <col min="15362" max="15362" width="10" style="7" customWidth="1"/>
    <col min="15363" max="15363" width="15.42578125" style="7" customWidth="1"/>
    <col min="15364" max="15364" width="10" style="7" customWidth="1"/>
    <col min="15365" max="15365" width="7.28515625" style="7" customWidth="1"/>
    <col min="15366" max="15366" width="9.85546875" style="7" customWidth="1"/>
    <col min="15367" max="15367" width="8.85546875" style="7" customWidth="1"/>
    <col min="15368" max="15368" width="12.42578125" style="7" customWidth="1"/>
    <col min="15369" max="15369" width="10.85546875" style="7" customWidth="1"/>
    <col min="15370" max="15370" width="12.7109375" style="7" bestFit="1" customWidth="1"/>
    <col min="15371" max="15371" width="16.85546875" style="7" bestFit="1" customWidth="1"/>
    <col min="15372" max="15372" width="13.7109375" style="7" bestFit="1" customWidth="1"/>
    <col min="15373" max="15373" width="18.7109375" style="7" bestFit="1" customWidth="1"/>
    <col min="15374" max="15376" width="11.5703125" style="7"/>
    <col min="15377" max="15377" width="11.28515625" style="7" customWidth="1"/>
    <col min="15378" max="15617" width="11.5703125" style="7"/>
    <col min="15618" max="15618" width="10" style="7" customWidth="1"/>
    <col min="15619" max="15619" width="15.42578125" style="7" customWidth="1"/>
    <col min="15620" max="15620" width="10" style="7" customWidth="1"/>
    <col min="15621" max="15621" width="7.28515625" style="7" customWidth="1"/>
    <col min="15622" max="15622" width="9.85546875" style="7" customWidth="1"/>
    <col min="15623" max="15623" width="8.85546875" style="7" customWidth="1"/>
    <col min="15624" max="15624" width="12.42578125" style="7" customWidth="1"/>
    <col min="15625" max="15625" width="10.85546875" style="7" customWidth="1"/>
    <col min="15626" max="15626" width="12.7109375" style="7" bestFit="1" customWidth="1"/>
    <col min="15627" max="15627" width="16.85546875" style="7" bestFit="1" customWidth="1"/>
    <col min="15628" max="15628" width="13.7109375" style="7" bestFit="1" customWidth="1"/>
    <col min="15629" max="15629" width="18.7109375" style="7" bestFit="1" customWidth="1"/>
    <col min="15630" max="15632" width="11.5703125" style="7"/>
    <col min="15633" max="15633" width="11.28515625" style="7" customWidth="1"/>
    <col min="15634" max="15873" width="11.5703125" style="7"/>
    <col min="15874" max="15874" width="10" style="7" customWidth="1"/>
    <col min="15875" max="15875" width="15.42578125" style="7" customWidth="1"/>
    <col min="15876" max="15876" width="10" style="7" customWidth="1"/>
    <col min="15877" max="15877" width="7.28515625" style="7" customWidth="1"/>
    <col min="15878" max="15878" width="9.85546875" style="7" customWidth="1"/>
    <col min="15879" max="15879" width="8.85546875" style="7" customWidth="1"/>
    <col min="15880" max="15880" width="12.42578125" style="7" customWidth="1"/>
    <col min="15881" max="15881" width="10.85546875" style="7" customWidth="1"/>
    <col min="15882" max="15882" width="12.7109375" style="7" bestFit="1" customWidth="1"/>
    <col min="15883" max="15883" width="16.85546875" style="7" bestFit="1" customWidth="1"/>
    <col min="15884" max="15884" width="13.7109375" style="7" bestFit="1" customWidth="1"/>
    <col min="15885" max="15885" width="18.7109375" style="7" bestFit="1" customWidth="1"/>
    <col min="15886" max="15888" width="11.5703125" style="7"/>
    <col min="15889" max="15889" width="11.28515625" style="7" customWidth="1"/>
    <col min="15890" max="16129" width="11.5703125" style="7"/>
    <col min="16130" max="16130" width="10" style="7" customWidth="1"/>
    <col min="16131" max="16131" width="15.42578125" style="7" customWidth="1"/>
    <col min="16132" max="16132" width="10" style="7" customWidth="1"/>
    <col min="16133" max="16133" width="7.28515625" style="7" customWidth="1"/>
    <col min="16134" max="16134" width="9.85546875" style="7" customWidth="1"/>
    <col min="16135" max="16135" width="8.85546875" style="7" customWidth="1"/>
    <col min="16136" max="16136" width="12.42578125" style="7" customWidth="1"/>
    <col min="16137" max="16137" width="10.85546875" style="7" customWidth="1"/>
    <col min="16138" max="16138" width="12.7109375" style="7" bestFit="1" customWidth="1"/>
    <col min="16139" max="16139" width="16.85546875" style="7" bestFit="1" customWidth="1"/>
    <col min="16140" max="16140" width="13.7109375" style="7" bestFit="1" customWidth="1"/>
    <col min="16141" max="16141" width="18.7109375" style="7" bestFit="1" customWidth="1"/>
    <col min="16142" max="16144" width="11.5703125" style="7"/>
    <col min="16145" max="16145" width="11.28515625" style="7" customWidth="1"/>
    <col min="16146" max="16384" width="11.5703125" style="7"/>
  </cols>
  <sheetData>
    <row r="1" spans="1:21" ht="32.25" customHeight="1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.7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.7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>
      <c r="A145" s="8"/>
      <c r="B145" s="8"/>
      <c r="C145" s="8"/>
      <c r="D145" s="8"/>
      <c r="E145" s="8"/>
      <c r="F145" s="8"/>
      <c r="G145" s="8"/>
      <c r="H145" s="8"/>
      <c r="I145" s="8"/>
    </row>
    <row r="146" spans="1:9">
      <c r="A146" s="8"/>
      <c r="B146" s="8"/>
      <c r="C146" s="8"/>
      <c r="D146" s="8"/>
      <c r="E146" s="8"/>
      <c r="F146" s="8"/>
      <c r="G146" s="8"/>
      <c r="H146" s="8"/>
      <c r="I146" s="8"/>
    </row>
    <row r="147" spans="1:9">
      <c r="A147" s="8"/>
      <c r="B147" s="8"/>
      <c r="C147" s="8"/>
      <c r="D147" s="8"/>
      <c r="E147" s="8"/>
      <c r="F147" s="8"/>
      <c r="G147" s="8"/>
      <c r="H147" s="8"/>
      <c r="I147" s="8"/>
    </row>
    <row r="148" spans="1:9">
      <c r="A148" s="8"/>
      <c r="B148" s="8"/>
      <c r="C148" s="8"/>
      <c r="D148" s="8"/>
      <c r="E148" s="8"/>
      <c r="F148" s="8"/>
      <c r="G148" s="8"/>
      <c r="H148" s="8"/>
      <c r="I148" s="8"/>
    </row>
    <row r="149" spans="1:9">
      <c r="A149" s="8"/>
      <c r="B149" s="8"/>
      <c r="C149" s="8"/>
      <c r="D149" s="8"/>
      <c r="E149" s="8"/>
      <c r="F149" s="8"/>
      <c r="G149" s="8"/>
      <c r="H149" s="8"/>
      <c r="I149" s="8"/>
    </row>
    <row r="150" spans="1:9">
      <c r="A150" s="8"/>
      <c r="B150" s="8"/>
      <c r="C150" s="8"/>
      <c r="D150" s="8"/>
      <c r="E150" s="8"/>
      <c r="F150" s="8"/>
      <c r="G150" s="8"/>
      <c r="H150" s="8"/>
      <c r="I150" s="8"/>
    </row>
    <row r="151" spans="1:9">
      <c r="A151" s="8"/>
      <c r="B151" s="8"/>
      <c r="C151" s="8"/>
      <c r="D151" s="8"/>
      <c r="E151" s="8"/>
      <c r="F151" s="8"/>
      <c r="G151" s="8"/>
      <c r="H151" s="8"/>
      <c r="I151" s="8"/>
    </row>
    <row r="152" spans="1:9">
      <c r="A152" s="8"/>
      <c r="B152" s="8"/>
      <c r="C152" s="8"/>
      <c r="D152" s="8"/>
      <c r="E152" s="8"/>
      <c r="F152" s="8"/>
      <c r="G152" s="8"/>
      <c r="H152" s="8"/>
      <c r="I152" s="8"/>
    </row>
    <row r="153" spans="1:9">
      <c r="A153" s="8"/>
      <c r="B153" s="8"/>
      <c r="C153" s="8"/>
      <c r="D153" s="8"/>
      <c r="E153" s="8"/>
      <c r="F153" s="8"/>
      <c r="G153" s="8"/>
      <c r="H153" s="8"/>
      <c r="I153" s="8"/>
    </row>
    <row r="154" spans="1:9">
      <c r="A154" s="8"/>
      <c r="B154" s="8"/>
      <c r="C154" s="8"/>
      <c r="D154" s="8"/>
      <c r="E154" s="8"/>
      <c r="F154" s="8"/>
      <c r="G154" s="8"/>
      <c r="H154" s="8"/>
      <c r="I154" s="8"/>
    </row>
    <row r="155" spans="1:9">
      <c r="A155" s="8"/>
      <c r="B155" s="8"/>
      <c r="C155" s="8"/>
      <c r="D155" s="8"/>
      <c r="E155" s="8"/>
      <c r="F155" s="8"/>
      <c r="G155" s="8"/>
      <c r="H155" s="8"/>
      <c r="I155" s="8"/>
    </row>
    <row r="156" spans="1:9">
      <c r="A156" s="8"/>
      <c r="B156" s="8"/>
      <c r="C156" s="8"/>
      <c r="D156" s="8"/>
      <c r="E156" s="8"/>
      <c r="F156" s="8"/>
      <c r="G156" s="8"/>
      <c r="H156" s="8"/>
      <c r="I156" s="8"/>
    </row>
    <row r="157" spans="1:9">
      <c r="A157" s="8"/>
      <c r="B157" s="8"/>
      <c r="C157" s="8"/>
      <c r="D157" s="8"/>
      <c r="E157" s="8"/>
      <c r="F157" s="8"/>
      <c r="G157" s="8"/>
      <c r="H157" s="8"/>
      <c r="I157" s="8"/>
    </row>
    <row r="158" spans="1:9">
      <c r="A158" s="8"/>
      <c r="B158" s="8"/>
      <c r="C158" s="8"/>
      <c r="D158" s="8"/>
      <c r="E158" s="8"/>
      <c r="F158" s="8"/>
      <c r="G158" s="8"/>
      <c r="H158" s="8"/>
      <c r="I158" s="8"/>
    </row>
    <row r="159" spans="1:9">
      <c r="A159" s="8"/>
      <c r="B159" s="8"/>
      <c r="C159" s="8"/>
      <c r="D159" s="8"/>
      <c r="E159" s="8"/>
      <c r="F159" s="8"/>
      <c r="G159" s="8"/>
      <c r="H159" s="8"/>
      <c r="I159" s="8"/>
    </row>
    <row r="160" spans="1:9">
      <c r="A160" s="8"/>
      <c r="B160" s="8"/>
      <c r="C160" s="8"/>
      <c r="D160" s="8"/>
      <c r="E160" s="8"/>
      <c r="F160" s="8"/>
      <c r="G160" s="8"/>
      <c r="H160" s="8"/>
      <c r="I160" s="8"/>
    </row>
    <row r="161" spans="1:9">
      <c r="A161" s="8"/>
      <c r="B161" s="8"/>
      <c r="C161" s="8"/>
      <c r="D161" s="8"/>
      <c r="E161" s="8"/>
      <c r="F161" s="8"/>
      <c r="G161" s="8"/>
      <c r="H161" s="8"/>
      <c r="I161" s="8"/>
    </row>
    <row r="162" spans="1:9">
      <c r="A162" s="8"/>
      <c r="B162" s="8"/>
      <c r="C162" s="8"/>
      <c r="D162" s="8"/>
      <c r="E162" s="8"/>
      <c r="F162" s="8"/>
      <c r="G162" s="8"/>
      <c r="H162" s="8"/>
      <c r="I162" s="8"/>
    </row>
    <row r="163" spans="1:9">
      <c r="A163" s="8"/>
      <c r="B163" s="8"/>
      <c r="C163" s="8"/>
      <c r="D163" s="8"/>
      <c r="E163" s="8"/>
      <c r="F163" s="8"/>
      <c r="G163" s="8"/>
      <c r="H163" s="8"/>
      <c r="I163" s="8"/>
    </row>
    <row r="164" spans="1:9">
      <c r="A164" s="8"/>
      <c r="B164" s="8"/>
      <c r="C164" s="8"/>
      <c r="D164" s="8"/>
      <c r="E164" s="8"/>
      <c r="F164" s="8"/>
      <c r="G164" s="8"/>
      <c r="H164" s="8"/>
      <c r="I164" s="8"/>
    </row>
    <row r="165" spans="1:9">
      <c r="A165" s="8"/>
      <c r="B165" s="8"/>
      <c r="C165" s="8"/>
      <c r="D165" s="8"/>
      <c r="E165" s="8"/>
      <c r="F165" s="8"/>
      <c r="G165" s="8"/>
      <c r="H165" s="8"/>
      <c r="I165" s="8"/>
    </row>
    <row r="166" spans="1:9">
      <c r="A166" s="8"/>
      <c r="B166" s="8"/>
      <c r="C166" s="8"/>
      <c r="D166" s="8"/>
      <c r="E166" s="8"/>
      <c r="F166" s="8"/>
      <c r="G166" s="8"/>
      <c r="H166" s="8"/>
      <c r="I166" s="8"/>
    </row>
    <row r="167" spans="1:9">
      <c r="A167" s="8"/>
      <c r="B167" s="8"/>
      <c r="C167" s="8"/>
      <c r="D167" s="8"/>
      <c r="E167" s="8"/>
      <c r="F167" s="8"/>
      <c r="G167" s="8"/>
      <c r="H167" s="8"/>
      <c r="I167" s="8"/>
    </row>
    <row r="168" spans="1:9">
      <c r="A168" s="8"/>
      <c r="B168" s="8"/>
      <c r="C168" s="8"/>
      <c r="D168" s="8"/>
      <c r="E168" s="8"/>
      <c r="F168" s="8"/>
      <c r="G168" s="8"/>
      <c r="H168" s="8"/>
      <c r="I168" s="8"/>
    </row>
    <row r="169" spans="1:9">
      <c r="A169" s="8"/>
      <c r="B169" s="8"/>
      <c r="C169" s="8"/>
      <c r="D169" s="8"/>
      <c r="E169" s="8"/>
      <c r="F169" s="8"/>
      <c r="G169" s="8"/>
      <c r="H169" s="8"/>
      <c r="I169" s="8"/>
    </row>
    <row r="170" spans="1:9">
      <c r="A170" s="8"/>
      <c r="B170" s="8"/>
      <c r="C170" s="8"/>
      <c r="D170" s="8"/>
      <c r="E170" s="8"/>
      <c r="F170" s="8"/>
      <c r="G170" s="8"/>
      <c r="H170" s="8"/>
      <c r="I170" s="8"/>
    </row>
    <row r="171" spans="1:9">
      <c r="A171" s="8"/>
      <c r="B171" s="8"/>
      <c r="C171" s="8"/>
      <c r="D171" s="8"/>
      <c r="E171" s="8"/>
      <c r="F171" s="8"/>
      <c r="G171" s="8"/>
      <c r="H171" s="8"/>
      <c r="I171" s="8"/>
    </row>
    <row r="172" spans="1:9">
      <c r="A172" s="8"/>
      <c r="B172" s="8"/>
      <c r="C172" s="8"/>
      <c r="D172" s="8"/>
      <c r="E172" s="8"/>
      <c r="F172" s="8"/>
      <c r="G172" s="8"/>
      <c r="H172" s="8"/>
      <c r="I172" s="8"/>
    </row>
    <row r="173" spans="1:9">
      <c r="A173" s="8"/>
      <c r="B173" s="8"/>
      <c r="C173" s="8"/>
      <c r="D173" s="8"/>
      <c r="E173" s="8"/>
      <c r="F173" s="8"/>
      <c r="G173" s="8"/>
      <c r="H173" s="8"/>
      <c r="I173" s="8"/>
    </row>
    <row r="174" spans="1:9">
      <c r="A174" s="8"/>
      <c r="B174" s="8"/>
      <c r="C174" s="8"/>
      <c r="D174" s="8"/>
      <c r="E174" s="8"/>
      <c r="F174" s="8"/>
      <c r="G174" s="8"/>
      <c r="H174" s="8"/>
      <c r="I174" s="8"/>
    </row>
    <row r="175" spans="1:9">
      <c r="A175" s="8"/>
      <c r="B175" s="8"/>
      <c r="C175" s="8"/>
      <c r="D175" s="8"/>
      <c r="E175" s="8"/>
      <c r="F175" s="8"/>
      <c r="G175" s="8"/>
      <c r="H175" s="8"/>
      <c r="I175" s="8"/>
    </row>
    <row r="176" spans="1:9">
      <c r="A176" s="8"/>
      <c r="B176" s="8"/>
      <c r="C176" s="8"/>
      <c r="D176" s="8"/>
      <c r="E176" s="8"/>
      <c r="F176" s="8"/>
      <c r="G176" s="8"/>
      <c r="H176" s="8"/>
      <c r="I176" s="8"/>
    </row>
    <row r="177" spans="1:9">
      <c r="A177" s="8"/>
      <c r="B177" s="8"/>
      <c r="C177" s="8"/>
      <c r="D177" s="8"/>
      <c r="E177" s="8"/>
      <c r="F177" s="8"/>
      <c r="G177" s="8"/>
      <c r="H177" s="8"/>
      <c r="I177" s="8"/>
    </row>
    <row r="178" spans="1:9">
      <c r="A178" s="8"/>
      <c r="B178" s="8"/>
      <c r="C178" s="8"/>
      <c r="D178" s="8"/>
      <c r="E178" s="8"/>
      <c r="F178" s="8"/>
      <c r="G178" s="8"/>
      <c r="H178" s="8"/>
      <c r="I178" s="8"/>
    </row>
    <row r="179" spans="1:9">
      <c r="A179" s="8"/>
      <c r="B179" s="8"/>
      <c r="C179" s="8"/>
      <c r="D179" s="8"/>
      <c r="E179" s="8"/>
      <c r="F179" s="8"/>
      <c r="G179" s="8"/>
      <c r="H179" s="8"/>
      <c r="I179" s="8"/>
    </row>
    <row r="180" spans="1:9">
      <c r="A180" s="8"/>
      <c r="B180" s="8"/>
      <c r="C180" s="8"/>
      <c r="D180" s="8"/>
      <c r="E180" s="8"/>
      <c r="F180" s="8"/>
      <c r="G180" s="8"/>
      <c r="H180" s="8"/>
      <c r="I180" s="8"/>
    </row>
    <row r="181" spans="1:9">
      <c r="A181" s="8"/>
      <c r="B181" s="8"/>
      <c r="C181" s="8"/>
      <c r="D181" s="8"/>
      <c r="E181" s="8"/>
      <c r="F181" s="8"/>
      <c r="G181" s="8"/>
      <c r="H181" s="8"/>
      <c r="I181" s="8"/>
    </row>
    <row r="182" spans="1:9">
      <c r="A182" s="8"/>
      <c r="B182" s="8"/>
      <c r="C182" s="8"/>
      <c r="D182" s="8"/>
      <c r="E182" s="8"/>
      <c r="F182" s="8"/>
      <c r="G182" s="8"/>
      <c r="H182" s="8"/>
      <c r="I182" s="8"/>
    </row>
    <row r="183" spans="1:9">
      <c r="A183" s="8"/>
      <c r="B183" s="8"/>
      <c r="C183" s="8"/>
      <c r="D183" s="8"/>
      <c r="E183" s="8"/>
      <c r="F183" s="8"/>
      <c r="G183" s="8"/>
      <c r="H183" s="8"/>
      <c r="I183" s="8"/>
    </row>
    <row r="184" spans="1:9">
      <c r="A184" s="8"/>
      <c r="B184" s="8"/>
      <c r="C184" s="8"/>
      <c r="D184" s="8"/>
      <c r="E184" s="8"/>
      <c r="F184" s="8"/>
      <c r="G184" s="8"/>
      <c r="H184" s="8"/>
      <c r="I184" s="8"/>
    </row>
    <row r="185" spans="1:9">
      <c r="A185" s="8"/>
      <c r="B185" s="8"/>
      <c r="C185" s="8"/>
      <c r="D185" s="8"/>
      <c r="E185" s="8"/>
      <c r="F185" s="8"/>
      <c r="G185" s="8"/>
      <c r="H185" s="8"/>
      <c r="I185" s="8"/>
    </row>
    <row r="186" spans="1:9">
      <c r="A186" s="8"/>
      <c r="B186" s="8"/>
      <c r="C186" s="8"/>
      <c r="D186" s="8"/>
      <c r="E186" s="8"/>
      <c r="F186" s="8"/>
      <c r="G186" s="8"/>
      <c r="H186" s="8"/>
      <c r="I186" s="8"/>
    </row>
    <row r="187" spans="1:9">
      <c r="A187" s="8"/>
      <c r="B187" s="8"/>
      <c r="C187" s="8"/>
      <c r="D187" s="8"/>
      <c r="E187" s="8"/>
      <c r="F187" s="8"/>
      <c r="G187" s="8"/>
      <c r="H187" s="8"/>
      <c r="I187" s="8"/>
    </row>
    <row r="188" spans="1:9">
      <c r="A188" s="8"/>
      <c r="B188" s="8"/>
      <c r="C188" s="8"/>
      <c r="D188" s="8"/>
      <c r="E188" s="8"/>
      <c r="F188" s="8"/>
      <c r="G188" s="8"/>
      <c r="H188" s="8"/>
      <c r="I188" s="8"/>
    </row>
    <row r="189" spans="1:9">
      <c r="A189" s="8"/>
      <c r="B189" s="8"/>
      <c r="C189" s="8"/>
      <c r="D189" s="8"/>
      <c r="E189" s="8"/>
      <c r="F189" s="8"/>
      <c r="G189" s="8"/>
      <c r="H189" s="8"/>
      <c r="I189" s="8"/>
    </row>
    <row r="190" spans="1:9">
      <c r="A190" s="8"/>
      <c r="B190" s="8"/>
      <c r="C190" s="8"/>
      <c r="D190" s="8"/>
      <c r="E190" s="8"/>
      <c r="F190" s="8"/>
      <c r="G190" s="8"/>
      <c r="H190" s="8"/>
      <c r="I190" s="8"/>
    </row>
    <row r="191" spans="1:9">
      <c r="A191" s="8"/>
      <c r="B191" s="8"/>
      <c r="C191" s="8"/>
      <c r="D191" s="8"/>
      <c r="E191" s="8"/>
      <c r="F191" s="8"/>
      <c r="G191" s="8"/>
      <c r="H191" s="8"/>
      <c r="I191" s="8"/>
    </row>
    <row r="192" spans="1:9">
      <c r="A192" s="8"/>
      <c r="B192" s="8"/>
      <c r="C192" s="8"/>
      <c r="D192" s="8"/>
      <c r="E192" s="8"/>
      <c r="F192" s="8"/>
      <c r="G192" s="8"/>
      <c r="H192" s="8"/>
      <c r="I192" s="8"/>
    </row>
    <row r="193" spans="1:9">
      <c r="A193" s="8"/>
      <c r="B193" s="8"/>
      <c r="C193" s="8"/>
      <c r="D193" s="8"/>
      <c r="E193" s="8"/>
      <c r="F193" s="8"/>
      <c r="G193" s="8"/>
      <c r="H193" s="8"/>
      <c r="I193" s="8"/>
    </row>
    <row r="194" spans="1:9">
      <c r="A194" s="8"/>
      <c r="B194" s="8"/>
      <c r="C194" s="8"/>
      <c r="D194" s="8"/>
      <c r="E194" s="8"/>
      <c r="F194" s="8"/>
      <c r="G194" s="8"/>
      <c r="H194" s="8"/>
      <c r="I194" s="8"/>
    </row>
    <row r="195" spans="1:9">
      <c r="A195" s="8"/>
      <c r="B195" s="8"/>
      <c r="C195" s="8"/>
      <c r="D195" s="8"/>
      <c r="E195" s="8"/>
      <c r="F195" s="8"/>
      <c r="G195" s="8"/>
      <c r="H195" s="8"/>
      <c r="I195" s="8"/>
    </row>
    <row r="196" spans="1:9">
      <c r="A196" s="8"/>
      <c r="B196" s="8"/>
      <c r="C196" s="8"/>
      <c r="D196" s="8"/>
      <c r="E196" s="8"/>
      <c r="F196" s="8"/>
      <c r="G196" s="8"/>
      <c r="H196" s="8"/>
      <c r="I196" s="8"/>
    </row>
    <row r="197" spans="1:9">
      <c r="A197" s="8"/>
      <c r="B197" s="8"/>
      <c r="C197" s="8"/>
      <c r="D197" s="8"/>
      <c r="E197" s="8"/>
      <c r="F197" s="8"/>
      <c r="G197" s="8"/>
      <c r="H197" s="8"/>
      <c r="I197" s="8"/>
    </row>
    <row r="198" spans="1:9">
      <c r="A198" s="8"/>
      <c r="B198" s="8"/>
      <c r="C198" s="8"/>
      <c r="D198" s="8"/>
      <c r="E198" s="8"/>
      <c r="F198" s="8"/>
      <c r="G198" s="8"/>
      <c r="H198" s="8"/>
      <c r="I198" s="8"/>
    </row>
    <row r="199" spans="1:9">
      <c r="A199" s="8"/>
      <c r="B199" s="8"/>
      <c r="C199" s="8"/>
      <c r="D199" s="8"/>
      <c r="E199" s="8"/>
      <c r="F199" s="8"/>
      <c r="G199" s="8"/>
      <c r="H199" s="8"/>
      <c r="I199" s="8"/>
    </row>
    <row r="200" spans="1:9">
      <c r="A200" s="8"/>
      <c r="B200" s="8"/>
      <c r="C200" s="8"/>
      <c r="D200" s="8"/>
      <c r="E200" s="8"/>
      <c r="F200" s="8"/>
      <c r="G200" s="8"/>
      <c r="H200" s="8"/>
      <c r="I200" s="8"/>
    </row>
    <row r="201" spans="1:9">
      <c r="A201" s="8"/>
      <c r="B201" s="8"/>
      <c r="C201" s="8"/>
      <c r="D201" s="8"/>
      <c r="E201" s="8"/>
      <c r="F201" s="8"/>
      <c r="G201" s="8"/>
      <c r="H201" s="8"/>
      <c r="I201" s="8"/>
    </row>
    <row r="202" spans="1:9">
      <c r="A202" s="8"/>
      <c r="B202" s="8"/>
      <c r="C202" s="8"/>
      <c r="D202" s="8"/>
      <c r="E202" s="8"/>
      <c r="F202" s="8"/>
      <c r="G202" s="8"/>
      <c r="H202" s="8"/>
      <c r="I202" s="8"/>
    </row>
    <row r="203" spans="1:9">
      <c r="A203" s="8"/>
      <c r="B203" s="8"/>
      <c r="C203" s="8"/>
      <c r="D203" s="8"/>
      <c r="E203" s="8"/>
      <c r="F203" s="8"/>
      <c r="G203" s="8"/>
      <c r="H203" s="8"/>
      <c r="I203" s="8"/>
    </row>
    <row r="204" spans="1:9">
      <c r="A204" s="8"/>
      <c r="B204" s="8"/>
      <c r="C204" s="8"/>
      <c r="D204" s="8"/>
      <c r="E204" s="8"/>
      <c r="F204" s="8"/>
      <c r="G204" s="8"/>
      <c r="H204" s="8"/>
      <c r="I204" s="8"/>
    </row>
    <row r="205" spans="1:9">
      <c r="A205" s="8"/>
      <c r="B205" s="8"/>
      <c r="C205" s="8"/>
      <c r="D205" s="8"/>
      <c r="E205" s="8"/>
      <c r="F205" s="8"/>
      <c r="G205" s="8"/>
      <c r="H205" s="8"/>
      <c r="I205" s="8"/>
    </row>
    <row r="206" spans="1:9">
      <c r="A206" s="8"/>
      <c r="B206" s="8"/>
      <c r="C206" s="8"/>
      <c r="D206" s="8"/>
      <c r="E206" s="8"/>
      <c r="F206" s="8"/>
      <c r="G206" s="8"/>
      <c r="H206" s="8"/>
      <c r="I206" s="8"/>
    </row>
    <row r="207" spans="1:9">
      <c r="A207" s="8"/>
      <c r="B207" s="8"/>
      <c r="C207" s="8"/>
      <c r="D207" s="8"/>
      <c r="E207" s="8"/>
      <c r="F207" s="8"/>
      <c r="G207" s="8"/>
      <c r="H207" s="8"/>
      <c r="I207" s="8"/>
    </row>
    <row r="208" spans="1:9">
      <c r="A208" s="8"/>
      <c r="B208" s="8"/>
      <c r="C208" s="8"/>
      <c r="D208" s="8"/>
      <c r="E208" s="8"/>
      <c r="F208" s="8"/>
      <c r="G208" s="8"/>
      <c r="H208" s="8"/>
      <c r="I208" s="8"/>
    </row>
    <row r="209" spans="1:9">
      <c r="A209" s="8"/>
      <c r="B209" s="8"/>
      <c r="C209" s="8"/>
      <c r="D209" s="8"/>
      <c r="E209" s="8"/>
      <c r="F209" s="8"/>
      <c r="G209" s="8"/>
      <c r="H209" s="8"/>
      <c r="I209" s="8"/>
    </row>
    <row r="210" spans="1:9">
      <c r="A210" s="8"/>
      <c r="B210" s="8"/>
      <c r="C210" s="8"/>
      <c r="D210" s="8"/>
      <c r="E210" s="8"/>
      <c r="F210" s="8"/>
      <c r="G210" s="8"/>
      <c r="H210" s="8"/>
      <c r="I210" s="8"/>
    </row>
    <row r="211" spans="1:9">
      <c r="A211" s="8"/>
      <c r="B211" s="8"/>
      <c r="C211" s="8"/>
      <c r="D211" s="8"/>
      <c r="E211" s="8"/>
      <c r="F211" s="8"/>
      <c r="G211" s="8"/>
      <c r="H211" s="8"/>
      <c r="I211" s="8"/>
    </row>
    <row r="212" spans="1:9">
      <c r="A212" s="8"/>
      <c r="B212" s="8"/>
      <c r="C212" s="8"/>
      <c r="D212" s="8"/>
      <c r="E212" s="8"/>
      <c r="F212" s="8"/>
      <c r="G212" s="8"/>
      <c r="H212" s="8"/>
      <c r="I212" s="8"/>
    </row>
    <row r="213" spans="1:9">
      <c r="A213" s="8"/>
      <c r="B213" s="8"/>
      <c r="C213" s="8"/>
      <c r="D213" s="8"/>
      <c r="E213" s="8"/>
      <c r="F213" s="8"/>
      <c r="G213" s="8"/>
      <c r="H213" s="8"/>
      <c r="I213" s="8"/>
    </row>
    <row r="214" spans="1:9">
      <c r="A214" s="8"/>
      <c r="B214" s="8"/>
      <c r="C214" s="8"/>
      <c r="D214" s="8"/>
      <c r="E214" s="8"/>
      <c r="F214" s="8"/>
      <c r="G214" s="8"/>
      <c r="H214" s="8"/>
      <c r="I214" s="8"/>
    </row>
    <row r="215" spans="1:9">
      <c r="A215" s="8"/>
      <c r="B215" s="8"/>
      <c r="C215" s="8"/>
      <c r="D215" s="8"/>
      <c r="E215" s="8"/>
      <c r="F215" s="8"/>
      <c r="G215" s="8"/>
      <c r="H215" s="8"/>
      <c r="I215" s="8"/>
    </row>
    <row r="216" spans="1:9">
      <c r="A216" s="8"/>
      <c r="B216" s="8"/>
      <c r="C216" s="8"/>
      <c r="D216" s="8"/>
      <c r="E216" s="8"/>
      <c r="F216" s="8"/>
      <c r="G216" s="8"/>
      <c r="H216" s="8"/>
      <c r="I216" s="8"/>
    </row>
    <row r="217" spans="1:9">
      <c r="A217" s="8"/>
      <c r="B217" s="8"/>
      <c r="C217" s="8"/>
      <c r="D217" s="8"/>
      <c r="E217" s="8"/>
      <c r="F217" s="8"/>
      <c r="G217" s="8"/>
      <c r="H217" s="8"/>
      <c r="I217" s="8"/>
    </row>
    <row r="218" spans="1:9">
      <c r="A218" s="8"/>
      <c r="B218" s="8"/>
      <c r="C218" s="8"/>
      <c r="D218" s="8"/>
      <c r="E218" s="8"/>
      <c r="F218" s="8"/>
      <c r="G218" s="8"/>
      <c r="H218" s="8"/>
      <c r="I218" s="8"/>
    </row>
    <row r="219" spans="1:9">
      <c r="A219" s="8"/>
      <c r="B219" s="8"/>
      <c r="C219" s="8"/>
      <c r="D219" s="8"/>
      <c r="E219" s="8"/>
      <c r="F219" s="8"/>
      <c r="G219" s="8"/>
      <c r="H219" s="8"/>
      <c r="I219" s="8"/>
    </row>
    <row r="220" spans="1:9">
      <c r="A220" s="8"/>
      <c r="B220" s="8"/>
      <c r="C220" s="8"/>
      <c r="D220" s="8"/>
      <c r="E220" s="8"/>
      <c r="F220" s="8"/>
      <c r="G220" s="8"/>
      <c r="H220" s="8"/>
      <c r="I220" s="8"/>
    </row>
    <row r="221" spans="1:9">
      <c r="A221" s="8"/>
      <c r="B221" s="8"/>
      <c r="C221" s="8"/>
      <c r="D221" s="8"/>
      <c r="E221" s="8"/>
      <c r="F221" s="8"/>
      <c r="G221" s="8"/>
      <c r="H221" s="8"/>
      <c r="I221" s="8"/>
    </row>
    <row r="222" spans="1:9">
      <c r="A222" s="8"/>
      <c r="B222" s="8"/>
      <c r="C222" s="8"/>
      <c r="D222" s="8"/>
      <c r="E222" s="8"/>
      <c r="F222" s="8"/>
      <c r="G222" s="8"/>
      <c r="H222" s="8"/>
      <c r="I222" s="8"/>
    </row>
    <row r="223" spans="1:9">
      <c r="A223" s="8"/>
      <c r="B223" s="8"/>
      <c r="C223" s="8"/>
      <c r="D223" s="8"/>
      <c r="E223" s="8"/>
      <c r="F223" s="8"/>
      <c r="G223" s="8"/>
      <c r="H223" s="8"/>
      <c r="I223" s="8"/>
    </row>
    <row r="224" spans="1:9">
      <c r="A224" s="8"/>
      <c r="B224" s="8"/>
      <c r="C224" s="8"/>
      <c r="D224" s="8"/>
      <c r="E224" s="8"/>
      <c r="F224" s="8"/>
      <c r="G224" s="8"/>
      <c r="H224" s="8"/>
      <c r="I224" s="8"/>
    </row>
    <row r="225" spans="1:9">
      <c r="A225" s="8"/>
      <c r="B225" s="8"/>
      <c r="C225" s="8"/>
      <c r="D225" s="8"/>
      <c r="E225" s="8"/>
      <c r="F225" s="8"/>
      <c r="G225" s="8"/>
      <c r="H225" s="8"/>
      <c r="I225" s="8"/>
    </row>
    <row r="226" spans="1:9">
      <c r="A226" s="8"/>
      <c r="B226" s="8"/>
      <c r="C226" s="8"/>
      <c r="D226" s="8"/>
      <c r="E226" s="8"/>
      <c r="F226" s="8"/>
      <c r="G226" s="8"/>
      <c r="H226" s="8"/>
      <c r="I226" s="8"/>
    </row>
    <row r="227" spans="1:9">
      <c r="A227" s="8"/>
      <c r="B227" s="8"/>
      <c r="C227" s="8"/>
      <c r="D227" s="8"/>
      <c r="E227" s="8"/>
      <c r="F227" s="8"/>
      <c r="G227" s="8"/>
      <c r="H227" s="8"/>
      <c r="I227" s="8"/>
    </row>
    <row r="228" spans="1:9">
      <c r="A228" s="8"/>
      <c r="B228" s="8"/>
      <c r="C228" s="8"/>
      <c r="D228" s="8"/>
      <c r="E228" s="8"/>
      <c r="F228" s="8"/>
      <c r="G228" s="8"/>
      <c r="H228" s="8"/>
      <c r="I228" s="8"/>
    </row>
    <row r="229" spans="1:9">
      <c r="A229" s="8"/>
      <c r="B229" s="8"/>
      <c r="C229" s="8"/>
      <c r="D229" s="8"/>
      <c r="E229" s="8"/>
      <c r="F229" s="8"/>
      <c r="G229" s="8"/>
      <c r="H229" s="8"/>
      <c r="I229" s="8"/>
    </row>
    <row r="230" spans="1:9">
      <c r="A230" s="8"/>
      <c r="B230" s="8"/>
      <c r="C230" s="8"/>
      <c r="D230" s="8"/>
      <c r="E230" s="8"/>
      <c r="F230" s="8"/>
      <c r="G230" s="8"/>
      <c r="H230" s="8"/>
      <c r="I230" s="8"/>
    </row>
    <row r="231" spans="1:9">
      <c r="A231" s="8"/>
      <c r="B231" s="8"/>
      <c r="C231" s="8"/>
      <c r="D231" s="8"/>
      <c r="E231" s="8"/>
      <c r="F231" s="8"/>
      <c r="G231" s="8"/>
      <c r="H231" s="8"/>
      <c r="I231" s="8"/>
    </row>
    <row r="232" spans="1:9">
      <c r="A232" s="8"/>
      <c r="B232" s="8"/>
      <c r="C232" s="8"/>
      <c r="D232" s="8"/>
      <c r="E232" s="8"/>
      <c r="F232" s="8"/>
      <c r="G232" s="8"/>
      <c r="H232" s="8"/>
      <c r="I232" s="8"/>
    </row>
    <row r="233" spans="1:9">
      <c r="A233" s="8"/>
      <c r="B233" s="8"/>
      <c r="C233" s="8"/>
      <c r="D233" s="8"/>
      <c r="E233" s="8"/>
      <c r="F233" s="8"/>
      <c r="G233" s="8"/>
      <c r="H233" s="8"/>
      <c r="I233" s="8"/>
    </row>
    <row r="234" spans="1:9">
      <c r="A234" s="8"/>
      <c r="B234" s="8"/>
      <c r="C234" s="8"/>
      <c r="D234" s="8"/>
      <c r="E234" s="8"/>
      <c r="F234" s="8"/>
      <c r="G234" s="8"/>
      <c r="H234" s="8"/>
      <c r="I234" s="8"/>
    </row>
    <row r="235" spans="1:9">
      <c r="A235" s="8"/>
      <c r="B235" s="8"/>
      <c r="C235" s="8"/>
      <c r="D235" s="8"/>
      <c r="E235" s="8"/>
      <c r="F235" s="8"/>
      <c r="G235" s="8"/>
      <c r="H235" s="8"/>
      <c r="I235" s="8"/>
    </row>
    <row r="236" spans="1:9">
      <c r="A236" s="8"/>
      <c r="B236" s="8"/>
      <c r="C236" s="8"/>
      <c r="D236" s="8"/>
      <c r="E236" s="8"/>
      <c r="F236" s="8"/>
      <c r="G236" s="8"/>
      <c r="H236" s="8"/>
      <c r="I236" s="8"/>
    </row>
    <row r="237" spans="1:9">
      <c r="A237" s="8"/>
      <c r="B237" s="8"/>
      <c r="C237" s="8"/>
      <c r="D237" s="8"/>
      <c r="E237" s="8"/>
      <c r="F237" s="8"/>
      <c r="G237" s="8"/>
      <c r="H237" s="8"/>
      <c r="I237" s="8"/>
    </row>
    <row r="238" spans="1:9">
      <c r="A238" s="8"/>
      <c r="B238" s="8"/>
      <c r="C238" s="8"/>
      <c r="D238" s="8"/>
      <c r="E238" s="8"/>
      <c r="F238" s="8"/>
      <c r="G238" s="8"/>
      <c r="H238" s="8"/>
      <c r="I238" s="8"/>
    </row>
    <row r="239" spans="1:9">
      <c r="A239" s="8"/>
      <c r="B239" s="8"/>
      <c r="C239" s="8"/>
      <c r="D239" s="8"/>
      <c r="E239" s="8"/>
      <c r="F239" s="8"/>
      <c r="G239" s="8"/>
      <c r="H239" s="8"/>
      <c r="I239" s="8"/>
    </row>
    <row r="240" spans="1:9">
      <c r="A240" s="8"/>
      <c r="B240" s="8"/>
      <c r="C240" s="8"/>
      <c r="D240" s="8"/>
      <c r="E240" s="8"/>
      <c r="F240" s="8"/>
      <c r="G240" s="8"/>
      <c r="H240" s="8"/>
      <c r="I240" s="8"/>
    </row>
    <row r="241" spans="1:9">
      <c r="A241" s="8"/>
      <c r="B241" s="8"/>
      <c r="C241" s="8"/>
      <c r="D241" s="8"/>
      <c r="E241" s="8"/>
      <c r="F241" s="8"/>
      <c r="G241" s="8"/>
      <c r="H241" s="8"/>
      <c r="I241" s="8"/>
    </row>
    <row r="242" spans="1:9">
      <c r="A242" s="8"/>
      <c r="B242" s="8"/>
      <c r="C242" s="8"/>
      <c r="D242" s="8"/>
      <c r="E242" s="8"/>
      <c r="F242" s="8"/>
      <c r="G242" s="8"/>
      <c r="H242" s="8"/>
      <c r="I242" s="8"/>
    </row>
    <row r="243" spans="1:9">
      <c r="A243" s="8"/>
      <c r="B243" s="8"/>
      <c r="C243" s="8"/>
      <c r="D243" s="8"/>
      <c r="E243" s="8"/>
      <c r="F243" s="8"/>
      <c r="G243" s="8"/>
      <c r="H243" s="8"/>
      <c r="I243" s="8"/>
    </row>
    <row r="244" spans="1:9">
      <c r="A244" s="8"/>
      <c r="B244" s="8"/>
      <c r="C244" s="8"/>
      <c r="D244" s="8"/>
      <c r="E244" s="8"/>
      <c r="F244" s="8"/>
      <c r="G244" s="8"/>
      <c r="H244" s="8"/>
      <c r="I244" s="8"/>
    </row>
    <row r="245" spans="1:9">
      <c r="A245" s="8"/>
      <c r="B245" s="8"/>
      <c r="C245" s="8"/>
      <c r="D245" s="8"/>
      <c r="E245" s="8"/>
      <c r="F245" s="8"/>
      <c r="G245" s="8"/>
      <c r="H245" s="8"/>
      <c r="I245" s="8"/>
    </row>
    <row r="246" spans="1:9">
      <c r="A246" s="8"/>
      <c r="B246" s="8"/>
      <c r="C246" s="8"/>
      <c r="D246" s="8"/>
      <c r="E246" s="8"/>
      <c r="F246" s="8"/>
      <c r="G246" s="8"/>
      <c r="H246" s="8"/>
      <c r="I246" s="8"/>
    </row>
    <row r="247" spans="1:9">
      <c r="A247" s="8"/>
      <c r="B247" s="8"/>
      <c r="C247" s="8"/>
      <c r="D247" s="8"/>
      <c r="E247" s="8"/>
      <c r="F247" s="8"/>
      <c r="G247" s="8"/>
      <c r="H247" s="8"/>
      <c r="I247" s="8"/>
    </row>
    <row r="248" spans="1:9">
      <c r="A248" s="8"/>
      <c r="B248" s="8"/>
      <c r="C248" s="8"/>
      <c r="D248" s="8"/>
      <c r="E248" s="8"/>
      <c r="F248" s="8"/>
      <c r="G248" s="8"/>
      <c r="H248" s="8"/>
      <c r="I248" s="8"/>
    </row>
    <row r="249" spans="1:9">
      <c r="A249" s="8"/>
      <c r="B249" s="8"/>
      <c r="C249" s="8"/>
      <c r="D249" s="8"/>
      <c r="E249" s="8"/>
      <c r="F249" s="8"/>
      <c r="G249" s="8"/>
      <c r="H249" s="8"/>
      <c r="I249" s="8"/>
    </row>
    <row r="250" spans="1:9">
      <c r="A250" s="8"/>
      <c r="B250" s="8"/>
      <c r="C250" s="8"/>
      <c r="D250" s="8"/>
      <c r="E250" s="8"/>
      <c r="F250" s="8"/>
      <c r="G250" s="8"/>
      <c r="H250" s="8"/>
      <c r="I250" s="8"/>
    </row>
    <row r="251" spans="1:9">
      <c r="A251" s="8"/>
      <c r="B251" s="8"/>
      <c r="C251" s="8"/>
      <c r="D251" s="8"/>
      <c r="E251" s="8"/>
      <c r="F251" s="8"/>
      <c r="G251" s="8"/>
      <c r="H251" s="8"/>
      <c r="I251" s="8"/>
    </row>
    <row r="252" spans="1:9">
      <c r="A252" s="8"/>
      <c r="B252" s="8"/>
      <c r="C252" s="8"/>
      <c r="D252" s="8"/>
      <c r="E252" s="8"/>
      <c r="F252" s="8"/>
      <c r="G252" s="8"/>
      <c r="H252" s="8"/>
      <c r="I252" s="8"/>
    </row>
    <row r="253" spans="1:9">
      <c r="A253" s="8"/>
      <c r="B253" s="8"/>
      <c r="C253" s="8"/>
      <c r="D253" s="8"/>
      <c r="E253" s="8"/>
      <c r="F253" s="8"/>
      <c r="G253" s="8"/>
      <c r="H253" s="8"/>
      <c r="I253" s="8"/>
    </row>
    <row r="254" spans="1:9">
      <c r="A254" s="8"/>
      <c r="B254" s="8"/>
      <c r="C254" s="8"/>
      <c r="D254" s="8"/>
      <c r="E254" s="8"/>
      <c r="F254" s="8"/>
      <c r="G254" s="8"/>
      <c r="H254" s="8"/>
      <c r="I254" s="8"/>
    </row>
    <row r="255" spans="1:9">
      <c r="A255" s="8"/>
      <c r="B255" s="8"/>
      <c r="C255" s="8"/>
      <c r="D255" s="8"/>
      <c r="E255" s="8"/>
      <c r="F255" s="8"/>
      <c r="G255" s="8"/>
      <c r="H255" s="8"/>
      <c r="I255" s="8"/>
    </row>
    <row r="256" spans="1:9">
      <c r="A256" s="8"/>
      <c r="B256" s="8"/>
      <c r="C256" s="8"/>
      <c r="D256" s="8"/>
      <c r="E256" s="8"/>
      <c r="F256" s="8"/>
      <c r="G256" s="8"/>
      <c r="H256" s="8"/>
      <c r="I256" s="8"/>
    </row>
    <row r="257" spans="1:9">
      <c r="A257" s="8"/>
      <c r="B257" s="8"/>
      <c r="C257" s="8"/>
      <c r="D257" s="8"/>
      <c r="E257" s="8"/>
      <c r="F257" s="8"/>
      <c r="G257" s="8"/>
      <c r="H257" s="8"/>
      <c r="I257" s="8"/>
    </row>
    <row r="258" spans="1:9">
      <c r="A258" s="8"/>
      <c r="B258" s="8"/>
      <c r="C258" s="8"/>
      <c r="D258" s="8"/>
      <c r="E258" s="8"/>
      <c r="F258" s="8"/>
      <c r="G258" s="8"/>
      <c r="H258" s="8"/>
      <c r="I258" s="8"/>
    </row>
    <row r="259" spans="1:9">
      <c r="A259" s="8"/>
      <c r="B259" s="8"/>
      <c r="C259" s="8"/>
      <c r="D259" s="8"/>
      <c r="E259" s="8"/>
      <c r="F259" s="8"/>
      <c r="G259" s="8"/>
      <c r="H259" s="8"/>
      <c r="I259" s="8"/>
    </row>
    <row r="260" spans="1:9">
      <c r="A260" s="8"/>
      <c r="B260" s="8"/>
      <c r="C260" s="8"/>
      <c r="D260" s="8"/>
      <c r="E260" s="8"/>
      <c r="F260" s="8"/>
      <c r="G260" s="8"/>
      <c r="H260" s="8"/>
      <c r="I260" s="8"/>
    </row>
    <row r="261" spans="1:9">
      <c r="A261" s="8"/>
      <c r="B261" s="8"/>
      <c r="C261" s="8"/>
      <c r="D261" s="8"/>
      <c r="E261" s="8"/>
      <c r="F261" s="8"/>
      <c r="G261" s="8"/>
      <c r="H261" s="8"/>
      <c r="I261" s="8"/>
    </row>
    <row r="262" spans="1:9">
      <c r="A262" s="8"/>
      <c r="B262" s="8"/>
      <c r="C262" s="8"/>
      <c r="D262" s="8"/>
      <c r="E262" s="8"/>
      <c r="F262" s="8"/>
      <c r="G262" s="8"/>
      <c r="H262" s="8"/>
      <c r="I262" s="8"/>
    </row>
    <row r="263" spans="1:9">
      <c r="A263" s="8"/>
      <c r="B263" s="8"/>
      <c r="C263" s="8"/>
      <c r="D263" s="8"/>
      <c r="E263" s="8"/>
      <c r="F263" s="8"/>
      <c r="G263" s="8"/>
      <c r="H263" s="8"/>
      <c r="I263" s="8"/>
    </row>
    <row r="264" spans="1:9">
      <c r="A264" s="8"/>
      <c r="B264" s="8"/>
      <c r="C264" s="8"/>
      <c r="D264" s="8"/>
      <c r="E264" s="8"/>
      <c r="F264" s="8"/>
      <c r="G264" s="8"/>
      <c r="H264" s="8"/>
      <c r="I264" s="8"/>
    </row>
    <row r="265" spans="1:9">
      <c r="A265" s="8"/>
      <c r="B265" s="8"/>
      <c r="C265" s="8"/>
      <c r="D265" s="8"/>
      <c r="E265" s="8"/>
      <c r="F265" s="8"/>
      <c r="G265" s="8"/>
      <c r="H265" s="8"/>
      <c r="I265" s="8"/>
    </row>
    <row r="266" spans="1:9">
      <c r="A266" s="8"/>
      <c r="B266" s="8"/>
      <c r="C266" s="8"/>
      <c r="D266" s="8"/>
      <c r="E266" s="8"/>
      <c r="F266" s="8"/>
      <c r="G266" s="8"/>
      <c r="H266" s="8"/>
      <c r="I266" s="8"/>
    </row>
    <row r="267" spans="1:9">
      <c r="A267" s="8"/>
      <c r="B267" s="8"/>
      <c r="C267" s="8"/>
      <c r="D267" s="8"/>
      <c r="E267" s="8"/>
      <c r="F267" s="8"/>
      <c r="G267" s="8"/>
      <c r="H267" s="8"/>
      <c r="I267" s="8"/>
    </row>
    <row r="268" spans="1:9">
      <c r="A268" s="8"/>
      <c r="B268" s="8"/>
      <c r="C268" s="8"/>
      <c r="D268" s="8"/>
      <c r="E268" s="8"/>
      <c r="F268" s="8"/>
      <c r="G268" s="8"/>
      <c r="H268" s="8"/>
      <c r="I268" s="8"/>
    </row>
    <row r="269" spans="1:9">
      <c r="A269" s="8"/>
      <c r="B269" s="8"/>
      <c r="C269" s="8"/>
      <c r="D269" s="8"/>
      <c r="E269" s="8"/>
      <c r="F269" s="8"/>
      <c r="G269" s="8"/>
      <c r="H269" s="8"/>
      <c r="I269" s="8"/>
    </row>
    <row r="270" spans="1:9">
      <c r="A270" s="8"/>
      <c r="B270" s="8"/>
      <c r="C270" s="8"/>
      <c r="D270" s="8"/>
      <c r="E270" s="8"/>
      <c r="F270" s="8"/>
      <c r="G270" s="8"/>
      <c r="H270" s="8"/>
      <c r="I270" s="8"/>
    </row>
    <row r="271" spans="1:9">
      <c r="A271" s="8"/>
      <c r="B271" s="8"/>
      <c r="C271" s="8"/>
      <c r="D271" s="8"/>
      <c r="E271" s="8"/>
      <c r="F271" s="8"/>
      <c r="G271" s="8"/>
      <c r="H271" s="8"/>
      <c r="I271" s="8"/>
    </row>
    <row r="272" spans="1:9">
      <c r="A272" s="8"/>
      <c r="B272" s="8"/>
      <c r="C272" s="8"/>
      <c r="D272" s="8"/>
      <c r="E272" s="8"/>
      <c r="F272" s="8"/>
      <c r="G272" s="8"/>
      <c r="H272" s="8"/>
      <c r="I272" s="8"/>
    </row>
    <row r="273" spans="1:9">
      <c r="A273" s="8"/>
      <c r="B273" s="8"/>
      <c r="C273" s="8"/>
      <c r="D273" s="8"/>
      <c r="E273" s="8"/>
      <c r="F273" s="8"/>
      <c r="G273" s="8"/>
      <c r="H273" s="8"/>
      <c r="I273" s="8"/>
    </row>
    <row r="274" spans="1:9">
      <c r="A274" s="8"/>
      <c r="B274" s="8"/>
      <c r="C274" s="8"/>
      <c r="D274" s="8"/>
      <c r="E274" s="8"/>
      <c r="F274" s="8"/>
      <c r="G274" s="8"/>
      <c r="H274" s="8"/>
      <c r="I274" s="8"/>
    </row>
    <row r="275" spans="1:9">
      <c r="A275" s="8"/>
      <c r="B275" s="8"/>
      <c r="C275" s="8"/>
      <c r="D275" s="8"/>
      <c r="E275" s="8"/>
      <c r="F275" s="8"/>
      <c r="G275" s="8"/>
      <c r="H275" s="8"/>
      <c r="I275" s="8"/>
    </row>
    <row r="276" spans="1:9">
      <c r="A276" s="8"/>
      <c r="B276" s="8"/>
      <c r="C276" s="8"/>
      <c r="D276" s="8"/>
      <c r="E276" s="8"/>
      <c r="F276" s="8"/>
      <c r="G276" s="8"/>
      <c r="H276" s="8"/>
      <c r="I276" s="8"/>
    </row>
    <row r="277" spans="1:9">
      <c r="A277" s="8"/>
      <c r="B277" s="8"/>
      <c r="C277" s="8"/>
      <c r="D277" s="8"/>
      <c r="E277" s="8"/>
      <c r="F277" s="8"/>
      <c r="G277" s="8"/>
      <c r="H277" s="8"/>
      <c r="I277" s="8"/>
    </row>
    <row r="278" spans="1:9">
      <c r="A278" s="8"/>
      <c r="B278" s="8"/>
      <c r="C278" s="8"/>
      <c r="D278" s="8"/>
      <c r="E278" s="8"/>
      <c r="F278" s="8"/>
      <c r="G278" s="8"/>
      <c r="H278" s="8"/>
      <c r="I278" s="8"/>
    </row>
    <row r="279" spans="1:9">
      <c r="A279" s="8"/>
      <c r="B279" s="8"/>
      <c r="C279" s="8"/>
      <c r="D279" s="8"/>
      <c r="E279" s="8"/>
      <c r="F279" s="8"/>
      <c r="G279" s="8"/>
      <c r="H279" s="8"/>
      <c r="I279" s="8"/>
    </row>
    <row r="280" spans="1:9">
      <c r="A280" s="8"/>
      <c r="B280" s="8"/>
      <c r="C280" s="8"/>
      <c r="D280" s="8"/>
      <c r="E280" s="8"/>
      <c r="F280" s="8"/>
      <c r="G280" s="8"/>
      <c r="H280" s="8"/>
      <c r="I280" s="8"/>
    </row>
    <row r="281" spans="1:9">
      <c r="A281" s="8"/>
      <c r="B281" s="8"/>
      <c r="C281" s="8"/>
      <c r="D281" s="8"/>
      <c r="E281" s="8"/>
      <c r="F281" s="8"/>
      <c r="G281" s="8"/>
      <c r="H281" s="8"/>
      <c r="I281" s="8"/>
    </row>
    <row r="282" spans="1:9">
      <c r="A282" s="8"/>
      <c r="B282" s="8"/>
      <c r="C282" s="8"/>
      <c r="D282" s="8"/>
      <c r="E282" s="8"/>
      <c r="F282" s="8"/>
      <c r="G282" s="8"/>
      <c r="H282" s="8"/>
      <c r="I282" s="8"/>
    </row>
    <row r="283" spans="1:9">
      <c r="A283" s="8"/>
      <c r="B283" s="8"/>
      <c r="C283" s="8"/>
      <c r="D283" s="8"/>
      <c r="E283" s="8"/>
      <c r="F283" s="8"/>
      <c r="G283" s="8"/>
      <c r="H283" s="8"/>
      <c r="I283" s="8"/>
    </row>
    <row r="284" spans="1:9">
      <c r="A284" s="8"/>
      <c r="B284" s="8"/>
      <c r="C284" s="8"/>
      <c r="D284" s="8"/>
      <c r="E284" s="8"/>
      <c r="F284" s="8"/>
      <c r="G284" s="8"/>
      <c r="H284" s="8"/>
      <c r="I284" s="8"/>
    </row>
    <row r="285" spans="1:9">
      <c r="A285" s="8"/>
      <c r="B285" s="8"/>
      <c r="C285" s="8"/>
      <c r="D285" s="8"/>
      <c r="E285" s="8"/>
      <c r="F285" s="8"/>
      <c r="G285" s="8"/>
      <c r="H285" s="8"/>
      <c r="I285" s="8"/>
    </row>
    <row r="286" spans="1:9">
      <c r="A286" s="8"/>
      <c r="B286" s="8"/>
      <c r="C286" s="8"/>
      <c r="D286" s="8"/>
      <c r="E286" s="8"/>
      <c r="F286" s="8"/>
      <c r="G286" s="8"/>
      <c r="H286" s="8"/>
      <c r="I286" s="8"/>
    </row>
    <row r="287" spans="1:9">
      <c r="A287" s="8"/>
      <c r="B287" s="8"/>
      <c r="C287" s="8"/>
      <c r="D287" s="8"/>
      <c r="E287" s="8"/>
      <c r="F287" s="8"/>
      <c r="G287" s="8"/>
      <c r="H287" s="8"/>
      <c r="I287" s="8"/>
    </row>
    <row r="288" spans="1:9">
      <c r="A288" s="8"/>
      <c r="B288" s="8"/>
      <c r="C288" s="8"/>
      <c r="D288" s="8"/>
      <c r="E288" s="8"/>
      <c r="F288" s="8"/>
      <c r="G288" s="8"/>
      <c r="H288" s="8"/>
      <c r="I288" s="8"/>
    </row>
    <row r="289" spans="1:9">
      <c r="A289" s="8"/>
      <c r="B289" s="8"/>
      <c r="C289" s="8"/>
      <c r="D289" s="8"/>
      <c r="E289" s="8"/>
      <c r="F289" s="8"/>
      <c r="G289" s="8"/>
      <c r="H289" s="8"/>
      <c r="I289" s="8"/>
    </row>
    <row r="290" spans="1:9">
      <c r="A290" s="8"/>
      <c r="B290" s="8"/>
      <c r="C290" s="8"/>
      <c r="D290" s="8"/>
      <c r="E290" s="8"/>
      <c r="F290" s="8"/>
      <c r="G290" s="8"/>
      <c r="H290" s="8"/>
      <c r="I290" s="8"/>
    </row>
    <row r="291" spans="1:9">
      <c r="A291" s="8"/>
      <c r="B291" s="8"/>
      <c r="C291" s="8"/>
      <c r="D291" s="8"/>
      <c r="E291" s="8"/>
      <c r="F291" s="8"/>
      <c r="G291" s="8"/>
      <c r="H291" s="8"/>
      <c r="I291" s="8"/>
    </row>
    <row r="292" spans="1:9">
      <c r="A292" s="8"/>
      <c r="B292" s="8"/>
      <c r="C292" s="8"/>
      <c r="D292" s="8"/>
      <c r="E292" s="8"/>
      <c r="F292" s="8"/>
      <c r="G292" s="8"/>
      <c r="H292" s="8"/>
      <c r="I292" s="8"/>
    </row>
    <row r="293" spans="1:9">
      <c r="A293" s="8"/>
      <c r="B293" s="8"/>
      <c r="C293" s="8"/>
      <c r="D293" s="8"/>
      <c r="E293" s="8"/>
      <c r="F293" s="8"/>
      <c r="G293" s="8"/>
      <c r="H293" s="8"/>
      <c r="I293" s="8"/>
    </row>
    <row r="294" spans="1:9">
      <c r="A294" s="8"/>
      <c r="B294" s="8"/>
      <c r="C294" s="8"/>
      <c r="D294" s="8"/>
      <c r="E294" s="8"/>
      <c r="F294" s="8"/>
      <c r="G294" s="8"/>
      <c r="H294" s="8"/>
      <c r="I294" s="8"/>
    </row>
    <row r="295" spans="1:9">
      <c r="A295" s="8"/>
      <c r="B295" s="8"/>
      <c r="C295" s="8"/>
      <c r="D295" s="8"/>
      <c r="E295" s="8"/>
      <c r="F295" s="8"/>
      <c r="G295" s="8"/>
      <c r="H295" s="8"/>
      <c r="I295" s="8"/>
    </row>
    <row r="296" spans="1:9">
      <c r="A296" s="8"/>
      <c r="B296" s="8"/>
      <c r="C296" s="8"/>
      <c r="D296" s="8"/>
      <c r="E296" s="8"/>
      <c r="F296" s="8"/>
      <c r="G296" s="8"/>
      <c r="H296" s="8"/>
      <c r="I296" s="8"/>
    </row>
    <row r="297" spans="1:9">
      <c r="A297" s="8"/>
      <c r="B297" s="8"/>
      <c r="C297" s="8"/>
      <c r="D297" s="8"/>
      <c r="E297" s="8"/>
      <c r="F297" s="8"/>
      <c r="G297" s="8"/>
      <c r="H297" s="8"/>
      <c r="I297" s="8"/>
    </row>
    <row r="298" spans="1:9">
      <c r="A298" s="8"/>
      <c r="B298" s="8"/>
      <c r="C298" s="8"/>
      <c r="D298" s="8"/>
      <c r="E298" s="8"/>
      <c r="F298" s="8"/>
      <c r="G298" s="8"/>
      <c r="H298" s="8"/>
      <c r="I298" s="8"/>
    </row>
    <row r="299" spans="1:9">
      <c r="A299" s="8"/>
      <c r="B299" s="8"/>
      <c r="C299" s="8"/>
      <c r="D299" s="8"/>
      <c r="E299" s="8"/>
      <c r="F299" s="8"/>
      <c r="G299" s="8"/>
      <c r="H299" s="8"/>
      <c r="I299" s="8"/>
    </row>
    <row r="300" spans="1:9">
      <c r="A300" s="8"/>
      <c r="B300" s="8"/>
      <c r="C300" s="8"/>
      <c r="D300" s="8"/>
      <c r="E300" s="8"/>
      <c r="F300" s="8"/>
      <c r="G300" s="8"/>
      <c r="H300" s="8"/>
      <c r="I300" s="8"/>
    </row>
    <row r="301" spans="1:9">
      <c r="A301" s="8"/>
      <c r="B301" s="8"/>
      <c r="C301" s="8"/>
      <c r="D301" s="8"/>
      <c r="E301" s="8"/>
      <c r="F301" s="8"/>
      <c r="G301" s="8"/>
      <c r="H301" s="8"/>
      <c r="I301" s="8"/>
    </row>
    <row r="302" spans="1:9">
      <c r="A302" s="8"/>
      <c r="B302" s="8"/>
      <c r="C302" s="8"/>
      <c r="D302" s="8"/>
      <c r="E302" s="8"/>
      <c r="F302" s="8"/>
      <c r="G302" s="8"/>
      <c r="H302" s="8"/>
      <c r="I302" s="8"/>
    </row>
    <row r="303" spans="1:9">
      <c r="A303" s="8"/>
      <c r="B303" s="8"/>
      <c r="C303" s="8"/>
      <c r="D303" s="8"/>
      <c r="E303" s="8"/>
      <c r="F303" s="8"/>
      <c r="G303" s="8"/>
      <c r="H303" s="8"/>
      <c r="I303" s="8"/>
    </row>
    <row r="304" spans="1:9">
      <c r="A304" s="8"/>
      <c r="B304" s="8"/>
      <c r="C304" s="8"/>
      <c r="D304" s="8"/>
      <c r="E304" s="8"/>
      <c r="F304" s="8"/>
      <c r="G304" s="8"/>
      <c r="H304" s="8"/>
      <c r="I304" s="8"/>
    </row>
    <row r="305" spans="1:9">
      <c r="A305" s="8"/>
      <c r="B305" s="8"/>
      <c r="C305" s="8"/>
      <c r="D305" s="8"/>
      <c r="E305" s="8"/>
      <c r="F305" s="8"/>
      <c r="G305" s="8"/>
      <c r="H305" s="8"/>
      <c r="I305" s="8"/>
    </row>
    <row r="306" spans="1:9">
      <c r="A306" s="8"/>
      <c r="B306" s="8"/>
      <c r="C306" s="8"/>
      <c r="D306" s="8"/>
      <c r="E306" s="8"/>
      <c r="F306" s="8"/>
      <c r="G306" s="8"/>
      <c r="H306" s="8"/>
      <c r="I306" s="8"/>
    </row>
    <row r="307" spans="1:9">
      <c r="A307" s="8"/>
      <c r="B307" s="8"/>
      <c r="C307" s="8"/>
      <c r="D307" s="8"/>
      <c r="E307" s="8"/>
      <c r="F307" s="8"/>
      <c r="G307" s="8"/>
      <c r="H307" s="8"/>
      <c r="I307" s="8"/>
    </row>
    <row r="308" spans="1:9">
      <c r="A308" s="8"/>
      <c r="B308" s="8"/>
      <c r="C308" s="8"/>
      <c r="D308" s="8"/>
      <c r="E308" s="8"/>
      <c r="F308" s="8"/>
      <c r="G308" s="8"/>
      <c r="H308" s="8"/>
      <c r="I308" s="8"/>
    </row>
    <row r="309" spans="1:9">
      <c r="A309" s="8"/>
      <c r="B309" s="8"/>
      <c r="C309" s="8"/>
      <c r="D309" s="8"/>
      <c r="E309" s="8"/>
      <c r="F309" s="8"/>
      <c r="G309" s="8"/>
      <c r="H309" s="8"/>
      <c r="I309" s="8"/>
    </row>
    <row r="310" spans="1:9">
      <c r="A310" s="8"/>
      <c r="B310" s="8"/>
      <c r="C310" s="8"/>
      <c r="D310" s="8"/>
      <c r="E310" s="8"/>
      <c r="F310" s="8"/>
      <c r="G310" s="8"/>
      <c r="H310" s="8"/>
      <c r="I310" s="8"/>
    </row>
    <row r="311" spans="1:9">
      <c r="A311" s="8"/>
      <c r="B311" s="8"/>
      <c r="C311" s="8"/>
      <c r="D311" s="8"/>
      <c r="E311" s="8"/>
      <c r="F311" s="8"/>
      <c r="G311" s="8"/>
      <c r="H311" s="8"/>
      <c r="I311" s="8"/>
    </row>
    <row r="312" spans="1:9">
      <c r="A312" s="8"/>
      <c r="B312" s="8"/>
      <c r="C312" s="8"/>
      <c r="D312" s="8"/>
      <c r="E312" s="8"/>
      <c r="F312" s="8"/>
      <c r="G312" s="8"/>
      <c r="H312" s="8"/>
      <c r="I312" s="8"/>
    </row>
    <row r="313" spans="1:9">
      <c r="A313" s="8"/>
      <c r="B313" s="8"/>
      <c r="C313" s="8"/>
      <c r="D313" s="8"/>
      <c r="E313" s="8"/>
      <c r="F313" s="8"/>
      <c r="G313" s="8"/>
      <c r="H313" s="8"/>
      <c r="I313" s="8"/>
    </row>
    <row r="314" spans="1:9">
      <c r="A314" s="8"/>
      <c r="B314" s="8"/>
      <c r="C314" s="8"/>
      <c r="D314" s="8"/>
      <c r="E314" s="8"/>
      <c r="F314" s="8"/>
      <c r="G314" s="8"/>
      <c r="H314" s="8"/>
      <c r="I314" s="8"/>
    </row>
    <row r="315" spans="1:9">
      <c r="A315" s="8"/>
      <c r="B315" s="8"/>
      <c r="C315" s="8"/>
      <c r="D315" s="8"/>
      <c r="E315" s="8"/>
      <c r="F315" s="8"/>
      <c r="G315" s="8"/>
      <c r="H315" s="8"/>
      <c r="I315" s="8"/>
    </row>
    <row r="316" spans="1:9">
      <c r="A316" s="8"/>
      <c r="B316" s="8"/>
      <c r="C316" s="8"/>
      <c r="D316" s="8"/>
      <c r="E316" s="8"/>
      <c r="F316" s="8"/>
      <c r="G316" s="8"/>
      <c r="H316" s="8"/>
      <c r="I316" s="8"/>
    </row>
    <row r="317" spans="1:9">
      <c r="A317" s="8"/>
      <c r="B317" s="8"/>
      <c r="C317" s="8"/>
      <c r="D317" s="8"/>
      <c r="E317" s="8"/>
      <c r="F317" s="8"/>
      <c r="G317" s="8"/>
      <c r="H317" s="8"/>
      <c r="I317" s="8"/>
    </row>
    <row r="318" spans="1:9">
      <c r="A318" s="8"/>
      <c r="B318" s="8"/>
      <c r="C318" s="8"/>
      <c r="D318" s="8"/>
      <c r="E318" s="8"/>
      <c r="F318" s="8"/>
      <c r="G318" s="8"/>
      <c r="H318" s="8"/>
      <c r="I318" s="8"/>
    </row>
    <row r="319" spans="1:9">
      <c r="A319" s="8"/>
      <c r="B319" s="8"/>
      <c r="C319" s="8"/>
      <c r="D319" s="8"/>
      <c r="E319" s="8"/>
      <c r="F319" s="8"/>
      <c r="G319" s="8"/>
      <c r="H319" s="8"/>
      <c r="I319" s="8"/>
    </row>
    <row r="320" spans="1:9">
      <c r="A320" s="8"/>
      <c r="B320" s="8"/>
      <c r="C320" s="8"/>
      <c r="D320" s="8"/>
      <c r="E320" s="8"/>
      <c r="F320" s="8"/>
      <c r="G320" s="8"/>
      <c r="H320" s="8"/>
      <c r="I320" s="8"/>
    </row>
    <row r="321" spans="1:9">
      <c r="A321" s="8"/>
      <c r="B321" s="8"/>
      <c r="C321" s="8"/>
      <c r="D321" s="8"/>
      <c r="E321" s="8"/>
      <c r="F321" s="8"/>
      <c r="G321" s="8"/>
      <c r="H321" s="8"/>
      <c r="I321" s="8"/>
    </row>
    <row r="322" spans="1:9">
      <c r="A322" s="8"/>
      <c r="B322" s="8"/>
      <c r="C322" s="8"/>
      <c r="D322" s="8"/>
      <c r="E322" s="8"/>
      <c r="F322" s="8"/>
      <c r="G322" s="8"/>
      <c r="H322" s="8"/>
      <c r="I322" s="8"/>
    </row>
    <row r="323" spans="1:9">
      <c r="A323" s="8"/>
      <c r="B323" s="8"/>
      <c r="C323" s="8"/>
      <c r="D323" s="8"/>
      <c r="E323" s="8"/>
      <c r="F323" s="8"/>
      <c r="G323" s="8"/>
      <c r="H323" s="8"/>
      <c r="I323" s="8"/>
    </row>
    <row r="324" spans="1:9">
      <c r="A324" s="8"/>
      <c r="B324" s="8"/>
      <c r="C324" s="8"/>
      <c r="D324" s="8"/>
      <c r="E324" s="8"/>
      <c r="F324" s="8"/>
      <c r="G324" s="8"/>
      <c r="H324" s="8"/>
      <c r="I324" s="8"/>
    </row>
    <row r="325" spans="1:9">
      <c r="A325" s="8"/>
      <c r="B325" s="8"/>
      <c r="C325" s="8"/>
      <c r="D325" s="8"/>
      <c r="E325" s="8"/>
      <c r="F325" s="8"/>
      <c r="G325" s="8"/>
      <c r="H325" s="8"/>
      <c r="I325" s="8"/>
    </row>
    <row r="326" spans="1:9">
      <c r="A326" s="8"/>
      <c r="B326" s="8"/>
      <c r="C326" s="8"/>
      <c r="D326" s="8"/>
      <c r="E326" s="8"/>
      <c r="F326" s="8"/>
      <c r="G326" s="8"/>
      <c r="H326" s="8"/>
      <c r="I326" s="8"/>
    </row>
    <row r="327" spans="1:9">
      <c r="A327" s="8"/>
      <c r="B327" s="8"/>
      <c r="C327" s="8"/>
      <c r="D327" s="8"/>
      <c r="E327" s="8"/>
      <c r="F327" s="8"/>
      <c r="G327" s="8"/>
      <c r="H327" s="8"/>
      <c r="I327" s="8"/>
    </row>
    <row r="328" spans="1:9">
      <c r="A328" s="8"/>
      <c r="B328" s="8"/>
      <c r="C328" s="8"/>
      <c r="D328" s="8"/>
      <c r="E328" s="8"/>
      <c r="F328" s="8"/>
      <c r="G328" s="8"/>
      <c r="H328" s="8"/>
      <c r="I328" s="8"/>
    </row>
    <row r="329" spans="1:9">
      <c r="A329" s="8"/>
      <c r="B329" s="8"/>
      <c r="C329" s="8"/>
      <c r="D329" s="8"/>
      <c r="E329" s="8"/>
      <c r="F329" s="8"/>
      <c r="G329" s="8"/>
      <c r="H329" s="8"/>
      <c r="I329" s="8"/>
    </row>
    <row r="330" spans="1:9">
      <c r="A330" s="8"/>
      <c r="B330" s="8"/>
      <c r="C330" s="8"/>
      <c r="D330" s="8"/>
      <c r="E330" s="8"/>
      <c r="F330" s="8"/>
      <c r="G330" s="8"/>
      <c r="H330" s="8"/>
      <c r="I330" s="8"/>
    </row>
    <row r="331" spans="1:9">
      <c r="A331" s="8"/>
      <c r="B331" s="8"/>
      <c r="C331" s="8"/>
      <c r="D331" s="8"/>
      <c r="E331" s="8"/>
      <c r="F331" s="8"/>
      <c r="G331" s="8"/>
      <c r="H331" s="8"/>
      <c r="I331" s="8"/>
    </row>
    <row r="332" spans="1:9">
      <c r="A332" s="8"/>
      <c r="B332" s="8"/>
      <c r="C332" s="8"/>
      <c r="D332" s="8"/>
      <c r="E332" s="8"/>
      <c r="F332" s="8"/>
      <c r="G332" s="8"/>
      <c r="H332" s="8"/>
      <c r="I332" s="8"/>
    </row>
    <row r="333" spans="1:9">
      <c r="A333" s="8"/>
      <c r="B333" s="8"/>
      <c r="C333" s="8"/>
      <c r="D333" s="8"/>
      <c r="E333" s="8"/>
      <c r="F333" s="8"/>
      <c r="G333" s="8"/>
      <c r="H333" s="8"/>
      <c r="I333" s="8"/>
    </row>
    <row r="334" spans="1:9">
      <c r="A334" s="8"/>
      <c r="B334" s="8"/>
      <c r="C334" s="8"/>
      <c r="D334" s="8"/>
      <c r="E334" s="8"/>
      <c r="F334" s="8"/>
      <c r="G334" s="8"/>
      <c r="H334" s="8"/>
      <c r="I334" s="8"/>
    </row>
    <row r="335" spans="1:9">
      <c r="A335" s="8"/>
      <c r="B335" s="8"/>
      <c r="C335" s="8"/>
      <c r="D335" s="8"/>
      <c r="E335" s="8"/>
      <c r="F335" s="8"/>
      <c r="G335" s="8"/>
      <c r="H335" s="8"/>
      <c r="I335" s="8"/>
    </row>
    <row r="336" spans="1:9">
      <c r="A336" s="8"/>
      <c r="B336" s="8"/>
      <c r="C336" s="8"/>
      <c r="D336" s="8"/>
      <c r="E336" s="8"/>
      <c r="F336" s="8"/>
      <c r="G336" s="8"/>
      <c r="H336" s="8"/>
      <c r="I336" s="8"/>
    </row>
    <row r="337" spans="1:9">
      <c r="A337" s="8"/>
      <c r="B337" s="8"/>
      <c r="C337" s="8"/>
      <c r="D337" s="8"/>
      <c r="E337" s="8"/>
      <c r="F337" s="8"/>
      <c r="G337" s="8"/>
      <c r="H337" s="8"/>
      <c r="I337" s="8"/>
    </row>
    <row r="338" spans="1:9">
      <c r="A338" s="8"/>
      <c r="B338" s="8"/>
      <c r="C338" s="8"/>
      <c r="D338" s="8"/>
      <c r="E338" s="8"/>
      <c r="F338" s="8"/>
      <c r="G338" s="8"/>
      <c r="H338" s="8"/>
      <c r="I338" s="8"/>
    </row>
    <row r="339" spans="1:9">
      <c r="A339" s="8"/>
      <c r="B339" s="8"/>
      <c r="C339" s="8"/>
      <c r="D339" s="8"/>
      <c r="E339" s="8"/>
      <c r="F339" s="8"/>
      <c r="G339" s="8"/>
      <c r="H339" s="8"/>
      <c r="I339" s="8"/>
    </row>
    <row r="340" spans="1:9">
      <c r="A340" s="8"/>
      <c r="B340" s="8"/>
      <c r="C340" s="8"/>
      <c r="D340" s="8"/>
      <c r="E340" s="8"/>
      <c r="F340" s="8"/>
      <c r="G340" s="8"/>
      <c r="H340" s="8"/>
      <c r="I340" s="8"/>
    </row>
    <row r="341" spans="1:9">
      <c r="A341" s="8"/>
      <c r="B341" s="8"/>
      <c r="C341" s="8"/>
      <c r="D341" s="8"/>
      <c r="E341" s="8"/>
      <c r="F341" s="8"/>
      <c r="G341" s="8"/>
      <c r="H341" s="8"/>
      <c r="I341" s="8"/>
    </row>
    <row r="342" spans="1:9">
      <c r="A342" s="8"/>
      <c r="B342" s="8"/>
      <c r="C342" s="8"/>
      <c r="D342" s="8"/>
      <c r="E342" s="8"/>
      <c r="F342" s="8"/>
      <c r="G342" s="8"/>
      <c r="H342" s="8"/>
      <c r="I342" s="8"/>
    </row>
    <row r="343" spans="1:9">
      <c r="A343" s="8"/>
      <c r="B343" s="8"/>
      <c r="C343" s="8"/>
      <c r="D343" s="8"/>
      <c r="E343" s="8"/>
      <c r="F343" s="8"/>
      <c r="G343" s="8"/>
      <c r="H343" s="8"/>
      <c r="I343" s="8"/>
    </row>
    <row r="344" spans="1:9">
      <c r="A344" s="8"/>
      <c r="B344" s="8"/>
      <c r="C344" s="8"/>
      <c r="D344" s="8"/>
      <c r="E344" s="8"/>
      <c r="F344" s="8"/>
      <c r="G344" s="8"/>
      <c r="H344" s="8"/>
      <c r="I344" s="8"/>
    </row>
    <row r="345" spans="1:9">
      <c r="A345" s="8"/>
      <c r="B345" s="8"/>
      <c r="C345" s="8"/>
      <c r="D345" s="8"/>
      <c r="E345" s="8"/>
      <c r="F345" s="8"/>
      <c r="G345" s="8"/>
      <c r="H345" s="8"/>
      <c r="I345" s="8"/>
    </row>
    <row r="346" spans="1:9">
      <c r="A346" s="8"/>
      <c r="B346" s="8"/>
      <c r="C346" s="8"/>
      <c r="D346" s="8"/>
      <c r="E346" s="8"/>
      <c r="F346" s="8"/>
      <c r="G346" s="8"/>
      <c r="H346" s="8"/>
      <c r="I346" s="8"/>
    </row>
    <row r="347" spans="1:9">
      <c r="A347" s="8"/>
      <c r="B347" s="8"/>
      <c r="C347" s="8"/>
      <c r="D347" s="8"/>
      <c r="E347" s="8"/>
      <c r="F347" s="8"/>
      <c r="G347" s="8"/>
      <c r="H347" s="8"/>
      <c r="I347" s="8"/>
    </row>
    <row r="348" spans="1:9">
      <c r="A348" s="8"/>
      <c r="B348" s="8"/>
      <c r="C348" s="8"/>
      <c r="D348" s="8"/>
      <c r="E348" s="8"/>
      <c r="F348" s="8"/>
      <c r="G348" s="8"/>
      <c r="H348" s="8"/>
      <c r="I348" s="8"/>
    </row>
    <row r="349" spans="1:9">
      <c r="A349" s="8"/>
      <c r="B349" s="8"/>
      <c r="C349" s="8"/>
      <c r="D349" s="8"/>
      <c r="E349" s="8"/>
      <c r="F349" s="8"/>
      <c r="G349" s="8"/>
      <c r="H349" s="8"/>
      <c r="I349" s="8"/>
    </row>
    <row r="350" spans="1:9">
      <c r="A350" s="8"/>
      <c r="B350" s="8"/>
      <c r="C350" s="8"/>
      <c r="D350" s="8"/>
      <c r="E350" s="8"/>
      <c r="F350" s="8"/>
      <c r="G350" s="8"/>
      <c r="H350" s="8"/>
      <c r="I350" s="8"/>
    </row>
    <row r="351" spans="1:9">
      <c r="A351" s="8"/>
      <c r="B351" s="8"/>
      <c r="C351" s="8"/>
      <c r="D351" s="8"/>
      <c r="E351" s="8"/>
      <c r="F351" s="8"/>
      <c r="G351" s="8"/>
      <c r="H351" s="8"/>
      <c r="I351" s="8"/>
    </row>
    <row r="352" spans="1:9">
      <c r="A352" s="8"/>
      <c r="B352" s="8"/>
      <c r="C352" s="8"/>
      <c r="D352" s="8"/>
      <c r="E352" s="8"/>
      <c r="F352" s="8"/>
      <c r="G352" s="8"/>
      <c r="H352" s="8"/>
      <c r="I352" s="8"/>
    </row>
    <row r="353" spans="1:9">
      <c r="A353" s="8"/>
      <c r="B353" s="8"/>
      <c r="C353" s="8"/>
      <c r="D353" s="8"/>
      <c r="E353" s="8"/>
      <c r="F353" s="8"/>
      <c r="G353" s="8"/>
      <c r="H353" s="8"/>
      <c r="I353" s="8"/>
    </row>
    <row r="354" spans="1:9">
      <c r="A354" s="8"/>
      <c r="B354" s="8"/>
      <c r="C354" s="8"/>
      <c r="D354" s="8"/>
      <c r="E354" s="8"/>
      <c r="F354" s="8"/>
      <c r="G354" s="8"/>
      <c r="H354" s="8"/>
      <c r="I354" s="8"/>
    </row>
    <row r="355" spans="1:9">
      <c r="A355" s="8"/>
      <c r="B355" s="8"/>
      <c r="C355" s="8"/>
      <c r="D355" s="8"/>
      <c r="E355" s="8"/>
      <c r="F355" s="8"/>
      <c r="G355" s="8"/>
      <c r="H355" s="8"/>
      <c r="I355" s="8"/>
    </row>
    <row r="356" spans="1:9">
      <c r="A356" s="8"/>
      <c r="B356" s="8"/>
      <c r="C356" s="8"/>
      <c r="D356" s="8"/>
      <c r="E356" s="8"/>
      <c r="F356" s="8"/>
      <c r="G356" s="8"/>
      <c r="H356" s="8"/>
      <c r="I356" s="8"/>
    </row>
    <row r="357" spans="1:9">
      <c r="A357" s="8"/>
      <c r="B357" s="8"/>
      <c r="C357" s="8"/>
      <c r="D357" s="8"/>
      <c r="E357" s="8"/>
      <c r="F357" s="8"/>
      <c r="G357" s="8"/>
      <c r="H357" s="8"/>
      <c r="I357" s="8"/>
    </row>
    <row r="358" spans="1:9">
      <c r="A358" s="8"/>
      <c r="B358" s="8"/>
      <c r="C358" s="8"/>
      <c r="D358" s="8"/>
      <c r="E358" s="8"/>
      <c r="F358" s="8"/>
      <c r="G358" s="8"/>
      <c r="H358" s="8"/>
      <c r="I358" s="8"/>
    </row>
    <row r="359" spans="1:9">
      <c r="A359" s="8"/>
      <c r="B359" s="8"/>
      <c r="C359" s="8"/>
      <c r="D359" s="8"/>
      <c r="E359" s="8"/>
      <c r="F359" s="8"/>
      <c r="G359" s="8"/>
      <c r="H359" s="8"/>
      <c r="I359" s="8"/>
    </row>
    <row r="360" spans="1:9">
      <c r="A360" s="8"/>
      <c r="B360" s="8"/>
      <c r="C360" s="8"/>
      <c r="D360" s="8"/>
      <c r="E360" s="8"/>
      <c r="F360" s="8"/>
      <c r="G360" s="8"/>
      <c r="H360" s="8"/>
      <c r="I360" s="8"/>
    </row>
    <row r="361" spans="1:9">
      <c r="A361" s="8"/>
      <c r="B361" s="8"/>
      <c r="C361" s="8"/>
      <c r="D361" s="8"/>
      <c r="E361" s="8"/>
      <c r="F361" s="8"/>
      <c r="G361" s="8"/>
      <c r="H361" s="8"/>
      <c r="I361" s="8"/>
    </row>
    <row r="362" spans="1:9">
      <c r="A362" s="8"/>
      <c r="B362" s="8"/>
      <c r="C362" s="8"/>
      <c r="D362" s="8"/>
      <c r="E362" s="8"/>
      <c r="F362" s="8"/>
      <c r="G362" s="8"/>
      <c r="H362" s="8"/>
      <c r="I362" s="8"/>
    </row>
    <row r="363" spans="1:9">
      <c r="A363" s="8"/>
      <c r="B363" s="8"/>
      <c r="C363" s="8"/>
      <c r="D363" s="8"/>
      <c r="E363" s="8"/>
      <c r="F363" s="8"/>
      <c r="G363" s="8"/>
      <c r="H363" s="8"/>
      <c r="I363" s="8"/>
    </row>
    <row r="364" spans="1:9">
      <c r="A364" s="8"/>
      <c r="B364" s="8"/>
      <c r="C364" s="8"/>
      <c r="D364" s="8"/>
      <c r="E364" s="8"/>
      <c r="F364" s="8"/>
      <c r="G364" s="8"/>
      <c r="H364" s="8"/>
      <c r="I364" s="8"/>
    </row>
    <row r="365" spans="1:9">
      <c r="A365" s="8"/>
      <c r="B365" s="8"/>
      <c r="C365" s="8"/>
      <c r="D365" s="8"/>
      <c r="E365" s="8"/>
      <c r="F365" s="8"/>
      <c r="G365" s="8"/>
      <c r="H365" s="8"/>
      <c r="I365" s="8"/>
    </row>
    <row r="366" spans="1:9">
      <c r="A366" s="8"/>
      <c r="B366" s="8"/>
      <c r="C366" s="8"/>
      <c r="D366" s="8"/>
      <c r="E366" s="8"/>
      <c r="F366" s="8"/>
      <c r="G366" s="8"/>
      <c r="H366" s="8"/>
      <c r="I366" s="8"/>
    </row>
    <row r="367" spans="1:9">
      <c r="A367" s="8"/>
      <c r="B367" s="8"/>
      <c r="C367" s="8"/>
      <c r="D367" s="8"/>
      <c r="E367" s="8"/>
      <c r="F367" s="8"/>
      <c r="G367" s="8"/>
      <c r="H367" s="8"/>
      <c r="I367" s="8"/>
    </row>
    <row r="368" spans="1:9">
      <c r="A368" s="8"/>
      <c r="B368" s="8"/>
      <c r="C368" s="8"/>
      <c r="D368" s="8"/>
      <c r="E368" s="8"/>
      <c r="F368" s="8"/>
      <c r="G368" s="8"/>
      <c r="H368" s="8"/>
      <c r="I368" s="8"/>
    </row>
    <row r="369" spans="1:9">
      <c r="A369" s="8"/>
      <c r="B369" s="8"/>
      <c r="C369" s="8"/>
      <c r="D369" s="8"/>
      <c r="E369" s="8"/>
      <c r="F369" s="8"/>
      <c r="G369" s="8"/>
      <c r="H369" s="8"/>
      <c r="I369" s="8"/>
    </row>
    <row r="370" spans="1:9">
      <c r="A370" s="8"/>
      <c r="B370" s="8"/>
      <c r="C370" s="8"/>
      <c r="D370" s="8"/>
      <c r="E370" s="8"/>
      <c r="F370" s="8"/>
      <c r="G370" s="8"/>
      <c r="H370" s="8"/>
      <c r="I370" s="8"/>
    </row>
    <row r="371" spans="1:9">
      <c r="A371" s="8"/>
      <c r="B371" s="8"/>
      <c r="C371" s="8"/>
      <c r="D371" s="8"/>
      <c r="E371" s="8"/>
      <c r="F371" s="8"/>
      <c r="G371" s="8"/>
      <c r="H371" s="8"/>
      <c r="I371" s="8"/>
    </row>
    <row r="372" spans="1:9">
      <c r="A372" s="8"/>
      <c r="B372" s="8"/>
      <c r="C372" s="8"/>
      <c r="D372" s="8"/>
      <c r="E372" s="8"/>
      <c r="F372" s="8"/>
      <c r="G372" s="8"/>
      <c r="H372" s="8"/>
      <c r="I372" s="8"/>
    </row>
    <row r="373" spans="1:9">
      <c r="A373" s="8"/>
      <c r="B373" s="8"/>
      <c r="C373" s="8"/>
      <c r="D373" s="8"/>
      <c r="E373" s="8"/>
      <c r="F373" s="8"/>
      <c r="G373" s="8"/>
      <c r="H373" s="8"/>
      <c r="I373" s="8"/>
    </row>
    <row r="374" spans="1:9">
      <c r="A374" s="8"/>
      <c r="B374" s="8"/>
      <c r="C374" s="8"/>
      <c r="D374" s="8"/>
      <c r="E374" s="8"/>
      <c r="F374" s="8"/>
      <c r="G374" s="8"/>
      <c r="H374" s="8"/>
      <c r="I374" s="8"/>
    </row>
    <row r="375" spans="1:9">
      <c r="A375" s="8"/>
      <c r="B375" s="8"/>
      <c r="C375" s="8"/>
      <c r="D375" s="8"/>
      <c r="E375" s="8"/>
      <c r="F375" s="8"/>
      <c r="G375" s="8"/>
      <c r="H375" s="8"/>
      <c r="I375" s="8"/>
    </row>
    <row r="376" spans="1:9">
      <c r="A376" s="8"/>
      <c r="B376" s="8"/>
      <c r="C376" s="8"/>
      <c r="D376" s="8"/>
      <c r="E376" s="8"/>
      <c r="F376" s="8"/>
      <c r="G376" s="8"/>
      <c r="H376" s="8"/>
      <c r="I376" s="8"/>
    </row>
    <row r="377" spans="1:9">
      <c r="A377" s="8"/>
      <c r="B377" s="8"/>
      <c r="C377" s="8"/>
      <c r="D377" s="8"/>
      <c r="E377" s="8"/>
      <c r="F377" s="8"/>
      <c r="G377" s="8"/>
      <c r="H377" s="8"/>
      <c r="I377" s="8"/>
    </row>
    <row r="378" spans="1:9">
      <c r="A378" s="8"/>
      <c r="B378" s="8"/>
      <c r="C378" s="8"/>
      <c r="D378" s="8"/>
      <c r="E378" s="8"/>
      <c r="F378" s="8"/>
      <c r="G378" s="8"/>
      <c r="H378" s="8"/>
      <c r="I378" s="8"/>
    </row>
    <row r="379" spans="1:9">
      <c r="A379" s="8"/>
      <c r="B379" s="8"/>
      <c r="C379" s="8"/>
      <c r="D379" s="8"/>
      <c r="E379" s="8"/>
      <c r="F379" s="8"/>
      <c r="G379" s="8"/>
      <c r="H379" s="8"/>
      <c r="I379" s="8"/>
    </row>
    <row r="380" spans="1:9">
      <c r="A380" s="8"/>
      <c r="B380" s="8"/>
      <c r="C380" s="8"/>
      <c r="D380" s="8"/>
      <c r="E380" s="8"/>
      <c r="F380" s="8"/>
      <c r="G380" s="8"/>
      <c r="H380" s="8"/>
      <c r="I380" s="8"/>
    </row>
    <row r="381" spans="1:9">
      <c r="A381" s="8"/>
      <c r="B381" s="8"/>
      <c r="C381" s="8"/>
      <c r="D381" s="8"/>
      <c r="E381" s="8"/>
      <c r="F381" s="8"/>
      <c r="G381" s="8"/>
      <c r="H381" s="8"/>
      <c r="I381" s="8"/>
    </row>
    <row r="382" spans="1:9">
      <c r="A382" s="8"/>
      <c r="B382" s="8"/>
      <c r="C382" s="8"/>
      <c r="D382" s="8"/>
      <c r="E382" s="8"/>
      <c r="F382" s="8"/>
      <c r="G382" s="8"/>
      <c r="H382" s="8"/>
      <c r="I382" s="8"/>
    </row>
    <row r="383" spans="1:9">
      <c r="A383" s="8"/>
      <c r="B383" s="8"/>
      <c r="C383" s="8"/>
      <c r="D383" s="8"/>
      <c r="E383" s="8"/>
      <c r="F383" s="8"/>
      <c r="G383" s="8"/>
      <c r="H383" s="8"/>
      <c r="I383" s="8"/>
    </row>
    <row r="384" spans="1:9">
      <c r="A384" s="8"/>
      <c r="B384" s="8"/>
      <c r="C384" s="8"/>
      <c r="D384" s="8"/>
      <c r="E384" s="8"/>
      <c r="F384" s="8"/>
      <c r="G384" s="8"/>
      <c r="H384" s="8"/>
      <c r="I384" s="8"/>
    </row>
    <row r="385" spans="1:9">
      <c r="A385" s="8"/>
      <c r="B385" s="8"/>
      <c r="C385" s="8"/>
      <c r="D385" s="8"/>
      <c r="E385" s="8"/>
      <c r="F385" s="8"/>
      <c r="G385" s="8"/>
      <c r="H385" s="8"/>
      <c r="I385" s="8"/>
    </row>
    <row r="386" spans="1:9">
      <c r="A386" s="8"/>
      <c r="B386" s="8"/>
      <c r="C386" s="8"/>
      <c r="D386" s="8"/>
      <c r="E386" s="8"/>
      <c r="F386" s="8"/>
      <c r="G386" s="8"/>
      <c r="H386" s="8"/>
      <c r="I386" s="8"/>
    </row>
    <row r="387" spans="1:9">
      <c r="A387" s="8"/>
      <c r="B387" s="8"/>
      <c r="C387" s="8"/>
      <c r="D387" s="8"/>
      <c r="E387" s="8"/>
      <c r="F387" s="8"/>
      <c r="G387" s="8"/>
      <c r="H387" s="8"/>
      <c r="I387" s="8"/>
    </row>
    <row r="388" spans="1:9">
      <c r="A388" s="8"/>
      <c r="B388" s="8"/>
      <c r="C388" s="8"/>
      <c r="D388" s="8"/>
      <c r="E388" s="8"/>
      <c r="F388" s="8"/>
      <c r="G388" s="8"/>
      <c r="H388" s="8"/>
      <c r="I388" s="8"/>
    </row>
    <row r="389" spans="1:9">
      <c r="A389" s="8"/>
      <c r="B389" s="8"/>
      <c r="C389" s="8"/>
      <c r="D389" s="8"/>
      <c r="E389" s="8"/>
      <c r="F389" s="8"/>
      <c r="G389" s="8"/>
      <c r="H389" s="8"/>
      <c r="I389" s="8"/>
    </row>
    <row r="390" spans="1:9">
      <c r="A390" s="8"/>
      <c r="B390" s="8"/>
      <c r="C390" s="8"/>
      <c r="D390" s="8"/>
      <c r="E390" s="8"/>
      <c r="F390" s="8"/>
      <c r="G390" s="8"/>
      <c r="H390" s="8"/>
      <c r="I390" s="8"/>
    </row>
    <row r="391" spans="1:9">
      <c r="A391" s="8"/>
      <c r="B391" s="8"/>
      <c r="C391" s="8"/>
      <c r="D391" s="8"/>
      <c r="E391" s="8"/>
      <c r="F391" s="8"/>
      <c r="G391" s="8"/>
      <c r="H391" s="8"/>
      <c r="I391" s="8"/>
    </row>
    <row r="392" spans="1:9">
      <c r="A392" s="8"/>
      <c r="B392" s="8"/>
      <c r="C392" s="8"/>
      <c r="D392" s="8"/>
      <c r="E392" s="8"/>
      <c r="F392" s="8"/>
      <c r="G392" s="8"/>
      <c r="H392" s="8"/>
      <c r="I392" s="8"/>
    </row>
    <row r="393" spans="1:9">
      <c r="A393" s="8"/>
      <c r="B393" s="8"/>
      <c r="C393" s="8"/>
      <c r="D393" s="8"/>
      <c r="E393" s="8"/>
      <c r="F393" s="8"/>
      <c r="G393" s="8"/>
      <c r="H393" s="8"/>
      <c r="I393" s="8"/>
    </row>
    <row r="394" spans="1:9">
      <c r="A394" s="8"/>
      <c r="B394" s="8"/>
      <c r="C394" s="8"/>
      <c r="D394" s="8"/>
      <c r="E394" s="8"/>
      <c r="F394" s="8"/>
      <c r="G394" s="8"/>
      <c r="H394" s="8"/>
      <c r="I394" s="8"/>
    </row>
    <row r="395" spans="1:9">
      <c r="A395" s="8"/>
      <c r="B395" s="8"/>
      <c r="C395" s="8"/>
      <c r="D395" s="8"/>
      <c r="E395" s="8"/>
      <c r="F395" s="8"/>
      <c r="G395" s="8"/>
      <c r="H395" s="8"/>
      <c r="I395" s="8"/>
    </row>
    <row r="396" spans="1:9">
      <c r="A396" s="8"/>
      <c r="B396" s="8"/>
      <c r="C396" s="8"/>
      <c r="D396" s="8"/>
      <c r="E396" s="8"/>
      <c r="F396" s="8"/>
      <c r="G396" s="8"/>
      <c r="H396" s="8"/>
      <c r="I396" s="8"/>
    </row>
    <row r="397" spans="1:9">
      <c r="A397" s="8"/>
      <c r="B397" s="8"/>
      <c r="C397" s="8"/>
      <c r="D397" s="8"/>
      <c r="E397" s="8"/>
      <c r="F397" s="8"/>
      <c r="G397" s="8"/>
      <c r="H397" s="8"/>
      <c r="I397" s="8"/>
    </row>
    <row r="398" spans="1:9">
      <c r="A398" s="8"/>
      <c r="B398" s="8"/>
      <c r="C398" s="8"/>
      <c r="D398" s="8"/>
      <c r="E398" s="8"/>
      <c r="F398" s="8"/>
      <c r="G398" s="8"/>
      <c r="H398" s="8"/>
      <c r="I398" s="8"/>
    </row>
    <row r="399" spans="1:9">
      <c r="A399" s="8"/>
      <c r="B399" s="8"/>
      <c r="C399" s="8"/>
      <c r="D399" s="8"/>
      <c r="E399" s="8"/>
      <c r="F399" s="8"/>
      <c r="G399" s="8"/>
      <c r="H399" s="8"/>
      <c r="I399" s="8"/>
    </row>
    <row r="400" spans="1:9">
      <c r="A400" s="8"/>
      <c r="B400" s="8"/>
      <c r="C400" s="8"/>
      <c r="D400" s="8"/>
      <c r="E400" s="8"/>
      <c r="F400" s="8"/>
      <c r="G400" s="8"/>
      <c r="H400" s="8"/>
      <c r="I400" s="8"/>
    </row>
    <row r="401" spans="1:9">
      <c r="A401" s="8"/>
      <c r="B401" s="8"/>
      <c r="C401" s="8"/>
      <c r="D401" s="8"/>
      <c r="E401" s="8"/>
      <c r="F401" s="8"/>
      <c r="G401" s="8"/>
      <c r="H401" s="8"/>
      <c r="I401" s="8"/>
    </row>
    <row r="402" spans="1:9">
      <c r="A402" s="8"/>
      <c r="B402" s="8"/>
      <c r="C402" s="8"/>
      <c r="D402" s="8"/>
      <c r="E402" s="8"/>
      <c r="F402" s="8"/>
      <c r="G402" s="8"/>
      <c r="H402" s="8"/>
      <c r="I402" s="8"/>
    </row>
    <row r="403" spans="1:9">
      <c r="A403" s="8"/>
      <c r="B403" s="8"/>
      <c r="C403" s="8"/>
      <c r="D403" s="8"/>
      <c r="E403" s="8"/>
      <c r="F403" s="8"/>
      <c r="G403" s="8"/>
      <c r="H403" s="8"/>
      <c r="I403" s="8"/>
    </row>
    <row r="404" spans="1:9">
      <c r="A404" s="8"/>
      <c r="B404" s="8"/>
      <c r="C404" s="8"/>
      <c r="D404" s="8"/>
      <c r="E404" s="8"/>
      <c r="F404" s="8"/>
      <c r="G404" s="8"/>
      <c r="H404" s="8"/>
      <c r="I404" s="8"/>
    </row>
    <row r="405" spans="1:9">
      <c r="A405" s="8"/>
      <c r="B405" s="8"/>
      <c r="C405" s="8"/>
      <c r="D405" s="8"/>
      <c r="E405" s="8"/>
      <c r="F405" s="8"/>
      <c r="G405" s="8"/>
      <c r="H405" s="8"/>
      <c r="I405" s="8"/>
    </row>
    <row r="406" spans="1:9">
      <c r="A406" s="8"/>
      <c r="B406" s="8"/>
      <c r="C406" s="8"/>
      <c r="D406" s="8"/>
      <c r="E406" s="8"/>
      <c r="F406" s="8"/>
      <c r="G406" s="8"/>
      <c r="H406" s="8"/>
      <c r="I406" s="8"/>
    </row>
    <row r="407" spans="1:9">
      <c r="A407" s="8"/>
      <c r="B407" s="8"/>
      <c r="C407" s="8"/>
      <c r="D407" s="8"/>
      <c r="E407" s="8"/>
      <c r="F407" s="8"/>
      <c r="G407" s="8"/>
      <c r="H407" s="8"/>
      <c r="I407" s="8"/>
    </row>
    <row r="408" spans="1:9">
      <c r="A408" s="8"/>
      <c r="B408" s="8"/>
      <c r="C408" s="8"/>
      <c r="D408" s="8"/>
      <c r="E408" s="8"/>
      <c r="F408" s="8"/>
      <c r="G408" s="8"/>
      <c r="H408" s="8"/>
      <c r="I408" s="8"/>
    </row>
    <row r="409" spans="1:9">
      <c r="A409" s="8"/>
      <c r="B409" s="8"/>
      <c r="C409" s="8"/>
      <c r="D409" s="8"/>
      <c r="E409" s="8"/>
      <c r="F409" s="8"/>
      <c r="G409" s="8"/>
      <c r="H409" s="8"/>
      <c r="I409" s="8"/>
    </row>
    <row r="410" spans="1:9">
      <c r="A410" s="8"/>
      <c r="B410" s="8"/>
      <c r="C410" s="8"/>
      <c r="D410" s="8"/>
      <c r="E410" s="8"/>
      <c r="F410" s="8"/>
      <c r="G410" s="8"/>
      <c r="H410" s="8"/>
      <c r="I410" s="8"/>
    </row>
    <row r="411" spans="1:9">
      <c r="A411" s="8"/>
      <c r="B411" s="8"/>
      <c r="C411" s="8"/>
      <c r="D411" s="8"/>
      <c r="E411" s="8"/>
      <c r="F411" s="8"/>
      <c r="G411" s="8"/>
      <c r="H411" s="8"/>
      <c r="I411" s="8"/>
    </row>
    <row r="412" spans="1:9">
      <c r="A412" s="8"/>
      <c r="B412" s="8"/>
      <c r="C412" s="8"/>
      <c r="D412" s="8"/>
      <c r="E412" s="8"/>
      <c r="F412" s="8"/>
      <c r="G412" s="8"/>
      <c r="H412" s="8"/>
      <c r="I412" s="8"/>
    </row>
    <row r="413" spans="1:9">
      <c r="A413" s="8"/>
      <c r="B413" s="8"/>
      <c r="C413" s="8"/>
      <c r="D413" s="8"/>
      <c r="E413" s="8"/>
      <c r="F413" s="8"/>
      <c r="G413" s="8"/>
      <c r="H413" s="8"/>
      <c r="I413" s="8"/>
    </row>
    <row r="414" spans="1:9">
      <c r="A414" s="8"/>
      <c r="B414" s="8"/>
      <c r="C414" s="8"/>
      <c r="D414" s="8"/>
      <c r="E414" s="8"/>
      <c r="F414" s="8"/>
      <c r="G414" s="8"/>
      <c r="H414" s="8"/>
      <c r="I414" s="8"/>
    </row>
    <row r="415" spans="1:9">
      <c r="A415" s="8"/>
      <c r="B415" s="8"/>
      <c r="C415" s="8"/>
      <c r="D415" s="8"/>
      <c r="E415" s="8"/>
      <c r="F415" s="8"/>
      <c r="G415" s="8"/>
      <c r="H415" s="8"/>
      <c r="I415" s="8"/>
    </row>
    <row r="416" spans="1:9">
      <c r="A416" s="8"/>
      <c r="B416" s="8"/>
      <c r="C416" s="8"/>
      <c r="D416" s="8"/>
      <c r="E416" s="8"/>
      <c r="F416" s="8"/>
      <c r="G416" s="8"/>
      <c r="H416" s="8"/>
      <c r="I416" s="8"/>
    </row>
    <row r="417" spans="1:9">
      <c r="A417" s="8"/>
      <c r="B417" s="8"/>
      <c r="C417" s="8"/>
      <c r="D417" s="8"/>
      <c r="E417" s="8"/>
      <c r="F417" s="8"/>
      <c r="G417" s="8"/>
      <c r="H417" s="8"/>
      <c r="I417" s="8"/>
    </row>
    <row r="418" spans="1:9">
      <c r="A418" s="8"/>
      <c r="B418" s="8"/>
      <c r="C418" s="8"/>
      <c r="D418" s="8"/>
      <c r="E418" s="8"/>
      <c r="F418" s="8"/>
      <c r="G418" s="8"/>
      <c r="H418" s="8"/>
      <c r="I418" s="8"/>
    </row>
    <row r="419" spans="1:9">
      <c r="A419" s="8"/>
      <c r="B419" s="8"/>
      <c r="C419" s="8"/>
      <c r="D419" s="8"/>
      <c r="E419" s="8"/>
      <c r="F419" s="8"/>
      <c r="G419" s="8"/>
      <c r="H419" s="8"/>
      <c r="I419" s="8"/>
    </row>
    <row r="420" spans="1:9">
      <c r="A420" s="8"/>
      <c r="B420" s="8"/>
      <c r="C420" s="8"/>
      <c r="D420" s="8"/>
      <c r="E420" s="8"/>
      <c r="F420" s="8"/>
      <c r="G420" s="8"/>
      <c r="H420" s="8"/>
      <c r="I420" s="8"/>
    </row>
    <row r="421" spans="1:9">
      <c r="A421" s="8"/>
      <c r="B421" s="8"/>
      <c r="C421" s="8"/>
      <c r="D421" s="8"/>
      <c r="E421" s="8"/>
      <c r="F421" s="8"/>
      <c r="G421" s="8"/>
      <c r="H421" s="8"/>
      <c r="I421" s="8"/>
    </row>
    <row r="422" spans="1:9">
      <c r="A422" s="8"/>
      <c r="B422" s="8"/>
      <c r="C422" s="8"/>
      <c r="D422" s="8"/>
      <c r="E422" s="8"/>
      <c r="F422" s="8"/>
      <c r="G422" s="8"/>
      <c r="H422" s="8"/>
      <c r="I422" s="8"/>
    </row>
    <row r="423" spans="1:9">
      <c r="A423" s="8"/>
      <c r="B423" s="8"/>
      <c r="C423" s="8"/>
      <c r="D423" s="8"/>
      <c r="E423" s="8"/>
      <c r="F423" s="8"/>
      <c r="G423" s="8"/>
      <c r="H423" s="8"/>
      <c r="I423" s="8"/>
    </row>
    <row r="424" spans="1:9">
      <c r="A424" s="8"/>
      <c r="B424" s="8"/>
      <c r="C424" s="8"/>
      <c r="D424" s="8"/>
      <c r="E424" s="8"/>
      <c r="F424" s="8"/>
      <c r="G424" s="8"/>
      <c r="H424" s="8"/>
      <c r="I424" s="8"/>
    </row>
    <row r="425" spans="1:9">
      <c r="A425" s="8"/>
      <c r="B425" s="8"/>
      <c r="C425" s="8"/>
      <c r="D425" s="8"/>
      <c r="E425" s="8"/>
      <c r="F425" s="8"/>
      <c r="G425" s="8"/>
      <c r="H425" s="8"/>
      <c r="I425" s="8"/>
    </row>
    <row r="426" spans="1:9">
      <c r="A426" s="8"/>
      <c r="B426" s="8"/>
      <c r="C426" s="8"/>
      <c r="D426" s="8"/>
      <c r="E426" s="8"/>
      <c r="F426" s="8"/>
      <c r="G426" s="8"/>
      <c r="H426" s="8"/>
      <c r="I426" s="8"/>
    </row>
    <row r="427" spans="1:9">
      <c r="A427" s="8"/>
      <c r="B427" s="8"/>
      <c r="C427" s="8"/>
      <c r="D427" s="8"/>
      <c r="E427" s="8"/>
      <c r="F427" s="8"/>
      <c r="G427" s="8"/>
      <c r="H427" s="8"/>
      <c r="I427" s="8"/>
    </row>
    <row r="428" spans="1:9">
      <c r="A428" s="8"/>
      <c r="B428" s="8"/>
      <c r="C428" s="8"/>
      <c r="D428" s="8"/>
      <c r="E428" s="8"/>
      <c r="F428" s="8"/>
      <c r="G428" s="8"/>
      <c r="H428" s="8"/>
      <c r="I428" s="8"/>
    </row>
    <row r="429" spans="1:9">
      <c r="A429" s="8"/>
      <c r="B429" s="8"/>
      <c r="C429" s="8"/>
      <c r="D429" s="8"/>
      <c r="E429" s="8"/>
      <c r="F429" s="8"/>
      <c r="G429" s="8"/>
      <c r="H429" s="8"/>
      <c r="I429" s="8"/>
    </row>
    <row r="430" spans="1:9">
      <c r="A430" s="8"/>
      <c r="B430" s="8"/>
      <c r="C430" s="8"/>
      <c r="D430" s="8"/>
      <c r="E430" s="8"/>
      <c r="F430" s="8"/>
      <c r="G430" s="8"/>
      <c r="H430" s="8"/>
      <c r="I430" s="8"/>
    </row>
    <row r="431" spans="1:9">
      <c r="A431" s="8"/>
      <c r="B431" s="8"/>
      <c r="C431" s="8"/>
      <c r="D431" s="8"/>
      <c r="E431" s="8"/>
      <c r="F431" s="8"/>
      <c r="G431" s="8"/>
      <c r="H431" s="8"/>
      <c r="I431" s="8"/>
    </row>
    <row r="432" spans="1:9">
      <c r="A432" s="8"/>
      <c r="B432" s="8"/>
      <c r="C432" s="8"/>
      <c r="D432" s="8"/>
      <c r="E432" s="8"/>
      <c r="F432" s="8"/>
      <c r="G432" s="8"/>
      <c r="H432" s="8"/>
      <c r="I432" s="8"/>
    </row>
    <row r="433" spans="1:9">
      <c r="A433" s="8"/>
      <c r="B433" s="8"/>
      <c r="C433" s="8"/>
      <c r="D433" s="8"/>
      <c r="E433" s="8"/>
      <c r="F433" s="8"/>
      <c r="G433" s="8"/>
      <c r="H433" s="8"/>
      <c r="I433" s="8"/>
    </row>
    <row r="434" spans="1:9">
      <c r="A434" s="8"/>
      <c r="B434" s="8"/>
      <c r="C434" s="8"/>
      <c r="D434" s="8"/>
      <c r="E434" s="8"/>
      <c r="F434" s="8"/>
      <c r="G434" s="8"/>
      <c r="H434" s="8"/>
      <c r="I434" s="8"/>
    </row>
    <row r="435" spans="1:9">
      <c r="A435" s="8"/>
      <c r="B435" s="8"/>
      <c r="C435" s="8"/>
      <c r="D435" s="8"/>
      <c r="E435" s="8"/>
      <c r="F435" s="8"/>
      <c r="G435" s="8"/>
      <c r="H435" s="8"/>
      <c r="I435" s="8"/>
    </row>
    <row r="436" spans="1:9">
      <c r="A436" s="8"/>
      <c r="B436" s="8"/>
      <c r="C436" s="8"/>
      <c r="D436" s="8"/>
      <c r="E436" s="8"/>
      <c r="F436" s="8"/>
      <c r="G436" s="8"/>
      <c r="H436" s="8"/>
      <c r="I436" s="8"/>
    </row>
    <row r="437" spans="1:9">
      <c r="A437" s="8"/>
      <c r="B437" s="8"/>
      <c r="C437" s="8"/>
      <c r="D437" s="8"/>
      <c r="E437" s="8"/>
      <c r="F437" s="8"/>
      <c r="G437" s="8"/>
      <c r="H437" s="8"/>
      <c r="I437" s="8"/>
    </row>
    <row r="438" spans="1:9">
      <c r="A438" s="8"/>
      <c r="B438" s="8"/>
      <c r="C438" s="8"/>
      <c r="D438" s="8"/>
      <c r="E438" s="8"/>
      <c r="F438" s="8"/>
      <c r="G438" s="8"/>
      <c r="H438" s="8"/>
      <c r="I438" s="8"/>
    </row>
    <row r="439" spans="1:9">
      <c r="A439" s="8"/>
      <c r="B439" s="8"/>
      <c r="C439" s="8"/>
      <c r="D439" s="8"/>
      <c r="E439" s="8"/>
      <c r="F439" s="8"/>
      <c r="G439" s="8"/>
      <c r="H439" s="8"/>
      <c r="I439" s="8"/>
    </row>
    <row r="440" spans="1:9">
      <c r="A440" s="8"/>
      <c r="B440" s="8"/>
      <c r="C440" s="8"/>
      <c r="D440" s="8"/>
      <c r="E440" s="8"/>
      <c r="F440" s="8"/>
      <c r="G440" s="8"/>
      <c r="H440" s="8"/>
      <c r="I440" s="8"/>
    </row>
    <row r="441" spans="1:9">
      <c r="A441" s="8"/>
      <c r="B441" s="8"/>
      <c r="C441" s="8"/>
      <c r="D441" s="8"/>
      <c r="E441" s="8"/>
      <c r="F441" s="8"/>
      <c r="G441" s="8"/>
      <c r="H441" s="8"/>
      <c r="I441" s="8"/>
    </row>
    <row r="442" spans="1:9">
      <c r="A442" s="8"/>
      <c r="B442" s="8"/>
      <c r="C442" s="8"/>
      <c r="D442" s="8"/>
      <c r="E442" s="8"/>
      <c r="F442" s="8"/>
      <c r="G442" s="8"/>
      <c r="H442" s="8"/>
      <c r="I442" s="8"/>
    </row>
    <row r="443" spans="1:9">
      <c r="A443" s="8"/>
      <c r="B443" s="8"/>
      <c r="C443" s="8"/>
      <c r="D443" s="8"/>
      <c r="E443" s="8"/>
      <c r="F443" s="8"/>
      <c r="G443" s="8"/>
      <c r="H443" s="8"/>
      <c r="I443" s="8"/>
    </row>
    <row r="444" spans="1:9">
      <c r="A444" s="8"/>
      <c r="B444" s="8"/>
      <c r="C444" s="8"/>
      <c r="D444" s="8"/>
      <c r="E444" s="8"/>
      <c r="F444" s="8"/>
      <c r="G444" s="8"/>
      <c r="H444" s="8"/>
      <c r="I444" s="8"/>
    </row>
    <row r="445" spans="1:9">
      <c r="A445" s="8"/>
      <c r="B445" s="8"/>
      <c r="C445" s="8"/>
      <c r="D445" s="8"/>
      <c r="E445" s="8"/>
      <c r="F445" s="8"/>
      <c r="G445" s="8"/>
      <c r="H445" s="8"/>
      <c r="I445" s="8"/>
    </row>
    <row r="446" spans="1:9">
      <c r="A446" s="8"/>
      <c r="B446" s="8"/>
      <c r="C446" s="8"/>
      <c r="D446" s="8"/>
      <c r="E446" s="8"/>
      <c r="F446" s="8"/>
      <c r="G446" s="8"/>
      <c r="H446" s="8"/>
      <c r="I446" s="8"/>
    </row>
    <row r="447" spans="1:9">
      <c r="A447" s="8"/>
      <c r="B447" s="8"/>
      <c r="C447" s="8"/>
      <c r="D447" s="8"/>
      <c r="E447" s="8"/>
      <c r="F447" s="8"/>
      <c r="G447" s="8"/>
      <c r="H447" s="8"/>
      <c r="I447" s="8"/>
    </row>
    <row r="448" spans="1:9">
      <c r="A448" s="8"/>
      <c r="B448" s="8"/>
      <c r="C448" s="8"/>
      <c r="D448" s="8"/>
      <c r="E448" s="8"/>
      <c r="F448" s="8"/>
      <c r="G448" s="8"/>
      <c r="H448" s="8"/>
      <c r="I448" s="8"/>
    </row>
    <row r="449" spans="1:9">
      <c r="A449" s="8"/>
      <c r="B449" s="8"/>
      <c r="C449" s="8"/>
      <c r="D449" s="8"/>
      <c r="E449" s="8"/>
      <c r="F449" s="8"/>
      <c r="G449" s="8"/>
      <c r="H449" s="8"/>
      <c r="I449" s="8"/>
    </row>
    <row r="450" spans="1:9">
      <c r="A450" s="8"/>
      <c r="B450" s="8"/>
      <c r="C450" s="8"/>
      <c r="D450" s="8"/>
      <c r="E450" s="8"/>
      <c r="F450" s="8"/>
      <c r="G450" s="8"/>
      <c r="H450" s="8"/>
      <c r="I450" s="8"/>
    </row>
    <row r="451" spans="1:9">
      <c r="A451" s="8"/>
      <c r="B451" s="8"/>
      <c r="C451" s="8"/>
      <c r="D451" s="8"/>
      <c r="E451" s="8"/>
      <c r="F451" s="8"/>
      <c r="G451" s="8"/>
      <c r="H451" s="8"/>
      <c r="I451" s="8"/>
    </row>
    <row r="452" spans="1:9">
      <c r="A452" s="8"/>
      <c r="B452" s="8"/>
      <c r="C452" s="8"/>
      <c r="D452" s="8"/>
      <c r="E452" s="8"/>
      <c r="F452" s="8"/>
      <c r="G452" s="8"/>
      <c r="H452" s="8"/>
      <c r="I452" s="8"/>
    </row>
    <row r="453" spans="1:9">
      <c r="A453" s="8"/>
      <c r="B453" s="8"/>
      <c r="C453" s="8"/>
      <c r="D453" s="8"/>
      <c r="E453" s="8"/>
      <c r="F453" s="8"/>
      <c r="G453" s="8"/>
      <c r="H453" s="8"/>
      <c r="I453" s="8"/>
    </row>
    <row r="454" spans="1:9">
      <c r="A454" s="8"/>
      <c r="B454" s="8"/>
      <c r="C454" s="8"/>
      <c r="D454" s="8"/>
      <c r="E454" s="8"/>
      <c r="F454" s="8"/>
      <c r="G454" s="8"/>
      <c r="H454" s="8"/>
      <c r="I454" s="8"/>
    </row>
    <row r="455" spans="1:9">
      <c r="A455" s="8"/>
      <c r="B455" s="8"/>
      <c r="C455" s="8"/>
      <c r="D455" s="8"/>
      <c r="E455" s="8"/>
      <c r="F455" s="8"/>
      <c r="G455" s="8"/>
      <c r="H455" s="8"/>
      <c r="I455" s="8"/>
    </row>
    <row r="456" spans="1:9">
      <c r="A456" s="8"/>
      <c r="B456" s="8"/>
      <c r="C456" s="8"/>
      <c r="D456" s="8"/>
      <c r="E456" s="8"/>
      <c r="F456" s="8"/>
      <c r="G456" s="8"/>
      <c r="H456" s="8"/>
      <c r="I456" s="8"/>
    </row>
    <row r="457" spans="1:9">
      <c r="A457" s="8"/>
      <c r="B457" s="8"/>
      <c r="C457" s="8"/>
      <c r="D457" s="8"/>
      <c r="E457" s="8"/>
      <c r="F457" s="8"/>
      <c r="G457" s="8"/>
      <c r="H457" s="8"/>
      <c r="I457" s="8"/>
    </row>
    <row r="458" spans="1:9">
      <c r="A458" s="8"/>
      <c r="B458" s="8"/>
      <c r="C458" s="8"/>
      <c r="D458" s="8"/>
      <c r="E458" s="8"/>
      <c r="F458" s="8"/>
      <c r="G458" s="8"/>
      <c r="H458" s="8"/>
      <c r="I458" s="8"/>
    </row>
    <row r="459" spans="1:9">
      <c r="A459" s="8"/>
      <c r="B459" s="8"/>
      <c r="C459" s="8"/>
      <c r="D459" s="8"/>
      <c r="E459" s="8"/>
      <c r="F459" s="8"/>
      <c r="G459" s="8"/>
      <c r="H459" s="8"/>
      <c r="I459" s="8"/>
    </row>
    <row r="460" spans="1:9">
      <c r="A460" s="8"/>
      <c r="B460" s="8"/>
      <c r="C460" s="8"/>
      <c r="D460" s="8"/>
      <c r="E460" s="8"/>
      <c r="F460" s="8"/>
      <c r="G460" s="8"/>
      <c r="H460" s="8"/>
      <c r="I460" s="8"/>
    </row>
    <row r="461" spans="1:9">
      <c r="A461" s="8"/>
      <c r="B461" s="8"/>
      <c r="C461" s="8"/>
      <c r="D461" s="8"/>
      <c r="E461" s="8"/>
      <c r="F461" s="8"/>
      <c r="G461" s="8"/>
      <c r="H461" s="8"/>
      <c r="I461" s="8"/>
    </row>
    <row r="462" spans="1:9">
      <c r="A462" s="8"/>
      <c r="B462" s="8"/>
      <c r="C462" s="8"/>
      <c r="D462" s="8"/>
      <c r="E462" s="8"/>
      <c r="F462" s="8"/>
      <c r="G462" s="8"/>
      <c r="H462" s="8"/>
      <c r="I462" s="8"/>
    </row>
    <row r="463" spans="1:9">
      <c r="A463" s="8"/>
      <c r="B463" s="8"/>
      <c r="C463" s="8"/>
      <c r="D463" s="8"/>
      <c r="E463" s="8"/>
      <c r="F463" s="8"/>
      <c r="G463" s="8"/>
      <c r="H463" s="8"/>
      <c r="I463" s="8"/>
    </row>
    <row r="464" spans="1:9">
      <c r="A464" s="8"/>
      <c r="B464" s="8"/>
      <c r="C464" s="8"/>
      <c r="D464" s="8"/>
      <c r="E464" s="8"/>
      <c r="F464" s="8"/>
      <c r="G464" s="8"/>
      <c r="H464" s="8"/>
      <c r="I464" s="8"/>
    </row>
    <row r="465" spans="1:9">
      <c r="A465" s="8"/>
      <c r="B465" s="8"/>
      <c r="C465" s="8"/>
      <c r="D465" s="8"/>
      <c r="E465" s="8"/>
      <c r="F465" s="8"/>
      <c r="G465" s="8"/>
      <c r="H465" s="8"/>
      <c r="I465" s="8"/>
    </row>
    <row r="466" spans="1:9">
      <c r="A466" s="8"/>
      <c r="B466" s="8"/>
      <c r="C466" s="8"/>
      <c r="D466" s="8"/>
      <c r="E466" s="8"/>
      <c r="F466" s="8"/>
      <c r="G466" s="8"/>
      <c r="H466" s="8"/>
      <c r="I466" s="8"/>
    </row>
    <row r="467" spans="1:9">
      <c r="A467" s="8"/>
      <c r="B467" s="8"/>
      <c r="C467" s="8"/>
      <c r="D467" s="8"/>
      <c r="E467" s="8"/>
      <c r="F467" s="8"/>
      <c r="G467" s="8"/>
      <c r="H467" s="8"/>
      <c r="I467" s="8"/>
    </row>
    <row r="468" spans="1:9">
      <c r="A468" s="8"/>
      <c r="B468" s="8"/>
      <c r="C468" s="8"/>
      <c r="D468" s="8"/>
      <c r="E468" s="8"/>
      <c r="F468" s="8"/>
      <c r="G468" s="8"/>
      <c r="H468" s="8"/>
      <c r="I468" s="8"/>
    </row>
    <row r="469" spans="1:9">
      <c r="A469" s="8"/>
      <c r="B469" s="8"/>
      <c r="C469" s="8"/>
      <c r="D469" s="8"/>
      <c r="E469" s="8"/>
      <c r="F469" s="8"/>
      <c r="G469" s="8"/>
      <c r="H469" s="8"/>
      <c r="I469" s="8"/>
    </row>
    <row r="470" spans="1:9">
      <c r="A470" s="8"/>
      <c r="B470" s="8"/>
      <c r="C470" s="8"/>
      <c r="D470" s="8"/>
      <c r="E470" s="8"/>
      <c r="F470" s="8"/>
      <c r="G470" s="8"/>
      <c r="H470" s="8"/>
      <c r="I470" s="8"/>
    </row>
    <row r="471" spans="1:9">
      <c r="A471" s="8"/>
      <c r="B471" s="8"/>
      <c r="C471" s="8"/>
      <c r="D471" s="8"/>
      <c r="E471" s="8"/>
      <c r="F471" s="8"/>
      <c r="G471" s="8"/>
      <c r="H471" s="8"/>
      <c r="I471" s="8"/>
    </row>
    <row r="472" spans="1:9">
      <c r="A472" s="8"/>
      <c r="B472" s="8"/>
      <c r="C472" s="8"/>
      <c r="D472" s="8"/>
      <c r="E472" s="8"/>
      <c r="F472" s="8"/>
      <c r="G472" s="8"/>
      <c r="H472" s="8"/>
      <c r="I472" s="8"/>
    </row>
    <row r="473" spans="1:9">
      <c r="A473" s="8"/>
      <c r="B473" s="8"/>
      <c r="C473" s="8"/>
      <c r="D473" s="8"/>
      <c r="E473" s="8"/>
      <c r="F473" s="8"/>
      <c r="G473" s="8"/>
      <c r="H473" s="8"/>
      <c r="I473" s="8"/>
    </row>
    <row r="474" spans="1:9">
      <c r="A474" s="8"/>
      <c r="B474" s="8"/>
      <c r="C474" s="8"/>
      <c r="D474" s="8"/>
      <c r="E474" s="8"/>
      <c r="F474" s="8"/>
      <c r="G474" s="8"/>
      <c r="H474" s="8"/>
      <c r="I474" s="8"/>
    </row>
    <row r="475" spans="1:9">
      <c r="A475" s="8"/>
      <c r="B475" s="8"/>
      <c r="C475" s="8"/>
      <c r="D475" s="8"/>
      <c r="E475" s="8"/>
      <c r="F475" s="8"/>
      <c r="G475" s="8"/>
      <c r="H475" s="8"/>
      <c r="I475" s="8"/>
    </row>
    <row r="476" spans="1:9">
      <c r="A476" s="8"/>
      <c r="B476" s="8"/>
      <c r="C476" s="8"/>
      <c r="D476" s="8"/>
      <c r="E476" s="8"/>
      <c r="F476" s="8"/>
      <c r="G476" s="8"/>
      <c r="H476" s="8"/>
      <c r="I476" s="8"/>
    </row>
    <row r="477" spans="1:9">
      <c r="A477" s="8"/>
      <c r="B477" s="8"/>
      <c r="C477" s="8"/>
      <c r="D477" s="8"/>
      <c r="E477" s="8"/>
      <c r="F477" s="8"/>
      <c r="G477" s="8"/>
      <c r="H477" s="8"/>
      <c r="I477" s="8"/>
    </row>
    <row r="478" spans="1:9">
      <c r="A478" s="8"/>
      <c r="B478" s="8"/>
      <c r="C478" s="8"/>
      <c r="D478" s="8"/>
      <c r="E478" s="8"/>
      <c r="F478" s="8"/>
      <c r="G478" s="8"/>
      <c r="H478" s="8"/>
      <c r="I478" s="8"/>
    </row>
    <row r="479" spans="1:9">
      <c r="A479" s="8"/>
      <c r="B479" s="8"/>
      <c r="C479" s="8"/>
      <c r="D479" s="8"/>
      <c r="E479" s="8"/>
      <c r="F479" s="8"/>
      <c r="G479" s="8"/>
      <c r="H479" s="8"/>
      <c r="I479" s="8"/>
    </row>
    <row r="480" spans="1:9">
      <c r="A480" s="8"/>
      <c r="B480" s="8"/>
      <c r="C480" s="8"/>
      <c r="D480" s="8"/>
      <c r="E480" s="8"/>
      <c r="F480" s="8"/>
      <c r="G480" s="8"/>
      <c r="H480" s="8"/>
      <c r="I480" s="8"/>
    </row>
    <row r="481" spans="1:9">
      <c r="A481" s="8"/>
      <c r="B481" s="8"/>
      <c r="C481" s="8"/>
      <c r="D481" s="8"/>
      <c r="E481" s="8"/>
      <c r="F481" s="8"/>
      <c r="G481" s="8"/>
      <c r="H481" s="8"/>
      <c r="I481" s="8"/>
    </row>
    <row r="482" spans="1:9">
      <c r="A482" s="8"/>
      <c r="B482" s="8"/>
      <c r="C482" s="8"/>
      <c r="D482" s="8"/>
      <c r="E482" s="8"/>
      <c r="F482" s="8"/>
      <c r="G482" s="8"/>
      <c r="H482" s="8"/>
      <c r="I482" s="8"/>
    </row>
    <row r="483" spans="1:9">
      <c r="A483" s="8"/>
      <c r="B483" s="8"/>
      <c r="C483" s="8"/>
      <c r="D483" s="8"/>
      <c r="E483" s="8"/>
      <c r="F483" s="8"/>
      <c r="G483" s="8"/>
      <c r="H483" s="8"/>
      <c r="I483" s="8"/>
    </row>
    <row r="484" spans="1:9">
      <c r="A484" s="8"/>
      <c r="B484" s="8"/>
      <c r="C484" s="8"/>
      <c r="D484" s="8"/>
      <c r="E484" s="8"/>
      <c r="F484" s="8"/>
      <c r="G484" s="8"/>
      <c r="H484" s="8"/>
      <c r="I484" s="8"/>
    </row>
    <row r="485" spans="1:9">
      <c r="A485" s="8"/>
      <c r="B485" s="8"/>
      <c r="C485" s="8"/>
      <c r="D485" s="8"/>
      <c r="E485" s="8"/>
      <c r="F485" s="8"/>
      <c r="G485" s="8"/>
      <c r="H485" s="8"/>
      <c r="I485" s="8"/>
    </row>
    <row r="486" spans="1:9">
      <c r="A486" s="8"/>
      <c r="B486" s="8"/>
      <c r="C486" s="8"/>
      <c r="D486" s="8"/>
      <c r="E486" s="8"/>
      <c r="F486" s="8"/>
      <c r="G486" s="8"/>
      <c r="H486" s="8"/>
      <c r="I486" s="8"/>
    </row>
    <row r="487" spans="1:9">
      <c r="A487" s="8"/>
      <c r="B487" s="8"/>
      <c r="C487" s="8"/>
      <c r="D487" s="8"/>
      <c r="E487" s="8"/>
      <c r="F487" s="8"/>
      <c r="G487" s="8"/>
      <c r="H487" s="8"/>
      <c r="I487" s="8"/>
    </row>
    <row r="488" spans="1:9">
      <c r="A488" s="8"/>
      <c r="B488" s="8"/>
      <c r="C488" s="8"/>
      <c r="D488" s="8"/>
      <c r="E488" s="8"/>
      <c r="F488" s="8"/>
      <c r="G488" s="8"/>
      <c r="H488" s="8"/>
      <c r="I488" s="8"/>
    </row>
    <row r="489" spans="1:9">
      <c r="A489" s="8"/>
      <c r="B489" s="8"/>
      <c r="C489" s="8"/>
      <c r="D489" s="8"/>
      <c r="E489" s="8"/>
      <c r="F489" s="8"/>
      <c r="G489" s="8"/>
      <c r="H489" s="8"/>
      <c r="I489" s="8"/>
    </row>
    <row r="490" spans="1:9">
      <c r="A490" s="8"/>
      <c r="B490" s="8"/>
      <c r="C490" s="8"/>
      <c r="D490" s="8"/>
      <c r="E490" s="8"/>
      <c r="F490" s="8"/>
      <c r="G490" s="8"/>
      <c r="H490" s="8"/>
      <c r="I490" s="8"/>
    </row>
    <row r="491" spans="1:9">
      <c r="A491" s="8"/>
      <c r="B491" s="8"/>
      <c r="C491" s="8"/>
      <c r="D491" s="8"/>
      <c r="E491" s="8"/>
      <c r="F491" s="8"/>
      <c r="G491" s="8"/>
      <c r="H491" s="8"/>
      <c r="I491" s="8"/>
    </row>
    <row r="492" spans="1:9">
      <c r="A492" s="8"/>
      <c r="B492" s="8"/>
      <c r="C492" s="8"/>
      <c r="D492" s="8"/>
      <c r="E492" s="8"/>
      <c r="F492" s="8"/>
      <c r="G492" s="8"/>
      <c r="H492" s="8"/>
      <c r="I492" s="8"/>
    </row>
    <row r="493" spans="1:9">
      <c r="A493" s="8"/>
      <c r="B493" s="8"/>
      <c r="C493" s="8"/>
      <c r="D493" s="8"/>
      <c r="E493" s="8"/>
      <c r="F493" s="8"/>
      <c r="G493" s="8"/>
      <c r="H493" s="8"/>
      <c r="I493" s="8"/>
    </row>
    <row r="494" spans="1:9">
      <c r="A494" s="8"/>
      <c r="B494" s="8"/>
      <c r="C494" s="8"/>
      <c r="D494" s="8"/>
      <c r="E494" s="8"/>
      <c r="F494" s="8"/>
      <c r="G494" s="8"/>
      <c r="H494" s="8"/>
      <c r="I494" s="8"/>
    </row>
    <row r="495" spans="1:9">
      <c r="A495" s="8"/>
      <c r="B495" s="8"/>
      <c r="C495" s="8"/>
      <c r="D495" s="8"/>
      <c r="E495" s="8"/>
      <c r="F495" s="8"/>
      <c r="G495" s="8"/>
      <c r="H495" s="8"/>
      <c r="I495" s="8"/>
    </row>
    <row r="496" spans="1:9">
      <c r="A496" s="8"/>
      <c r="B496" s="8"/>
      <c r="C496" s="8"/>
      <c r="D496" s="8"/>
      <c r="E496" s="8"/>
      <c r="F496" s="8"/>
      <c r="G496" s="8"/>
      <c r="H496" s="8"/>
      <c r="I496" s="8"/>
    </row>
    <row r="497" spans="1:9">
      <c r="A497" s="8"/>
      <c r="B497" s="8"/>
      <c r="C497" s="8"/>
      <c r="D497" s="8"/>
      <c r="E497" s="8"/>
      <c r="F497" s="8"/>
      <c r="G497" s="8"/>
      <c r="H497" s="8"/>
      <c r="I497" s="8"/>
    </row>
    <row r="498" spans="1:9">
      <c r="A498" s="8"/>
      <c r="B498" s="8"/>
      <c r="C498" s="8"/>
      <c r="D498" s="8"/>
      <c r="E498" s="8"/>
      <c r="F498" s="8"/>
      <c r="G498" s="8"/>
      <c r="H498" s="8"/>
      <c r="I498" s="8"/>
    </row>
    <row r="499" spans="1:9">
      <c r="A499" s="8"/>
      <c r="B499" s="8"/>
      <c r="C499" s="8"/>
      <c r="D499" s="8"/>
      <c r="E499" s="8"/>
      <c r="F499" s="8"/>
      <c r="G499" s="8"/>
      <c r="H499" s="8"/>
      <c r="I499" s="8"/>
    </row>
    <row r="500" spans="1:9">
      <c r="A500" s="8"/>
      <c r="B500" s="8"/>
      <c r="C500" s="8"/>
      <c r="D500" s="8"/>
      <c r="E500" s="8"/>
      <c r="F500" s="8"/>
      <c r="G500" s="8"/>
      <c r="H500" s="8"/>
      <c r="I500" s="8"/>
    </row>
    <row r="501" spans="1:9">
      <c r="A501" s="8"/>
      <c r="B501" s="8"/>
      <c r="C501" s="8"/>
      <c r="D501" s="8"/>
      <c r="E501" s="8"/>
      <c r="F501" s="8"/>
      <c r="G501" s="8"/>
      <c r="H501" s="8"/>
      <c r="I501" s="8"/>
    </row>
    <row r="502" spans="1:9">
      <c r="A502" s="8"/>
      <c r="B502" s="8"/>
      <c r="C502" s="8"/>
      <c r="D502" s="8"/>
      <c r="E502" s="8"/>
      <c r="F502" s="8"/>
      <c r="G502" s="8"/>
      <c r="H502" s="8"/>
      <c r="I502" s="8"/>
    </row>
    <row r="503" spans="1:9">
      <c r="A503" s="8"/>
      <c r="B503" s="8"/>
      <c r="C503" s="8"/>
      <c r="D503" s="8"/>
      <c r="E503" s="8"/>
      <c r="F503" s="8"/>
      <c r="G503" s="8"/>
      <c r="H503" s="8"/>
      <c r="I503" s="8"/>
    </row>
    <row r="504" spans="1:9">
      <c r="A504" s="8"/>
      <c r="B504" s="8"/>
      <c r="C504" s="8"/>
      <c r="D504" s="8"/>
      <c r="E504" s="8"/>
      <c r="F504" s="8"/>
      <c r="G504" s="8"/>
      <c r="H504" s="8"/>
      <c r="I504" s="8"/>
    </row>
    <row r="505" spans="1:9">
      <c r="A505" s="8"/>
      <c r="B505" s="8"/>
      <c r="C505" s="8"/>
      <c r="D505" s="8"/>
      <c r="E505" s="8"/>
      <c r="F505" s="8"/>
      <c r="G505" s="8"/>
      <c r="H505" s="8"/>
      <c r="I505" s="8"/>
    </row>
    <row r="506" spans="1:9">
      <c r="A506" s="8"/>
      <c r="B506" s="8"/>
      <c r="C506" s="8"/>
      <c r="D506" s="8"/>
      <c r="E506" s="8"/>
      <c r="F506" s="8"/>
      <c r="G506" s="8"/>
      <c r="H506" s="8"/>
      <c r="I506" s="8"/>
    </row>
    <row r="507" spans="1:9">
      <c r="A507" s="8"/>
      <c r="B507" s="8"/>
      <c r="C507" s="8"/>
      <c r="D507" s="8"/>
      <c r="E507" s="8"/>
      <c r="F507" s="8"/>
      <c r="G507" s="8"/>
      <c r="H507" s="8"/>
      <c r="I507" s="8"/>
    </row>
    <row r="508" spans="1:9">
      <c r="A508" s="8"/>
      <c r="B508" s="8"/>
      <c r="C508" s="8"/>
      <c r="D508" s="8"/>
      <c r="E508" s="8"/>
      <c r="F508" s="8"/>
      <c r="G508" s="8"/>
      <c r="H508" s="8"/>
      <c r="I508" s="8"/>
    </row>
    <row r="509" spans="1:9">
      <c r="A509" s="8"/>
      <c r="B509" s="8"/>
      <c r="C509" s="8"/>
      <c r="D509" s="8"/>
      <c r="E509" s="8"/>
      <c r="F509" s="8"/>
      <c r="G509" s="8"/>
      <c r="H509" s="8"/>
      <c r="I509" s="8"/>
    </row>
    <row r="510" spans="1:9">
      <c r="A510" s="8"/>
      <c r="B510" s="8"/>
      <c r="C510" s="8"/>
      <c r="D510" s="8"/>
      <c r="E510" s="8"/>
      <c r="F510" s="8"/>
      <c r="G510" s="8"/>
      <c r="H510" s="8"/>
      <c r="I510" s="8"/>
    </row>
    <row r="511" spans="1:9">
      <c r="A511" s="8"/>
      <c r="B511" s="8"/>
      <c r="C511" s="8"/>
      <c r="D511" s="8"/>
      <c r="E511" s="8"/>
      <c r="F511" s="8"/>
      <c r="G511" s="8"/>
      <c r="H511" s="8"/>
      <c r="I511" s="8"/>
    </row>
    <row r="512" spans="1:9">
      <c r="A512" s="8"/>
      <c r="B512" s="8"/>
      <c r="C512" s="8"/>
      <c r="D512" s="8"/>
      <c r="E512" s="8"/>
      <c r="F512" s="8"/>
      <c r="G512" s="8"/>
      <c r="H512" s="8"/>
      <c r="I512" s="8"/>
    </row>
    <row r="513" spans="1:9">
      <c r="A513" s="8"/>
      <c r="B513" s="8"/>
      <c r="C513" s="8"/>
      <c r="D513" s="8"/>
      <c r="E513" s="8"/>
      <c r="F513" s="8"/>
      <c r="G513" s="8"/>
      <c r="H513" s="8"/>
      <c r="I513" s="8"/>
    </row>
    <row r="514" spans="1:9">
      <c r="A514" s="8"/>
      <c r="B514" s="8"/>
      <c r="C514" s="8"/>
      <c r="D514" s="8"/>
      <c r="E514" s="8"/>
      <c r="F514" s="8"/>
      <c r="G514" s="8"/>
      <c r="H514" s="8"/>
      <c r="I514" s="8"/>
    </row>
    <row r="515" spans="1:9">
      <c r="A515" s="8"/>
      <c r="B515" s="8"/>
      <c r="C515" s="8"/>
      <c r="D515" s="8"/>
      <c r="E515" s="8"/>
      <c r="F515" s="8"/>
      <c r="G515" s="8"/>
      <c r="H515" s="8"/>
      <c r="I515" s="8"/>
    </row>
    <row r="516" spans="1:9">
      <c r="A516" s="8"/>
      <c r="B516" s="8"/>
      <c r="C516" s="8"/>
      <c r="D516" s="8"/>
      <c r="E516" s="8"/>
      <c r="F516" s="8"/>
      <c r="G516" s="8"/>
      <c r="H516" s="8"/>
      <c r="I516" s="8"/>
    </row>
    <row r="517" spans="1:9">
      <c r="A517" s="8"/>
      <c r="B517" s="8"/>
      <c r="C517" s="8"/>
      <c r="D517" s="8"/>
      <c r="E517" s="8"/>
      <c r="F517" s="8"/>
      <c r="G517" s="8"/>
      <c r="H517" s="8"/>
      <c r="I517" s="8"/>
    </row>
    <row r="518" spans="1:9">
      <c r="A518" s="8"/>
      <c r="B518" s="8"/>
      <c r="C518" s="8"/>
      <c r="D518" s="8"/>
      <c r="E518" s="8"/>
      <c r="F518" s="8"/>
      <c r="G518" s="8"/>
      <c r="H518" s="8"/>
      <c r="I518" s="8"/>
    </row>
    <row r="519" spans="1:9">
      <c r="A519" s="8"/>
      <c r="B519" s="8"/>
      <c r="C519" s="8"/>
      <c r="D519" s="8"/>
      <c r="E519" s="8"/>
      <c r="F519" s="8"/>
      <c r="G519" s="8"/>
      <c r="H519" s="8"/>
      <c r="I519" s="8"/>
    </row>
    <row r="520" spans="1:9">
      <c r="A520" s="8"/>
      <c r="B520" s="8"/>
      <c r="C520" s="8"/>
      <c r="D520" s="8"/>
      <c r="E520" s="8"/>
      <c r="F520" s="8"/>
      <c r="G520" s="8"/>
      <c r="H520" s="8"/>
      <c r="I520" s="8"/>
    </row>
    <row r="521" spans="1:9">
      <c r="A521" s="8"/>
      <c r="B521" s="8"/>
      <c r="C521" s="8"/>
      <c r="D521" s="8"/>
      <c r="E521" s="8"/>
      <c r="F521" s="8"/>
      <c r="G521" s="8"/>
      <c r="H521" s="8"/>
      <c r="I521" s="8"/>
    </row>
    <row r="522" spans="1:9">
      <c r="A522" s="8"/>
      <c r="B522" s="8"/>
      <c r="C522" s="8"/>
      <c r="D522" s="8"/>
      <c r="E522" s="8"/>
      <c r="F522" s="8"/>
      <c r="G522" s="8"/>
      <c r="H522" s="8"/>
      <c r="I522" s="8"/>
    </row>
    <row r="523" spans="1:9">
      <c r="A523" s="8"/>
      <c r="B523" s="8"/>
      <c r="C523" s="8"/>
      <c r="D523" s="8"/>
      <c r="E523" s="8"/>
      <c r="F523" s="8"/>
      <c r="G523" s="8"/>
      <c r="H523" s="8"/>
      <c r="I523" s="8"/>
    </row>
    <row r="524" spans="1:9">
      <c r="A524" s="8"/>
      <c r="B524" s="8"/>
      <c r="C524" s="8"/>
      <c r="D524" s="8"/>
      <c r="E524" s="8"/>
      <c r="F524" s="8"/>
      <c r="G524" s="8"/>
      <c r="H524" s="8"/>
      <c r="I524" s="8"/>
    </row>
    <row r="525" spans="1:9">
      <c r="A525" s="8"/>
      <c r="B525" s="8"/>
      <c r="C525" s="8"/>
      <c r="D525" s="8"/>
      <c r="E525" s="8"/>
      <c r="F525" s="8"/>
      <c r="G525" s="8"/>
      <c r="H525" s="8"/>
      <c r="I525" s="8"/>
    </row>
    <row r="526" spans="1:9">
      <c r="A526" s="8"/>
      <c r="B526" s="8"/>
      <c r="C526" s="8"/>
      <c r="D526" s="8"/>
      <c r="E526" s="8"/>
      <c r="F526" s="8"/>
      <c r="G526" s="8"/>
      <c r="H526" s="8"/>
      <c r="I526" s="8"/>
    </row>
    <row r="527" spans="1:9">
      <c r="A527" s="8"/>
      <c r="B527" s="8"/>
      <c r="C527" s="8"/>
      <c r="D527" s="8"/>
      <c r="E527" s="8"/>
      <c r="F527" s="8"/>
      <c r="G527" s="8"/>
      <c r="H527" s="8"/>
      <c r="I527" s="8"/>
    </row>
    <row r="528" spans="1:9">
      <c r="A528" s="8"/>
      <c r="B528" s="8"/>
      <c r="C528" s="8"/>
      <c r="D528" s="8"/>
      <c r="E528" s="8"/>
      <c r="F528" s="8"/>
      <c r="G528" s="8"/>
      <c r="H528" s="8"/>
      <c r="I528" s="8"/>
    </row>
    <row r="529" spans="1:9">
      <c r="A529" s="8"/>
      <c r="B529" s="8"/>
      <c r="C529" s="8"/>
      <c r="D529" s="8"/>
      <c r="E529" s="8"/>
      <c r="F529" s="8"/>
      <c r="G529" s="8"/>
      <c r="H529" s="8"/>
      <c r="I529" s="8"/>
    </row>
    <row r="530" spans="1:9">
      <c r="A530" s="8"/>
      <c r="B530" s="8"/>
      <c r="C530" s="8"/>
      <c r="D530" s="8"/>
      <c r="E530" s="8"/>
      <c r="F530" s="8"/>
      <c r="G530" s="8"/>
      <c r="H530" s="8"/>
      <c r="I530" s="8"/>
    </row>
    <row r="531" spans="1:9">
      <c r="A531" s="8"/>
      <c r="B531" s="8"/>
      <c r="C531" s="8"/>
      <c r="D531" s="8"/>
      <c r="E531" s="8"/>
      <c r="F531" s="8"/>
      <c r="G531" s="8"/>
      <c r="H531" s="8"/>
      <c r="I531" s="8"/>
    </row>
    <row r="532" spans="1:9">
      <c r="A532" s="8"/>
      <c r="B532" s="8"/>
      <c r="C532" s="8"/>
      <c r="D532" s="8"/>
      <c r="E532" s="8"/>
      <c r="F532" s="8"/>
      <c r="G532" s="8"/>
      <c r="H532" s="8"/>
      <c r="I532" s="8"/>
    </row>
    <row r="533" spans="1:9">
      <c r="A533" s="8"/>
      <c r="B533" s="8"/>
      <c r="C533" s="8"/>
      <c r="D533" s="8"/>
      <c r="E533" s="8"/>
      <c r="F533" s="8"/>
      <c r="G533" s="8"/>
      <c r="H533" s="8"/>
      <c r="I533" s="8"/>
    </row>
    <row r="534" spans="1:9">
      <c r="A534" s="8"/>
      <c r="B534" s="8"/>
      <c r="C534" s="8"/>
      <c r="D534" s="8"/>
      <c r="E534" s="8"/>
      <c r="F534" s="8"/>
      <c r="G534" s="8"/>
      <c r="H534" s="8"/>
      <c r="I534" s="8"/>
    </row>
    <row r="535" spans="1:9">
      <c r="A535" s="8"/>
      <c r="B535" s="8"/>
      <c r="C535" s="8"/>
      <c r="D535" s="8"/>
      <c r="E535" s="8"/>
      <c r="F535" s="8"/>
      <c r="G535" s="8"/>
      <c r="H535" s="8"/>
      <c r="I535" s="8"/>
    </row>
    <row r="536" spans="1:9">
      <c r="A536" s="8"/>
      <c r="B536" s="8"/>
      <c r="C536" s="8"/>
      <c r="D536" s="8"/>
      <c r="E536" s="8"/>
      <c r="F536" s="8"/>
      <c r="G536" s="8"/>
      <c r="H536" s="8"/>
      <c r="I536" s="8"/>
    </row>
    <row r="537" spans="1:9">
      <c r="A537" s="8"/>
      <c r="B537" s="8"/>
      <c r="C537" s="8"/>
      <c r="D537" s="8"/>
      <c r="E537" s="8"/>
      <c r="F537" s="8"/>
      <c r="G537" s="8"/>
      <c r="H537" s="8"/>
      <c r="I537" s="8"/>
    </row>
    <row r="538" spans="1:9">
      <c r="A538" s="8"/>
      <c r="B538" s="8"/>
      <c r="C538" s="8"/>
      <c r="D538" s="8"/>
      <c r="E538" s="8"/>
      <c r="F538" s="8"/>
      <c r="G538" s="8"/>
      <c r="H538" s="8"/>
      <c r="I538" s="8"/>
    </row>
    <row r="539" spans="1:9">
      <c r="A539" s="8"/>
      <c r="B539" s="8"/>
      <c r="C539" s="8"/>
      <c r="D539" s="8"/>
      <c r="E539" s="8"/>
      <c r="F539" s="8"/>
      <c r="G539" s="8"/>
      <c r="H539" s="8"/>
      <c r="I539" s="8"/>
    </row>
    <row r="540" spans="1:9">
      <c r="A540" s="8"/>
      <c r="B540" s="8"/>
      <c r="C540" s="8"/>
      <c r="D540" s="8"/>
      <c r="E540" s="8"/>
      <c r="F540" s="8"/>
      <c r="G540" s="8"/>
      <c r="H540" s="8"/>
      <c r="I540" s="8"/>
    </row>
    <row r="541" spans="1:9">
      <c r="A541" s="8"/>
      <c r="B541" s="8"/>
      <c r="C541" s="8"/>
      <c r="D541" s="8"/>
      <c r="E541" s="8"/>
      <c r="F541" s="8"/>
      <c r="G541" s="8"/>
      <c r="H541" s="8"/>
      <c r="I541" s="8"/>
    </row>
    <row r="542" spans="1:9">
      <c r="A542" s="8"/>
      <c r="B542" s="8"/>
      <c r="C542" s="8"/>
      <c r="D542" s="8"/>
      <c r="E542" s="8"/>
      <c r="F542" s="8"/>
      <c r="G542" s="8"/>
      <c r="H542" s="8"/>
      <c r="I542" s="8"/>
    </row>
    <row r="543" spans="1:9">
      <c r="A543" s="8"/>
      <c r="B543" s="8"/>
      <c r="C543" s="8"/>
      <c r="D543" s="8"/>
      <c r="E543" s="8"/>
      <c r="F543" s="8"/>
      <c r="G543" s="8"/>
      <c r="H543" s="8"/>
      <c r="I543" s="8"/>
    </row>
    <row r="544" spans="1:9">
      <c r="A544" s="8"/>
      <c r="B544" s="8"/>
      <c r="C544" s="8"/>
      <c r="D544" s="8"/>
      <c r="E544" s="8"/>
      <c r="F544" s="8"/>
      <c r="G544" s="8"/>
      <c r="H544" s="8"/>
      <c r="I544" s="8"/>
    </row>
    <row r="545" spans="1:9">
      <c r="A545" s="8"/>
      <c r="B545" s="8"/>
      <c r="C545" s="8"/>
      <c r="D545" s="8"/>
      <c r="E545" s="8"/>
      <c r="F545" s="8"/>
      <c r="G545" s="8"/>
      <c r="H545" s="8"/>
      <c r="I545" s="8"/>
    </row>
    <row r="546" spans="1:9">
      <c r="A546" s="8"/>
      <c r="B546" s="8"/>
      <c r="C546" s="8"/>
      <c r="D546" s="8"/>
      <c r="E546" s="8"/>
      <c r="F546" s="8"/>
      <c r="G546" s="8"/>
      <c r="H546" s="8"/>
      <c r="I546" s="8"/>
    </row>
    <row r="547" spans="1:9">
      <c r="A547" s="8"/>
      <c r="B547" s="8"/>
      <c r="C547" s="8"/>
      <c r="D547" s="8"/>
      <c r="E547" s="8"/>
      <c r="F547" s="8"/>
      <c r="G547" s="8"/>
      <c r="H547" s="8"/>
      <c r="I547" s="8"/>
    </row>
    <row r="548" spans="1:9">
      <c r="A548" s="8"/>
      <c r="B548" s="8"/>
      <c r="C548" s="8"/>
      <c r="D548" s="8"/>
      <c r="E548" s="8"/>
      <c r="F548" s="8"/>
      <c r="G548" s="8"/>
      <c r="H548" s="8"/>
      <c r="I548" s="8"/>
    </row>
    <row r="549" spans="1:9">
      <c r="A549" s="8"/>
      <c r="B549" s="8"/>
      <c r="C549" s="8"/>
      <c r="D549" s="8"/>
      <c r="E549" s="8"/>
      <c r="F549" s="8"/>
      <c r="G549" s="8"/>
      <c r="H549" s="8"/>
      <c r="I549" s="8"/>
    </row>
    <row r="550" spans="1:9">
      <c r="A550" s="8"/>
      <c r="B550" s="8"/>
      <c r="C550" s="8"/>
      <c r="D550" s="8"/>
      <c r="E550" s="8"/>
      <c r="F550" s="8"/>
      <c r="G550" s="8"/>
      <c r="H550" s="8"/>
      <c r="I550" s="8"/>
    </row>
    <row r="551" spans="1:9">
      <c r="A551" s="8"/>
      <c r="B551" s="8"/>
      <c r="C551" s="8"/>
      <c r="D551" s="8"/>
      <c r="E551" s="8"/>
      <c r="F551" s="8"/>
      <c r="G551" s="8"/>
      <c r="H551" s="8"/>
      <c r="I551" s="8"/>
    </row>
    <row r="552" spans="1:9">
      <c r="A552" s="8"/>
      <c r="B552" s="8"/>
      <c r="C552" s="8"/>
      <c r="D552" s="8"/>
      <c r="E552" s="8"/>
      <c r="F552" s="8"/>
      <c r="G552" s="8"/>
      <c r="H552" s="8"/>
      <c r="I552" s="8"/>
    </row>
    <row r="553" spans="1:9">
      <c r="A553" s="8"/>
      <c r="B553" s="8"/>
      <c r="C553" s="8"/>
      <c r="D553" s="8"/>
      <c r="E553" s="8"/>
      <c r="F553" s="8"/>
      <c r="G553" s="8"/>
      <c r="H553" s="8"/>
      <c r="I553" s="8"/>
    </row>
    <row r="554" spans="1:9">
      <c r="A554" s="8"/>
      <c r="B554" s="8"/>
      <c r="C554" s="8"/>
      <c r="D554" s="8"/>
      <c r="E554" s="8"/>
      <c r="F554" s="8"/>
      <c r="G554" s="8"/>
      <c r="H554" s="8"/>
      <c r="I554" s="8"/>
    </row>
    <row r="555" spans="1:9">
      <c r="A555" s="8"/>
      <c r="B555" s="8"/>
      <c r="C555" s="8"/>
      <c r="D555" s="8"/>
      <c r="E555" s="8"/>
      <c r="F555" s="8"/>
      <c r="G555" s="8"/>
      <c r="H555" s="8"/>
      <c r="I555" s="8"/>
    </row>
    <row r="556" spans="1:9">
      <c r="A556" s="8"/>
      <c r="B556" s="8"/>
      <c r="C556" s="8"/>
      <c r="D556" s="8"/>
      <c r="E556" s="8"/>
      <c r="F556" s="8"/>
      <c r="G556" s="8"/>
      <c r="H556" s="8"/>
      <c r="I556" s="8"/>
    </row>
    <row r="557" spans="1:9">
      <c r="A557" s="8"/>
      <c r="B557" s="8"/>
      <c r="C557" s="8"/>
      <c r="D557" s="8"/>
      <c r="E557" s="8"/>
      <c r="F557" s="8"/>
      <c r="G557" s="8"/>
      <c r="H557" s="8"/>
      <c r="I557" s="8"/>
    </row>
    <row r="558" spans="1:9">
      <c r="A558" s="8"/>
      <c r="B558" s="8"/>
      <c r="C558" s="8"/>
      <c r="D558" s="8"/>
      <c r="E558" s="8"/>
      <c r="F558" s="8"/>
      <c r="G558" s="8"/>
      <c r="H558" s="8"/>
      <c r="I558" s="8"/>
    </row>
    <row r="559" spans="1:9">
      <c r="A559" s="8"/>
      <c r="B559" s="8"/>
      <c r="C559" s="8"/>
      <c r="D559" s="8"/>
      <c r="E559" s="8"/>
      <c r="F559" s="8"/>
      <c r="G559" s="8"/>
      <c r="H559" s="8"/>
      <c r="I559" s="8"/>
    </row>
    <row r="560" spans="1:9">
      <c r="A560" s="8"/>
      <c r="B560" s="8"/>
      <c r="C560" s="8"/>
      <c r="D560" s="8"/>
      <c r="E560" s="8"/>
      <c r="F560" s="8"/>
      <c r="G560" s="8"/>
      <c r="H560" s="8"/>
      <c r="I560" s="8"/>
    </row>
    <row r="561" spans="1:9">
      <c r="A561" s="8"/>
      <c r="B561" s="8"/>
      <c r="C561" s="8"/>
      <c r="D561" s="8"/>
      <c r="E561" s="8"/>
      <c r="F561" s="8"/>
      <c r="G561" s="8"/>
      <c r="H561" s="8"/>
      <c r="I561" s="8"/>
    </row>
    <row r="562" spans="1:9">
      <c r="A562" s="8"/>
      <c r="B562" s="8"/>
      <c r="C562" s="8"/>
      <c r="D562" s="8"/>
      <c r="E562" s="8"/>
      <c r="F562" s="8"/>
      <c r="G562" s="8"/>
      <c r="H562" s="8"/>
      <c r="I562" s="8"/>
    </row>
    <row r="563" spans="1:9">
      <c r="A563" s="8"/>
      <c r="B563" s="8"/>
      <c r="C563" s="8"/>
      <c r="D563" s="8"/>
      <c r="E563" s="8"/>
      <c r="F563" s="8"/>
      <c r="G563" s="8"/>
      <c r="H563" s="8"/>
      <c r="I563" s="8"/>
    </row>
    <row r="564" spans="1:9">
      <c r="A564" s="8"/>
      <c r="B564" s="8"/>
      <c r="C564" s="8"/>
      <c r="D564" s="8"/>
      <c r="E564" s="8"/>
      <c r="F564" s="8"/>
      <c r="G564" s="8"/>
      <c r="H564" s="8"/>
      <c r="I564" s="8"/>
    </row>
    <row r="565" spans="1:9">
      <c r="A565" s="8"/>
      <c r="B565" s="8"/>
      <c r="C565" s="8"/>
      <c r="D565" s="8"/>
      <c r="E565" s="8"/>
      <c r="F565" s="8"/>
      <c r="G565" s="8"/>
      <c r="H565" s="8"/>
      <c r="I565" s="8"/>
    </row>
    <row r="566" spans="1:9">
      <c r="A566" s="8"/>
      <c r="B566" s="8"/>
      <c r="C566" s="8"/>
      <c r="D566" s="8"/>
      <c r="E566" s="8"/>
      <c r="F566" s="8"/>
      <c r="G566" s="8"/>
      <c r="H566" s="8"/>
      <c r="I566" s="8"/>
    </row>
    <row r="567" spans="1:9">
      <c r="A567" s="8"/>
      <c r="B567" s="8"/>
      <c r="C567" s="8"/>
      <c r="D567" s="8"/>
      <c r="E567" s="8"/>
      <c r="F567" s="8"/>
      <c r="G567" s="8"/>
      <c r="H567" s="8"/>
      <c r="I567" s="8"/>
    </row>
    <row r="568" spans="1:9">
      <c r="A568" s="8"/>
      <c r="B568" s="8"/>
      <c r="C568" s="8"/>
      <c r="D568" s="8"/>
      <c r="E568" s="8"/>
      <c r="F568" s="8"/>
      <c r="G568" s="8"/>
      <c r="H568" s="8"/>
      <c r="I568" s="8"/>
    </row>
    <row r="569" spans="1:9">
      <c r="A569" s="8"/>
      <c r="B569" s="8"/>
      <c r="C569" s="8"/>
      <c r="D569" s="8"/>
      <c r="E569" s="8"/>
      <c r="F569" s="8"/>
      <c r="G569" s="8"/>
      <c r="H569" s="8"/>
      <c r="I569" s="8"/>
    </row>
    <row r="570" spans="1:9">
      <c r="A570" s="8"/>
      <c r="B570" s="8"/>
      <c r="C570" s="8"/>
      <c r="D570" s="8"/>
      <c r="E570" s="8"/>
      <c r="F570" s="8"/>
      <c r="G570" s="8"/>
      <c r="H570" s="8"/>
      <c r="I570" s="8"/>
    </row>
    <row r="571" spans="1:9">
      <c r="A571" s="8"/>
      <c r="B571" s="8"/>
      <c r="C571" s="8"/>
      <c r="D571" s="8"/>
      <c r="E571" s="8"/>
      <c r="F571" s="8"/>
      <c r="G571" s="8"/>
      <c r="H571" s="8"/>
      <c r="I571" s="8"/>
    </row>
    <row r="572" spans="1:9">
      <c r="A572" s="8"/>
      <c r="B572" s="8"/>
      <c r="C572" s="8"/>
      <c r="D572" s="8"/>
      <c r="E572" s="8"/>
      <c r="F572" s="8"/>
      <c r="G572" s="8"/>
      <c r="H572" s="8"/>
      <c r="I572" s="8"/>
    </row>
    <row r="573" spans="1:9">
      <c r="A573" s="8"/>
      <c r="B573" s="8"/>
      <c r="C573" s="8"/>
      <c r="D573" s="8"/>
      <c r="E573" s="8"/>
      <c r="F573" s="8"/>
      <c r="G573" s="8"/>
      <c r="H573" s="8"/>
      <c r="I573" s="8"/>
    </row>
    <row r="574" spans="1:9">
      <c r="A574" s="8"/>
      <c r="B574" s="8"/>
      <c r="C574" s="8"/>
      <c r="D574" s="8"/>
      <c r="E574" s="8"/>
      <c r="F574" s="8"/>
      <c r="G574" s="8"/>
      <c r="H574" s="8"/>
      <c r="I574" s="8"/>
    </row>
    <row r="575" spans="1:9">
      <c r="A575" s="8"/>
      <c r="B575" s="8"/>
      <c r="C575" s="8"/>
      <c r="D575" s="8"/>
      <c r="E575" s="8"/>
      <c r="F575" s="8"/>
      <c r="G575" s="8"/>
      <c r="H575" s="8"/>
      <c r="I575" s="8"/>
    </row>
    <row r="576" spans="1:9">
      <c r="A576" s="8"/>
      <c r="B576" s="8"/>
      <c r="C576" s="8"/>
      <c r="D576" s="8"/>
      <c r="E576" s="8"/>
      <c r="F576" s="8"/>
      <c r="G576" s="8"/>
      <c r="H576" s="8"/>
      <c r="I576" s="8"/>
    </row>
    <row r="577" spans="1:9">
      <c r="A577" s="8"/>
      <c r="B577" s="8"/>
      <c r="C577" s="8"/>
      <c r="D577" s="8"/>
      <c r="E577" s="8"/>
      <c r="F577" s="8"/>
      <c r="G577" s="8"/>
      <c r="H577" s="8"/>
      <c r="I577" s="8"/>
    </row>
    <row r="578" spans="1:9">
      <c r="A578" s="8"/>
      <c r="B578" s="8"/>
      <c r="C578" s="8"/>
      <c r="D578" s="8"/>
      <c r="E578" s="8"/>
      <c r="F578" s="8"/>
      <c r="G578" s="8"/>
      <c r="H578" s="8"/>
      <c r="I578" s="8"/>
    </row>
    <row r="579" spans="1:9">
      <c r="A579" s="8"/>
      <c r="B579" s="8"/>
      <c r="C579" s="8"/>
      <c r="D579" s="8"/>
      <c r="E579" s="8"/>
      <c r="F579" s="8"/>
      <c r="G579" s="8"/>
      <c r="H579" s="8"/>
      <c r="I579" s="8"/>
    </row>
    <row r="580" spans="1:9">
      <c r="A580" s="8"/>
      <c r="B580" s="8"/>
      <c r="C580" s="8"/>
      <c r="D580" s="8"/>
      <c r="E580" s="8"/>
      <c r="F580" s="8"/>
      <c r="G580" s="8"/>
      <c r="H580" s="8"/>
      <c r="I580" s="8"/>
    </row>
    <row r="581" spans="1:9">
      <c r="A581" s="8"/>
      <c r="B581" s="8"/>
      <c r="C581" s="8"/>
      <c r="D581" s="8"/>
      <c r="E581" s="8"/>
      <c r="F581" s="8"/>
      <c r="G581" s="8"/>
      <c r="H581" s="8"/>
      <c r="I581" s="8"/>
    </row>
    <row r="582" spans="1:9">
      <c r="A582" s="8"/>
      <c r="B582" s="8"/>
      <c r="C582" s="8"/>
      <c r="D582" s="8"/>
      <c r="E582" s="8"/>
      <c r="F582" s="8"/>
      <c r="G582" s="8"/>
      <c r="H582" s="8"/>
      <c r="I582" s="8"/>
    </row>
    <row r="583" spans="1:9">
      <c r="A583" s="8"/>
      <c r="B583" s="8"/>
      <c r="C583" s="8"/>
      <c r="D583" s="8"/>
      <c r="E583" s="8"/>
      <c r="F583" s="8"/>
      <c r="G583" s="8"/>
      <c r="H583" s="8"/>
      <c r="I583" s="8"/>
    </row>
    <row r="584" spans="1:9">
      <c r="A584" s="8"/>
      <c r="B584" s="8"/>
      <c r="C584" s="8"/>
      <c r="D584" s="8"/>
      <c r="E584" s="8"/>
      <c r="F584" s="8"/>
      <c r="G584" s="8"/>
      <c r="H584" s="8"/>
      <c r="I584" s="8"/>
    </row>
    <row r="585" spans="1:9">
      <c r="A585" s="8"/>
      <c r="B585" s="8"/>
      <c r="C585" s="8"/>
      <c r="D585" s="8"/>
      <c r="E585" s="8"/>
      <c r="F585" s="8"/>
      <c r="G585" s="8"/>
      <c r="H585" s="8"/>
      <c r="I585" s="8"/>
    </row>
    <row r="586" spans="1:9">
      <c r="A586" s="8"/>
      <c r="B586" s="8"/>
      <c r="C586" s="8"/>
      <c r="D586" s="8"/>
      <c r="E586" s="8"/>
      <c r="F586" s="8"/>
      <c r="G586" s="8"/>
      <c r="H586" s="8"/>
      <c r="I586" s="8"/>
    </row>
    <row r="587" spans="1:9">
      <c r="A587" s="8"/>
      <c r="B587" s="8"/>
      <c r="C587" s="8"/>
      <c r="D587" s="8"/>
      <c r="E587" s="8"/>
      <c r="F587" s="8"/>
      <c r="G587" s="8"/>
      <c r="H587" s="8"/>
      <c r="I587" s="8"/>
    </row>
    <row r="588" spans="1:9">
      <c r="A588" s="8"/>
      <c r="B588" s="8"/>
      <c r="C588" s="8"/>
      <c r="D588" s="8"/>
      <c r="E588" s="8"/>
      <c r="F588" s="8"/>
      <c r="G588" s="8"/>
      <c r="H588" s="8"/>
      <c r="I588" s="8"/>
    </row>
    <row r="589" spans="1:9">
      <c r="A589" s="8"/>
      <c r="B589" s="8"/>
      <c r="C589" s="8"/>
      <c r="D589" s="8"/>
      <c r="E589" s="8"/>
      <c r="F589" s="8"/>
      <c r="G589" s="8"/>
      <c r="H589" s="8"/>
      <c r="I589" s="8"/>
    </row>
    <row r="590" spans="1:9">
      <c r="A590" s="8"/>
      <c r="B590" s="8"/>
      <c r="C590" s="8"/>
      <c r="D590" s="8"/>
      <c r="E590" s="8"/>
      <c r="F590" s="8"/>
      <c r="G590" s="8"/>
      <c r="H590" s="8"/>
      <c r="I590" s="8"/>
    </row>
    <row r="591" spans="1:9">
      <c r="A591" s="8"/>
      <c r="B591" s="8"/>
      <c r="C591" s="8"/>
      <c r="D591" s="8"/>
      <c r="E591" s="8"/>
      <c r="F591" s="8"/>
      <c r="G591" s="8"/>
      <c r="H591" s="8"/>
      <c r="I591" s="8"/>
    </row>
    <row r="592" spans="1:9">
      <c r="A592" s="8"/>
      <c r="B592" s="8"/>
      <c r="C592" s="8"/>
      <c r="D592" s="8"/>
      <c r="E592" s="8"/>
      <c r="F592" s="8"/>
      <c r="G592" s="8"/>
      <c r="H592" s="8"/>
      <c r="I592" s="8"/>
    </row>
    <row r="593" spans="1:9">
      <c r="A593" s="8"/>
      <c r="B593" s="8"/>
      <c r="C593" s="8"/>
      <c r="D593" s="8"/>
      <c r="E593" s="8"/>
      <c r="F593" s="8"/>
      <c r="G593" s="8"/>
      <c r="H593" s="8"/>
      <c r="I593" s="8"/>
    </row>
    <row r="594" spans="1:9">
      <c r="A594" s="8"/>
      <c r="B594" s="8"/>
      <c r="C594" s="8"/>
      <c r="D594" s="8"/>
      <c r="E594" s="8"/>
      <c r="F594" s="8"/>
      <c r="G594" s="8"/>
      <c r="H594" s="8"/>
      <c r="I594" s="8"/>
    </row>
    <row r="595" spans="1:9">
      <c r="A595" s="8"/>
      <c r="B595" s="8"/>
      <c r="C595" s="8"/>
      <c r="D595" s="8"/>
      <c r="E595" s="8"/>
      <c r="F595" s="8"/>
      <c r="G595" s="8"/>
      <c r="H595" s="8"/>
      <c r="I595" s="8"/>
    </row>
    <row r="596" spans="1:9">
      <c r="A596" s="8"/>
      <c r="B596" s="8"/>
      <c r="C596" s="8"/>
      <c r="D596" s="8"/>
      <c r="E596" s="8"/>
      <c r="F596" s="8"/>
      <c r="G596" s="8"/>
      <c r="H596" s="8"/>
      <c r="I596" s="8"/>
    </row>
    <row r="597" spans="1:9">
      <c r="A597" s="8"/>
      <c r="B597" s="8"/>
      <c r="C597" s="8"/>
      <c r="D597" s="8"/>
      <c r="E597" s="8"/>
      <c r="F597" s="8"/>
      <c r="G597" s="8"/>
      <c r="H597" s="8"/>
      <c r="I597" s="8"/>
    </row>
    <row r="598" spans="1:9">
      <c r="A598" s="8"/>
      <c r="B598" s="8"/>
      <c r="C598" s="8"/>
      <c r="D598" s="8"/>
      <c r="E598" s="8"/>
      <c r="F598" s="8"/>
      <c r="G598" s="8"/>
      <c r="H598" s="8"/>
      <c r="I598" s="8"/>
    </row>
    <row r="599" spans="1:9">
      <c r="A599" s="8"/>
      <c r="B599" s="8"/>
      <c r="C599" s="8"/>
      <c r="D599" s="8"/>
      <c r="E599" s="8"/>
      <c r="F599" s="8"/>
      <c r="G599" s="8"/>
      <c r="H599" s="8"/>
      <c r="I599" s="8"/>
    </row>
    <row r="600" spans="1:9">
      <c r="A600" s="8"/>
      <c r="B600" s="8"/>
      <c r="C600" s="8"/>
      <c r="D600" s="8"/>
      <c r="E600" s="8"/>
      <c r="F600" s="8"/>
      <c r="G600" s="8"/>
      <c r="H600" s="8"/>
      <c r="I600" s="8"/>
    </row>
    <row r="601" spans="1:9">
      <c r="A601" s="8"/>
      <c r="B601" s="8"/>
      <c r="C601" s="8"/>
      <c r="D601" s="8"/>
      <c r="E601" s="8"/>
      <c r="F601" s="8"/>
      <c r="G601" s="8"/>
      <c r="H601" s="8"/>
      <c r="I601" s="8"/>
    </row>
    <row r="602" spans="1:9">
      <c r="A602" s="8"/>
      <c r="B602" s="8"/>
      <c r="C602" s="8"/>
      <c r="D602" s="8"/>
      <c r="E602" s="8"/>
      <c r="F602" s="8"/>
      <c r="G602" s="8"/>
      <c r="H602" s="8"/>
      <c r="I602" s="8"/>
    </row>
    <row r="603" spans="1:9">
      <c r="A603" s="8"/>
      <c r="B603" s="8"/>
      <c r="C603" s="8"/>
      <c r="D603" s="8"/>
      <c r="E603" s="8"/>
      <c r="F603" s="8"/>
      <c r="G603" s="8"/>
      <c r="H603" s="8"/>
      <c r="I603" s="8"/>
    </row>
    <row r="604" spans="1:9">
      <c r="A604" s="8"/>
      <c r="B604" s="8"/>
      <c r="C604" s="8"/>
      <c r="D604" s="8"/>
      <c r="E604" s="8"/>
      <c r="F604" s="8"/>
      <c r="G604" s="8"/>
      <c r="H604" s="8"/>
      <c r="I604" s="8"/>
    </row>
    <row r="605" spans="1:9">
      <c r="A605" s="8"/>
      <c r="B605" s="8"/>
      <c r="C605" s="8"/>
      <c r="D605" s="8"/>
      <c r="E605" s="8"/>
      <c r="F605" s="8"/>
      <c r="G605" s="8"/>
      <c r="H605" s="8"/>
      <c r="I605" s="8"/>
    </row>
    <row r="606" spans="1:9">
      <c r="A606" s="8"/>
      <c r="B606" s="8"/>
      <c r="C606" s="8"/>
      <c r="D606" s="8"/>
      <c r="E606" s="8"/>
      <c r="F606" s="8"/>
      <c r="G606" s="8"/>
      <c r="H606" s="8"/>
      <c r="I606" s="8"/>
    </row>
    <row r="607" spans="1:9">
      <c r="A607" s="8"/>
      <c r="B607" s="8"/>
      <c r="C607" s="8"/>
      <c r="D607" s="8"/>
      <c r="E607" s="8"/>
      <c r="F607" s="8"/>
      <c r="G607" s="8"/>
      <c r="H607" s="8"/>
      <c r="I607" s="8"/>
    </row>
    <row r="608" spans="1:9">
      <c r="A608" s="8"/>
      <c r="B608" s="8"/>
      <c r="C608" s="8"/>
      <c r="D608" s="8"/>
      <c r="E608" s="8"/>
      <c r="F608" s="8"/>
      <c r="G608" s="8"/>
      <c r="H608" s="8"/>
      <c r="I608" s="8"/>
    </row>
    <row r="609" spans="1:9">
      <c r="A609" s="8"/>
      <c r="B609" s="8"/>
      <c r="C609" s="8"/>
      <c r="D609" s="8"/>
      <c r="E609" s="8"/>
      <c r="F609" s="8"/>
      <c r="G609" s="8"/>
      <c r="H609" s="8"/>
      <c r="I609" s="8"/>
    </row>
    <row r="610" spans="1:9">
      <c r="A610" s="8"/>
      <c r="B610" s="8"/>
      <c r="C610" s="8"/>
      <c r="D610" s="8"/>
      <c r="E610" s="8"/>
      <c r="F610" s="8"/>
      <c r="G610" s="8"/>
      <c r="H610" s="8"/>
      <c r="I610" s="8"/>
    </row>
    <row r="611" spans="1:9">
      <c r="A611" s="8"/>
      <c r="B611" s="8"/>
      <c r="C611" s="8"/>
      <c r="D611" s="8"/>
      <c r="E611" s="8"/>
      <c r="F611" s="8"/>
      <c r="G611" s="8"/>
      <c r="H611" s="8"/>
      <c r="I611" s="8"/>
    </row>
    <row r="612" spans="1:9">
      <c r="A612" s="8"/>
      <c r="B612" s="8"/>
      <c r="C612" s="8"/>
      <c r="D612" s="8"/>
      <c r="E612" s="8"/>
      <c r="F612" s="8"/>
      <c r="G612" s="8"/>
      <c r="H612" s="8"/>
      <c r="I612" s="8"/>
    </row>
    <row r="613" spans="1:9">
      <c r="A613" s="8"/>
      <c r="B613" s="8"/>
      <c r="C613" s="8"/>
      <c r="D613" s="8"/>
      <c r="E613" s="8"/>
      <c r="F613" s="8"/>
      <c r="G613" s="8"/>
      <c r="H613" s="8"/>
      <c r="I613" s="8"/>
    </row>
    <row r="614" spans="1:9">
      <c r="A614" s="8"/>
      <c r="B614" s="8"/>
      <c r="C614" s="8"/>
      <c r="D614" s="8"/>
      <c r="E614" s="8"/>
      <c r="F614" s="8"/>
      <c r="G614" s="8"/>
      <c r="H614" s="8"/>
      <c r="I614" s="8"/>
    </row>
    <row r="615" spans="1:9">
      <c r="A615" s="8"/>
      <c r="B615" s="8"/>
      <c r="C615" s="8"/>
      <c r="D615" s="8"/>
      <c r="E615" s="8"/>
      <c r="F615" s="8"/>
      <c r="G615" s="8"/>
      <c r="H615" s="8"/>
      <c r="I615" s="8"/>
    </row>
    <row r="616" spans="1:9">
      <c r="A616" s="8"/>
      <c r="B616" s="8"/>
      <c r="C616" s="8"/>
      <c r="D616" s="8"/>
      <c r="E616" s="8"/>
      <c r="F616" s="8"/>
      <c r="G616" s="8"/>
      <c r="H616" s="8"/>
      <c r="I616" s="8"/>
    </row>
    <row r="617" spans="1:9">
      <c r="A617" s="8"/>
      <c r="B617" s="8"/>
      <c r="C617" s="8"/>
      <c r="D617" s="8"/>
      <c r="E617" s="8"/>
      <c r="F617" s="8"/>
      <c r="G617" s="8"/>
      <c r="H617" s="8"/>
      <c r="I617" s="8"/>
    </row>
    <row r="618" spans="1:9">
      <c r="A618" s="8"/>
      <c r="B618" s="8"/>
      <c r="C618" s="8"/>
      <c r="D618" s="8"/>
      <c r="E618" s="8"/>
      <c r="F618" s="8"/>
      <c r="G618" s="8"/>
      <c r="H618" s="8"/>
      <c r="I618" s="8"/>
    </row>
    <row r="619" spans="1:9">
      <c r="A619" s="8"/>
      <c r="B619" s="8"/>
      <c r="C619" s="8"/>
      <c r="D619" s="8"/>
      <c r="E619" s="8"/>
      <c r="F619" s="8"/>
      <c r="G619" s="8"/>
      <c r="H619" s="8"/>
      <c r="I619" s="8"/>
    </row>
    <row r="620" spans="1:9">
      <c r="A620" s="8"/>
      <c r="B620" s="8"/>
      <c r="C620" s="8"/>
      <c r="D620" s="8"/>
      <c r="E620" s="8"/>
      <c r="F620" s="8"/>
      <c r="G620" s="8"/>
      <c r="H620" s="8"/>
      <c r="I620" s="8"/>
    </row>
    <row r="621" spans="1:9">
      <c r="A621" s="8"/>
      <c r="B621" s="8"/>
      <c r="C621" s="8"/>
      <c r="D621" s="8"/>
      <c r="E621" s="8"/>
      <c r="F621" s="8"/>
      <c r="G621" s="8"/>
      <c r="H621" s="8"/>
      <c r="I621" s="8"/>
    </row>
    <row r="622" spans="1:9">
      <c r="A622" s="8"/>
      <c r="B622" s="8"/>
      <c r="C622" s="8"/>
      <c r="D622" s="8"/>
      <c r="E622" s="8"/>
      <c r="F622" s="8"/>
      <c r="G622" s="8"/>
      <c r="H622" s="8"/>
      <c r="I622" s="8"/>
    </row>
    <row r="623" spans="1:9">
      <c r="A623" s="8"/>
      <c r="B623" s="8"/>
      <c r="C623" s="8"/>
      <c r="D623" s="8"/>
      <c r="E623" s="8"/>
      <c r="F623" s="8"/>
      <c r="G623" s="8"/>
      <c r="H623" s="8"/>
      <c r="I623" s="8"/>
    </row>
    <row r="624" spans="1:9">
      <c r="A624" s="8"/>
      <c r="B624" s="8"/>
      <c r="C624" s="8"/>
      <c r="D624" s="8"/>
      <c r="E624" s="8"/>
      <c r="F624" s="8"/>
      <c r="G624" s="8"/>
      <c r="H624" s="8"/>
      <c r="I624" s="8"/>
    </row>
    <row r="625" spans="1:9">
      <c r="A625" s="8"/>
      <c r="B625" s="8"/>
      <c r="C625" s="8"/>
      <c r="D625" s="8"/>
      <c r="E625" s="8"/>
      <c r="F625" s="8"/>
      <c r="G625" s="8"/>
      <c r="H625" s="8"/>
      <c r="I625" s="8"/>
    </row>
    <row r="626" spans="1:9">
      <c r="A626" s="8"/>
      <c r="B626" s="8"/>
      <c r="C626" s="8"/>
      <c r="D626" s="8"/>
      <c r="E626" s="8"/>
      <c r="F626" s="8"/>
      <c r="G626" s="8"/>
      <c r="H626" s="8"/>
      <c r="I626" s="8"/>
    </row>
    <row r="627" spans="1:9">
      <c r="A627" s="8"/>
      <c r="B627" s="8"/>
      <c r="C627" s="8"/>
      <c r="D627" s="8"/>
      <c r="E627" s="8"/>
      <c r="F627" s="8"/>
      <c r="G627" s="8"/>
      <c r="H627" s="8"/>
      <c r="I627" s="8"/>
    </row>
    <row r="628" spans="1:9">
      <c r="A628" s="8"/>
      <c r="B628" s="8"/>
      <c r="C628" s="8"/>
      <c r="D628" s="8"/>
      <c r="E628" s="8"/>
      <c r="F628" s="8"/>
      <c r="G628" s="8"/>
      <c r="H628" s="8"/>
      <c r="I628" s="8"/>
    </row>
    <row r="629" spans="1:9">
      <c r="A629" s="8"/>
      <c r="B629" s="8"/>
      <c r="C629" s="8"/>
      <c r="D629" s="8"/>
      <c r="E629" s="8"/>
      <c r="F629" s="8"/>
      <c r="G629" s="8"/>
      <c r="H629" s="8"/>
      <c r="I629" s="8"/>
    </row>
    <row r="630" spans="1:9">
      <c r="A630" s="8"/>
      <c r="B630" s="8"/>
      <c r="C630" s="8"/>
      <c r="D630" s="8"/>
      <c r="E630" s="8"/>
      <c r="F630" s="8"/>
      <c r="G630" s="8"/>
      <c r="H630" s="8"/>
      <c r="I630" s="8"/>
    </row>
    <row r="631" spans="1:9">
      <c r="A631" s="8"/>
      <c r="B631" s="8"/>
      <c r="C631" s="8"/>
      <c r="D631" s="8"/>
      <c r="E631" s="8"/>
      <c r="F631" s="8"/>
      <c r="G631" s="8"/>
      <c r="H631" s="8"/>
      <c r="I631" s="8"/>
    </row>
    <row r="632" spans="1:9">
      <c r="A632" s="8"/>
      <c r="B632" s="8"/>
      <c r="C632" s="8"/>
      <c r="D632" s="8"/>
      <c r="E632" s="8"/>
      <c r="F632" s="8"/>
      <c r="G632" s="8"/>
      <c r="H632" s="8"/>
      <c r="I632" s="8"/>
    </row>
    <row r="633" spans="1:9">
      <c r="A633" s="8"/>
      <c r="B633" s="8"/>
      <c r="C633" s="8"/>
      <c r="D633" s="8"/>
      <c r="E633" s="8"/>
      <c r="F633" s="8"/>
      <c r="G633" s="8"/>
      <c r="H633" s="8"/>
      <c r="I633" s="8"/>
    </row>
    <row r="634" spans="1:9">
      <c r="A634" s="8"/>
      <c r="B634" s="8"/>
      <c r="C634" s="8"/>
      <c r="D634" s="8"/>
      <c r="E634" s="8"/>
      <c r="F634" s="8"/>
      <c r="G634" s="8"/>
      <c r="H634" s="8"/>
      <c r="I634" s="8"/>
    </row>
    <row r="635" spans="1:9">
      <c r="A635" s="8"/>
      <c r="B635" s="8"/>
      <c r="C635" s="8"/>
      <c r="D635" s="8"/>
      <c r="E635" s="8"/>
      <c r="F635" s="8"/>
      <c r="G635" s="8"/>
      <c r="H635" s="8"/>
      <c r="I635" s="8"/>
    </row>
    <row r="636" spans="1:9">
      <c r="A636" s="8"/>
      <c r="B636" s="8"/>
      <c r="C636" s="8"/>
      <c r="D636" s="8"/>
      <c r="E636" s="8"/>
      <c r="F636" s="8"/>
      <c r="G636" s="8"/>
      <c r="H636" s="8"/>
      <c r="I636" s="8"/>
    </row>
    <row r="637" spans="1:9">
      <c r="A637" s="8"/>
      <c r="B637" s="8"/>
      <c r="C637" s="8"/>
      <c r="D637" s="8"/>
      <c r="E637" s="8"/>
      <c r="F637" s="8"/>
      <c r="G637" s="8"/>
      <c r="H637" s="8"/>
      <c r="I637" s="8"/>
    </row>
    <row r="638" spans="1:9">
      <c r="A638" s="8"/>
      <c r="B638" s="8"/>
      <c r="C638" s="8"/>
      <c r="D638" s="8"/>
      <c r="E638" s="8"/>
      <c r="F638" s="8"/>
      <c r="G638" s="8"/>
      <c r="H638" s="8"/>
      <c r="I638" s="8"/>
    </row>
    <row r="639" spans="1:9">
      <c r="A639" s="8"/>
      <c r="B639" s="8"/>
      <c r="C639" s="8"/>
      <c r="D639" s="8"/>
      <c r="E639" s="8"/>
      <c r="F639" s="8"/>
      <c r="G639" s="8"/>
      <c r="H639" s="8"/>
      <c r="I639" s="8"/>
    </row>
    <row r="640" spans="1:9">
      <c r="A640" s="8"/>
      <c r="B640" s="8"/>
      <c r="C640" s="8"/>
      <c r="D640" s="8"/>
      <c r="E640" s="8"/>
      <c r="F640" s="8"/>
      <c r="G640" s="8"/>
      <c r="H640" s="8"/>
      <c r="I640" s="8"/>
    </row>
    <row r="641" spans="1:9">
      <c r="A641" s="8"/>
      <c r="B641" s="8"/>
      <c r="C641" s="8"/>
      <c r="D641" s="8"/>
      <c r="E641" s="8"/>
      <c r="F641" s="8"/>
      <c r="G641" s="8"/>
      <c r="H641" s="8"/>
      <c r="I641" s="8"/>
    </row>
    <row r="642" spans="1:9">
      <c r="A642" s="8"/>
      <c r="B642" s="8"/>
      <c r="C642" s="8"/>
      <c r="D642" s="8"/>
      <c r="E642" s="8"/>
      <c r="F642" s="8"/>
      <c r="G642" s="8"/>
      <c r="H642" s="8"/>
      <c r="I642" s="8"/>
    </row>
    <row r="643" spans="1:9">
      <c r="A643" s="8"/>
      <c r="B643" s="8"/>
      <c r="C643" s="8"/>
      <c r="D643" s="8"/>
      <c r="E643" s="8"/>
      <c r="F643" s="8"/>
      <c r="G643" s="8"/>
      <c r="H643" s="8"/>
      <c r="I643" s="8"/>
    </row>
    <row r="644" spans="1:9">
      <c r="A644" s="8"/>
      <c r="B644" s="8"/>
      <c r="C644" s="8"/>
      <c r="D644" s="8"/>
      <c r="E644" s="8"/>
      <c r="F644" s="8"/>
      <c r="G644" s="8"/>
      <c r="H644" s="8"/>
      <c r="I644" s="8"/>
    </row>
    <row r="645" spans="1:9">
      <c r="A645" s="8"/>
      <c r="B645" s="8"/>
      <c r="C645" s="8"/>
      <c r="D645" s="8"/>
      <c r="E645" s="8"/>
      <c r="F645" s="8"/>
      <c r="G645" s="8"/>
      <c r="H645" s="8"/>
      <c r="I645" s="8"/>
    </row>
    <row r="646" spans="1:9">
      <c r="A646" s="8"/>
      <c r="B646" s="8"/>
      <c r="C646" s="8"/>
      <c r="D646" s="8"/>
      <c r="E646" s="8"/>
      <c r="F646" s="8"/>
      <c r="G646" s="8"/>
      <c r="H646" s="8"/>
      <c r="I646" s="8"/>
    </row>
    <row r="647" spans="1:9">
      <c r="A647" s="8"/>
      <c r="B647" s="8"/>
      <c r="C647" s="8"/>
      <c r="D647" s="8"/>
      <c r="E647" s="8"/>
      <c r="F647" s="8"/>
      <c r="G647" s="8"/>
      <c r="H647" s="8"/>
      <c r="I647" s="8"/>
    </row>
    <row r="648" spans="1:9">
      <c r="A648" s="8"/>
      <c r="B648" s="8"/>
      <c r="C648" s="8"/>
      <c r="D648" s="8"/>
      <c r="E648" s="8"/>
      <c r="F648" s="8"/>
      <c r="G648" s="8"/>
      <c r="H648" s="8"/>
      <c r="I648" s="8"/>
    </row>
    <row r="649" spans="1:9">
      <c r="A649" s="8"/>
      <c r="B649" s="8"/>
      <c r="C649" s="8"/>
      <c r="D649" s="8"/>
      <c r="E649" s="8"/>
      <c r="F649" s="8"/>
      <c r="G649" s="8"/>
      <c r="H649" s="8"/>
      <c r="I649" s="8"/>
    </row>
    <row r="650" spans="1:9">
      <c r="A650" s="8"/>
      <c r="B650" s="8"/>
      <c r="C650" s="8"/>
      <c r="D650" s="8"/>
      <c r="E650" s="8"/>
      <c r="F650" s="8"/>
      <c r="G650" s="8"/>
      <c r="H650" s="8"/>
      <c r="I650" s="8"/>
    </row>
    <row r="651" spans="1:9">
      <c r="A651" s="8"/>
      <c r="B651" s="8"/>
      <c r="C651" s="8"/>
      <c r="D651" s="8"/>
      <c r="E651" s="8"/>
      <c r="F651" s="8"/>
      <c r="G651" s="8"/>
      <c r="H651" s="8"/>
      <c r="I651" s="8"/>
    </row>
    <row r="652" spans="1:9">
      <c r="A652" s="8"/>
      <c r="B652" s="8"/>
      <c r="C652" s="8"/>
      <c r="D652" s="8"/>
      <c r="E652" s="8"/>
      <c r="F652" s="8"/>
      <c r="G652" s="8"/>
      <c r="H652" s="8"/>
      <c r="I652" s="8"/>
    </row>
    <row r="653" spans="1:9">
      <c r="A653" s="8"/>
      <c r="B653" s="8"/>
      <c r="C653" s="8"/>
      <c r="D653" s="8"/>
      <c r="E653" s="8"/>
      <c r="F653" s="8"/>
      <c r="G653" s="8"/>
      <c r="H653" s="8"/>
      <c r="I653" s="8"/>
    </row>
    <row r="654" spans="1:9">
      <c r="A654" s="8"/>
      <c r="B654" s="8"/>
      <c r="C654" s="8"/>
      <c r="D654" s="8"/>
      <c r="E654" s="8"/>
      <c r="F654" s="8"/>
      <c r="G654" s="8"/>
      <c r="H654" s="8"/>
      <c r="I654" s="8"/>
    </row>
    <row r="655" spans="1:9">
      <c r="A655" s="8"/>
      <c r="B655" s="8"/>
      <c r="C655" s="8"/>
      <c r="D655" s="8"/>
      <c r="E655" s="8"/>
      <c r="F655" s="8"/>
      <c r="G655" s="8"/>
      <c r="H655" s="8"/>
      <c r="I655" s="8"/>
    </row>
    <row r="656" spans="1:9">
      <c r="A656" s="8"/>
      <c r="B656" s="8"/>
      <c r="C656" s="8"/>
      <c r="D656" s="8"/>
      <c r="E656" s="8"/>
      <c r="F656" s="8"/>
      <c r="G656" s="8"/>
      <c r="H656" s="8"/>
      <c r="I656" s="8"/>
    </row>
    <row r="657" spans="1:9">
      <c r="A657" s="8"/>
      <c r="B657" s="8"/>
      <c r="C657" s="8"/>
      <c r="D657" s="8"/>
      <c r="E657" s="8"/>
      <c r="F657" s="8"/>
      <c r="G657" s="8"/>
      <c r="H657" s="8"/>
      <c r="I657" s="8"/>
    </row>
    <row r="658" spans="1:9">
      <c r="A658" s="8"/>
      <c r="B658" s="8"/>
      <c r="C658" s="8"/>
      <c r="D658" s="8"/>
      <c r="E658" s="8"/>
      <c r="F658" s="8"/>
      <c r="G658" s="8"/>
      <c r="H658" s="8"/>
      <c r="I658" s="8"/>
    </row>
    <row r="659" spans="1:9">
      <c r="A659" s="8"/>
      <c r="B659" s="8"/>
      <c r="C659" s="8"/>
      <c r="D659" s="8"/>
      <c r="E659" s="8"/>
      <c r="F659" s="8"/>
      <c r="G659" s="8"/>
      <c r="H659" s="8"/>
      <c r="I659" s="8"/>
    </row>
    <row r="660" spans="1:9">
      <c r="A660" s="8"/>
      <c r="B660" s="8"/>
      <c r="C660" s="8"/>
      <c r="D660" s="8"/>
      <c r="E660" s="8"/>
      <c r="F660" s="8"/>
      <c r="G660" s="8"/>
      <c r="H660" s="8"/>
      <c r="I660" s="8"/>
    </row>
    <row r="661" spans="1:9">
      <c r="A661" s="8"/>
      <c r="B661" s="8"/>
      <c r="C661" s="8"/>
      <c r="D661" s="8"/>
      <c r="E661" s="8"/>
      <c r="F661" s="8"/>
      <c r="G661" s="8"/>
      <c r="H661" s="8"/>
      <c r="I661" s="8"/>
    </row>
    <row r="662" spans="1:9">
      <c r="A662" s="8"/>
      <c r="B662" s="8"/>
      <c r="C662" s="8"/>
      <c r="D662" s="8"/>
      <c r="E662" s="8"/>
      <c r="F662" s="8"/>
      <c r="G662" s="8"/>
      <c r="H662" s="8"/>
      <c r="I662" s="8"/>
    </row>
    <row r="663" spans="1:9">
      <c r="A663" s="8"/>
      <c r="B663" s="8"/>
      <c r="C663" s="8"/>
      <c r="D663" s="8"/>
      <c r="E663" s="8"/>
      <c r="F663" s="8"/>
      <c r="G663" s="8"/>
      <c r="H663" s="8"/>
      <c r="I663" s="8"/>
    </row>
    <row r="664" spans="1:9">
      <c r="A664" s="8"/>
      <c r="B664" s="8"/>
      <c r="C664" s="8"/>
      <c r="D664" s="8"/>
      <c r="E664" s="8"/>
      <c r="F664" s="8"/>
      <c r="G664" s="8"/>
      <c r="H664" s="8"/>
      <c r="I664" s="8"/>
    </row>
    <row r="665" spans="1:9">
      <c r="A665" s="8"/>
      <c r="B665" s="8"/>
      <c r="C665" s="8"/>
      <c r="D665" s="8"/>
      <c r="E665" s="8"/>
      <c r="F665" s="8"/>
      <c r="G665" s="8"/>
      <c r="H665" s="8"/>
      <c r="I665" s="8"/>
    </row>
    <row r="666" spans="1:9">
      <c r="A666" s="8"/>
      <c r="B666" s="8"/>
      <c r="C666" s="8"/>
      <c r="D666" s="8"/>
      <c r="E666" s="8"/>
      <c r="F666" s="8"/>
      <c r="G666" s="8"/>
      <c r="H666" s="8"/>
      <c r="I666" s="8"/>
    </row>
    <row r="667" spans="1:9">
      <c r="A667" s="8"/>
      <c r="B667" s="8"/>
      <c r="C667" s="8"/>
      <c r="D667" s="8"/>
      <c r="E667" s="8"/>
      <c r="F667" s="8"/>
      <c r="G667" s="8"/>
      <c r="H667" s="8"/>
      <c r="I667" s="8"/>
    </row>
    <row r="668" spans="1:9">
      <c r="A668" s="8"/>
      <c r="B668" s="8"/>
      <c r="C668" s="8"/>
      <c r="D668" s="8"/>
      <c r="E668" s="8"/>
      <c r="F668" s="8"/>
      <c r="G668" s="8"/>
      <c r="H668" s="8"/>
      <c r="I668" s="8"/>
    </row>
    <row r="669" spans="1:9">
      <c r="A669" s="8"/>
      <c r="B669" s="8"/>
      <c r="C669" s="8"/>
      <c r="D669" s="8"/>
      <c r="E669" s="8"/>
      <c r="F669" s="8"/>
      <c r="G669" s="8"/>
      <c r="H669" s="8"/>
      <c r="I669" s="8"/>
    </row>
    <row r="670" spans="1:9">
      <c r="A670" s="8"/>
      <c r="B670" s="8"/>
      <c r="C670" s="8"/>
      <c r="D670" s="8"/>
      <c r="E670" s="8"/>
      <c r="F670" s="8"/>
      <c r="G670" s="8"/>
      <c r="H670" s="8"/>
      <c r="I670" s="8"/>
    </row>
    <row r="671" spans="1:9">
      <c r="A671" s="8"/>
      <c r="B671" s="8"/>
      <c r="C671" s="8"/>
      <c r="D671" s="8"/>
      <c r="E671" s="8"/>
      <c r="F671" s="8"/>
      <c r="G671" s="8"/>
      <c r="H671" s="8"/>
      <c r="I671" s="8"/>
    </row>
    <row r="672" spans="1:9">
      <c r="A672" s="8"/>
      <c r="B672" s="8"/>
      <c r="C672" s="8"/>
      <c r="D672" s="8"/>
      <c r="E672" s="8"/>
      <c r="F672" s="8"/>
      <c r="G672" s="8"/>
      <c r="H672" s="8"/>
      <c r="I672" s="8"/>
    </row>
    <row r="673" spans="1:9">
      <c r="A673" s="8"/>
      <c r="B673" s="8"/>
      <c r="C673" s="8"/>
      <c r="D673" s="8"/>
      <c r="E673" s="8"/>
      <c r="F673" s="8"/>
      <c r="G673" s="8"/>
      <c r="H673" s="8"/>
      <c r="I673" s="8"/>
    </row>
    <row r="674" spans="1:9">
      <c r="A674" s="8"/>
      <c r="B674" s="8"/>
      <c r="C674" s="8"/>
      <c r="D674" s="8"/>
      <c r="E674" s="8"/>
      <c r="F674" s="8"/>
      <c r="G674" s="8"/>
      <c r="H674" s="8"/>
      <c r="I674" s="8"/>
    </row>
    <row r="675" spans="1:9">
      <c r="A675" s="8"/>
      <c r="B675" s="8"/>
      <c r="C675" s="8"/>
      <c r="D675" s="8"/>
      <c r="E675" s="8"/>
      <c r="F675" s="8"/>
      <c r="G675" s="8"/>
      <c r="H675" s="8"/>
      <c r="I675" s="8"/>
    </row>
    <row r="676" spans="1:9">
      <c r="A676" s="8"/>
      <c r="B676" s="8"/>
      <c r="C676" s="8"/>
      <c r="D676" s="8"/>
      <c r="E676" s="8"/>
      <c r="F676" s="8"/>
      <c r="G676" s="8"/>
      <c r="H676" s="8"/>
      <c r="I676" s="8"/>
    </row>
    <row r="677" spans="1:9">
      <c r="A677" s="8"/>
      <c r="B677" s="8"/>
      <c r="C677" s="8"/>
      <c r="D677" s="8"/>
      <c r="E677" s="8"/>
      <c r="F677" s="8"/>
      <c r="G677" s="8"/>
      <c r="H677" s="8"/>
      <c r="I677" s="8"/>
    </row>
    <row r="678" spans="1:9">
      <c r="A678" s="8"/>
      <c r="B678" s="8"/>
      <c r="C678" s="8"/>
      <c r="D678" s="8"/>
      <c r="E678" s="8"/>
      <c r="F678" s="8"/>
      <c r="G678" s="8"/>
      <c r="H678" s="8"/>
      <c r="I678" s="8"/>
    </row>
    <row r="679" spans="1:9">
      <c r="A679" s="8"/>
      <c r="B679" s="8"/>
      <c r="C679" s="8"/>
      <c r="D679" s="8"/>
      <c r="E679" s="8"/>
      <c r="F679" s="8"/>
      <c r="G679" s="8"/>
      <c r="H679" s="8"/>
      <c r="I679" s="8"/>
    </row>
    <row r="680" spans="1:9">
      <c r="A680" s="8"/>
      <c r="B680" s="8"/>
      <c r="C680" s="8"/>
      <c r="D680" s="8"/>
      <c r="E680" s="8"/>
      <c r="F680" s="8"/>
      <c r="G680" s="8"/>
      <c r="H680" s="8"/>
      <c r="I680" s="8"/>
    </row>
    <row r="681" spans="1:9">
      <c r="A681" s="8"/>
      <c r="B681" s="8"/>
      <c r="C681" s="8"/>
      <c r="D681" s="8"/>
      <c r="E681" s="8"/>
      <c r="F681" s="8"/>
      <c r="G681" s="8"/>
      <c r="H681" s="8"/>
      <c r="I681" s="8"/>
    </row>
    <row r="682" spans="1:9">
      <c r="A682" s="8"/>
      <c r="B682" s="8"/>
      <c r="C682" s="8"/>
      <c r="D682" s="8"/>
      <c r="E682" s="8"/>
      <c r="F682" s="8"/>
      <c r="G682" s="8"/>
      <c r="H682" s="8"/>
      <c r="I682" s="8"/>
    </row>
    <row r="683" spans="1:9">
      <c r="A683" s="8"/>
      <c r="B683" s="8"/>
      <c r="C683" s="8"/>
      <c r="D683" s="8"/>
      <c r="E683" s="8"/>
      <c r="F683" s="8"/>
      <c r="G683" s="8"/>
      <c r="H683" s="8"/>
      <c r="I683" s="8"/>
    </row>
    <row r="684" spans="1:9">
      <c r="A684" s="8"/>
      <c r="B684" s="8"/>
      <c r="C684" s="8"/>
      <c r="D684" s="8"/>
      <c r="E684" s="8"/>
      <c r="F684" s="8"/>
      <c r="G684" s="8"/>
      <c r="H684" s="8"/>
      <c r="I684" s="8"/>
    </row>
    <row r="685" spans="1:9">
      <c r="A685" s="8"/>
      <c r="B685" s="8"/>
      <c r="C685" s="8"/>
      <c r="D685" s="8"/>
      <c r="E685" s="8"/>
      <c r="F685" s="8"/>
      <c r="G685" s="8"/>
      <c r="H685" s="8"/>
      <c r="I685" s="8"/>
    </row>
    <row r="686" spans="1:9">
      <c r="A686" s="8"/>
      <c r="B686" s="8"/>
      <c r="C686" s="8"/>
      <c r="D686" s="8"/>
      <c r="E686" s="8"/>
      <c r="F686" s="8"/>
      <c r="G686" s="8"/>
      <c r="H686" s="8"/>
      <c r="I686" s="8"/>
    </row>
    <row r="687" spans="1:9">
      <c r="A687" s="8"/>
      <c r="B687" s="8"/>
      <c r="C687" s="8"/>
      <c r="D687" s="8"/>
      <c r="E687" s="8"/>
      <c r="F687" s="8"/>
      <c r="G687" s="8"/>
      <c r="H687" s="8"/>
      <c r="I687" s="8"/>
    </row>
    <row r="688" spans="1:9">
      <c r="A688" s="8"/>
      <c r="B688" s="8"/>
      <c r="C688" s="8"/>
      <c r="D688" s="8"/>
      <c r="E688" s="8"/>
      <c r="F688" s="8"/>
      <c r="G688" s="8"/>
      <c r="H688" s="8"/>
      <c r="I688" s="8"/>
    </row>
    <row r="689" spans="1:9">
      <c r="A689" s="8"/>
      <c r="B689" s="8"/>
      <c r="C689" s="8"/>
      <c r="D689" s="8"/>
      <c r="E689" s="8"/>
      <c r="F689" s="8"/>
      <c r="G689" s="8"/>
      <c r="H689" s="8"/>
      <c r="I689" s="8"/>
    </row>
    <row r="690" spans="1:9">
      <c r="A690" s="8"/>
      <c r="B690" s="8"/>
      <c r="C690" s="8"/>
      <c r="D690" s="8"/>
      <c r="E690" s="8"/>
      <c r="F690" s="8"/>
      <c r="G690" s="8"/>
      <c r="H690" s="8"/>
      <c r="I690" s="8"/>
    </row>
    <row r="691" spans="1:9">
      <c r="A691" s="8"/>
      <c r="B691" s="8"/>
      <c r="C691" s="8"/>
      <c r="D691" s="8"/>
      <c r="E691" s="8"/>
      <c r="F691" s="8"/>
      <c r="G691" s="8"/>
      <c r="H691" s="8"/>
      <c r="I691" s="8"/>
    </row>
    <row r="692" spans="1:9">
      <c r="A692" s="8"/>
      <c r="B692" s="8"/>
      <c r="C692" s="8"/>
      <c r="D692" s="8"/>
      <c r="E692" s="8"/>
      <c r="F692" s="8"/>
      <c r="G692" s="8"/>
      <c r="H692" s="8"/>
      <c r="I692" s="8"/>
    </row>
    <row r="693" spans="1:9">
      <c r="A693" s="8"/>
      <c r="B693" s="8"/>
      <c r="C693" s="8"/>
      <c r="D693" s="8"/>
      <c r="E693" s="8"/>
      <c r="F693" s="8"/>
      <c r="G693" s="8"/>
      <c r="H693" s="8"/>
      <c r="I693" s="8"/>
    </row>
    <row r="694" spans="1:9">
      <c r="A694" s="8"/>
      <c r="B694" s="8"/>
      <c r="C694" s="8"/>
      <c r="D694" s="8"/>
      <c r="E694" s="8"/>
      <c r="F694" s="8"/>
      <c r="G694" s="8"/>
      <c r="H694" s="8"/>
      <c r="I694" s="8"/>
    </row>
    <row r="695" spans="1:9">
      <c r="A695" s="8"/>
      <c r="B695" s="8"/>
      <c r="C695" s="8"/>
      <c r="D695" s="8"/>
      <c r="E695" s="8"/>
      <c r="F695" s="8"/>
      <c r="G695" s="8"/>
      <c r="H695" s="8"/>
      <c r="I695" s="8"/>
    </row>
    <row r="696" spans="1:9">
      <c r="A696" s="8"/>
      <c r="B696" s="8"/>
      <c r="C696" s="8"/>
      <c r="D696" s="8"/>
      <c r="E696" s="8"/>
      <c r="F696" s="8"/>
      <c r="G696" s="8"/>
      <c r="H696" s="8"/>
      <c r="I696" s="8"/>
    </row>
    <row r="697" spans="1:9">
      <c r="A697" s="8"/>
      <c r="B697" s="8"/>
      <c r="C697" s="8"/>
      <c r="D697" s="8"/>
      <c r="E697" s="8"/>
      <c r="F697" s="8"/>
      <c r="G697" s="8"/>
      <c r="H697" s="8"/>
      <c r="I697" s="8"/>
    </row>
    <row r="698" spans="1:9">
      <c r="A698" s="8"/>
      <c r="B698" s="8"/>
      <c r="C698" s="8"/>
      <c r="D698" s="8"/>
      <c r="E698" s="8"/>
      <c r="F698" s="8"/>
      <c r="G698" s="8"/>
      <c r="H698" s="8"/>
      <c r="I698" s="8"/>
    </row>
    <row r="699" spans="1:9">
      <c r="A699" s="8"/>
      <c r="B699" s="8"/>
      <c r="C699" s="8"/>
      <c r="D699" s="8"/>
      <c r="E699" s="8"/>
      <c r="F699" s="8"/>
      <c r="G699" s="8"/>
      <c r="H699" s="8"/>
      <c r="I699" s="8"/>
    </row>
    <row r="700" spans="1:9">
      <c r="A700" s="8"/>
      <c r="B700" s="8"/>
      <c r="C700" s="8"/>
      <c r="D700" s="8"/>
      <c r="E700" s="8"/>
      <c r="F700" s="8"/>
      <c r="G700" s="8"/>
      <c r="H700" s="8"/>
      <c r="I700" s="8"/>
    </row>
    <row r="701" spans="1:9">
      <c r="A701" s="8"/>
      <c r="B701" s="8"/>
      <c r="C701" s="8"/>
      <c r="D701" s="8"/>
      <c r="E701" s="8"/>
      <c r="F701" s="8"/>
      <c r="G701" s="8"/>
      <c r="H701" s="8"/>
      <c r="I701" s="8"/>
    </row>
    <row r="702" spans="1:9">
      <c r="A702" s="8"/>
      <c r="B702" s="8"/>
      <c r="C702" s="8"/>
      <c r="D702" s="8"/>
      <c r="E702" s="8"/>
      <c r="F702" s="8"/>
      <c r="G702" s="8"/>
      <c r="H702" s="8"/>
      <c r="I702" s="8"/>
    </row>
    <row r="703" spans="1:9">
      <c r="A703" s="8"/>
      <c r="B703" s="8"/>
      <c r="C703" s="8"/>
      <c r="D703" s="8"/>
      <c r="E703" s="8"/>
      <c r="F703" s="8"/>
      <c r="G703" s="8"/>
      <c r="H703" s="8"/>
      <c r="I703" s="8"/>
    </row>
    <row r="704" spans="1:9">
      <c r="A704" s="8"/>
      <c r="B704" s="8"/>
      <c r="C704" s="8"/>
      <c r="D704" s="8"/>
      <c r="E704" s="8"/>
      <c r="F704" s="8"/>
      <c r="G704" s="8"/>
      <c r="H704" s="8"/>
      <c r="I704" s="8"/>
    </row>
    <row r="705" spans="1:9">
      <c r="A705" s="8"/>
      <c r="B705" s="8"/>
      <c r="C705" s="8"/>
      <c r="D705" s="8"/>
      <c r="E705" s="8"/>
      <c r="F705" s="8"/>
      <c r="G705" s="8"/>
      <c r="H705" s="8"/>
      <c r="I705" s="8"/>
    </row>
    <row r="706" spans="1:9">
      <c r="A706" s="8"/>
      <c r="B706" s="8"/>
      <c r="C706" s="8"/>
      <c r="D706" s="8"/>
      <c r="E706" s="8"/>
      <c r="F706" s="8"/>
      <c r="G706" s="8"/>
      <c r="H706" s="8"/>
      <c r="I706" s="8"/>
    </row>
    <row r="707" spans="1:9">
      <c r="A707" s="8"/>
      <c r="B707" s="8"/>
      <c r="C707" s="8"/>
      <c r="D707" s="8"/>
      <c r="E707" s="8"/>
      <c r="F707" s="8"/>
      <c r="G707" s="8"/>
      <c r="H707" s="8"/>
      <c r="I707" s="8"/>
    </row>
    <row r="708" spans="1:9">
      <c r="A708" s="8"/>
      <c r="B708" s="8"/>
      <c r="C708" s="8"/>
      <c r="D708" s="8"/>
      <c r="E708" s="8"/>
      <c r="F708" s="8"/>
      <c r="G708" s="8"/>
      <c r="H708" s="8"/>
      <c r="I708" s="8"/>
    </row>
    <row r="709" spans="1:9">
      <c r="A709" s="8"/>
      <c r="B709" s="8"/>
      <c r="C709" s="8"/>
      <c r="D709" s="8"/>
      <c r="E709" s="8"/>
      <c r="F709" s="8"/>
      <c r="G709" s="8"/>
      <c r="H709" s="8"/>
      <c r="I709" s="8"/>
    </row>
    <row r="710" spans="1:9">
      <c r="A710" s="8"/>
      <c r="B710" s="8"/>
      <c r="C710" s="8"/>
      <c r="D710" s="8"/>
      <c r="E710" s="8"/>
      <c r="F710" s="8"/>
      <c r="G710" s="8"/>
      <c r="H710" s="8"/>
      <c r="I710" s="8"/>
    </row>
    <row r="711" spans="1:9">
      <c r="A711" s="8"/>
      <c r="B711" s="8"/>
      <c r="C711" s="8"/>
      <c r="D711" s="8"/>
      <c r="E711" s="8"/>
      <c r="F711" s="8"/>
      <c r="G711" s="8"/>
      <c r="H711" s="8"/>
      <c r="I711" s="8"/>
    </row>
    <row r="712" spans="1:9">
      <c r="A712" s="8"/>
      <c r="B712" s="8"/>
      <c r="C712" s="8"/>
      <c r="D712" s="8"/>
      <c r="E712" s="8"/>
      <c r="F712" s="8"/>
      <c r="G712" s="8"/>
      <c r="H712" s="8"/>
      <c r="I712" s="8"/>
    </row>
    <row r="713" spans="1:9">
      <c r="A713" s="8"/>
      <c r="B713" s="8"/>
      <c r="C713" s="8"/>
      <c r="D713" s="8"/>
      <c r="E713" s="8"/>
      <c r="F713" s="8"/>
      <c r="G713" s="8"/>
      <c r="H713" s="8"/>
      <c r="I713" s="8"/>
    </row>
    <row r="714" spans="1:9">
      <c r="A714" s="8"/>
      <c r="B714" s="8"/>
      <c r="C714" s="8"/>
      <c r="D714" s="8"/>
      <c r="E714" s="8"/>
      <c r="F714" s="8"/>
      <c r="G714" s="8"/>
      <c r="H714" s="8"/>
      <c r="I714" s="8"/>
    </row>
    <row r="715" spans="1:9">
      <c r="A715" s="8"/>
      <c r="B715" s="8"/>
      <c r="C715" s="8"/>
      <c r="D715" s="8"/>
      <c r="E715" s="8"/>
      <c r="F715" s="8"/>
      <c r="G715" s="8"/>
      <c r="H715" s="8"/>
      <c r="I715" s="8"/>
    </row>
    <row r="716" spans="1:9">
      <c r="A716" s="8"/>
      <c r="B716" s="8"/>
      <c r="C716" s="8"/>
      <c r="D716" s="8"/>
      <c r="E716" s="8"/>
      <c r="F716" s="8"/>
      <c r="G716" s="8"/>
      <c r="H716" s="8"/>
      <c r="I716" s="8"/>
    </row>
    <row r="717" spans="1:9">
      <c r="A717" s="8"/>
      <c r="B717" s="8"/>
      <c r="C717" s="8"/>
      <c r="D717" s="8"/>
      <c r="E717" s="8"/>
      <c r="F717" s="8"/>
      <c r="G717" s="8"/>
      <c r="H717" s="8"/>
      <c r="I717" s="8"/>
    </row>
    <row r="718" spans="1:9">
      <c r="A718" s="8"/>
      <c r="B718" s="8"/>
      <c r="C718" s="8"/>
      <c r="D718" s="8"/>
      <c r="E718" s="8"/>
      <c r="F718" s="8"/>
      <c r="G718" s="8"/>
      <c r="H718" s="8"/>
      <c r="I718" s="8"/>
    </row>
    <row r="719" spans="1:9">
      <c r="A719" s="8"/>
      <c r="B719" s="8"/>
      <c r="C719" s="8"/>
      <c r="D719" s="8"/>
      <c r="E719" s="8"/>
      <c r="F719" s="8"/>
      <c r="G719" s="8"/>
      <c r="H719" s="8"/>
      <c r="I719" s="8"/>
    </row>
    <row r="720" spans="1:9">
      <c r="A720" s="8"/>
      <c r="B720" s="8"/>
      <c r="C720" s="8"/>
      <c r="D720" s="8"/>
      <c r="E720" s="8"/>
      <c r="F720" s="8"/>
      <c r="G720" s="8"/>
      <c r="H720" s="8"/>
      <c r="I720" s="8"/>
    </row>
    <row r="721" spans="1:9">
      <c r="A721" s="8"/>
      <c r="B721" s="8"/>
      <c r="C721" s="8"/>
      <c r="D721" s="8"/>
      <c r="E721" s="8"/>
      <c r="F721" s="8"/>
      <c r="G721" s="8"/>
      <c r="H721" s="8"/>
      <c r="I721" s="8"/>
    </row>
    <row r="722" spans="1:9">
      <c r="A722" s="8"/>
      <c r="B722" s="8"/>
      <c r="C722" s="8"/>
      <c r="D722" s="8"/>
      <c r="E722" s="8"/>
      <c r="F722" s="8"/>
      <c r="G722" s="8"/>
      <c r="H722" s="8"/>
      <c r="I722" s="8"/>
    </row>
    <row r="723" spans="1:9">
      <c r="A723" s="8"/>
      <c r="B723" s="8"/>
      <c r="C723" s="8"/>
      <c r="D723" s="8"/>
      <c r="E723" s="8"/>
      <c r="F723" s="8"/>
      <c r="G723" s="8"/>
      <c r="H723" s="8"/>
      <c r="I723" s="8"/>
    </row>
    <row r="724" spans="1:9">
      <c r="A724" s="8"/>
      <c r="B724" s="8"/>
      <c r="C724" s="8"/>
      <c r="D724" s="8"/>
      <c r="E724" s="8"/>
      <c r="F724" s="8"/>
      <c r="G724" s="8"/>
      <c r="H724" s="8"/>
      <c r="I724" s="8"/>
    </row>
    <row r="725" spans="1:9">
      <c r="A725" s="8"/>
      <c r="B725" s="8"/>
      <c r="C725" s="8"/>
      <c r="D725" s="8"/>
      <c r="E725" s="8"/>
      <c r="F725" s="8"/>
      <c r="G725" s="8"/>
      <c r="H725" s="8"/>
      <c r="I725" s="8"/>
    </row>
    <row r="726" spans="1:9">
      <c r="A726" s="8"/>
      <c r="B726" s="8"/>
      <c r="C726" s="8"/>
      <c r="D726" s="8"/>
      <c r="E726" s="8"/>
      <c r="F726" s="8"/>
      <c r="G726" s="8"/>
      <c r="H726" s="8"/>
      <c r="I726" s="8"/>
    </row>
    <row r="727" spans="1:9">
      <c r="A727" s="8"/>
      <c r="B727" s="8"/>
      <c r="C727" s="8"/>
      <c r="D727" s="8"/>
      <c r="E727" s="8"/>
      <c r="F727" s="8"/>
      <c r="G727" s="8"/>
      <c r="H727" s="8"/>
      <c r="I727" s="8"/>
    </row>
    <row r="728" spans="1:9">
      <c r="A728" s="8"/>
      <c r="B728" s="8"/>
      <c r="C728" s="8"/>
      <c r="D728" s="8"/>
      <c r="E728" s="8"/>
      <c r="F728" s="8"/>
      <c r="G728" s="8"/>
      <c r="H728" s="8"/>
      <c r="I728" s="8"/>
    </row>
    <row r="729" spans="1:9">
      <c r="A729" s="8"/>
      <c r="B729" s="8"/>
      <c r="C729" s="8"/>
      <c r="D729" s="8"/>
      <c r="E729" s="8"/>
      <c r="F729" s="8"/>
      <c r="G729" s="8"/>
      <c r="H729" s="8"/>
      <c r="I729" s="8"/>
    </row>
    <row r="730" spans="1:9">
      <c r="A730" s="8"/>
      <c r="B730" s="8"/>
      <c r="C730" s="8"/>
      <c r="D730" s="8"/>
      <c r="E730" s="8"/>
      <c r="F730" s="8"/>
      <c r="G730" s="8"/>
      <c r="H730" s="8"/>
      <c r="I730" s="8"/>
    </row>
    <row r="731" spans="1:9">
      <c r="A731" s="8"/>
      <c r="B731" s="8"/>
      <c r="C731" s="8"/>
      <c r="D731" s="8"/>
      <c r="E731" s="8"/>
      <c r="F731" s="8"/>
      <c r="G731" s="8"/>
      <c r="H731" s="8"/>
      <c r="I731" s="8"/>
    </row>
    <row r="732" spans="1:9">
      <c r="A732" s="8"/>
      <c r="B732" s="8"/>
      <c r="C732" s="8"/>
      <c r="D732" s="8"/>
      <c r="E732" s="8"/>
      <c r="F732" s="8"/>
      <c r="G732" s="8"/>
      <c r="H732" s="8"/>
      <c r="I732" s="8"/>
    </row>
    <row r="733" spans="1:9">
      <c r="A733" s="8"/>
      <c r="B733" s="8"/>
      <c r="C733" s="8"/>
      <c r="D733" s="8"/>
      <c r="E733" s="8"/>
      <c r="F733" s="8"/>
      <c r="G733" s="8"/>
      <c r="H733" s="8"/>
      <c r="I733" s="8"/>
    </row>
    <row r="734" spans="1:9">
      <c r="A734" s="8"/>
      <c r="B734" s="8"/>
      <c r="C734" s="8"/>
      <c r="D734" s="8"/>
      <c r="E734" s="8"/>
      <c r="F734" s="8"/>
      <c r="G734" s="8"/>
      <c r="H734" s="8"/>
      <c r="I734" s="8"/>
    </row>
    <row r="735" spans="1:9">
      <c r="A735" s="8"/>
      <c r="B735" s="8"/>
      <c r="C735" s="8"/>
      <c r="D735" s="8"/>
      <c r="E735" s="8"/>
      <c r="F735" s="8"/>
      <c r="G735" s="8"/>
      <c r="H735" s="8"/>
      <c r="I735" s="8"/>
    </row>
    <row r="736" spans="1:9">
      <c r="A736" s="8"/>
      <c r="B736" s="8"/>
      <c r="C736" s="8"/>
      <c r="D736" s="8"/>
      <c r="E736" s="8"/>
      <c r="F736" s="8"/>
      <c r="G736" s="8"/>
      <c r="H736" s="8"/>
      <c r="I736" s="8"/>
    </row>
    <row r="737" spans="1:9">
      <c r="A737" s="8"/>
      <c r="B737" s="8"/>
      <c r="C737" s="8"/>
      <c r="D737" s="8"/>
      <c r="E737" s="8"/>
      <c r="F737" s="8"/>
      <c r="G737" s="8"/>
      <c r="H737" s="8"/>
      <c r="I737" s="8"/>
    </row>
    <row r="738" spans="1:9">
      <c r="A738" s="8"/>
      <c r="B738" s="8"/>
      <c r="C738" s="8"/>
      <c r="D738" s="8"/>
      <c r="E738" s="8"/>
      <c r="F738" s="8"/>
      <c r="G738" s="8"/>
      <c r="H738" s="8"/>
      <c r="I738" s="8"/>
    </row>
    <row r="739" spans="1:9">
      <c r="A739" s="8"/>
      <c r="B739" s="8"/>
      <c r="C739" s="8"/>
      <c r="D739" s="8"/>
      <c r="E739" s="8"/>
      <c r="F739" s="8"/>
      <c r="G739" s="8"/>
      <c r="H739" s="8"/>
      <c r="I739" s="8"/>
    </row>
    <row r="740" spans="1:9">
      <c r="A740" s="8"/>
      <c r="B740" s="8"/>
      <c r="C740" s="8"/>
      <c r="D740" s="8"/>
      <c r="E740" s="8"/>
      <c r="F740" s="8"/>
      <c r="G740" s="8"/>
      <c r="H740" s="8"/>
      <c r="I740" s="8"/>
    </row>
    <row r="741" spans="1:9">
      <c r="A741" s="8"/>
      <c r="B741" s="8"/>
      <c r="C741" s="8"/>
      <c r="D741" s="8"/>
      <c r="E741" s="8"/>
      <c r="F741" s="8"/>
      <c r="G741" s="8"/>
      <c r="H741" s="8"/>
      <c r="I741" s="8"/>
    </row>
    <row r="742" spans="1:9">
      <c r="A742" s="8"/>
      <c r="B742" s="8"/>
      <c r="C742" s="8"/>
      <c r="D742" s="8"/>
      <c r="E742" s="8"/>
      <c r="F742" s="8"/>
      <c r="G742" s="8"/>
      <c r="H742" s="8"/>
      <c r="I742" s="8"/>
    </row>
    <row r="743" spans="1:9">
      <c r="A743" s="8"/>
      <c r="B743" s="8"/>
      <c r="C743" s="8"/>
      <c r="D743" s="8"/>
      <c r="E743" s="8"/>
      <c r="F743" s="8"/>
      <c r="G743" s="8"/>
      <c r="H743" s="8"/>
      <c r="I743" s="8"/>
    </row>
    <row r="744" spans="1:9">
      <c r="A744" s="8"/>
      <c r="B744" s="8"/>
      <c r="C744" s="8"/>
      <c r="D744" s="8"/>
      <c r="E744" s="8"/>
      <c r="F744" s="8"/>
      <c r="G744" s="8"/>
      <c r="H744" s="8"/>
      <c r="I744" s="8"/>
    </row>
    <row r="745" spans="1:9">
      <c r="A745" s="8"/>
      <c r="B745" s="8"/>
      <c r="C745" s="8"/>
      <c r="D745" s="8"/>
      <c r="E745" s="8"/>
      <c r="F745" s="8"/>
      <c r="G745" s="8"/>
      <c r="H745" s="8"/>
      <c r="I745" s="8"/>
    </row>
    <row r="746" spans="1:9">
      <c r="A746" s="8"/>
      <c r="B746" s="8"/>
      <c r="C746" s="8"/>
      <c r="D746" s="8"/>
      <c r="E746" s="8"/>
      <c r="F746" s="8"/>
      <c r="G746" s="8"/>
      <c r="H746" s="8"/>
      <c r="I746" s="8"/>
    </row>
    <row r="747" spans="1:9">
      <c r="A747" s="8"/>
      <c r="B747" s="8"/>
      <c r="C747" s="8"/>
      <c r="D747" s="8"/>
      <c r="E747" s="8"/>
      <c r="F747" s="8"/>
      <c r="G747" s="8"/>
      <c r="H747" s="8"/>
      <c r="I747" s="8"/>
    </row>
    <row r="748" spans="1:9">
      <c r="A748" s="8"/>
      <c r="B748" s="8"/>
      <c r="C748" s="8"/>
      <c r="D748" s="8"/>
      <c r="E748" s="8"/>
      <c r="F748" s="8"/>
      <c r="G748" s="8"/>
      <c r="H748" s="8"/>
      <c r="I748" s="8"/>
    </row>
    <row r="749" spans="1:9">
      <c r="A749" s="8"/>
      <c r="B749" s="8"/>
      <c r="C749" s="8"/>
      <c r="D749" s="8"/>
      <c r="E749" s="8"/>
      <c r="F749" s="8"/>
      <c r="G749" s="8"/>
      <c r="H749" s="8"/>
      <c r="I749" s="8"/>
    </row>
    <row r="750" spans="1:9">
      <c r="A750" s="8"/>
      <c r="B750" s="8"/>
      <c r="C750" s="8"/>
      <c r="D750" s="8"/>
      <c r="E750" s="8"/>
      <c r="F750" s="8"/>
      <c r="G750" s="8"/>
      <c r="H750" s="8"/>
      <c r="I750" s="8"/>
    </row>
    <row r="751" spans="1:9">
      <c r="A751" s="8"/>
      <c r="B751" s="8"/>
      <c r="C751" s="8"/>
      <c r="D751" s="8"/>
      <c r="E751" s="8"/>
      <c r="F751" s="8"/>
      <c r="G751" s="8"/>
      <c r="H751" s="8"/>
      <c r="I751" s="8"/>
    </row>
    <row r="752" spans="1:9">
      <c r="A752" s="8"/>
      <c r="B752" s="8"/>
      <c r="C752" s="8"/>
      <c r="D752" s="8"/>
      <c r="E752" s="8"/>
      <c r="F752" s="8"/>
      <c r="G752" s="8"/>
      <c r="H752" s="8"/>
      <c r="I752" s="8"/>
    </row>
    <row r="753" spans="1:9">
      <c r="A753" s="8"/>
      <c r="B753" s="8"/>
      <c r="C753" s="8"/>
      <c r="D753" s="8"/>
      <c r="E753" s="8"/>
      <c r="F753" s="8"/>
      <c r="G753" s="8"/>
      <c r="H753" s="8"/>
      <c r="I753" s="8"/>
    </row>
    <row r="754" spans="1:9">
      <c r="A754" s="8"/>
      <c r="B754" s="8"/>
      <c r="C754" s="8"/>
      <c r="D754" s="8"/>
      <c r="E754" s="8"/>
      <c r="F754" s="8"/>
      <c r="G754" s="8"/>
      <c r="H754" s="8"/>
      <c r="I754" s="8"/>
    </row>
    <row r="755" spans="1:9">
      <c r="A755" s="8"/>
      <c r="B755" s="8"/>
      <c r="C755" s="8"/>
      <c r="D755" s="8"/>
      <c r="E755" s="8"/>
      <c r="F755" s="8"/>
      <c r="G755" s="8"/>
      <c r="H755" s="8"/>
      <c r="I755" s="8"/>
    </row>
    <row r="756" spans="1:9">
      <c r="A756" s="8"/>
      <c r="B756" s="8"/>
      <c r="C756" s="8"/>
      <c r="D756" s="8"/>
      <c r="E756" s="8"/>
      <c r="F756" s="8"/>
      <c r="G756" s="8"/>
      <c r="H756" s="8"/>
      <c r="I756" s="8"/>
    </row>
    <row r="757" spans="1:9">
      <c r="A757" s="8"/>
      <c r="B757" s="8"/>
      <c r="C757" s="8"/>
      <c r="D757" s="8"/>
      <c r="E757" s="8"/>
      <c r="F757" s="8"/>
      <c r="G757" s="8"/>
      <c r="H757" s="8"/>
      <c r="I757" s="8"/>
    </row>
    <row r="758" spans="1:9">
      <c r="A758" s="8"/>
      <c r="B758" s="8"/>
      <c r="C758" s="8"/>
      <c r="D758" s="8"/>
      <c r="E758" s="8"/>
      <c r="F758" s="8"/>
      <c r="G758" s="8"/>
      <c r="H758" s="8"/>
      <c r="I758" s="8"/>
    </row>
    <row r="759" spans="1:9">
      <c r="A759" s="8"/>
      <c r="B759" s="8"/>
      <c r="C759" s="8"/>
      <c r="D759" s="8"/>
      <c r="E759" s="8"/>
      <c r="F759" s="8"/>
      <c r="G759" s="8"/>
      <c r="H759" s="8"/>
      <c r="I759" s="8"/>
    </row>
    <row r="760" spans="1:9">
      <c r="A760" s="8"/>
      <c r="B760" s="8"/>
      <c r="C760" s="8"/>
      <c r="D760" s="8"/>
      <c r="E760" s="8"/>
      <c r="F760" s="8"/>
      <c r="G760" s="8"/>
      <c r="H760" s="8"/>
      <c r="I760" s="8"/>
    </row>
    <row r="761" spans="1:9">
      <c r="A761" s="8"/>
      <c r="B761" s="8"/>
      <c r="C761" s="8"/>
      <c r="D761" s="8"/>
      <c r="E761" s="8"/>
      <c r="F761" s="8"/>
      <c r="G761" s="8"/>
      <c r="H761" s="8"/>
      <c r="I761" s="8"/>
    </row>
    <row r="762" spans="1:9">
      <c r="A762" s="8"/>
      <c r="B762" s="8"/>
      <c r="C762" s="8"/>
      <c r="D762" s="8"/>
      <c r="E762" s="8"/>
      <c r="F762" s="8"/>
      <c r="G762" s="8"/>
      <c r="H762" s="8"/>
      <c r="I762" s="8"/>
    </row>
    <row r="763" spans="1:9">
      <c r="A763" s="8"/>
      <c r="B763" s="8"/>
      <c r="C763" s="8"/>
      <c r="D763" s="8"/>
      <c r="E763" s="8"/>
      <c r="F763" s="8"/>
      <c r="G763" s="8"/>
      <c r="H763" s="8"/>
      <c r="I763" s="8"/>
    </row>
    <row r="764" spans="1:9">
      <c r="A764" s="8"/>
      <c r="B764" s="8"/>
      <c r="C764" s="8"/>
      <c r="D764" s="8"/>
      <c r="E764" s="8"/>
      <c r="F764" s="8"/>
      <c r="G764" s="8"/>
      <c r="H764" s="8"/>
      <c r="I764" s="8"/>
    </row>
    <row r="765" spans="1:9">
      <c r="A765" s="8"/>
      <c r="B765" s="8"/>
      <c r="C765" s="8"/>
      <c r="D765" s="8"/>
      <c r="E765" s="8"/>
      <c r="F765" s="8"/>
      <c r="G765" s="8"/>
      <c r="H765" s="8"/>
      <c r="I765" s="8"/>
    </row>
    <row r="766" spans="1:9">
      <c r="A766" s="8"/>
      <c r="B766" s="8"/>
      <c r="C766" s="8"/>
      <c r="D766" s="8"/>
      <c r="E766" s="8"/>
      <c r="F766" s="8"/>
      <c r="G766" s="8"/>
      <c r="H766" s="8"/>
      <c r="I766" s="8"/>
    </row>
    <row r="767" spans="1:9">
      <c r="A767" s="8"/>
      <c r="B767" s="8"/>
      <c r="C767" s="8"/>
      <c r="D767" s="8"/>
      <c r="E767" s="8"/>
      <c r="F767" s="8"/>
      <c r="G767" s="8"/>
      <c r="H767" s="8"/>
      <c r="I767" s="8"/>
    </row>
    <row r="768" spans="1:9">
      <c r="A768" s="8"/>
      <c r="B768" s="8"/>
      <c r="C768" s="8"/>
      <c r="D768" s="8"/>
      <c r="E768" s="8"/>
      <c r="F768" s="8"/>
      <c r="G768" s="8"/>
      <c r="H768" s="8"/>
      <c r="I768" s="8"/>
    </row>
    <row r="769" spans="1:9">
      <c r="A769" s="8"/>
      <c r="B769" s="8"/>
      <c r="C769" s="8"/>
      <c r="D769" s="8"/>
      <c r="E769" s="8"/>
      <c r="F769" s="8"/>
      <c r="G769" s="8"/>
      <c r="H769" s="8"/>
      <c r="I769" s="8"/>
    </row>
    <row r="770" spans="1:9">
      <c r="A770" s="8"/>
      <c r="B770" s="8"/>
      <c r="C770" s="8"/>
      <c r="D770" s="8"/>
      <c r="E770" s="8"/>
      <c r="F770" s="8"/>
      <c r="G770" s="8"/>
      <c r="H770" s="8"/>
      <c r="I770" s="8"/>
    </row>
    <row r="771" spans="1:9">
      <c r="A771" s="8"/>
      <c r="B771" s="8"/>
      <c r="C771" s="8"/>
      <c r="D771" s="8"/>
      <c r="E771" s="8"/>
      <c r="F771" s="8"/>
      <c r="G771" s="8"/>
      <c r="H771" s="8"/>
      <c r="I771" s="8"/>
    </row>
    <row r="772" spans="1:9">
      <c r="A772" s="8"/>
      <c r="B772" s="8"/>
      <c r="C772" s="8"/>
      <c r="D772" s="8"/>
      <c r="E772" s="8"/>
      <c r="F772" s="8"/>
      <c r="G772" s="8"/>
      <c r="H772" s="8"/>
      <c r="I772" s="8"/>
    </row>
    <row r="773" spans="1:9">
      <c r="A773" s="8"/>
      <c r="B773" s="8"/>
      <c r="C773" s="8"/>
      <c r="D773" s="8"/>
      <c r="E773" s="8"/>
      <c r="F773" s="8"/>
      <c r="G773" s="8"/>
      <c r="H773" s="8"/>
      <c r="I773" s="8"/>
    </row>
    <row r="774" spans="1:9">
      <c r="A774" s="8"/>
      <c r="B774" s="8"/>
      <c r="C774" s="8"/>
      <c r="D774" s="8"/>
      <c r="E774" s="8"/>
      <c r="F774" s="8"/>
      <c r="G774" s="8"/>
      <c r="H774" s="8"/>
      <c r="I774" s="8"/>
    </row>
    <row r="775" spans="1:9">
      <c r="A775" s="8"/>
      <c r="B775" s="8"/>
      <c r="C775" s="8"/>
      <c r="D775" s="8"/>
      <c r="E775" s="8"/>
      <c r="F775" s="8"/>
      <c r="G775" s="8"/>
      <c r="H775" s="8"/>
      <c r="I775" s="8"/>
    </row>
    <row r="776" spans="1:9">
      <c r="A776" s="8"/>
      <c r="B776" s="8"/>
      <c r="C776" s="8"/>
      <c r="D776" s="8"/>
      <c r="E776" s="8"/>
      <c r="F776" s="8"/>
      <c r="G776" s="8"/>
      <c r="H776" s="8"/>
      <c r="I776" s="8"/>
    </row>
    <row r="777" spans="1:9">
      <c r="A777" s="8"/>
      <c r="B777" s="8"/>
      <c r="C777" s="8"/>
      <c r="D777" s="8"/>
      <c r="E777" s="8"/>
      <c r="F777" s="8"/>
      <c r="G777" s="8"/>
      <c r="H777" s="8"/>
      <c r="I777" s="8"/>
    </row>
    <row r="778" spans="1:9">
      <c r="A778" s="8"/>
      <c r="B778" s="8"/>
      <c r="C778" s="8"/>
      <c r="D778" s="8"/>
      <c r="E778" s="8"/>
      <c r="F778" s="8"/>
      <c r="G778" s="8"/>
      <c r="H778" s="8"/>
      <c r="I778" s="8"/>
    </row>
    <row r="779" spans="1:9">
      <c r="A779" s="8"/>
      <c r="B779" s="8"/>
      <c r="C779" s="8"/>
      <c r="D779" s="8"/>
      <c r="E779" s="8"/>
      <c r="F779" s="8"/>
      <c r="G779" s="8"/>
      <c r="H779" s="8"/>
      <c r="I779" s="8"/>
    </row>
    <row r="780" spans="1:9">
      <c r="A780" s="8"/>
      <c r="B780" s="8"/>
      <c r="C780" s="8"/>
      <c r="D780" s="8"/>
      <c r="E780" s="8"/>
      <c r="F780" s="8"/>
      <c r="G780" s="8"/>
      <c r="H780" s="8"/>
      <c r="I780" s="8"/>
    </row>
    <row r="781" spans="1:9">
      <c r="A781" s="8"/>
      <c r="B781" s="8"/>
      <c r="C781" s="8"/>
      <c r="D781" s="8"/>
      <c r="E781" s="8"/>
      <c r="F781" s="8"/>
      <c r="G781" s="8"/>
      <c r="H781" s="8"/>
      <c r="I781" s="8"/>
    </row>
    <row r="782" spans="1:9">
      <c r="A782" s="8"/>
      <c r="B782" s="8"/>
      <c r="C782" s="8"/>
      <c r="D782" s="8"/>
      <c r="E782" s="8"/>
      <c r="F782" s="8"/>
      <c r="G782" s="8"/>
      <c r="H782" s="8"/>
      <c r="I782" s="8"/>
    </row>
    <row r="783" spans="1:9">
      <c r="A783" s="8"/>
      <c r="B783" s="8"/>
      <c r="C783" s="8"/>
      <c r="D783" s="8"/>
      <c r="E783" s="8"/>
      <c r="F783" s="8"/>
      <c r="G783" s="8"/>
      <c r="H783" s="8"/>
      <c r="I783" s="8"/>
    </row>
    <row r="784" spans="1:9">
      <c r="A784" s="8"/>
      <c r="B784" s="8"/>
      <c r="C784" s="8"/>
      <c r="D784" s="8"/>
      <c r="E784" s="8"/>
      <c r="F784" s="8"/>
      <c r="G784" s="8"/>
      <c r="H784" s="8"/>
      <c r="I784" s="8"/>
    </row>
    <row r="785" spans="1:9">
      <c r="A785" s="8"/>
      <c r="B785" s="8"/>
      <c r="C785" s="8"/>
      <c r="D785" s="8"/>
      <c r="E785" s="8"/>
      <c r="F785" s="8"/>
      <c r="G785" s="8"/>
      <c r="H785" s="8"/>
      <c r="I785" s="8"/>
    </row>
    <row r="786" spans="1:9">
      <c r="A786" s="8"/>
      <c r="B786" s="8"/>
      <c r="C786" s="8"/>
      <c r="D786" s="8"/>
      <c r="E786" s="8"/>
      <c r="F786" s="8"/>
      <c r="G786" s="8"/>
      <c r="H786" s="8"/>
      <c r="I786" s="8"/>
    </row>
    <row r="787" spans="1:9">
      <c r="A787" s="8"/>
      <c r="B787" s="8"/>
      <c r="C787" s="8"/>
      <c r="D787" s="8"/>
      <c r="E787" s="8"/>
      <c r="F787" s="8"/>
      <c r="G787" s="8"/>
      <c r="H787" s="8"/>
      <c r="I787" s="8"/>
    </row>
    <row r="788" spans="1:9">
      <c r="A788" s="8"/>
      <c r="B788" s="8"/>
      <c r="C788" s="8"/>
      <c r="D788" s="8"/>
      <c r="E788" s="8"/>
      <c r="F788" s="8"/>
      <c r="G788" s="8"/>
      <c r="H788" s="8"/>
      <c r="I788" s="8"/>
    </row>
    <row r="789" spans="1:9">
      <c r="A789" s="8"/>
      <c r="B789" s="8"/>
      <c r="C789" s="8"/>
      <c r="D789" s="8"/>
      <c r="E789" s="8"/>
      <c r="F789" s="8"/>
      <c r="G789" s="8"/>
      <c r="H789" s="8"/>
      <c r="I789" s="8"/>
    </row>
    <row r="790" spans="1:9">
      <c r="A790" s="8"/>
      <c r="B790" s="8"/>
      <c r="C790" s="8"/>
      <c r="D790" s="8"/>
      <c r="E790" s="8"/>
      <c r="F790" s="8"/>
      <c r="G790" s="8"/>
      <c r="H790" s="8"/>
      <c r="I790" s="8"/>
    </row>
    <row r="791" spans="1:9">
      <c r="A791" s="8"/>
      <c r="B791" s="8"/>
      <c r="C791" s="8"/>
      <c r="D791" s="8"/>
      <c r="E791" s="8"/>
      <c r="F791" s="8"/>
      <c r="G791" s="8"/>
      <c r="H791" s="8"/>
      <c r="I791" s="8"/>
    </row>
    <row r="792" spans="1:9">
      <c r="A792" s="8"/>
      <c r="B792" s="8"/>
      <c r="C792" s="8"/>
      <c r="D792" s="8"/>
      <c r="E792" s="8"/>
      <c r="F792" s="8"/>
      <c r="G792" s="8"/>
      <c r="H792" s="8"/>
      <c r="I792" s="8"/>
    </row>
    <row r="793" spans="1:9">
      <c r="A793" s="8"/>
      <c r="B793" s="8"/>
      <c r="C793" s="8"/>
      <c r="D793" s="8"/>
      <c r="E793" s="8"/>
      <c r="F793" s="8"/>
      <c r="G793" s="8"/>
      <c r="H793" s="8"/>
      <c r="I793" s="8"/>
    </row>
    <row r="794" spans="1:9">
      <c r="A794" s="8"/>
      <c r="B794" s="8"/>
      <c r="C794" s="8"/>
      <c r="D794" s="8"/>
      <c r="E794" s="8"/>
      <c r="F794" s="8"/>
      <c r="G794" s="8"/>
      <c r="H794" s="8"/>
      <c r="I794" s="8"/>
    </row>
    <row r="795" spans="1:9">
      <c r="A795" s="8"/>
      <c r="B795" s="8"/>
      <c r="C795" s="8"/>
      <c r="D795" s="8"/>
      <c r="E795" s="8"/>
      <c r="F795" s="8"/>
      <c r="G795" s="8"/>
      <c r="H795" s="8"/>
      <c r="I795" s="8"/>
    </row>
    <row r="796" spans="1:9">
      <c r="A796" s="8"/>
      <c r="B796" s="8"/>
      <c r="C796" s="8"/>
      <c r="D796" s="8"/>
      <c r="E796" s="8"/>
      <c r="F796" s="8"/>
      <c r="G796" s="8"/>
      <c r="H796" s="8"/>
      <c r="I796" s="8"/>
    </row>
    <row r="797" spans="1:9">
      <c r="A797" s="8"/>
      <c r="B797" s="8"/>
      <c r="C797" s="8"/>
      <c r="D797" s="8"/>
      <c r="E797" s="8"/>
      <c r="F797" s="8"/>
      <c r="G797" s="8"/>
      <c r="H797" s="8"/>
      <c r="I797" s="8"/>
    </row>
    <row r="798" spans="1:9">
      <c r="A798" s="8"/>
      <c r="B798" s="8"/>
      <c r="C798" s="8"/>
      <c r="D798" s="8"/>
      <c r="E798" s="8"/>
      <c r="F798" s="8"/>
      <c r="G798" s="8"/>
      <c r="H798" s="8"/>
      <c r="I798" s="8"/>
    </row>
    <row r="799" spans="1:9">
      <c r="A799" s="8"/>
      <c r="B799" s="8"/>
      <c r="C799" s="8"/>
      <c r="D799" s="8"/>
      <c r="E799" s="8"/>
      <c r="F799" s="8"/>
      <c r="G799" s="8"/>
      <c r="H799" s="8"/>
      <c r="I799" s="8"/>
    </row>
    <row r="800" spans="1:9">
      <c r="A800" s="8"/>
      <c r="B800" s="8"/>
      <c r="C800" s="8"/>
      <c r="D800" s="8"/>
      <c r="E800" s="8"/>
      <c r="F800" s="8"/>
      <c r="G800" s="8"/>
      <c r="H800" s="8"/>
      <c r="I800" s="8"/>
    </row>
    <row r="801" spans="1:9">
      <c r="A801" s="8"/>
      <c r="B801" s="8"/>
      <c r="C801" s="8"/>
      <c r="D801" s="8"/>
      <c r="E801" s="8"/>
      <c r="F801" s="8"/>
      <c r="G801" s="8"/>
      <c r="H801" s="8"/>
      <c r="I801" s="8"/>
    </row>
    <row r="802" spans="1:9">
      <c r="A802" s="8"/>
      <c r="B802" s="8"/>
      <c r="C802" s="8"/>
      <c r="D802" s="8"/>
      <c r="E802" s="8"/>
      <c r="F802" s="8"/>
      <c r="G802" s="8"/>
      <c r="H802" s="8"/>
      <c r="I802" s="8"/>
    </row>
    <row r="803" spans="1:9">
      <c r="A803" s="8"/>
      <c r="B803" s="8"/>
      <c r="C803" s="8"/>
      <c r="D803" s="8"/>
      <c r="E803" s="8"/>
      <c r="F803" s="8"/>
      <c r="G803" s="8"/>
      <c r="H803" s="8"/>
      <c r="I803" s="8"/>
    </row>
    <row r="804" spans="1:9">
      <c r="A804" s="8"/>
      <c r="B804" s="8"/>
      <c r="C804" s="8"/>
      <c r="D804" s="8"/>
      <c r="E804" s="8"/>
      <c r="F804" s="8"/>
      <c r="G804" s="8"/>
      <c r="H804" s="8"/>
      <c r="I804" s="8"/>
    </row>
    <row r="805" spans="1:9">
      <c r="A805" s="8"/>
      <c r="B805" s="8"/>
      <c r="C805" s="8"/>
      <c r="D805" s="8"/>
      <c r="E805" s="8"/>
      <c r="F805" s="8"/>
      <c r="G805" s="8"/>
      <c r="H805" s="8"/>
      <c r="I805" s="8"/>
    </row>
    <row r="806" spans="1:9">
      <c r="A806" s="8"/>
      <c r="B806" s="8"/>
      <c r="C806" s="8"/>
      <c r="D806" s="8"/>
      <c r="E806" s="8"/>
      <c r="F806" s="8"/>
      <c r="G806" s="8"/>
      <c r="H806" s="8"/>
      <c r="I806" s="8"/>
    </row>
    <row r="807" spans="1:9">
      <c r="A807" s="8"/>
      <c r="B807" s="8"/>
      <c r="C807" s="8"/>
      <c r="D807" s="8"/>
      <c r="E807" s="8"/>
      <c r="F807" s="8"/>
      <c r="G807" s="8"/>
      <c r="H807" s="8"/>
      <c r="I807" s="8"/>
    </row>
    <row r="808" spans="1:9">
      <c r="A808" s="8"/>
      <c r="B808" s="8"/>
      <c r="C808" s="8"/>
      <c r="D808" s="8"/>
      <c r="E808" s="8"/>
      <c r="F808" s="8"/>
      <c r="G808" s="8"/>
      <c r="H808" s="8"/>
      <c r="I808" s="8"/>
    </row>
    <row r="809" spans="1:9">
      <c r="A809" s="8"/>
      <c r="B809" s="8"/>
      <c r="C809" s="8"/>
      <c r="D809" s="8"/>
      <c r="E809" s="8"/>
      <c r="F809" s="8"/>
      <c r="G809" s="8"/>
      <c r="H809" s="8"/>
      <c r="I809" s="8"/>
    </row>
    <row r="810" spans="1:9">
      <c r="A810" s="8"/>
      <c r="B810" s="8"/>
      <c r="C810" s="8"/>
      <c r="D810" s="8"/>
      <c r="E810" s="8"/>
      <c r="F810" s="8"/>
      <c r="G810" s="8"/>
      <c r="H810" s="8"/>
      <c r="I810" s="8"/>
    </row>
    <row r="811" spans="1:9">
      <c r="A811" s="8"/>
      <c r="B811" s="8"/>
      <c r="C811" s="8"/>
      <c r="D811" s="8"/>
      <c r="E811" s="8"/>
      <c r="F811" s="8"/>
      <c r="G811" s="8"/>
      <c r="H811" s="8"/>
      <c r="I811" s="8"/>
    </row>
    <row r="812" spans="1:9">
      <c r="A812" s="8"/>
      <c r="B812" s="8"/>
      <c r="C812" s="8"/>
      <c r="D812" s="8"/>
      <c r="E812" s="8"/>
      <c r="F812" s="8"/>
      <c r="G812" s="8"/>
      <c r="H812" s="8"/>
      <c r="I812" s="8"/>
    </row>
    <row r="813" spans="1:9">
      <c r="A813" s="8"/>
      <c r="B813" s="8"/>
      <c r="C813" s="8"/>
      <c r="D813" s="8"/>
      <c r="E813" s="8"/>
      <c r="F813" s="8"/>
      <c r="G813" s="8"/>
      <c r="H813" s="8"/>
      <c r="I813" s="8"/>
    </row>
    <row r="814" spans="1:9">
      <c r="A814" s="8"/>
      <c r="B814" s="8"/>
      <c r="C814" s="8"/>
      <c r="D814" s="8"/>
      <c r="E814" s="8"/>
      <c r="F814" s="8"/>
      <c r="G814" s="8"/>
      <c r="H814" s="8"/>
      <c r="I814" s="8"/>
    </row>
    <row r="815" spans="1:9">
      <c r="A815" s="8"/>
      <c r="B815" s="8"/>
      <c r="C815" s="8"/>
      <c r="D815" s="8"/>
      <c r="E815" s="8"/>
      <c r="F815" s="8"/>
      <c r="G815" s="8"/>
      <c r="H815" s="8"/>
      <c r="I815" s="8"/>
    </row>
    <row r="816" spans="1:9">
      <c r="A816" s="8"/>
      <c r="B816" s="8"/>
      <c r="C816" s="8"/>
      <c r="D816" s="8"/>
      <c r="E816" s="8"/>
      <c r="F816" s="8"/>
      <c r="G816" s="8"/>
      <c r="H816" s="8"/>
      <c r="I816" s="8"/>
    </row>
    <row r="817" spans="1:9">
      <c r="A817" s="8"/>
      <c r="B817" s="8"/>
      <c r="C817" s="8"/>
      <c r="D817" s="8"/>
      <c r="E817" s="8"/>
      <c r="F817" s="8"/>
      <c r="G817" s="8"/>
      <c r="H817" s="8"/>
      <c r="I817" s="8"/>
    </row>
    <row r="818" spans="1:9">
      <c r="A818" s="8"/>
      <c r="B818" s="8"/>
      <c r="C818" s="8"/>
      <c r="D818" s="8"/>
      <c r="E818" s="8"/>
      <c r="F818" s="8"/>
      <c r="G818" s="8"/>
      <c r="H818" s="8"/>
      <c r="I818" s="8"/>
    </row>
    <row r="819" spans="1:9">
      <c r="A819" s="8"/>
      <c r="B819" s="8"/>
      <c r="C819" s="8"/>
      <c r="D819" s="8"/>
      <c r="E819" s="8"/>
      <c r="F819" s="8"/>
      <c r="G819" s="8"/>
      <c r="H819" s="8"/>
      <c r="I819" s="8"/>
    </row>
    <row r="820" spans="1:9">
      <c r="A820" s="8"/>
      <c r="B820" s="8"/>
      <c r="C820" s="8"/>
      <c r="D820" s="8"/>
      <c r="E820" s="8"/>
      <c r="F820" s="8"/>
      <c r="G820" s="8"/>
      <c r="H820" s="8"/>
      <c r="I820" s="8"/>
    </row>
    <row r="821" spans="1:9">
      <c r="A821" s="8"/>
      <c r="B821" s="8"/>
      <c r="C821" s="8"/>
      <c r="D821" s="8"/>
      <c r="E821" s="8"/>
      <c r="F821" s="8"/>
      <c r="G821" s="8"/>
      <c r="H821" s="8"/>
      <c r="I821" s="8"/>
    </row>
    <row r="822" spans="1:9">
      <c r="A822" s="8"/>
      <c r="B822" s="8"/>
      <c r="C822" s="8"/>
      <c r="D822" s="8"/>
      <c r="E822" s="8"/>
      <c r="F822" s="8"/>
      <c r="G822" s="8"/>
      <c r="H822" s="8"/>
      <c r="I822" s="8"/>
    </row>
    <row r="823" spans="1:9">
      <c r="A823" s="8"/>
      <c r="B823" s="8"/>
      <c r="C823" s="8"/>
      <c r="D823" s="8"/>
      <c r="E823" s="8"/>
      <c r="F823" s="8"/>
      <c r="G823" s="8"/>
      <c r="H823" s="8"/>
      <c r="I823" s="8"/>
    </row>
    <row r="824" spans="1:9">
      <c r="A824" s="8"/>
      <c r="B824" s="8"/>
      <c r="C824" s="8"/>
      <c r="D824" s="8"/>
      <c r="E824" s="8"/>
      <c r="F824" s="8"/>
      <c r="G824" s="8"/>
      <c r="H824" s="8"/>
      <c r="I824" s="8"/>
    </row>
    <row r="825" spans="1:9">
      <c r="A825" s="8"/>
      <c r="B825" s="8"/>
      <c r="C825" s="8"/>
      <c r="D825" s="8"/>
      <c r="E825" s="8"/>
      <c r="F825" s="8"/>
      <c r="G825" s="8"/>
      <c r="H825" s="8"/>
      <c r="I825" s="8"/>
    </row>
    <row r="826" spans="1:9">
      <c r="A826" s="8"/>
      <c r="B826" s="8"/>
      <c r="C826" s="8"/>
      <c r="D826" s="8"/>
      <c r="E826" s="8"/>
      <c r="F826" s="8"/>
      <c r="G826" s="8"/>
      <c r="H826" s="8"/>
      <c r="I826" s="8"/>
    </row>
    <row r="827" spans="1:9">
      <c r="A827" s="8"/>
      <c r="B827" s="8"/>
      <c r="C827" s="8"/>
      <c r="D827" s="8"/>
      <c r="E827" s="8"/>
      <c r="F827" s="8"/>
      <c r="G827" s="8"/>
      <c r="H827" s="8"/>
      <c r="I827" s="8"/>
    </row>
    <row r="828" spans="1:9">
      <c r="A828" s="8"/>
      <c r="B828" s="8"/>
      <c r="C828" s="8"/>
      <c r="D828" s="8"/>
      <c r="E828" s="8"/>
      <c r="F828" s="8"/>
      <c r="G828" s="8"/>
      <c r="H828" s="8"/>
      <c r="I828" s="8"/>
    </row>
    <row r="829" spans="1:9">
      <c r="A829" s="8"/>
      <c r="B829" s="8"/>
      <c r="C829" s="8"/>
      <c r="D829" s="8"/>
      <c r="E829" s="8"/>
      <c r="F829" s="8"/>
      <c r="G829" s="8"/>
      <c r="H829" s="8"/>
      <c r="I829" s="8"/>
    </row>
    <row r="830" spans="1:9">
      <c r="A830" s="8"/>
      <c r="B830" s="8"/>
      <c r="C830" s="8"/>
      <c r="D830" s="8"/>
      <c r="E830" s="8"/>
      <c r="F830" s="8"/>
      <c r="G830" s="8"/>
      <c r="H830" s="8"/>
      <c r="I830" s="8"/>
    </row>
    <row r="831" spans="1:9">
      <c r="A831" s="8"/>
      <c r="B831" s="8"/>
      <c r="C831" s="8"/>
      <c r="D831" s="8"/>
      <c r="E831" s="8"/>
      <c r="F831" s="8"/>
      <c r="G831" s="8"/>
      <c r="H831" s="8"/>
      <c r="I831" s="8"/>
    </row>
    <row r="832" spans="1:9">
      <c r="A832" s="8"/>
      <c r="B832" s="8"/>
      <c r="C832" s="8"/>
      <c r="D832" s="8"/>
      <c r="E832" s="8"/>
      <c r="F832" s="8"/>
      <c r="G832" s="8"/>
      <c r="H832" s="8"/>
      <c r="I832" s="8"/>
    </row>
    <row r="833" spans="1:9">
      <c r="A833" s="8"/>
      <c r="B833" s="8"/>
      <c r="C833" s="8"/>
      <c r="D833" s="8"/>
      <c r="E833" s="8"/>
      <c r="F833" s="8"/>
      <c r="G833" s="8"/>
      <c r="H833" s="8"/>
      <c r="I833" s="8"/>
    </row>
    <row r="834" spans="1:9">
      <c r="A834" s="8"/>
      <c r="B834" s="8"/>
      <c r="C834" s="8"/>
      <c r="D834" s="8"/>
      <c r="E834" s="8"/>
      <c r="F834" s="8"/>
      <c r="G834" s="8"/>
      <c r="H834" s="8"/>
      <c r="I834" s="8"/>
    </row>
    <row r="835" spans="1:9">
      <c r="A835" s="8"/>
      <c r="B835" s="8"/>
      <c r="C835" s="8"/>
      <c r="D835" s="8"/>
      <c r="E835" s="8"/>
      <c r="F835" s="8"/>
      <c r="G835" s="8"/>
      <c r="H835" s="8"/>
      <c r="I835" s="8"/>
    </row>
    <row r="836" spans="1:9">
      <c r="A836" s="8"/>
      <c r="B836" s="8"/>
      <c r="C836" s="8"/>
      <c r="D836" s="8"/>
      <c r="E836" s="8"/>
      <c r="F836" s="8"/>
      <c r="G836" s="8"/>
      <c r="H836" s="8"/>
      <c r="I836" s="8"/>
    </row>
    <row r="837" spans="1:9">
      <c r="A837" s="8"/>
      <c r="B837" s="8"/>
      <c r="C837" s="8"/>
      <c r="D837" s="8"/>
      <c r="E837" s="8"/>
      <c r="F837" s="8"/>
      <c r="G837" s="8"/>
      <c r="H837" s="8"/>
      <c r="I837" s="8"/>
    </row>
    <row r="838" spans="1:9">
      <c r="A838" s="8"/>
      <c r="B838" s="8"/>
      <c r="C838" s="8"/>
      <c r="D838" s="8"/>
      <c r="E838" s="8"/>
      <c r="F838" s="8"/>
      <c r="G838" s="8"/>
      <c r="H838" s="8"/>
      <c r="I838" s="8"/>
    </row>
    <row r="839" spans="1:9">
      <c r="A839" s="8"/>
      <c r="B839" s="8"/>
      <c r="C839" s="8"/>
      <c r="D839" s="8"/>
      <c r="E839" s="8"/>
      <c r="F839" s="8"/>
      <c r="G839" s="8"/>
      <c r="H839" s="8"/>
      <c r="I839" s="8"/>
    </row>
    <row r="840" spans="1:9">
      <c r="A840" s="8"/>
      <c r="B840" s="8"/>
      <c r="C840" s="8"/>
      <c r="D840" s="8"/>
      <c r="E840" s="8"/>
      <c r="F840" s="8"/>
      <c r="G840" s="8"/>
      <c r="H840" s="8"/>
      <c r="I840" s="8"/>
    </row>
    <row r="841" spans="1:9">
      <c r="A841" s="8"/>
      <c r="B841" s="8"/>
      <c r="C841" s="8"/>
      <c r="D841" s="8"/>
      <c r="E841" s="8"/>
      <c r="F841" s="8"/>
      <c r="G841" s="8"/>
      <c r="H841" s="8"/>
      <c r="I841" s="8"/>
    </row>
    <row r="842" spans="1:9">
      <c r="A842" s="8"/>
      <c r="B842" s="8"/>
      <c r="C842" s="8"/>
      <c r="D842" s="8"/>
      <c r="E842" s="8"/>
      <c r="F842" s="8"/>
      <c r="G842" s="8"/>
      <c r="H842" s="8"/>
      <c r="I842" s="8"/>
    </row>
    <row r="843" spans="1:9">
      <c r="A843" s="8"/>
      <c r="B843" s="8"/>
      <c r="C843" s="8"/>
      <c r="D843" s="8"/>
      <c r="E843" s="8"/>
      <c r="F843" s="8"/>
      <c r="G843" s="8"/>
      <c r="H843" s="8"/>
      <c r="I843" s="8"/>
    </row>
    <row r="844" spans="1:9">
      <c r="A844" s="8"/>
      <c r="B844" s="8"/>
      <c r="C844" s="8"/>
      <c r="D844" s="8"/>
      <c r="E844" s="8"/>
      <c r="F844" s="8"/>
      <c r="G844" s="8"/>
      <c r="H844" s="8"/>
      <c r="I844" s="8"/>
    </row>
    <row r="845" spans="1:9">
      <c r="A845" s="8"/>
      <c r="B845" s="8"/>
      <c r="C845" s="8"/>
      <c r="D845" s="8"/>
      <c r="E845" s="8"/>
      <c r="F845" s="8"/>
      <c r="G845" s="8"/>
      <c r="H845" s="8"/>
      <c r="I845" s="8"/>
    </row>
    <row r="846" spans="1:9">
      <c r="A846" s="8"/>
      <c r="B846" s="8"/>
      <c r="C846" s="8"/>
      <c r="D846" s="8"/>
      <c r="E846" s="8"/>
      <c r="F846" s="8"/>
      <c r="G846" s="8"/>
      <c r="H846" s="8"/>
      <c r="I846" s="8"/>
    </row>
    <row r="847" spans="1:9">
      <c r="A847" s="8"/>
      <c r="B847" s="8"/>
      <c r="C847" s="8"/>
      <c r="D847" s="8"/>
      <c r="E847" s="8"/>
      <c r="F847" s="8"/>
      <c r="G847" s="8"/>
      <c r="H847" s="8"/>
      <c r="I847" s="8"/>
    </row>
    <row r="848" spans="1:9">
      <c r="A848" s="8"/>
      <c r="B848" s="8"/>
      <c r="C848" s="8"/>
      <c r="D848" s="8"/>
      <c r="E848" s="8"/>
      <c r="F848" s="8"/>
      <c r="G848" s="8"/>
      <c r="H848" s="8"/>
      <c r="I848" s="8"/>
    </row>
    <row r="849" spans="1:9">
      <c r="A849" s="8"/>
      <c r="B849" s="8"/>
      <c r="C849" s="8"/>
      <c r="D849" s="8"/>
      <c r="E849" s="8"/>
      <c r="F849" s="8"/>
      <c r="G849" s="8"/>
      <c r="H849" s="8"/>
      <c r="I849" s="8"/>
    </row>
    <row r="850" spans="1:9">
      <c r="A850" s="8"/>
      <c r="B850" s="8"/>
      <c r="C850" s="8"/>
      <c r="D850" s="8"/>
      <c r="E850" s="8"/>
      <c r="F850" s="8"/>
      <c r="G850" s="8"/>
      <c r="H850" s="8"/>
      <c r="I850" s="8"/>
    </row>
    <row r="851" spans="1:9">
      <c r="A851" s="8"/>
      <c r="B851" s="8"/>
      <c r="C851" s="8"/>
      <c r="D851" s="8"/>
      <c r="E851" s="8"/>
      <c r="F851" s="8"/>
      <c r="G851" s="8"/>
      <c r="H851" s="8"/>
      <c r="I851" s="8"/>
    </row>
    <row r="852" spans="1:9">
      <c r="A852" s="8"/>
      <c r="B852" s="8"/>
      <c r="C852" s="8"/>
      <c r="D852" s="8"/>
      <c r="E852" s="8"/>
      <c r="F852" s="8"/>
      <c r="G852" s="8"/>
      <c r="H852" s="8"/>
      <c r="I852" s="8"/>
    </row>
    <row r="853" spans="1:9">
      <c r="A853" s="8"/>
      <c r="B853" s="8"/>
      <c r="C853" s="8"/>
      <c r="D853" s="8"/>
      <c r="E853" s="8"/>
      <c r="F853" s="8"/>
      <c r="G853" s="8"/>
      <c r="H853" s="8"/>
      <c r="I853" s="8"/>
    </row>
    <row r="854" spans="1:9">
      <c r="A854" s="8"/>
      <c r="B854" s="8"/>
      <c r="C854" s="8"/>
      <c r="D854" s="8"/>
      <c r="E854" s="8"/>
      <c r="F854" s="8"/>
      <c r="G854" s="8"/>
      <c r="H854" s="8"/>
      <c r="I854" s="8"/>
    </row>
    <row r="855" spans="1:9">
      <c r="A855" s="8"/>
      <c r="B855" s="8"/>
      <c r="C855" s="8"/>
      <c r="D855" s="8"/>
      <c r="E855" s="8"/>
      <c r="F855" s="8"/>
      <c r="G855" s="8"/>
      <c r="H855" s="8"/>
      <c r="I855" s="8"/>
    </row>
    <row r="856" spans="1:9">
      <c r="A856" s="8"/>
      <c r="B856" s="8"/>
      <c r="C856" s="8"/>
      <c r="D856" s="8"/>
      <c r="E856" s="8"/>
      <c r="F856" s="8"/>
      <c r="G856" s="8"/>
      <c r="H856" s="8"/>
      <c r="I856" s="8"/>
    </row>
    <row r="857" spans="1:9">
      <c r="A857" s="8"/>
      <c r="B857" s="8"/>
      <c r="C857" s="8"/>
      <c r="D857" s="8"/>
      <c r="E857" s="8"/>
      <c r="F857" s="8"/>
      <c r="G857" s="8"/>
      <c r="H857" s="8"/>
      <c r="I857" s="8"/>
    </row>
    <row r="858" spans="1:9">
      <c r="A858" s="8"/>
      <c r="B858" s="8"/>
      <c r="C858" s="8"/>
      <c r="D858" s="8"/>
      <c r="E858" s="8"/>
      <c r="F858" s="8"/>
      <c r="G858" s="8"/>
      <c r="H858" s="8"/>
      <c r="I858" s="8"/>
    </row>
    <row r="859" spans="1:9">
      <c r="A859" s="8"/>
      <c r="B859" s="8"/>
      <c r="C859" s="8"/>
      <c r="D859" s="8"/>
      <c r="E859" s="8"/>
      <c r="F859" s="8"/>
      <c r="G859" s="8"/>
      <c r="H859" s="8"/>
      <c r="I859" s="8"/>
    </row>
    <row r="860" spans="1:9">
      <c r="A860" s="8"/>
      <c r="B860" s="8"/>
      <c r="C860" s="8"/>
      <c r="D860" s="8"/>
      <c r="E860" s="8"/>
      <c r="F860" s="8"/>
      <c r="G860" s="8"/>
      <c r="H860" s="8"/>
      <c r="I860" s="8"/>
    </row>
    <row r="861" spans="1:9">
      <c r="A861" s="8"/>
      <c r="B861" s="8"/>
      <c r="C861" s="8"/>
      <c r="D861" s="8"/>
      <c r="E861" s="8"/>
      <c r="F861" s="8"/>
      <c r="G861" s="8"/>
      <c r="H861" s="8"/>
      <c r="I861" s="8"/>
    </row>
    <row r="862" spans="1:9">
      <c r="A862" s="8"/>
      <c r="B862" s="8"/>
      <c r="C862" s="8"/>
      <c r="D862" s="8"/>
      <c r="E862" s="8"/>
      <c r="F862" s="8"/>
      <c r="G862" s="8"/>
      <c r="H862" s="8"/>
      <c r="I862" s="8"/>
    </row>
    <row r="863" spans="1:9">
      <c r="A863" s="8"/>
      <c r="B863" s="8"/>
      <c r="C863" s="8"/>
      <c r="D863" s="8"/>
      <c r="E863" s="8"/>
      <c r="F863" s="8"/>
      <c r="G863" s="8"/>
      <c r="H863" s="8"/>
      <c r="I863" s="8"/>
    </row>
    <row r="864" spans="1:9">
      <c r="A864" s="8"/>
      <c r="B864" s="8"/>
      <c r="C864" s="8"/>
      <c r="D864" s="8"/>
      <c r="E864" s="8"/>
      <c r="F864" s="8"/>
      <c r="G864" s="8"/>
      <c r="H864" s="8"/>
      <c r="I864" s="8"/>
    </row>
    <row r="865" spans="1:9">
      <c r="A865" s="8"/>
      <c r="B865" s="8"/>
      <c r="C865" s="8"/>
      <c r="D865" s="8"/>
      <c r="E865" s="8"/>
      <c r="F865" s="8"/>
      <c r="G865" s="8"/>
      <c r="H865" s="8"/>
      <c r="I865" s="8"/>
    </row>
    <row r="866" spans="1:9">
      <c r="A866" s="8"/>
      <c r="B866" s="8"/>
      <c r="C866" s="8"/>
      <c r="D866" s="8"/>
      <c r="E866" s="8"/>
      <c r="F866" s="8"/>
      <c r="G866" s="8"/>
      <c r="H866" s="8"/>
      <c r="I866" s="8"/>
    </row>
    <row r="867" spans="1:9">
      <c r="A867" s="8"/>
      <c r="B867" s="8"/>
      <c r="C867" s="8"/>
      <c r="D867" s="8"/>
      <c r="E867" s="8"/>
      <c r="F867" s="8"/>
      <c r="G867" s="8"/>
      <c r="H867" s="8"/>
      <c r="I867" s="8"/>
    </row>
    <row r="868" spans="1:9">
      <c r="A868" s="8"/>
      <c r="B868" s="8"/>
      <c r="C868" s="8"/>
      <c r="D868" s="8"/>
      <c r="E868" s="8"/>
      <c r="F868" s="8"/>
      <c r="G868" s="8"/>
      <c r="H868" s="8"/>
      <c r="I868" s="8"/>
    </row>
    <row r="869" spans="1:9">
      <c r="A869" s="8"/>
      <c r="B869" s="8"/>
      <c r="C869" s="8"/>
      <c r="D869" s="8"/>
      <c r="E869" s="8"/>
      <c r="F869" s="8"/>
      <c r="G869" s="8"/>
      <c r="H869" s="8"/>
      <c r="I869" s="8"/>
    </row>
    <row r="870" spans="1:9">
      <c r="A870" s="8"/>
      <c r="B870" s="8"/>
      <c r="C870" s="8"/>
      <c r="D870" s="8"/>
      <c r="E870" s="8"/>
      <c r="F870" s="8"/>
      <c r="G870" s="8"/>
      <c r="H870" s="8"/>
      <c r="I870" s="8"/>
    </row>
    <row r="871" spans="1:9">
      <c r="A871" s="8"/>
      <c r="B871" s="8"/>
      <c r="C871" s="8"/>
      <c r="D871" s="8"/>
      <c r="E871" s="8"/>
      <c r="F871" s="8"/>
      <c r="G871" s="8"/>
      <c r="H871" s="8"/>
      <c r="I871" s="8"/>
    </row>
    <row r="872" spans="1:9">
      <c r="A872" s="8"/>
      <c r="B872" s="8"/>
      <c r="C872" s="8"/>
      <c r="D872" s="8"/>
      <c r="E872" s="8"/>
      <c r="F872" s="8"/>
      <c r="G872" s="8"/>
      <c r="H872" s="8"/>
      <c r="I872" s="8"/>
    </row>
    <row r="873" spans="1:9">
      <c r="A873" s="8"/>
      <c r="B873" s="8"/>
      <c r="C873" s="8"/>
      <c r="D873" s="8"/>
      <c r="E873" s="8"/>
      <c r="F873" s="8"/>
      <c r="G873" s="8"/>
      <c r="H873" s="8"/>
      <c r="I873" s="8"/>
    </row>
    <row r="874" spans="1:9">
      <c r="A874" s="8"/>
      <c r="B874" s="8"/>
      <c r="C874" s="8"/>
      <c r="D874" s="8"/>
      <c r="E874" s="8"/>
      <c r="F874" s="8"/>
      <c r="G874" s="8"/>
      <c r="H874" s="8"/>
      <c r="I874" s="8"/>
    </row>
    <row r="875" spans="1:9">
      <c r="A875" s="8"/>
      <c r="B875" s="8"/>
      <c r="C875" s="8"/>
      <c r="D875" s="8"/>
      <c r="E875" s="8"/>
      <c r="F875" s="8"/>
      <c r="G875" s="8"/>
      <c r="H875" s="8"/>
      <c r="I875" s="8"/>
    </row>
    <row r="876" spans="1:9">
      <c r="A876" s="8"/>
      <c r="B876" s="8"/>
      <c r="C876" s="8"/>
      <c r="D876" s="8"/>
      <c r="E876" s="8"/>
      <c r="F876" s="8"/>
      <c r="G876" s="8"/>
      <c r="H876" s="8"/>
      <c r="I876" s="8"/>
    </row>
    <row r="877" spans="1:9">
      <c r="A877" s="8"/>
      <c r="B877" s="8"/>
      <c r="C877" s="8"/>
      <c r="D877" s="8"/>
      <c r="E877" s="8"/>
      <c r="F877" s="8"/>
      <c r="G877" s="8"/>
      <c r="H877" s="8"/>
      <c r="I877" s="8"/>
    </row>
    <row r="878" spans="1:9">
      <c r="A878" s="8"/>
      <c r="B878" s="8"/>
      <c r="C878" s="8"/>
      <c r="D878" s="8"/>
      <c r="E878" s="8"/>
      <c r="F878" s="8"/>
      <c r="G878" s="8"/>
      <c r="H878" s="8"/>
      <c r="I878" s="8"/>
    </row>
    <row r="879" spans="1:9">
      <c r="A879" s="8"/>
      <c r="B879" s="8"/>
      <c r="C879" s="8"/>
      <c r="D879" s="8"/>
      <c r="E879" s="8"/>
      <c r="F879" s="8"/>
      <c r="G879" s="8"/>
      <c r="H879" s="8"/>
      <c r="I879" s="8"/>
    </row>
    <row r="880" spans="1:9">
      <c r="A880" s="8"/>
      <c r="B880" s="8"/>
      <c r="C880" s="8"/>
      <c r="D880" s="8"/>
      <c r="E880" s="8"/>
      <c r="F880" s="8"/>
      <c r="G880" s="8"/>
      <c r="H880" s="8"/>
      <c r="I880" s="8"/>
    </row>
    <row r="881" spans="1:9">
      <c r="A881" s="8"/>
      <c r="B881" s="8"/>
      <c r="C881" s="8"/>
      <c r="D881" s="8"/>
      <c r="E881" s="8"/>
      <c r="F881" s="8"/>
      <c r="G881" s="8"/>
      <c r="H881" s="8"/>
      <c r="I881" s="8"/>
    </row>
    <row r="882" spans="1:9">
      <c r="A882" s="8"/>
      <c r="B882" s="8"/>
      <c r="C882" s="8"/>
      <c r="D882" s="8"/>
      <c r="E882" s="8"/>
      <c r="F882" s="8"/>
      <c r="G882" s="8"/>
      <c r="H882" s="8"/>
      <c r="I882" s="8"/>
    </row>
    <row r="883" spans="1:9">
      <c r="A883" s="8"/>
      <c r="B883" s="8"/>
      <c r="C883" s="8"/>
      <c r="D883" s="8"/>
      <c r="E883" s="8"/>
      <c r="F883" s="8"/>
      <c r="G883" s="8"/>
      <c r="H883" s="8"/>
      <c r="I883" s="8"/>
    </row>
    <row r="884" spans="1:9">
      <c r="A884" s="8"/>
      <c r="B884" s="8"/>
      <c r="C884" s="8"/>
      <c r="D884" s="8"/>
      <c r="E884" s="8"/>
      <c r="F884" s="8"/>
      <c r="G884" s="8"/>
      <c r="H884" s="8"/>
      <c r="I884" s="8"/>
    </row>
    <row r="885" spans="1:9">
      <c r="A885" s="8"/>
      <c r="B885" s="8"/>
      <c r="C885" s="8"/>
      <c r="D885" s="8"/>
      <c r="E885" s="8"/>
      <c r="F885" s="8"/>
      <c r="G885" s="8"/>
      <c r="H885" s="8"/>
      <c r="I885" s="8"/>
    </row>
    <row r="886" spans="1:9">
      <c r="A886" s="8"/>
      <c r="B886" s="8"/>
      <c r="C886" s="8"/>
      <c r="D886" s="8"/>
      <c r="E886" s="8"/>
      <c r="F886" s="8"/>
      <c r="G886" s="8"/>
      <c r="H886" s="8"/>
      <c r="I886" s="8"/>
    </row>
    <row r="887" spans="1:9">
      <c r="A887" s="8"/>
      <c r="B887" s="8"/>
      <c r="C887" s="8"/>
      <c r="D887" s="8"/>
      <c r="E887" s="8"/>
      <c r="F887" s="8"/>
      <c r="G887" s="8"/>
      <c r="H887" s="8"/>
      <c r="I887" s="8"/>
    </row>
    <row r="888" spans="1:9">
      <c r="A888" s="8"/>
      <c r="B888" s="8"/>
      <c r="C888" s="8"/>
      <c r="D888" s="8"/>
      <c r="E888" s="8"/>
      <c r="F888" s="8"/>
      <c r="G888" s="8"/>
      <c r="H888" s="8"/>
      <c r="I888" s="8"/>
    </row>
    <row r="889" spans="1:9">
      <c r="A889" s="8"/>
      <c r="B889" s="8"/>
      <c r="C889" s="8"/>
      <c r="D889" s="8"/>
      <c r="E889" s="8"/>
      <c r="F889" s="8"/>
      <c r="G889" s="8"/>
      <c r="H889" s="8"/>
      <c r="I889" s="8"/>
    </row>
    <row r="890" spans="1:9">
      <c r="A890" s="8"/>
      <c r="B890" s="8"/>
      <c r="C890" s="8"/>
      <c r="D890" s="8"/>
      <c r="E890" s="8"/>
      <c r="F890" s="8"/>
      <c r="G890" s="8"/>
      <c r="H890" s="8"/>
      <c r="I890" s="8"/>
    </row>
    <row r="891" spans="1:9">
      <c r="A891" s="8"/>
      <c r="B891" s="8"/>
      <c r="C891" s="8"/>
      <c r="D891" s="8"/>
      <c r="E891" s="8"/>
      <c r="F891" s="8"/>
      <c r="G891" s="8"/>
      <c r="H891" s="8"/>
      <c r="I891" s="8"/>
    </row>
    <row r="892" spans="1:9">
      <c r="A892" s="8"/>
      <c r="B892" s="8"/>
      <c r="C892" s="8"/>
      <c r="D892" s="8"/>
      <c r="E892" s="8"/>
      <c r="F892" s="8"/>
      <c r="G892" s="8"/>
      <c r="H892" s="8"/>
      <c r="I892" s="8"/>
    </row>
    <row r="893" spans="1:9">
      <c r="A893" s="8"/>
      <c r="B893" s="8"/>
      <c r="C893" s="8"/>
      <c r="D893" s="8"/>
      <c r="E893" s="8"/>
      <c r="F893" s="8"/>
      <c r="G893" s="8"/>
      <c r="H893" s="8"/>
      <c r="I893" s="8"/>
    </row>
    <row r="894" spans="1:9">
      <c r="A894" s="8"/>
      <c r="B894" s="8"/>
      <c r="C894" s="8"/>
      <c r="D894" s="8"/>
      <c r="E894" s="8"/>
      <c r="F894" s="8"/>
      <c r="G894" s="8"/>
      <c r="H894" s="8"/>
      <c r="I894" s="8"/>
    </row>
    <row r="895" spans="1:9">
      <c r="A895" s="8"/>
      <c r="B895" s="8"/>
      <c r="C895" s="8"/>
      <c r="D895" s="8"/>
      <c r="E895" s="8"/>
      <c r="F895" s="8"/>
      <c r="G895" s="8"/>
      <c r="H895" s="8"/>
      <c r="I895" s="8"/>
    </row>
    <row r="896" spans="1:9">
      <c r="A896" s="8"/>
      <c r="B896" s="8"/>
      <c r="C896" s="8"/>
      <c r="D896" s="8"/>
      <c r="E896" s="8"/>
      <c r="F896" s="8"/>
      <c r="G896" s="8"/>
      <c r="H896" s="8"/>
      <c r="I896" s="8"/>
    </row>
    <row r="897" spans="1:9">
      <c r="A897" s="8"/>
      <c r="B897" s="8"/>
      <c r="C897" s="8"/>
      <c r="D897" s="8"/>
      <c r="E897" s="8"/>
      <c r="F897" s="8"/>
      <c r="G897" s="8"/>
      <c r="H897" s="8"/>
      <c r="I897" s="8"/>
    </row>
    <row r="898" spans="1:9">
      <c r="A898" s="8"/>
      <c r="B898" s="8"/>
      <c r="C898" s="8"/>
      <c r="D898" s="8"/>
      <c r="E898" s="8"/>
      <c r="F898" s="8"/>
      <c r="G898" s="8"/>
      <c r="H898" s="8"/>
      <c r="I898" s="8"/>
    </row>
    <row r="899" spans="1:9">
      <c r="A899" s="8"/>
      <c r="B899" s="8"/>
      <c r="C899" s="8"/>
      <c r="D899" s="8"/>
      <c r="E899" s="8"/>
      <c r="F899" s="8"/>
      <c r="G899" s="8"/>
      <c r="H899" s="8"/>
      <c r="I899" s="8"/>
    </row>
    <row r="900" spans="1:9">
      <c r="A900" s="8"/>
      <c r="B900" s="8"/>
      <c r="C900" s="8"/>
      <c r="D900" s="8"/>
      <c r="E900" s="8"/>
      <c r="F900" s="8"/>
      <c r="G900" s="8"/>
      <c r="H900" s="8"/>
      <c r="I900" s="8"/>
    </row>
    <row r="901" spans="1:9">
      <c r="A901" s="8"/>
      <c r="B901" s="8"/>
      <c r="C901" s="8"/>
      <c r="D901" s="8"/>
      <c r="E901" s="8"/>
      <c r="F901" s="8"/>
      <c r="G901" s="8"/>
      <c r="H901" s="8"/>
      <c r="I901" s="8"/>
    </row>
    <row r="902" spans="1:9">
      <c r="A902" s="8"/>
      <c r="B902" s="8"/>
      <c r="C902" s="8"/>
      <c r="D902" s="8"/>
      <c r="E902" s="8"/>
      <c r="F902" s="8"/>
      <c r="G902" s="8"/>
      <c r="H902" s="8"/>
      <c r="I902" s="8"/>
    </row>
    <row r="903" spans="1:9">
      <c r="A903" s="8"/>
      <c r="B903" s="8"/>
      <c r="C903" s="8"/>
      <c r="D903" s="8"/>
      <c r="E903" s="8"/>
      <c r="F903" s="8"/>
      <c r="G903" s="8"/>
      <c r="H903" s="8"/>
      <c r="I903" s="8"/>
    </row>
    <row r="904" spans="1:9">
      <c r="A904" s="8"/>
      <c r="B904" s="8"/>
      <c r="C904" s="8"/>
      <c r="D904" s="8"/>
      <c r="E904" s="8"/>
      <c r="F904" s="8"/>
      <c r="G904" s="8"/>
      <c r="H904" s="8"/>
      <c r="I904" s="8"/>
    </row>
    <row r="905" spans="1:9">
      <c r="A905" s="8"/>
      <c r="B905" s="8"/>
      <c r="C905" s="8"/>
      <c r="D905" s="8"/>
      <c r="E905" s="8"/>
      <c r="F905" s="8"/>
      <c r="G905" s="8"/>
      <c r="H905" s="8"/>
      <c r="I905" s="8"/>
    </row>
    <row r="906" spans="1:9">
      <c r="A906" s="8"/>
      <c r="B906" s="8"/>
      <c r="C906" s="8"/>
      <c r="D906" s="8"/>
      <c r="E906" s="8"/>
      <c r="F906" s="8"/>
      <c r="G906" s="8"/>
      <c r="H906" s="8"/>
      <c r="I906" s="8"/>
    </row>
    <row r="907" spans="1:9">
      <c r="A907" s="8"/>
      <c r="B907" s="8"/>
      <c r="C907" s="8"/>
      <c r="D907" s="8"/>
      <c r="E907" s="8"/>
      <c r="F907" s="8"/>
      <c r="G907" s="8"/>
      <c r="H907" s="8"/>
      <c r="I907" s="8"/>
    </row>
    <row r="908" spans="1:9">
      <c r="A908" s="8"/>
      <c r="B908" s="8"/>
      <c r="C908" s="8"/>
      <c r="D908" s="8"/>
      <c r="E908" s="8"/>
      <c r="F908" s="8"/>
      <c r="G908" s="8"/>
      <c r="H908" s="8"/>
      <c r="I908" s="8"/>
    </row>
    <row r="909" spans="1:9">
      <c r="A909" s="8"/>
      <c r="B909" s="8"/>
      <c r="C909" s="8"/>
      <c r="D909" s="8"/>
      <c r="E909" s="8"/>
      <c r="F909" s="8"/>
      <c r="G909" s="8"/>
      <c r="H909" s="8"/>
      <c r="I909" s="8"/>
    </row>
    <row r="910" spans="1:9">
      <c r="A910" s="8"/>
      <c r="B910" s="8"/>
      <c r="C910" s="8"/>
      <c r="D910" s="8"/>
      <c r="E910" s="8"/>
      <c r="F910" s="8"/>
      <c r="G910" s="8"/>
      <c r="H910" s="8"/>
      <c r="I910" s="8"/>
    </row>
    <row r="911" spans="1:9">
      <c r="A911" s="8"/>
      <c r="B911" s="8"/>
      <c r="C911" s="8"/>
      <c r="D911" s="8"/>
      <c r="E911" s="8"/>
      <c r="F911" s="8"/>
      <c r="G911" s="8"/>
      <c r="H911" s="8"/>
      <c r="I911" s="8"/>
    </row>
    <row r="912" spans="1:9">
      <c r="A912" s="8"/>
      <c r="B912" s="8"/>
      <c r="C912" s="8"/>
      <c r="D912" s="8"/>
      <c r="E912" s="8"/>
      <c r="F912" s="8"/>
      <c r="G912" s="8"/>
      <c r="H912" s="8"/>
      <c r="I912" s="8"/>
    </row>
    <row r="913" spans="1:9">
      <c r="A913" s="8"/>
      <c r="B913" s="8"/>
      <c r="C913" s="8"/>
      <c r="D913" s="8"/>
      <c r="E913" s="8"/>
      <c r="F913" s="8"/>
      <c r="G913" s="8"/>
      <c r="H913" s="8"/>
      <c r="I913" s="8"/>
    </row>
    <row r="914" spans="1:9">
      <c r="A914" s="8"/>
      <c r="B914" s="8"/>
      <c r="C914" s="8"/>
      <c r="D914" s="8"/>
      <c r="E914" s="8"/>
      <c r="F914" s="8"/>
      <c r="G914" s="8"/>
      <c r="H914" s="8"/>
      <c r="I914" s="8"/>
    </row>
    <row r="915" spans="1:9">
      <c r="A915" s="8"/>
      <c r="B915" s="8"/>
      <c r="C915" s="8"/>
      <c r="D915" s="8"/>
      <c r="E915" s="8"/>
      <c r="F915" s="8"/>
      <c r="G915" s="8"/>
      <c r="H915" s="8"/>
      <c r="I915" s="8"/>
    </row>
    <row r="916" spans="1:9">
      <c r="A916" s="8"/>
      <c r="B916" s="8"/>
      <c r="C916" s="8"/>
      <c r="D916" s="8"/>
      <c r="E916" s="8"/>
      <c r="F916" s="8"/>
      <c r="G916" s="8"/>
      <c r="H916" s="8"/>
      <c r="I916" s="8"/>
    </row>
    <row r="917" spans="1:9">
      <c r="A917" s="8"/>
      <c r="B917" s="8"/>
      <c r="C917" s="8"/>
      <c r="D917" s="8"/>
      <c r="E917" s="8"/>
      <c r="F917" s="8"/>
      <c r="G917" s="8"/>
      <c r="H917" s="8"/>
      <c r="I917" s="8"/>
    </row>
    <row r="918" spans="1:9">
      <c r="A918" s="8"/>
      <c r="B918" s="8"/>
      <c r="C918" s="8"/>
      <c r="D918" s="8"/>
      <c r="E918" s="8"/>
      <c r="F918" s="8"/>
      <c r="G918" s="8"/>
      <c r="H918" s="8"/>
      <c r="I918" s="8"/>
    </row>
    <row r="919" spans="1:9">
      <c r="A919" s="8"/>
      <c r="B919" s="8"/>
      <c r="C919" s="8"/>
      <c r="D919" s="8"/>
      <c r="E919" s="8"/>
      <c r="F919" s="8"/>
      <c r="G919" s="8"/>
      <c r="H919" s="8"/>
      <c r="I919" s="8"/>
    </row>
    <row r="920" spans="1:9">
      <c r="A920" s="8"/>
      <c r="B920" s="8"/>
      <c r="C920" s="8"/>
      <c r="D920" s="8"/>
      <c r="E920" s="8"/>
      <c r="F920" s="8"/>
      <c r="G920" s="8"/>
      <c r="H920" s="8"/>
      <c r="I920" s="8"/>
    </row>
    <row r="921" spans="1:9">
      <c r="A921" s="8"/>
      <c r="B921" s="8"/>
      <c r="C921" s="8"/>
      <c r="D921" s="8"/>
      <c r="E921" s="8"/>
      <c r="F921" s="8"/>
      <c r="G921" s="8"/>
      <c r="H921" s="8"/>
      <c r="I921" s="8"/>
    </row>
    <row r="922" spans="1:9">
      <c r="A922" s="8"/>
      <c r="B922" s="8"/>
      <c r="C922" s="8"/>
      <c r="D922" s="8"/>
      <c r="E922" s="8"/>
      <c r="F922" s="8"/>
      <c r="G922" s="8"/>
      <c r="H922" s="8"/>
      <c r="I922" s="8"/>
    </row>
    <row r="923" spans="1:9">
      <c r="A923" s="8"/>
      <c r="B923" s="8"/>
      <c r="C923" s="8"/>
      <c r="D923" s="8"/>
      <c r="E923" s="8"/>
      <c r="F923" s="8"/>
      <c r="G923" s="8"/>
      <c r="H923" s="8"/>
      <c r="I923" s="8"/>
    </row>
    <row r="924" spans="1:9">
      <c r="A924" s="8"/>
      <c r="B924" s="8"/>
      <c r="C924" s="8"/>
      <c r="D924" s="8"/>
      <c r="E924" s="8"/>
      <c r="F924" s="8"/>
      <c r="G924" s="8"/>
      <c r="H924" s="8"/>
      <c r="I924" s="8"/>
    </row>
    <row r="925" spans="1:9">
      <c r="A925" s="8"/>
      <c r="B925" s="8"/>
      <c r="C925" s="8"/>
      <c r="D925" s="8"/>
      <c r="E925" s="8"/>
      <c r="F925" s="8"/>
      <c r="G925" s="8"/>
      <c r="H925" s="8"/>
      <c r="I925" s="8"/>
    </row>
    <row r="926" spans="1:9">
      <c r="A926" s="8"/>
      <c r="B926" s="8"/>
      <c r="C926" s="8"/>
      <c r="D926" s="8"/>
      <c r="E926" s="8"/>
      <c r="F926" s="8"/>
      <c r="G926" s="8"/>
      <c r="H926" s="8"/>
      <c r="I926" s="8"/>
    </row>
    <row r="927" spans="1:9">
      <c r="A927" s="8"/>
      <c r="B927" s="8"/>
      <c r="C927" s="8"/>
      <c r="D927" s="8"/>
      <c r="E927" s="8"/>
      <c r="F927" s="8"/>
      <c r="G927" s="8"/>
      <c r="H927" s="8"/>
      <c r="I927" s="8"/>
    </row>
    <row r="928" spans="1:9">
      <c r="A928" s="8"/>
      <c r="B928" s="8"/>
      <c r="C928" s="8"/>
      <c r="D928" s="8"/>
      <c r="E928" s="8"/>
      <c r="F928" s="8"/>
      <c r="G928" s="8"/>
      <c r="H928" s="8"/>
      <c r="I928" s="8"/>
    </row>
    <row r="929" spans="1:9">
      <c r="A929" s="8"/>
      <c r="B929" s="8"/>
      <c r="C929" s="8"/>
      <c r="D929" s="8"/>
      <c r="E929" s="8"/>
      <c r="F929" s="8"/>
      <c r="G929" s="8"/>
      <c r="H929" s="8"/>
      <c r="I929" s="8"/>
    </row>
    <row r="930" spans="1:9">
      <c r="A930" s="8"/>
      <c r="B930" s="8"/>
      <c r="C930" s="8"/>
      <c r="D930" s="8"/>
      <c r="E930" s="8"/>
      <c r="F930" s="8"/>
      <c r="G930" s="8"/>
      <c r="H930" s="8"/>
      <c r="I930" s="8"/>
    </row>
    <row r="931" spans="1:9">
      <c r="A931" s="8"/>
      <c r="B931" s="8"/>
      <c r="C931" s="8"/>
      <c r="D931" s="8"/>
      <c r="E931" s="8"/>
      <c r="F931" s="8"/>
      <c r="G931" s="8"/>
      <c r="H931" s="8"/>
      <c r="I931" s="8"/>
    </row>
    <row r="932" spans="1:9">
      <c r="A932" s="8"/>
      <c r="B932" s="8"/>
      <c r="C932" s="8"/>
      <c r="D932" s="8"/>
      <c r="E932" s="8"/>
      <c r="F932" s="8"/>
      <c r="G932" s="8"/>
      <c r="H932" s="8"/>
      <c r="I932" s="8"/>
    </row>
    <row r="933" spans="1:9">
      <c r="A933" s="8"/>
      <c r="B933" s="8"/>
      <c r="C933" s="8"/>
      <c r="D933" s="8"/>
      <c r="E933" s="8"/>
      <c r="F933" s="8"/>
      <c r="G933" s="8"/>
      <c r="H933" s="8"/>
      <c r="I933" s="8"/>
    </row>
    <row r="934" spans="1:9">
      <c r="A934" s="8"/>
      <c r="B934" s="8"/>
      <c r="C934" s="8"/>
      <c r="D934" s="8"/>
      <c r="E934" s="8"/>
      <c r="F934" s="8"/>
      <c r="G934" s="8"/>
      <c r="H934" s="8"/>
      <c r="I934" s="8"/>
    </row>
    <row r="935" spans="1:9">
      <c r="A935" s="8"/>
      <c r="B935" s="8"/>
      <c r="C935" s="8"/>
      <c r="D935" s="8"/>
      <c r="E935" s="8"/>
      <c r="F935" s="8"/>
      <c r="G935" s="8"/>
      <c r="H935" s="8"/>
      <c r="I935" s="8"/>
    </row>
    <row r="936" spans="1:9">
      <c r="A936" s="8"/>
      <c r="B936" s="8"/>
      <c r="C936" s="8"/>
      <c r="D936" s="8"/>
      <c r="E936" s="8"/>
      <c r="F936" s="8"/>
      <c r="G936" s="8"/>
      <c r="H936" s="8"/>
      <c r="I936" s="8"/>
    </row>
    <row r="937" spans="1:9">
      <c r="A937" s="8"/>
      <c r="B937" s="8"/>
      <c r="C937" s="8"/>
      <c r="D937" s="8"/>
      <c r="E937" s="8"/>
      <c r="F937" s="8"/>
      <c r="G937" s="8"/>
      <c r="H937" s="8"/>
      <c r="I937" s="8"/>
    </row>
    <row r="938" spans="1:9">
      <c r="A938" s="8"/>
      <c r="B938" s="8"/>
      <c r="C938" s="8"/>
      <c r="D938" s="8"/>
      <c r="E938" s="8"/>
      <c r="F938" s="8"/>
      <c r="G938" s="8"/>
      <c r="H938" s="8"/>
      <c r="I938" s="8"/>
    </row>
    <row r="939" spans="1:9">
      <c r="A939" s="8"/>
      <c r="B939" s="8"/>
      <c r="C939" s="8"/>
      <c r="D939" s="8"/>
      <c r="E939" s="8"/>
      <c r="F939" s="8"/>
      <c r="G939" s="8"/>
      <c r="H939" s="8"/>
      <c r="I939" s="8"/>
    </row>
    <row r="940" spans="1:9">
      <c r="A940" s="8"/>
      <c r="B940" s="8"/>
      <c r="C940" s="8"/>
      <c r="D940" s="8"/>
      <c r="E940" s="8"/>
      <c r="F940" s="8"/>
      <c r="G940" s="8"/>
      <c r="H940" s="8"/>
      <c r="I940" s="8"/>
    </row>
    <row r="941" spans="1:9">
      <c r="A941" s="8"/>
      <c r="B941" s="8"/>
      <c r="C941" s="8"/>
      <c r="D941" s="8"/>
      <c r="E941" s="8"/>
      <c r="F941" s="8"/>
      <c r="G941" s="8"/>
      <c r="H941" s="8"/>
      <c r="I941" s="8"/>
    </row>
    <row r="942" spans="1:9">
      <c r="A942" s="8"/>
      <c r="B942" s="8"/>
      <c r="C942" s="8"/>
      <c r="D942" s="8"/>
      <c r="E942" s="8"/>
      <c r="F942" s="8"/>
      <c r="G942" s="8"/>
      <c r="H942" s="8"/>
      <c r="I942" s="8"/>
    </row>
    <row r="943" spans="1:9">
      <c r="A943" s="8"/>
      <c r="B943" s="8"/>
      <c r="C943" s="8"/>
      <c r="D943" s="8"/>
      <c r="E943" s="8"/>
      <c r="F943" s="8"/>
      <c r="G943" s="8"/>
      <c r="H943" s="8"/>
      <c r="I943" s="8"/>
    </row>
    <row r="944" spans="1:9">
      <c r="A944" s="8"/>
      <c r="B944" s="8"/>
      <c r="C944" s="8"/>
      <c r="D944" s="8"/>
      <c r="E944" s="8"/>
      <c r="F944" s="8"/>
      <c r="G944" s="8"/>
      <c r="H944" s="8"/>
      <c r="I944" s="8"/>
    </row>
    <row r="945" spans="1:9">
      <c r="A945" s="8"/>
      <c r="B945" s="8"/>
      <c r="C945" s="8"/>
      <c r="D945" s="8"/>
      <c r="E945" s="8"/>
      <c r="F945" s="8"/>
      <c r="G945" s="8"/>
      <c r="H945" s="8"/>
      <c r="I945" s="8"/>
    </row>
    <row r="946" spans="1:9">
      <c r="A946" s="8"/>
      <c r="B946" s="8"/>
      <c r="C946" s="8"/>
      <c r="D946" s="8"/>
      <c r="E946" s="8"/>
      <c r="F946" s="8"/>
      <c r="G946" s="8"/>
      <c r="H946" s="8"/>
      <c r="I946" s="8"/>
    </row>
    <row r="947" spans="1:9">
      <c r="A947" s="8"/>
      <c r="B947" s="8"/>
      <c r="C947" s="8"/>
      <c r="D947" s="8"/>
      <c r="E947" s="8"/>
      <c r="F947" s="8"/>
      <c r="G947" s="8"/>
      <c r="H947" s="8"/>
      <c r="I947" s="8"/>
    </row>
    <row r="948" spans="1:9">
      <c r="A948" s="8"/>
      <c r="B948" s="8"/>
      <c r="C948" s="8"/>
      <c r="D948" s="8"/>
      <c r="E948" s="8"/>
      <c r="F948" s="8"/>
      <c r="G948" s="8"/>
      <c r="H948" s="8"/>
      <c r="I948" s="8"/>
    </row>
    <row r="949" spans="1:9">
      <c r="A949" s="8"/>
      <c r="B949" s="8"/>
      <c r="C949" s="8"/>
      <c r="D949" s="8"/>
      <c r="E949" s="8"/>
      <c r="F949" s="8"/>
      <c r="G949" s="8"/>
      <c r="H949" s="8"/>
      <c r="I949" s="8"/>
    </row>
    <row r="950" spans="1:9">
      <c r="A950" s="8"/>
      <c r="B950" s="8"/>
      <c r="C950" s="8"/>
      <c r="D950" s="8"/>
      <c r="E950" s="8"/>
      <c r="F950" s="8"/>
      <c r="G950" s="8"/>
      <c r="H950" s="8"/>
      <c r="I950" s="8"/>
    </row>
    <row r="951" spans="1:9">
      <c r="A951" s="8"/>
      <c r="B951" s="8"/>
      <c r="C951" s="8"/>
      <c r="D951" s="8"/>
      <c r="E951" s="8"/>
      <c r="F951" s="8"/>
      <c r="G951" s="8"/>
      <c r="H951" s="8"/>
      <c r="I951" s="8"/>
    </row>
    <row r="952" spans="1:9">
      <c r="A952" s="8"/>
      <c r="B952" s="8"/>
      <c r="C952" s="8"/>
      <c r="D952" s="8"/>
      <c r="E952" s="8"/>
      <c r="F952" s="8"/>
      <c r="G952" s="8"/>
      <c r="H952" s="8"/>
      <c r="I952" s="8"/>
    </row>
    <row r="953" spans="1:9">
      <c r="A953" s="8"/>
      <c r="B953" s="8"/>
      <c r="C953" s="8"/>
      <c r="D953" s="8"/>
      <c r="E953" s="8"/>
      <c r="F953" s="8"/>
      <c r="G953" s="8"/>
      <c r="H953" s="8"/>
      <c r="I953" s="8"/>
    </row>
    <row r="954" spans="1:9">
      <c r="A954" s="8"/>
      <c r="B954" s="8"/>
      <c r="C954" s="8"/>
      <c r="D954" s="8"/>
      <c r="E954" s="8"/>
      <c r="F954" s="8"/>
      <c r="G954" s="8"/>
      <c r="H954" s="8"/>
      <c r="I954" s="8"/>
    </row>
    <row r="955" spans="1:9">
      <c r="A955" s="8"/>
      <c r="B955" s="8"/>
      <c r="C955" s="8"/>
      <c r="D955" s="8"/>
      <c r="E955" s="8"/>
      <c r="F955" s="8"/>
      <c r="G955" s="8"/>
      <c r="H955" s="8"/>
      <c r="I955" s="8"/>
    </row>
    <row r="956" spans="1:9">
      <c r="A956" s="8"/>
      <c r="B956" s="8"/>
      <c r="C956" s="8"/>
      <c r="D956" s="8"/>
      <c r="E956" s="8"/>
      <c r="F956" s="8"/>
      <c r="G956" s="8"/>
      <c r="H956" s="8"/>
      <c r="I956" s="8"/>
    </row>
    <row r="957" spans="1:9">
      <c r="A957" s="8"/>
      <c r="B957" s="8"/>
      <c r="C957" s="8"/>
      <c r="D957" s="8"/>
      <c r="E957" s="8"/>
      <c r="F957" s="8"/>
      <c r="G957" s="8"/>
      <c r="H957" s="8"/>
      <c r="I957" s="8"/>
    </row>
    <row r="958" spans="1:9">
      <c r="A958" s="8"/>
      <c r="B958" s="8"/>
      <c r="C958" s="8"/>
      <c r="D958" s="8"/>
      <c r="E958" s="8"/>
      <c r="F958" s="8"/>
      <c r="G958" s="8"/>
      <c r="H958" s="8"/>
      <c r="I958" s="8"/>
    </row>
    <row r="959" spans="1:9">
      <c r="A959" s="8"/>
      <c r="B959" s="8"/>
      <c r="C959" s="8"/>
      <c r="D959" s="8"/>
      <c r="E959" s="8"/>
      <c r="F959" s="8"/>
      <c r="G959" s="8"/>
      <c r="H959" s="8"/>
      <c r="I959" s="8"/>
    </row>
    <row r="960" spans="1:9">
      <c r="A960" s="8"/>
      <c r="B960" s="8"/>
      <c r="C960" s="8"/>
      <c r="D960" s="8"/>
      <c r="E960" s="8"/>
      <c r="F960" s="8"/>
      <c r="G960" s="8"/>
      <c r="H960" s="8"/>
      <c r="I960" s="8"/>
    </row>
    <row r="961" spans="1:9">
      <c r="A961" s="8"/>
      <c r="B961" s="8"/>
      <c r="C961" s="8"/>
      <c r="D961" s="8"/>
      <c r="E961" s="8"/>
      <c r="F961" s="8"/>
      <c r="G961" s="8"/>
      <c r="H961" s="8"/>
      <c r="I961" s="8"/>
    </row>
    <row r="962" spans="1:9">
      <c r="A962" s="8"/>
      <c r="B962" s="8"/>
      <c r="C962" s="8"/>
      <c r="D962" s="8"/>
      <c r="E962" s="8"/>
      <c r="F962" s="8"/>
      <c r="G962" s="8"/>
      <c r="H962" s="8"/>
      <c r="I962" s="8"/>
    </row>
    <row r="963" spans="1:9">
      <c r="A963" s="8"/>
      <c r="B963" s="8"/>
      <c r="C963" s="8"/>
      <c r="D963" s="8"/>
      <c r="E963" s="8"/>
      <c r="F963" s="8"/>
      <c r="G963" s="8"/>
      <c r="H963" s="8"/>
      <c r="I963" s="8"/>
    </row>
    <row r="964" spans="1:9">
      <c r="A964" s="8"/>
      <c r="B964" s="8"/>
      <c r="C964" s="8"/>
      <c r="D964" s="8"/>
      <c r="E964" s="8"/>
      <c r="F964" s="8"/>
      <c r="G964" s="8"/>
      <c r="H964" s="8"/>
      <c r="I964" s="8"/>
    </row>
    <row r="965" spans="1:9">
      <c r="A965" s="8"/>
      <c r="B965" s="8"/>
      <c r="C965" s="8"/>
      <c r="D965" s="8"/>
      <c r="E965" s="8"/>
      <c r="F965" s="8"/>
      <c r="G965" s="8"/>
      <c r="H965" s="8"/>
      <c r="I965" s="8"/>
    </row>
    <row r="966" spans="1:9">
      <c r="A966" s="8"/>
      <c r="B966" s="8"/>
      <c r="C966" s="8"/>
      <c r="D966" s="8"/>
      <c r="E966" s="8"/>
      <c r="F966" s="8"/>
      <c r="G966" s="8"/>
      <c r="H966" s="8"/>
      <c r="I966" s="8"/>
    </row>
    <row r="967" spans="1:9">
      <c r="A967" s="8"/>
      <c r="B967" s="8"/>
      <c r="C967" s="8"/>
      <c r="D967" s="8"/>
      <c r="E967" s="8"/>
      <c r="F967" s="8"/>
      <c r="G967" s="8"/>
      <c r="H967" s="8"/>
      <c r="I967" s="8"/>
    </row>
    <row r="968" spans="1:9">
      <c r="A968" s="8"/>
      <c r="B968" s="8"/>
      <c r="C968" s="8"/>
      <c r="D968" s="8"/>
      <c r="E968" s="8"/>
      <c r="F968" s="8"/>
      <c r="G968" s="8"/>
      <c r="H968" s="8"/>
      <c r="I968" s="8"/>
    </row>
    <row r="969" spans="1:9">
      <c r="A969" s="8"/>
      <c r="B969" s="8"/>
      <c r="C969" s="8"/>
      <c r="D969" s="8"/>
      <c r="E969" s="8"/>
      <c r="F969" s="8"/>
      <c r="G969" s="8"/>
      <c r="H969" s="8"/>
      <c r="I969" s="8"/>
    </row>
    <row r="970" spans="1:9">
      <c r="A970" s="8"/>
      <c r="B970" s="8"/>
      <c r="C970" s="8"/>
      <c r="D970" s="8"/>
      <c r="E970" s="8"/>
      <c r="F970" s="8"/>
      <c r="G970" s="8"/>
      <c r="H970" s="8"/>
      <c r="I970" s="8"/>
    </row>
    <row r="971" spans="1:9">
      <c r="A971" s="8"/>
      <c r="B971" s="8"/>
      <c r="C971" s="8"/>
      <c r="D971" s="8"/>
      <c r="E971" s="8"/>
      <c r="F971" s="8"/>
      <c r="G971" s="8"/>
      <c r="H971" s="8"/>
      <c r="I971" s="8"/>
    </row>
    <row r="972" spans="1:9">
      <c r="A972" s="8"/>
      <c r="B972" s="8"/>
      <c r="C972" s="8"/>
      <c r="D972" s="8"/>
      <c r="E972" s="8"/>
      <c r="F972" s="8"/>
      <c r="G972" s="8"/>
      <c r="H972" s="8"/>
      <c r="I972" s="8"/>
    </row>
    <row r="973" spans="1:9">
      <c r="A973" s="8"/>
      <c r="B973" s="8"/>
      <c r="C973" s="8"/>
      <c r="D973" s="8"/>
      <c r="E973" s="8"/>
      <c r="F973" s="8"/>
      <c r="G973" s="8"/>
      <c r="H973" s="8"/>
      <c r="I973" s="8"/>
    </row>
    <row r="974" spans="1:9">
      <c r="A974" s="8"/>
      <c r="B974" s="8"/>
      <c r="C974" s="8"/>
      <c r="D974" s="8"/>
      <c r="E974" s="8"/>
      <c r="F974" s="8"/>
      <c r="G974" s="8"/>
      <c r="H974" s="8"/>
      <c r="I974" s="8"/>
    </row>
    <row r="975" spans="1:9">
      <c r="A975" s="8"/>
      <c r="B975" s="8"/>
      <c r="C975" s="8"/>
      <c r="D975" s="8"/>
      <c r="E975" s="8"/>
      <c r="F975" s="8"/>
      <c r="G975" s="8"/>
      <c r="H975" s="8"/>
      <c r="I975" s="8"/>
    </row>
    <row r="976" spans="1:9">
      <c r="A976" s="8"/>
      <c r="B976" s="8"/>
      <c r="C976" s="8"/>
      <c r="D976" s="8"/>
      <c r="E976" s="8"/>
      <c r="F976" s="8"/>
      <c r="G976" s="8"/>
      <c r="H976" s="8"/>
      <c r="I976" s="8"/>
    </row>
    <row r="977" spans="1:9">
      <c r="A977" s="8"/>
      <c r="B977" s="8"/>
      <c r="C977" s="8"/>
      <c r="D977" s="8"/>
      <c r="E977" s="8"/>
      <c r="F977" s="8"/>
      <c r="G977" s="8"/>
      <c r="H977" s="8"/>
      <c r="I977" s="8"/>
    </row>
    <row r="978" spans="1:9">
      <c r="A978" s="8"/>
      <c r="B978" s="8"/>
      <c r="C978" s="8"/>
      <c r="D978" s="8"/>
      <c r="E978" s="8"/>
      <c r="F978" s="8"/>
      <c r="G978" s="8"/>
      <c r="H978" s="8"/>
      <c r="I978" s="8"/>
    </row>
    <row r="979" spans="1:9">
      <c r="A979" s="8"/>
      <c r="B979" s="8"/>
      <c r="C979" s="8"/>
      <c r="D979" s="8"/>
      <c r="E979" s="8"/>
      <c r="F979" s="8"/>
      <c r="G979" s="8"/>
      <c r="H979" s="8"/>
      <c r="I979" s="8"/>
    </row>
    <row r="980" spans="1:9">
      <c r="A980" s="8"/>
      <c r="B980" s="8"/>
      <c r="C980" s="8"/>
      <c r="D980" s="8"/>
      <c r="E980" s="8"/>
      <c r="F980" s="8"/>
      <c r="G980" s="8"/>
      <c r="H980" s="8"/>
      <c r="I980" s="8"/>
    </row>
    <row r="981" spans="1:9">
      <c r="A981" s="8"/>
      <c r="B981" s="8"/>
      <c r="C981" s="8"/>
      <c r="D981" s="8"/>
      <c r="E981" s="8"/>
      <c r="F981" s="8"/>
      <c r="G981" s="8"/>
      <c r="H981" s="8"/>
      <c r="I981" s="8"/>
    </row>
    <row r="982" spans="1:9">
      <c r="A982" s="8"/>
      <c r="B982" s="8"/>
      <c r="C982" s="8"/>
      <c r="D982" s="8"/>
      <c r="E982" s="8"/>
      <c r="F982" s="8"/>
      <c r="G982" s="8"/>
      <c r="H982" s="8"/>
      <c r="I982" s="8"/>
    </row>
    <row r="983" spans="1:9">
      <c r="A983" s="8"/>
      <c r="B983" s="8"/>
      <c r="C983" s="8"/>
      <c r="D983" s="8"/>
      <c r="E983" s="8"/>
      <c r="F983" s="8"/>
      <c r="G983" s="8"/>
      <c r="H983" s="8"/>
      <c r="I983" s="8"/>
    </row>
    <row r="984" spans="1:9">
      <c r="A984" s="8"/>
      <c r="B984" s="8"/>
      <c r="C984" s="8"/>
      <c r="D984" s="8"/>
      <c r="E984" s="8"/>
      <c r="F984" s="8"/>
      <c r="G984" s="8"/>
      <c r="H984" s="8"/>
      <c r="I984" s="8"/>
    </row>
    <row r="985" spans="1:9">
      <c r="A985" s="8"/>
      <c r="B985" s="8"/>
      <c r="C985" s="8"/>
      <c r="D985" s="8"/>
      <c r="E985" s="8"/>
      <c r="F985" s="8"/>
      <c r="G985" s="8"/>
      <c r="H985" s="8"/>
      <c r="I985" s="8"/>
    </row>
    <row r="986" spans="1:9">
      <c r="A986" s="8"/>
      <c r="B986" s="8"/>
      <c r="C986" s="8"/>
      <c r="D986" s="8"/>
      <c r="E986" s="8"/>
      <c r="F986" s="8"/>
      <c r="G986" s="8"/>
      <c r="H986" s="8"/>
      <c r="I986" s="8"/>
    </row>
    <row r="987" spans="1:9">
      <c r="A987" s="8"/>
      <c r="B987" s="8"/>
      <c r="C987" s="8"/>
      <c r="D987" s="8"/>
      <c r="E987" s="8"/>
      <c r="F987" s="8"/>
      <c r="G987" s="8"/>
      <c r="H987" s="8"/>
      <c r="I987" s="8"/>
    </row>
    <row r="988" spans="1:9">
      <c r="A988" s="8"/>
      <c r="B988" s="8"/>
      <c r="C988" s="8"/>
      <c r="D988" s="8"/>
      <c r="E988" s="8"/>
      <c r="F988" s="8"/>
      <c r="G988" s="8"/>
      <c r="H988" s="8"/>
      <c r="I988" s="8"/>
    </row>
    <row r="989" spans="1:9">
      <c r="A989" s="8"/>
      <c r="B989" s="8"/>
      <c r="C989" s="8"/>
      <c r="D989" s="8"/>
      <c r="E989" s="8"/>
      <c r="F989" s="8"/>
      <c r="G989" s="8"/>
      <c r="H989" s="8"/>
      <c r="I989" s="8"/>
    </row>
    <row r="990" spans="1:9">
      <c r="A990" s="8"/>
      <c r="B990" s="8"/>
      <c r="C990" s="8"/>
      <c r="D990" s="8"/>
      <c r="E990" s="8"/>
      <c r="F990" s="8"/>
      <c r="G990" s="8"/>
      <c r="H990" s="8"/>
      <c r="I990" s="8"/>
    </row>
    <row r="991" spans="1:9">
      <c r="A991" s="8"/>
      <c r="B991" s="8"/>
      <c r="C991" s="8"/>
      <c r="D991" s="8"/>
      <c r="E991" s="8"/>
      <c r="F991" s="8"/>
      <c r="G991" s="8"/>
      <c r="H991" s="8"/>
      <c r="I991" s="8"/>
    </row>
    <row r="992" spans="1:9">
      <c r="A992" s="8"/>
      <c r="B992" s="8"/>
      <c r="C992" s="8"/>
      <c r="D992" s="8"/>
      <c r="E992" s="8"/>
      <c r="F992" s="8"/>
      <c r="G992" s="8"/>
      <c r="H992" s="8"/>
      <c r="I992" s="8"/>
    </row>
    <row r="993" spans="1:9">
      <c r="A993" s="8"/>
      <c r="B993" s="8"/>
      <c r="C993" s="8"/>
      <c r="D993" s="8"/>
      <c r="E993" s="8"/>
      <c r="F993" s="8"/>
      <c r="G993" s="8"/>
      <c r="H993" s="8"/>
      <c r="I993" s="8"/>
    </row>
    <row r="994" spans="1:9">
      <c r="A994" s="8"/>
      <c r="B994" s="8"/>
      <c r="C994" s="8"/>
      <c r="D994" s="8"/>
      <c r="E994" s="8"/>
      <c r="F994" s="8"/>
      <c r="G994" s="8"/>
      <c r="H994" s="8"/>
      <c r="I994" s="8"/>
    </row>
    <row r="995" spans="1:9">
      <c r="A995" s="8"/>
      <c r="B995" s="8"/>
      <c r="C995" s="8"/>
      <c r="D995" s="8"/>
      <c r="E995" s="8"/>
      <c r="F995" s="8"/>
      <c r="G995" s="8"/>
      <c r="H995" s="8"/>
      <c r="I995" s="8"/>
    </row>
    <row r="996" spans="1:9">
      <c r="A996" s="8"/>
      <c r="B996" s="8"/>
      <c r="C996" s="8"/>
      <c r="D996" s="8"/>
      <c r="E996" s="8"/>
      <c r="F996" s="8"/>
      <c r="G996" s="8"/>
      <c r="H996" s="8"/>
      <c r="I996" s="8"/>
    </row>
    <row r="997" spans="1:9">
      <c r="A997" s="8"/>
      <c r="B997" s="8"/>
      <c r="C997" s="8"/>
      <c r="D997" s="8"/>
      <c r="E997" s="8"/>
      <c r="F997" s="8"/>
      <c r="G997" s="8"/>
      <c r="H997" s="8"/>
      <c r="I997" s="8"/>
    </row>
    <row r="998" spans="1:9">
      <c r="A998" s="8"/>
      <c r="B998" s="8"/>
      <c r="C998" s="8"/>
      <c r="D998" s="8"/>
      <c r="E998" s="8"/>
      <c r="F998" s="8"/>
      <c r="G998" s="8"/>
      <c r="H998" s="8"/>
      <c r="I998" s="8"/>
    </row>
    <row r="999" spans="1:9">
      <c r="A999" s="8"/>
      <c r="B999" s="8"/>
      <c r="C999" s="8"/>
      <c r="D999" s="8"/>
      <c r="E999" s="8"/>
      <c r="F999" s="8"/>
      <c r="G999" s="8"/>
      <c r="H999" s="8"/>
      <c r="I999" s="8"/>
    </row>
    <row r="1000" spans="1:9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561975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T113"/>
  <sheetViews>
    <sheetView tabSelected="1" zoomScale="73" zoomScaleNormal="73" workbookViewId="0">
      <selection activeCell="B39" sqref="B39"/>
    </sheetView>
  </sheetViews>
  <sheetFormatPr baseColWidth="10" defaultColWidth="11.5703125" defaultRowHeight="15"/>
  <cols>
    <col min="1" max="1" width="28.42578125" style="4" bestFit="1" customWidth="1"/>
    <col min="2" max="2" width="35.28515625" style="3" customWidth="1"/>
    <col min="3" max="3" width="22.7109375" style="3" customWidth="1"/>
    <col min="4" max="4" width="12.5703125" style="4" bestFit="1" customWidth="1"/>
    <col min="5" max="6" width="12.5703125" style="4" customWidth="1"/>
    <col min="7" max="7" width="39.28515625" style="4" customWidth="1"/>
    <col min="8" max="8" width="13.5703125" style="4" bestFit="1" customWidth="1"/>
    <col min="9" max="9" width="13.28515625" style="4" customWidth="1"/>
    <col min="10" max="10" width="10.140625" style="4" bestFit="1" customWidth="1"/>
    <col min="11" max="11" width="15.85546875" style="4" bestFit="1" customWidth="1"/>
    <col min="12" max="12" width="10.140625" style="4" bestFit="1" customWidth="1"/>
    <col min="13" max="13" width="28.7109375" style="4" bestFit="1" customWidth="1"/>
    <col min="14" max="14" width="10.140625" style="4" bestFit="1" customWidth="1"/>
    <col min="15" max="15" width="29.28515625" style="4" bestFit="1" customWidth="1"/>
    <col min="16" max="16" width="10.85546875" style="4" bestFit="1" customWidth="1"/>
    <col min="17" max="17" width="29.28515625" style="4" bestFit="1" customWidth="1"/>
    <col min="18" max="18" width="10.140625" style="4" bestFit="1" customWidth="1"/>
    <col min="19" max="19" width="14.5703125" style="4" customWidth="1"/>
    <col min="20" max="16384" width="11.5703125" style="4"/>
  </cols>
  <sheetData>
    <row r="1" spans="1:20" ht="14.45" customHeight="1">
      <c r="A1"/>
      <c r="B1" s="5"/>
      <c r="C1" s="5"/>
    </row>
    <row r="2" spans="1:20" ht="14.45" customHeight="1">
      <c r="A2"/>
      <c r="B2" s="5"/>
      <c r="C2" s="5"/>
    </row>
    <row r="3" spans="1:20" ht="14.45" customHeight="1">
      <c r="A3"/>
      <c r="B3" s="5"/>
      <c r="C3" s="5"/>
    </row>
    <row r="4" spans="1:20">
      <c r="A4"/>
      <c r="B4" s="2"/>
      <c r="C4" s="2"/>
    </row>
    <row r="5" spans="1:20">
      <c r="A5" s="1"/>
      <c r="B5" s="2"/>
      <c r="C5" s="2"/>
    </row>
    <row r="6" spans="1:20" ht="19.5" thickBot="1">
      <c r="A6" s="6" t="s">
        <v>104</v>
      </c>
      <c r="B6" s="6" t="s">
        <v>0</v>
      </c>
      <c r="C6" s="6" t="s">
        <v>1</v>
      </c>
      <c r="D6" s="6" t="s">
        <v>105</v>
      </c>
      <c r="E6" s="6" t="s">
        <v>106</v>
      </c>
      <c r="F6" s="6" t="s">
        <v>107</v>
      </c>
      <c r="G6" s="6" t="s">
        <v>3</v>
      </c>
      <c r="H6" s="40" t="s">
        <v>108</v>
      </c>
      <c r="I6" s="99" t="s">
        <v>2</v>
      </c>
      <c r="J6" s="49"/>
      <c r="K6" s="49"/>
      <c r="L6" s="49"/>
      <c r="M6" s="49"/>
      <c r="N6" s="49"/>
      <c r="O6" s="49"/>
      <c r="P6" s="49"/>
      <c r="Q6" s="49"/>
      <c r="R6" s="49"/>
      <c r="S6" s="49"/>
      <c r="T6" s="46"/>
    </row>
    <row r="7" spans="1:20" ht="18.75">
      <c r="A7" s="140">
        <v>43215</v>
      </c>
      <c r="B7" s="141" t="s">
        <v>5</v>
      </c>
      <c r="C7" s="142" t="s">
        <v>28</v>
      </c>
      <c r="D7" s="142">
        <v>156</v>
      </c>
      <c r="E7" s="142"/>
      <c r="F7" s="142"/>
      <c r="G7" s="143"/>
      <c r="H7" s="128" t="str">
        <f t="shared" ref="H7:H14" si="0">IF(ISBLANK(G7),"",IF(AND(OR(COUNTIF(G7,"*Bâtis*"),COUNTIF(G7,"*Stoppeur*")),E7&gt;=42),(VLOOKUP(G7,QPROD,2,FALSE)+0.5),IF(E7&gt;=42,(VLOOKUP(G7,QPROD,2,FALSE)+1),(VLOOKUP(G7,QPROD,2,FALSE)))))</f>
        <v/>
      </c>
      <c r="I7" s="129" t="str">
        <f>IF(ISBLANK(G7),"",D7*H7)</f>
        <v/>
      </c>
      <c r="J7" s="42"/>
      <c r="K7" s="42"/>
      <c r="L7" s="42"/>
      <c r="M7" s="42"/>
      <c r="N7" s="42"/>
      <c r="O7" s="42"/>
      <c r="P7" s="42"/>
      <c r="Q7" s="42"/>
      <c r="R7" s="42"/>
      <c r="S7" s="42"/>
    </row>
    <row r="8" spans="1:20" ht="18.75">
      <c r="A8" s="144">
        <f t="shared" ref="A8:F8" si="1">A7</f>
        <v>43215</v>
      </c>
      <c r="B8" s="53" t="str">
        <f t="shared" si="1"/>
        <v>BMR</v>
      </c>
      <c r="C8" s="54" t="str">
        <f t="shared" si="1"/>
        <v>FA-32</v>
      </c>
      <c r="D8" s="54">
        <f t="shared" si="1"/>
        <v>156</v>
      </c>
      <c r="E8" s="54">
        <f>E7</f>
        <v>0</v>
      </c>
      <c r="F8" s="54">
        <f t="shared" si="1"/>
        <v>0</v>
      </c>
      <c r="G8" s="57"/>
      <c r="H8" s="111" t="str">
        <f t="shared" si="0"/>
        <v/>
      </c>
      <c r="I8" s="113" t="str">
        <f t="shared" ref="I8:I14" si="2">IF(ISBLANK(G8),"",D8*H8)</f>
        <v/>
      </c>
      <c r="J8" s="41"/>
      <c r="K8" s="41"/>
      <c r="L8" s="41"/>
      <c r="M8" s="41"/>
      <c r="N8" s="41"/>
      <c r="O8" s="41"/>
      <c r="P8" s="41"/>
      <c r="Q8" s="41"/>
      <c r="R8" s="44"/>
      <c r="S8" s="44"/>
    </row>
    <row r="9" spans="1:20" ht="19.5" thickBot="1">
      <c r="A9" s="114">
        <f t="shared" ref="A9:F9" si="3">A7</f>
        <v>43215</v>
      </c>
      <c r="B9" s="115" t="str">
        <f t="shared" si="3"/>
        <v>BMR</v>
      </c>
      <c r="C9" s="116" t="str">
        <f t="shared" si="3"/>
        <v>FA-32</v>
      </c>
      <c r="D9" s="117">
        <f t="shared" si="3"/>
        <v>156</v>
      </c>
      <c r="E9" s="117">
        <f t="shared" si="3"/>
        <v>0</v>
      </c>
      <c r="F9" s="117">
        <f t="shared" si="3"/>
        <v>0</v>
      </c>
      <c r="G9" s="145"/>
      <c r="H9" s="118" t="str">
        <f t="shared" si="0"/>
        <v/>
      </c>
      <c r="I9" s="119" t="str">
        <f t="shared" si="2"/>
        <v/>
      </c>
      <c r="J9" s="42"/>
      <c r="K9" s="42"/>
      <c r="L9" s="42"/>
      <c r="M9" s="42"/>
      <c r="N9" s="42"/>
      <c r="O9" s="42"/>
      <c r="P9" s="42"/>
      <c r="Q9" s="42"/>
      <c r="R9" s="42"/>
      <c r="S9" s="42"/>
    </row>
    <row r="10" spans="1:20" ht="17.45" customHeight="1">
      <c r="A10" s="134">
        <f t="shared" ref="A10:F10" si="4">A7</f>
        <v>43215</v>
      </c>
      <c r="B10" s="135" t="str">
        <f t="shared" si="4"/>
        <v>BMR</v>
      </c>
      <c r="C10" s="136" t="str">
        <f t="shared" si="4"/>
        <v>FA-32</v>
      </c>
      <c r="D10" s="136">
        <f t="shared" si="4"/>
        <v>156</v>
      </c>
      <c r="E10" s="136">
        <f t="shared" si="4"/>
        <v>0</v>
      </c>
      <c r="F10" s="136">
        <f t="shared" si="4"/>
        <v>0</v>
      </c>
      <c r="G10" s="137"/>
      <c r="H10" s="138" t="str">
        <f t="shared" si="0"/>
        <v/>
      </c>
      <c r="I10" s="139" t="str">
        <f t="shared" si="2"/>
        <v/>
      </c>
      <c r="J10" s="40"/>
      <c r="K10" s="40"/>
      <c r="L10" s="40"/>
      <c r="M10" s="40"/>
      <c r="N10" s="40"/>
      <c r="O10" s="40"/>
      <c r="P10" s="41"/>
      <c r="Q10" s="41"/>
    </row>
    <row r="11" spans="1:20" s="52" customFormat="1" ht="17.45" customHeight="1">
      <c r="A11" s="97">
        <f t="shared" ref="A11:F11" si="5">A7</f>
        <v>43215</v>
      </c>
      <c r="B11" s="50" t="str">
        <f t="shared" si="5"/>
        <v>BMR</v>
      </c>
      <c r="C11" s="56" t="str">
        <f t="shared" si="5"/>
        <v>FA-32</v>
      </c>
      <c r="D11" s="56">
        <f t="shared" si="5"/>
        <v>156</v>
      </c>
      <c r="E11" s="56">
        <f t="shared" si="5"/>
        <v>0</v>
      </c>
      <c r="F11" s="56">
        <f t="shared" si="5"/>
        <v>0</v>
      </c>
      <c r="G11" s="57"/>
      <c r="H11" s="111" t="str">
        <f t="shared" si="0"/>
        <v/>
      </c>
      <c r="I11" s="50" t="str">
        <f t="shared" si="2"/>
        <v/>
      </c>
    </row>
    <row r="12" spans="1:20" s="52" customFormat="1" ht="14.45" customHeight="1">
      <c r="A12" s="97">
        <f t="shared" ref="A12:F12" si="6">A7</f>
        <v>43215</v>
      </c>
      <c r="B12" s="50" t="str">
        <f t="shared" si="6"/>
        <v>BMR</v>
      </c>
      <c r="C12" s="56" t="str">
        <f t="shared" si="6"/>
        <v>FA-32</v>
      </c>
      <c r="D12" s="56">
        <f t="shared" si="6"/>
        <v>156</v>
      </c>
      <c r="E12" s="56">
        <f t="shared" si="6"/>
        <v>0</v>
      </c>
      <c r="F12" s="56">
        <f t="shared" si="6"/>
        <v>0</v>
      </c>
      <c r="G12" s="57"/>
      <c r="H12" s="111" t="str">
        <f t="shared" si="0"/>
        <v/>
      </c>
      <c r="I12" s="50" t="str">
        <f t="shared" si="2"/>
        <v/>
      </c>
    </row>
    <row r="13" spans="1:20" s="52" customFormat="1" ht="16.149999999999999" customHeight="1">
      <c r="A13" s="97">
        <f>A7</f>
        <v>43215</v>
      </c>
      <c r="B13" s="50" t="str">
        <f t="shared" ref="B13:C14" si="7">B8</f>
        <v>BMR</v>
      </c>
      <c r="C13" s="56" t="str">
        <f t="shared" si="7"/>
        <v>FA-32</v>
      </c>
      <c r="D13" s="56">
        <f>D7</f>
        <v>156</v>
      </c>
      <c r="E13" s="56">
        <f>E7</f>
        <v>0</v>
      </c>
      <c r="F13" s="56">
        <f>F7</f>
        <v>0</v>
      </c>
      <c r="G13" s="57"/>
      <c r="H13" s="111" t="str">
        <f t="shared" si="0"/>
        <v/>
      </c>
      <c r="I13" s="50" t="str">
        <f t="shared" si="2"/>
        <v/>
      </c>
    </row>
    <row r="14" spans="1:20" ht="16.149999999999999" customHeight="1">
      <c r="A14" s="97">
        <f>A7</f>
        <v>43215</v>
      </c>
      <c r="B14" s="50" t="str">
        <f t="shared" si="7"/>
        <v>BMR</v>
      </c>
      <c r="C14" s="56" t="str">
        <f t="shared" si="7"/>
        <v>FA-32</v>
      </c>
      <c r="D14" s="56">
        <f>D7</f>
        <v>156</v>
      </c>
      <c r="E14" s="56">
        <f>E7</f>
        <v>0</v>
      </c>
      <c r="F14" s="56">
        <f>F7</f>
        <v>0</v>
      </c>
      <c r="G14" s="57"/>
      <c r="H14" s="111" t="str">
        <f t="shared" si="0"/>
        <v/>
      </c>
      <c r="I14" s="50" t="str">
        <f t="shared" si="2"/>
        <v/>
      </c>
    </row>
    <row r="15" spans="1:20">
      <c r="A15" s="101"/>
      <c r="B15" s="102"/>
      <c r="C15" s="102"/>
      <c r="D15" s="101"/>
      <c r="E15" s="101"/>
      <c r="F15" s="101"/>
      <c r="G15" s="101" t="s">
        <v>109</v>
      </c>
      <c r="H15" s="101"/>
      <c r="I15" s="101"/>
    </row>
    <row r="16" spans="1:20">
      <c r="G16" s="4" t="s">
        <v>109</v>
      </c>
    </row>
    <row r="17" spans="1:9" ht="15.75" thickBot="1">
      <c r="G17" s="4" t="s">
        <v>109</v>
      </c>
    </row>
    <row r="18" spans="1:9" ht="19.5" thickBot="1">
      <c r="A18" s="121" t="s">
        <v>104</v>
      </c>
      <c r="B18" s="122" t="s">
        <v>0</v>
      </c>
      <c r="C18" s="122" t="s">
        <v>1</v>
      </c>
      <c r="D18" s="122" t="s">
        <v>105</v>
      </c>
      <c r="E18" s="122" t="s">
        <v>106</v>
      </c>
      <c r="F18" s="122" t="s">
        <v>107</v>
      </c>
      <c r="G18" s="122" t="s">
        <v>3</v>
      </c>
      <c r="H18" s="122" t="s">
        <v>108</v>
      </c>
      <c r="I18" s="123" t="s">
        <v>2</v>
      </c>
    </row>
    <row r="19" spans="1:9" ht="18.75">
      <c r="A19" s="124">
        <v>43215</v>
      </c>
      <c r="B19" s="125" t="s">
        <v>5</v>
      </c>
      <c r="C19" s="126" t="s">
        <v>28</v>
      </c>
      <c r="D19" s="127">
        <v>156</v>
      </c>
      <c r="E19" s="127">
        <v>40</v>
      </c>
      <c r="F19" s="127">
        <v>80</v>
      </c>
      <c r="G19" s="127" t="s">
        <v>93</v>
      </c>
      <c r="H19" s="128">
        <v>5</v>
      </c>
      <c r="I19" s="129">
        <v>780</v>
      </c>
    </row>
    <row r="20" spans="1:9" ht="18.75">
      <c r="A20" s="112">
        <v>43215</v>
      </c>
      <c r="B20" s="45" t="s">
        <v>5</v>
      </c>
      <c r="C20" s="55" t="s">
        <v>28</v>
      </c>
      <c r="D20" s="51">
        <v>156</v>
      </c>
      <c r="E20" s="51">
        <v>40</v>
      </c>
      <c r="F20" s="51">
        <v>80</v>
      </c>
      <c r="G20" s="120" t="s">
        <v>55</v>
      </c>
      <c r="H20" s="111">
        <v>2.5</v>
      </c>
      <c r="I20" s="113">
        <v>390</v>
      </c>
    </row>
    <row r="21" spans="1:9" ht="18.75">
      <c r="A21" s="112">
        <v>43215</v>
      </c>
      <c r="B21" s="45" t="s">
        <v>5</v>
      </c>
      <c r="C21" s="55" t="s">
        <v>28</v>
      </c>
      <c r="D21" s="51">
        <v>156</v>
      </c>
      <c r="E21" s="51">
        <v>40</v>
      </c>
      <c r="F21" s="51">
        <v>80</v>
      </c>
      <c r="G21" s="120" t="s">
        <v>93</v>
      </c>
      <c r="H21" s="111">
        <v>5</v>
      </c>
      <c r="I21" s="113">
        <v>780</v>
      </c>
    </row>
    <row r="22" spans="1:9" ht="18.75">
      <c r="A22" s="112">
        <v>43215</v>
      </c>
      <c r="B22" s="45" t="s">
        <v>5</v>
      </c>
      <c r="C22" s="55" t="s">
        <v>28</v>
      </c>
      <c r="D22" s="51">
        <v>156</v>
      </c>
      <c r="E22" s="51">
        <v>40</v>
      </c>
      <c r="F22" s="51">
        <v>80</v>
      </c>
      <c r="G22" s="120" t="s">
        <v>55</v>
      </c>
      <c r="H22" s="111">
        <v>2.5</v>
      </c>
      <c r="I22" s="113">
        <v>390</v>
      </c>
    </row>
    <row r="23" spans="1:9" ht="18.75">
      <c r="A23" s="112">
        <v>43215</v>
      </c>
      <c r="B23" s="45" t="s">
        <v>5</v>
      </c>
      <c r="C23" s="55" t="s">
        <v>28</v>
      </c>
      <c r="D23" s="51">
        <v>156</v>
      </c>
      <c r="E23" s="51">
        <v>40</v>
      </c>
      <c r="F23" s="51">
        <v>80</v>
      </c>
      <c r="G23" s="120" t="s">
        <v>93</v>
      </c>
      <c r="H23" s="111">
        <v>5</v>
      </c>
      <c r="I23" s="113">
        <v>780</v>
      </c>
    </row>
    <row r="24" spans="1:9" ht="18.75">
      <c r="A24" s="112">
        <v>43215</v>
      </c>
      <c r="B24" s="45" t="s">
        <v>5</v>
      </c>
      <c r="C24" s="55" t="s">
        <v>28</v>
      </c>
      <c r="D24" s="51">
        <v>156</v>
      </c>
      <c r="E24" s="51">
        <v>40</v>
      </c>
      <c r="F24" s="51">
        <v>80</v>
      </c>
      <c r="G24" s="120" t="s">
        <v>55</v>
      </c>
      <c r="H24" s="111">
        <v>2.5</v>
      </c>
      <c r="I24" s="113">
        <v>390</v>
      </c>
    </row>
    <row r="25" spans="1:9" ht="18.75">
      <c r="A25" s="112">
        <v>43215</v>
      </c>
      <c r="B25" s="45" t="s">
        <v>5</v>
      </c>
      <c r="C25" s="55" t="s">
        <v>28</v>
      </c>
      <c r="D25" s="51">
        <v>156</v>
      </c>
      <c r="E25" s="51">
        <v>40</v>
      </c>
      <c r="F25" s="51">
        <v>80</v>
      </c>
      <c r="G25" s="120" t="s">
        <v>93</v>
      </c>
      <c r="H25" s="111">
        <v>5</v>
      </c>
      <c r="I25" s="113">
        <v>780</v>
      </c>
    </row>
    <row r="26" spans="1:9" ht="18.75">
      <c r="A26" s="112">
        <v>43215</v>
      </c>
      <c r="B26" s="45" t="s">
        <v>5</v>
      </c>
      <c r="C26" s="55" t="s">
        <v>28</v>
      </c>
      <c r="D26" s="51">
        <v>156</v>
      </c>
      <c r="E26" s="51">
        <v>40</v>
      </c>
      <c r="F26" s="51">
        <v>80</v>
      </c>
      <c r="G26" s="120" t="s">
        <v>55</v>
      </c>
      <c r="H26" s="111">
        <v>2.5</v>
      </c>
      <c r="I26" s="113">
        <v>390</v>
      </c>
    </row>
    <row r="27" spans="1:9" ht="18.75">
      <c r="A27" s="112">
        <v>43215</v>
      </c>
      <c r="B27" s="45" t="s">
        <v>5</v>
      </c>
      <c r="C27" s="55" t="s">
        <v>28</v>
      </c>
      <c r="D27" s="51">
        <v>156</v>
      </c>
      <c r="E27" s="51">
        <v>40</v>
      </c>
      <c r="F27" s="51">
        <v>80</v>
      </c>
      <c r="G27" s="120" t="s">
        <v>93</v>
      </c>
      <c r="H27" s="111">
        <v>5</v>
      </c>
      <c r="I27" s="113">
        <v>780</v>
      </c>
    </row>
    <row r="28" spans="1:9" ht="19.5" thickBot="1">
      <c r="A28" s="112">
        <v>43215</v>
      </c>
      <c r="B28" s="45" t="s">
        <v>5</v>
      </c>
      <c r="C28" s="55" t="s">
        <v>28</v>
      </c>
      <c r="D28" s="51">
        <v>156</v>
      </c>
      <c r="E28" s="51">
        <v>40</v>
      </c>
      <c r="F28" s="51">
        <v>80</v>
      </c>
      <c r="G28" s="120" t="s">
        <v>55</v>
      </c>
      <c r="H28" s="111">
        <v>2.5</v>
      </c>
      <c r="I28" s="113">
        <v>390</v>
      </c>
    </row>
    <row r="29" spans="1:9" ht="18.75">
      <c r="A29" s="140">
        <v>43215</v>
      </c>
      <c r="B29" s="141" t="s">
        <v>5</v>
      </c>
      <c r="C29" s="142" t="s">
        <v>28</v>
      </c>
      <c r="D29" s="142">
        <v>156</v>
      </c>
      <c r="E29" s="142">
        <v>42</v>
      </c>
      <c r="F29" s="142">
        <v>80</v>
      </c>
      <c r="G29" s="143" t="s">
        <v>55</v>
      </c>
      <c r="H29" s="128">
        <v>3</v>
      </c>
      <c r="I29" s="129">
        <v>468</v>
      </c>
    </row>
    <row r="30" spans="1:9" ht="18.75">
      <c r="A30" s="144">
        <v>43215</v>
      </c>
      <c r="B30" s="53" t="s">
        <v>5</v>
      </c>
      <c r="C30" s="54" t="s">
        <v>28</v>
      </c>
      <c r="D30" s="54">
        <v>156</v>
      </c>
      <c r="E30" s="54">
        <v>42</v>
      </c>
      <c r="F30" s="54">
        <v>80</v>
      </c>
      <c r="G30" s="57" t="s">
        <v>62</v>
      </c>
      <c r="H30" s="111">
        <v>3</v>
      </c>
      <c r="I30" s="113">
        <v>468</v>
      </c>
    </row>
    <row r="31" spans="1:9" ht="18.75">
      <c r="A31" s="112"/>
      <c r="B31" s="45"/>
      <c r="C31" s="55"/>
      <c r="D31" s="51"/>
      <c r="E31" s="51"/>
      <c r="F31" s="51"/>
      <c r="G31" s="120"/>
      <c r="H31" s="111"/>
      <c r="I31" s="113"/>
    </row>
    <row r="32" spans="1:9" ht="18.75">
      <c r="A32" s="112"/>
      <c r="B32" s="45"/>
      <c r="C32" s="55"/>
      <c r="D32" s="51"/>
      <c r="E32" s="51"/>
      <c r="F32" s="51"/>
      <c r="G32" s="120"/>
      <c r="H32" s="111"/>
      <c r="I32" s="113"/>
    </row>
    <row r="33" spans="1:9" ht="18.75">
      <c r="A33" s="112"/>
      <c r="B33" s="45"/>
      <c r="C33" s="55"/>
      <c r="D33" s="51"/>
      <c r="E33" s="51"/>
      <c r="F33" s="51"/>
      <c r="G33" s="120"/>
      <c r="H33" s="111"/>
      <c r="I33" s="113"/>
    </row>
    <row r="34" spans="1:9" ht="18.75">
      <c r="A34" s="112"/>
      <c r="B34" s="45"/>
      <c r="C34" s="55"/>
      <c r="D34" s="51"/>
      <c r="E34" s="51"/>
      <c r="F34" s="51"/>
      <c r="G34" s="120"/>
      <c r="H34" s="111"/>
      <c r="I34" s="113"/>
    </row>
    <row r="35" spans="1:9" ht="18.75">
      <c r="A35" s="112"/>
      <c r="B35" s="45"/>
      <c r="C35" s="55"/>
      <c r="D35" s="51"/>
      <c r="E35" s="51"/>
      <c r="F35" s="51"/>
      <c r="G35" s="120"/>
      <c r="H35" s="111"/>
      <c r="I35" s="113"/>
    </row>
    <row r="36" spans="1:9" ht="18.75">
      <c r="A36" s="112"/>
      <c r="B36" s="45"/>
      <c r="C36" s="55"/>
      <c r="D36" s="51"/>
      <c r="E36" s="51"/>
      <c r="F36" s="51"/>
      <c r="G36" s="120"/>
      <c r="H36" s="111"/>
      <c r="I36" s="113"/>
    </row>
    <row r="37" spans="1:9" ht="18.75">
      <c r="A37" s="112"/>
      <c r="B37" s="45"/>
      <c r="C37" s="55"/>
      <c r="D37" s="51"/>
      <c r="E37" s="51"/>
      <c r="F37" s="51"/>
      <c r="G37" s="120"/>
      <c r="H37" s="111"/>
      <c r="I37" s="113"/>
    </row>
    <row r="38" spans="1:9" ht="18.75">
      <c r="A38" s="112"/>
      <c r="B38" s="45"/>
      <c r="C38" s="55"/>
      <c r="D38" s="51"/>
      <c r="E38" s="51"/>
      <c r="F38" s="51"/>
      <c r="G38" s="120"/>
      <c r="H38" s="111"/>
      <c r="I38" s="113"/>
    </row>
    <row r="39" spans="1:9" ht="18.75">
      <c r="A39" s="112"/>
      <c r="B39" s="45"/>
      <c r="C39" s="55"/>
      <c r="D39" s="51"/>
      <c r="E39" s="51"/>
      <c r="F39" s="51"/>
      <c r="G39" s="120"/>
      <c r="H39" s="111"/>
      <c r="I39" s="113"/>
    </row>
    <row r="40" spans="1:9" ht="18.75">
      <c r="A40" s="112"/>
      <c r="B40" s="45"/>
      <c r="C40" s="55"/>
      <c r="D40" s="51"/>
      <c r="E40" s="51"/>
      <c r="F40" s="51"/>
      <c r="G40" s="120"/>
      <c r="H40" s="111"/>
      <c r="I40" s="113"/>
    </row>
    <row r="41" spans="1:9" ht="18.75">
      <c r="A41" s="112"/>
      <c r="B41" s="45"/>
      <c r="C41" s="55"/>
      <c r="D41" s="51"/>
      <c r="E41" s="51"/>
      <c r="F41" s="51"/>
      <c r="G41" s="120"/>
      <c r="H41" s="111"/>
      <c r="I41" s="113"/>
    </row>
    <row r="42" spans="1:9" ht="18.75">
      <c r="A42" s="112"/>
      <c r="B42" s="45"/>
      <c r="C42" s="55"/>
      <c r="D42" s="51"/>
      <c r="E42" s="51"/>
      <c r="F42" s="51"/>
      <c r="G42" s="120"/>
      <c r="H42" s="111"/>
      <c r="I42" s="113"/>
    </row>
    <row r="43" spans="1:9" ht="18.75">
      <c r="A43" s="112"/>
      <c r="B43" s="45"/>
      <c r="C43" s="55"/>
      <c r="D43" s="51"/>
      <c r="E43" s="51"/>
      <c r="F43" s="51"/>
      <c r="G43" s="120"/>
      <c r="H43" s="111"/>
      <c r="I43" s="113"/>
    </row>
    <row r="44" spans="1:9" ht="18.75">
      <c r="A44" s="112"/>
      <c r="B44" s="45"/>
      <c r="C44" s="55"/>
      <c r="D44" s="51"/>
      <c r="E44" s="51"/>
      <c r="F44" s="51"/>
      <c r="G44" s="120"/>
      <c r="H44" s="111"/>
      <c r="I44" s="113"/>
    </row>
    <row r="45" spans="1:9" ht="18.75">
      <c r="A45" s="112"/>
      <c r="B45" s="45"/>
      <c r="C45" s="55"/>
      <c r="D45" s="51"/>
      <c r="E45" s="51"/>
      <c r="F45" s="51"/>
      <c r="G45" s="120"/>
      <c r="H45" s="111"/>
      <c r="I45" s="113"/>
    </row>
    <row r="46" spans="1:9" ht="18.75">
      <c r="A46" s="112"/>
      <c r="B46" s="45"/>
      <c r="C46" s="55"/>
      <c r="D46" s="51"/>
      <c r="E46" s="51"/>
      <c r="F46" s="51"/>
      <c r="G46" s="120"/>
      <c r="H46" s="111"/>
      <c r="I46" s="113"/>
    </row>
    <row r="47" spans="1:9" ht="18.75">
      <c r="A47" s="112"/>
      <c r="B47" s="45"/>
      <c r="C47" s="55"/>
      <c r="D47" s="51"/>
      <c r="E47" s="51"/>
      <c r="F47" s="51"/>
      <c r="G47" s="120"/>
      <c r="H47" s="111"/>
      <c r="I47" s="113"/>
    </row>
    <row r="48" spans="1:9" ht="18.75">
      <c r="A48" s="112"/>
      <c r="B48" s="45"/>
      <c r="C48" s="55"/>
      <c r="D48" s="51"/>
      <c r="E48" s="51"/>
      <c r="F48" s="51"/>
      <c r="G48" s="120"/>
      <c r="H48" s="111"/>
      <c r="I48" s="113"/>
    </row>
    <row r="49" spans="1:9" ht="18.75">
      <c r="A49" s="112"/>
      <c r="B49" s="45"/>
      <c r="C49" s="55"/>
      <c r="D49" s="51"/>
      <c r="E49" s="51"/>
      <c r="F49" s="51"/>
      <c r="G49" s="120"/>
      <c r="H49" s="111"/>
      <c r="I49" s="113"/>
    </row>
    <row r="50" spans="1:9" ht="18.75">
      <c r="A50" s="112"/>
      <c r="B50" s="45"/>
      <c r="C50" s="55"/>
      <c r="D50" s="51"/>
      <c r="E50" s="51"/>
      <c r="F50" s="51"/>
      <c r="G50" s="120"/>
      <c r="H50" s="111"/>
      <c r="I50" s="113"/>
    </row>
    <row r="51" spans="1:9" ht="18.75">
      <c r="A51" s="112"/>
      <c r="B51" s="45"/>
      <c r="C51" s="55"/>
      <c r="D51" s="51"/>
      <c r="E51" s="51"/>
      <c r="F51" s="51"/>
      <c r="G51" s="120"/>
      <c r="H51" s="111"/>
      <c r="I51" s="113"/>
    </row>
    <row r="52" spans="1:9" ht="18.75">
      <c r="A52" s="112"/>
      <c r="B52" s="45"/>
      <c r="C52" s="55"/>
      <c r="D52" s="51"/>
      <c r="E52" s="51"/>
      <c r="F52" s="51"/>
      <c r="G52" s="120"/>
      <c r="H52" s="111"/>
      <c r="I52" s="113"/>
    </row>
    <row r="53" spans="1:9" ht="18.75">
      <c r="A53" s="112"/>
      <c r="B53" s="45"/>
      <c r="C53" s="55"/>
      <c r="D53" s="51"/>
      <c r="E53" s="51"/>
      <c r="F53" s="51"/>
      <c r="G53" s="120"/>
      <c r="H53" s="111"/>
      <c r="I53" s="113"/>
    </row>
    <row r="54" spans="1:9" ht="18.75">
      <c r="A54" s="112"/>
      <c r="B54" s="45"/>
      <c r="C54" s="55"/>
      <c r="D54" s="51"/>
      <c r="E54" s="51"/>
      <c r="F54" s="51"/>
      <c r="G54" s="120"/>
      <c r="H54" s="111"/>
      <c r="I54" s="113"/>
    </row>
    <row r="55" spans="1:9" ht="18.75">
      <c r="A55" s="112"/>
      <c r="B55" s="45"/>
      <c r="C55" s="55"/>
      <c r="D55" s="51"/>
      <c r="E55" s="51"/>
      <c r="F55" s="51"/>
      <c r="G55" s="120"/>
      <c r="H55" s="111"/>
      <c r="I55" s="113"/>
    </row>
    <row r="56" spans="1:9" ht="18.75">
      <c r="A56" s="112"/>
      <c r="B56" s="45"/>
      <c r="C56" s="55"/>
      <c r="D56" s="51"/>
      <c r="E56" s="51"/>
      <c r="F56" s="51"/>
      <c r="G56" s="120"/>
      <c r="H56" s="111"/>
      <c r="I56" s="113"/>
    </row>
    <row r="57" spans="1:9" ht="18.75">
      <c r="A57" s="112"/>
      <c r="B57" s="45"/>
      <c r="C57" s="55"/>
      <c r="D57" s="51"/>
      <c r="E57" s="51"/>
      <c r="F57" s="51"/>
      <c r="G57" s="120"/>
      <c r="H57" s="111"/>
      <c r="I57" s="113"/>
    </row>
    <row r="58" spans="1:9" ht="18.75">
      <c r="A58" s="112"/>
      <c r="B58" s="45"/>
      <c r="C58" s="55"/>
      <c r="D58" s="51"/>
      <c r="E58" s="51"/>
      <c r="F58" s="51"/>
      <c r="G58" s="120"/>
      <c r="H58" s="111"/>
      <c r="I58" s="113"/>
    </row>
    <row r="59" spans="1:9" ht="18.75">
      <c r="A59" s="112"/>
      <c r="B59" s="45"/>
      <c r="C59" s="55"/>
      <c r="D59" s="51"/>
      <c r="E59" s="51"/>
      <c r="F59" s="51"/>
      <c r="G59" s="120"/>
      <c r="H59" s="111"/>
      <c r="I59" s="113"/>
    </row>
    <row r="60" spans="1:9" ht="18.75">
      <c r="A60" s="112"/>
      <c r="B60" s="45"/>
      <c r="C60" s="55"/>
      <c r="D60" s="51"/>
      <c r="E60" s="51"/>
      <c r="F60" s="51"/>
      <c r="G60" s="120"/>
      <c r="H60" s="111"/>
      <c r="I60" s="113"/>
    </row>
    <row r="61" spans="1:9" ht="18.75">
      <c r="A61" s="112"/>
      <c r="B61" s="45"/>
      <c r="C61" s="55"/>
      <c r="D61" s="51"/>
      <c r="E61" s="51"/>
      <c r="F61" s="51"/>
      <c r="G61" s="120"/>
      <c r="H61" s="111"/>
      <c r="I61" s="113"/>
    </row>
    <row r="62" spans="1:9" ht="18.75">
      <c r="A62" s="112"/>
      <c r="B62" s="45"/>
      <c r="C62" s="55"/>
      <c r="D62" s="51"/>
      <c r="E62" s="51"/>
      <c r="F62" s="51"/>
      <c r="G62" s="120"/>
      <c r="H62" s="111"/>
      <c r="I62" s="113"/>
    </row>
    <row r="63" spans="1:9" ht="18.75">
      <c r="A63" s="112"/>
      <c r="B63" s="45"/>
      <c r="C63" s="55"/>
      <c r="D63" s="51"/>
      <c r="E63" s="51"/>
      <c r="F63" s="51"/>
      <c r="G63" s="120"/>
      <c r="H63" s="111"/>
      <c r="I63" s="113"/>
    </row>
    <row r="64" spans="1:9" ht="18.75">
      <c r="A64" s="112"/>
      <c r="B64" s="45"/>
      <c r="C64" s="55"/>
      <c r="D64" s="51"/>
      <c r="E64" s="51"/>
      <c r="F64" s="51"/>
      <c r="G64" s="120"/>
      <c r="H64" s="111"/>
      <c r="I64" s="113"/>
    </row>
    <row r="65" spans="1:9" ht="18.75">
      <c r="A65" s="112"/>
      <c r="B65" s="45"/>
      <c r="C65" s="55"/>
      <c r="D65" s="51"/>
      <c r="E65" s="51"/>
      <c r="F65" s="51"/>
      <c r="G65" s="120"/>
      <c r="H65" s="111"/>
      <c r="I65" s="113"/>
    </row>
    <row r="66" spans="1:9" ht="18.75">
      <c r="A66" s="112"/>
      <c r="B66" s="45"/>
      <c r="C66" s="55"/>
      <c r="D66" s="51"/>
      <c r="E66" s="51"/>
      <c r="F66" s="51"/>
      <c r="G66" s="120"/>
      <c r="H66" s="111"/>
      <c r="I66" s="113"/>
    </row>
    <row r="67" spans="1:9" ht="18.75">
      <c r="A67" s="112"/>
      <c r="B67" s="45"/>
      <c r="C67" s="55"/>
      <c r="D67" s="51"/>
      <c r="E67" s="51"/>
      <c r="F67" s="51"/>
      <c r="G67" s="120"/>
      <c r="H67" s="111"/>
      <c r="I67" s="113"/>
    </row>
    <row r="68" spans="1:9" ht="18.75">
      <c r="A68" s="112"/>
      <c r="B68" s="45"/>
      <c r="C68" s="55"/>
      <c r="D68" s="51"/>
      <c r="E68" s="51"/>
      <c r="F68" s="51"/>
      <c r="G68" s="120"/>
      <c r="H68" s="111"/>
      <c r="I68" s="113"/>
    </row>
    <row r="69" spans="1:9" ht="18.75">
      <c r="A69" s="112"/>
      <c r="B69" s="45"/>
      <c r="C69" s="55"/>
      <c r="D69" s="51"/>
      <c r="E69" s="51"/>
      <c r="F69" s="51"/>
      <c r="G69" s="120"/>
      <c r="H69" s="111"/>
      <c r="I69" s="113"/>
    </row>
    <row r="70" spans="1:9" ht="18.75">
      <c r="A70" s="112"/>
      <c r="B70" s="45"/>
      <c r="C70" s="55"/>
      <c r="D70" s="51"/>
      <c r="E70" s="51"/>
      <c r="F70" s="51"/>
      <c r="G70" s="120"/>
      <c r="H70" s="111"/>
      <c r="I70" s="113"/>
    </row>
    <row r="71" spans="1:9" ht="18.75">
      <c r="A71" s="112"/>
      <c r="B71" s="45"/>
      <c r="C71" s="55"/>
      <c r="D71" s="51"/>
      <c r="E71" s="51"/>
      <c r="F71" s="51"/>
      <c r="G71" s="120"/>
      <c r="H71" s="111"/>
      <c r="I71" s="113"/>
    </row>
    <row r="72" spans="1:9" ht="18.75">
      <c r="A72" s="112"/>
      <c r="B72" s="45"/>
      <c r="C72" s="55"/>
      <c r="D72" s="51"/>
      <c r="E72" s="51"/>
      <c r="F72" s="51"/>
      <c r="G72" s="120"/>
      <c r="H72" s="111"/>
      <c r="I72" s="113"/>
    </row>
    <row r="73" spans="1:9" ht="18.75">
      <c r="A73" s="112"/>
      <c r="B73" s="45"/>
      <c r="C73" s="55"/>
      <c r="D73" s="51"/>
      <c r="E73" s="51"/>
      <c r="F73" s="51"/>
      <c r="G73" s="120"/>
      <c r="H73" s="111"/>
      <c r="I73" s="113"/>
    </row>
    <row r="74" spans="1:9" ht="18.75">
      <c r="A74" s="112"/>
      <c r="B74" s="45"/>
      <c r="C74" s="55"/>
      <c r="D74" s="51"/>
      <c r="E74" s="51"/>
      <c r="F74" s="51"/>
      <c r="G74" s="120"/>
      <c r="H74" s="111"/>
      <c r="I74" s="113"/>
    </row>
    <row r="75" spans="1:9" ht="18.75">
      <c r="A75" s="112"/>
      <c r="B75" s="45"/>
      <c r="C75" s="55"/>
      <c r="D75" s="51"/>
      <c r="E75" s="51"/>
      <c r="F75" s="51"/>
      <c r="G75" s="120"/>
      <c r="H75" s="111"/>
      <c r="I75" s="113"/>
    </row>
    <row r="76" spans="1:9" ht="18.75">
      <c r="A76" s="112"/>
      <c r="B76" s="45"/>
      <c r="C76" s="55"/>
      <c r="D76" s="51"/>
      <c r="E76" s="51"/>
      <c r="F76" s="51"/>
      <c r="G76" s="120"/>
      <c r="H76" s="111"/>
      <c r="I76" s="113"/>
    </row>
    <row r="77" spans="1:9" ht="18.75">
      <c r="A77" s="112"/>
      <c r="B77" s="45"/>
      <c r="C77" s="55"/>
      <c r="D77" s="51"/>
      <c r="E77" s="51"/>
      <c r="F77" s="51"/>
      <c r="G77" s="120"/>
      <c r="H77" s="111"/>
      <c r="I77" s="113"/>
    </row>
    <row r="78" spans="1:9" ht="18.75">
      <c r="A78" s="112"/>
      <c r="B78" s="45"/>
      <c r="C78" s="55"/>
      <c r="D78" s="51"/>
      <c r="E78" s="51"/>
      <c r="F78" s="51"/>
      <c r="G78" s="120"/>
      <c r="H78" s="111"/>
      <c r="I78" s="113"/>
    </row>
    <row r="79" spans="1:9" ht="18.75">
      <c r="A79" s="112"/>
      <c r="B79" s="45"/>
      <c r="C79" s="55"/>
      <c r="D79" s="51"/>
      <c r="E79" s="51"/>
      <c r="F79" s="51"/>
      <c r="G79" s="120"/>
      <c r="H79" s="111"/>
      <c r="I79" s="113"/>
    </row>
    <row r="80" spans="1:9" ht="18.75">
      <c r="A80" s="112"/>
      <c r="B80" s="45"/>
      <c r="C80" s="55"/>
      <c r="D80" s="51"/>
      <c r="E80" s="51"/>
      <c r="F80" s="51"/>
      <c r="G80" s="120"/>
      <c r="H80" s="111"/>
      <c r="I80" s="113"/>
    </row>
    <row r="81" spans="1:9" ht="18.75">
      <c r="A81" s="112"/>
      <c r="B81" s="45"/>
      <c r="C81" s="55"/>
      <c r="D81" s="51"/>
      <c r="E81" s="51"/>
      <c r="F81" s="51"/>
      <c r="G81" s="120"/>
      <c r="H81" s="111"/>
      <c r="I81" s="113"/>
    </row>
    <row r="82" spans="1:9" ht="18.75">
      <c r="A82" s="112"/>
      <c r="B82" s="45"/>
      <c r="C82" s="55"/>
      <c r="D82" s="51"/>
      <c r="E82" s="51"/>
      <c r="F82" s="51"/>
      <c r="G82" s="120"/>
      <c r="H82" s="111"/>
      <c r="I82" s="113"/>
    </row>
    <row r="83" spans="1:9" ht="18.75">
      <c r="A83" s="112"/>
      <c r="B83" s="45"/>
      <c r="C83" s="55"/>
      <c r="D83" s="51"/>
      <c r="E83" s="51"/>
      <c r="F83" s="51"/>
      <c r="G83" s="120"/>
      <c r="H83" s="111"/>
      <c r="I83" s="113"/>
    </row>
    <row r="84" spans="1:9" ht="18.75">
      <c r="A84" s="112"/>
      <c r="B84" s="45"/>
      <c r="C84" s="55"/>
      <c r="D84" s="51"/>
      <c r="E84" s="51"/>
      <c r="F84" s="51"/>
      <c r="G84" s="120"/>
      <c r="H84" s="111"/>
      <c r="I84" s="113"/>
    </row>
    <row r="85" spans="1:9" ht="18.75">
      <c r="A85" s="112"/>
      <c r="B85" s="45"/>
      <c r="C85" s="55"/>
      <c r="D85" s="51"/>
      <c r="E85" s="51"/>
      <c r="F85" s="51"/>
      <c r="G85" s="120"/>
      <c r="H85" s="111"/>
      <c r="I85" s="113"/>
    </row>
    <row r="86" spans="1:9" ht="18.75">
      <c r="A86" s="112"/>
      <c r="B86" s="45"/>
      <c r="C86" s="55"/>
      <c r="D86" s="51"/>
      <c r="E86" s="51"/>
      <c r="F86" s="51"/>
      <c r="G86" s="120"/>
      <c r="H86" s="111"/>
      <c r="I86" s="113"/>
    </row>
    <row r="87" spans="1:9" ht="18.75">
      <c r="A87" s="112"/>
      <c r="B87" s="45"/>
      <c r="C87" s="55"/>
      <c r="D87" s="51"/>
      <c r="E87" s="51"/>
      <c r="F87" s="51"/>
      <c r="G87" s="120"/>
      <c r="H87" s="111"/>
      <c r="I87" s="113"/>
    </row>
    <row r="88" spans="1:9" ht="18.75">
      <c r="A88" s="112"/>
      <c r="B88" s="45"/>
      <c r="C88" s="55"/>
      <c r="D88" s="51"/>
      <c r="E88" s="51"/>
      <c r="F88" s="51"/>
      <c r="G88" s="120"/>
      <c r="H88" s="111"/>
      <c r="I88" s="113"/>
    </row>
    <row r="89" spans="1:9" ht="18.75">
      <c r="A89" s="112"/>
      <c r="B89" s="45"/>
      <c r="C89" s="55"/>
      <c r="D89" s="51"/>
      <c r="E89" s="51"/>
      <c r="F89" s="51"/>
      <c r="G89" s="120"/>
      <c r="H89" s="111"/>
      <c r="I89" s="113"/>
    </row>
    <row r="90" spans="1:9" ht="18.75">
      <c r="A90" s="112"/>
      <c r="B90" s="45"/>
      <c r="C90" s="55"/>
      <c r="D90" s="51"/>
      <c r="E90" s="51"/>
      <c r="F90" s="51"/>
      <c r="G90" s="120"/>
      <c r="H90" s="111"/>
      <c r="I90" s="113"/>
    </row>
    <row r="91" spans="1:9" ht="18.75">
      <c r="A91" s="112"/>
      <c r="B91" s="45"/>
      <c r="C91" s="55"/>
      <c r="D91" s="51"/>
      <c r="E91" s="51"/>
      <c r="F91" s="51"/>
      <c r="G91" s="120"/>
      <c r="H91" s="111"/>
      <c r="I91" s="113"/>
    </row>
    <row r="92" spans="1:9" ht="18.75">
      <c r="A92" s="112"/>
      <c r="B92" s="45"/>
      <c r="C92" s="55"/>
      <c r="D92" s="51"/>
      <c r="E92" s="51"/>
      <c r="F92" s="51"/>
      <c r="G92" s="120"/>
      <c r="H92" s="111"/>
      <c r="I92" s="113"/>
    </row>
    <row r="93" spans="1:9" ht="18.75">
      <c r="A93" s="112"/>
      <c r="B93" s="45"/>
      <c r="C93" s="55"/>
      <c r="D93" s="51"/>
      <c r="E93" s="51"/>
      <c r="F93" s="51"/>
      <c r="G93" s="120"/>
      <c r="H93" s="111"/>
      <c r="I93" s="113"/>
    </row>
    <row r="94" spans="1:9" ht="18.75">
      <c r="A94" s="112"/>
      <c r="B94" s="45"/>
      <c r="C94" s="55"/>
      <c r="D94" s="51"/>
      <c r="E94" s="51"/>
      <c r="F94" s="51"/>
      <c r="G94" s="120"/>
      <c r="H94" s="111"/>
      <c r="I94" s="113"/>
    </row>
    <row r="95" spans="1:9" ht="18.75">
      <c r="A95" s="112"/>
      <c r="B95" s="45"/>
      <c r="C95" s="55"/>
      <c r="D95" s="51"/>
      <c r="E95" s="51"/>
      <c r="F95" s="51"/>
      <c r="G95" s="120"/>
      <c r="H95" s="111"/>
      <c r="I95" s="113"/>
    </row>
    <row r="96" spans="1:9" ht="18.75">
      <c r="A96" s="112"/>
      <c r="B96" s="45"/>
      <c r="C96" s="55"/>
      <c r="D96" s="51"/>
      <c r="E96" s="51"/>
      <c r="F96" s="51"/>
      <c r="G96" s="120"/>
      <c r="H96" s="111"/>
      <c r="I96" s="113"/>
    </row>
    <row r="97" spans="1:9" ht="18.75">
      <c r="A97" s="112"/>
      <c r="B97" s="45"/>
      <c r="C97" s="55"/>
      <c r="D97" s="51"/>
      <c r="E97" s="51"/>
      <c r="F97" s="51"/>
      <c r="G97" s="120"/>
      <c r="H97" s="111"/>
      <c r="I97" s="113"/>
    </row>
    <row r="98" spans="1:9" ht="18.75">
      <c r="A98" s="112"/>
      <c r="B98" s="45"/>
      <c r="C98" s="55"/>
      <c r="D98" s="51"/>
      <c r="E98" s="51"/>
      <c r="F98" s="51"/>
      <c r="G98" s="120"/>
      <c r="H98" s="111"/>
      <c r="I98" s="113"/>
    </row>
    <row r="99" spans="1:9" ht="18.75">
      <c r="A99" s="112"/>
      <c r="B99" s="45"/>
      <c r="C99" s="55"/>
      <c r="D99" s="51"/>
      <c r="E99" s="51"/>
      <c r="F99" s="51"/>
      <c r="G99" s="120"/>
      <c r="H99" s="111"/>
      <c r="I99" s="113"/>
    </row>
    <row r="100" spans="1:9" ht="18.75">
      <c r="A100" s="112"/>
      <c r="B100" s="45"/>
      <c r="C100" s="55"/>
      <c r="D100" s="51"/>
      <c r="E100" s="51"/>
      <c r="F100" s="51"/>
      <c r="G100" s="120"/>
      <c r="H100" s="111"/>
      <c r="I100" s="113"/>
    </row>
    <row r="101" spans="1:9" ht="18.75">
      <c r="A101" s="112"/>
      <c r="B101" s="45"/>
      <c r="C101" s="55"/>
      <c r="D101" s="51"/>
      <c r="E101" s="51"/>
      <c r="F101" s="51"/>
      <c r="G101" s="120"/>
      <c r="H101" s="111"/>
      <c r="I101" s="113"/>
    </row>
    <row r="102" spans="1:9" ht="18.75">
      <c r="A102" s="112"/>
      <c r="B102" s="45"/>
      <c r="C102" s="55"/>
      <c r="D102" s="51"/>
      <c r="E102" s="51"/>
      <c r="F102" s="51"/>
      <c r="G102" s="120"/>
      <c r="H102" s="111"/>
      <c r="I102" s="113"/>
    </row>
    <row r="103" spans="1:9" ht="18.75">
      <c r="A103" s="112"/>
      <c r="B103" s="45"/>
      <c r="C103" s="55"/>
      <c r="D103" s="51"/>
      <c r="E103" s="51"/>
      <c r="F103" s="51"/>
      <c r="G103" s="120"/>
      <c r="H103" s="111"/>
      <c r="I103" s="113"/>
    </row>
    <row r="104" spans="1:9" ht="18.75">
      <c r="A104" s="112"/>
      <c r="B104" s="45"/>
      <c r="C104" s="55"/>
      <c r="D104" s="51"/>
      <c r="E104" s="51"/>
      <c r="F104" s="51"/>
      <c r="G104" s="120"/>
      <c r="H104" s="111"/>
      <c r="I104" s="113"/>
    </row>
    <row r="105" spans="1:9" ht="18.75">
      <c r="A105" s="112"/>
      <c r="B105" s="45"/>
      <c r="C105" s="55"/>
      <c r="D105" s="51"/>
      <c r="E105" s="51"/>
      <c r="F105" s="51"/>
      <c r="G105" s="120"/>
      <c r="H105" s="111"/>
      <c r="I105" s="113"/>
    </row>
    <row r="106" spans="1:9" ht="18.75">
      <c r="A106" s="112"/>
      <c r="B106" s="45"/>
      <c r="C106" s="55"/>
      <c r="D106" s="51"/>
      <c r="E106" s="51"/>
      <c r="F106" s="51"/>
      <c r="G106" s="120"/>
      <c r="H106" s="111"/>
      <c r="I106" s="113"/>
    </row>
    <row r="107" spans="1:9" ht="18.75">
      <c r="A107" s="112"/>
      <c r="B107" s="45"/>
      <c r="C107" s="55"/>
      <c r="D107" s="51"/>
      <c r="E107" s="51"/>
      <c r="F107" s="51"/>
      <c r="G107" s="120"/>
      <c r="H107" s="111"/>
      <c r="I107" s="113"/>
    </row>
    <row r="108" spans="1:9" ht="18.75">
      <c r="A108" s="112"/>
      <c r="B108" s="45"/>
      <c r="C108" s="55"/>
      <c r="D108" s="51"/>
      <c r="E108" s="51"/>
      <c r="F108" s="51"/>
      <c r="G108" s="120"/>
      <c r="H108" s="111"/>
      <c r="I108" s="113"/>
    </row>
    <row r="109" spans="1:9" ht="18.75">
      <c r="A109" s="112"/>
      <c r="B109" s="45"/>
      <c r="C109" s="55"/>
      <c r="D109" s="51"/>
      <c r="E109" s="51"/>
      <c r="F109" s="51"/>
      <c r="G109" s="120"/>
      <c r="H109" s="111"/>
      <c r="I109" s="113"/>
    </row>
    <row r="110" spans="1:9" ht="18.75">
      <c r="A110" s="112"/>
      <c r="B110" s="45"/>
      <c r="C110" s="55"/>
      <c r="D110" s="51"/>
      <c r="E110" s="51"/>
      <c r="F110" s="51"/>
      <c r="G110" s="120"/>
      <c r="H110" s="111"/>
      <c r="I110" s="113"/>
    </row>
    <row r="111" spans="1:9" ht="18.75">
      <c r="A111" s="112"/>
      <c r="B111" s="45"/>
      <c r="C111" s="55"/>
      <c r="D111" s="51"/>
      <c r="E111" s="51"/>
      <c r="F111" s="51"/>
      <c r="G111" s="120"/>
      <c r="H111" s="111"/>
      <c r="I111" s="113"/>
    </row>
    <row r="112" spans="1:9" ht="18.75">
      <c r="A112" s="112"/>
      <c r="B112" s="45"/>
      <c r="C112" s="55"/>
      <c r="D112" s="51"/>
      <c r="E112" s="51"/>
      <c r="F112" s="51"/>
      <c r="G112" s="120"/>
      <c r="H112" s="111"/>
      <c r="I112" s="113"/>
    </row>
    <row r="113" spans="1:9" ht="19.5" thickBot="1">
      <c r="A113" s="114"/>
      <c r="B113" s="115"/>
      <c r="C113" s="116"/>
      <c r="D113" s="117"/>
      <c r="E113" s="117"/>
      <c r="F113" s="117"/>
      <c r="G113" s="130"/>
      <c r="H113" s="118"/>
      <c r="I113" s="119"/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'Gammes fabrication'!$A:$A</xm:f>
          </x14:formula1>
          <xm:sqref>G1 G7:G14</xm:sqref>
        </x14:dataValidation>
        <x14:dataValidation type="list" allowBlank="1" showInputMessage="1" showErrorMessage="1" xr:uid="{00000000-0002-0000-0100-000001000000}">
          <x14:formula1>
            <xm:f>INDIRECT('Gammes fabrication'!$B:$B)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/>
  <dimension ref="A1:BV73"/>
  <sheetViews>
    <sheetView topLeftCell="A41" workbookViewId="0">
      <selection activeCell="A47" sqref="A47:B47"/>
    </sheetView>
  </sheetViews>
  <sheetFormatPr baseColWidth="10" defaultRowHeight="15"/>
  <cols>
    <col min="1" max="1" width="27" customWidth="1"/>
    <col min="2" max="2" width="4" bestFit="1" customWidth="1"/>
    <col min="3" max="3" width="2" style="98" bestFit="1" customWidth="1"/>
    <col min="5" max="5" width="19.85546875" bestFit="1" customWidth="1"/>
    <col min="7" max="7" width="21.42578125" bestFit="1" customWidth="1"/>
    <col min="8" max="8" width="6.85546875" customWidth="1"/>
    <col min="9" max="9" width="24.28515625" customWidth="1"/>
    <col min="10" max="10" width="4" bestFit="1" customWidth="1"/>
    <col min="11" max="11" width="22.140625" customWidth="1"/>
  </cols>
  <sheetData>
    <row r="1" spans="1:74">
      <c r="A1" s="39" t="s">
        <v>3</v>
      </c>
      <c r="B1" s="9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</row>
    <row r="2" spans="1:74" ht="16.899999999999999" customHeight="1">
      <c r="A2" s="96" t="s">
        <v>55</v>
      </c>
      <c r="B2" s="95">
        <v>2.5</v>
      </c>
      <c r="C2" s="95">
        <f>B2+0.5</f>
        <v>3</v>
      </c>
      <c r="D2" s="94"/>
      <c r="E2" s="94"/>
      <c r="F2" s="94"/>
      <c r="G2" s="94"/>
      <c r="H2" s="94"/>
      <c r="I2" s="94"/>
      <c r="J2" s="94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4"/>
      <c r="Y2" s="95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 t="s">
        <v>31</v>
      </c>
      <c r="AX2" s="95" t="s">
        <v>32</v>
      </c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5"/>
      <c r="BS2" s="95"/>
      <c r="BT2" s="95"/>
      <c r="BU2" s="95"/>
      <c r="BV2" s="95" t="s">
        <v>52</v>
      </c>
    </row>
    <row r="3" spans="1:74">
      <c r="A3" s="96" t="s">
        <v>56</v>
      </c>
      <c r="B3" s="95">
        <v>2.5</v>
      </c>
      <c r="C3" s="95">
        <f t="shared" ref="C3:C24" si="0">B3+0.5</f>
        <v>3</v>
      </c>
      <c r="D3" s="58"/>
      <c r="F3" s="58"/>
      <c r="H3" s="58"/>
      <c r="L3" s="58"/>
    </row>
    <row r="4" spans="1:74">
      <c r="A4" s="96" t="s">
        <v>57</v>
      </c>
      <c r="B4" s="95">
        <v>2.5</v>
      </c>
      <c r="C4" s="95">
        <f>B4+0.5</f>
        <v>3</v>
      </c>
      <c r="D4" s="58"/>
      <c r="F4" s="58"/>
      <c r="H4" s="58"/>
      <c r="L4" s="58"/>
    </row>
    <row r="5" spans="1:74">
      <c r="A5" s="96" t="s">
        <v>53</v>
      </c>
      <c r="B5" s="95">
        <v>2.5</v>
      </c>
      <c r="C5" s="95">
        <f t="shared" si="0"/>
        <v>3</v>
      </c>
      <c r="D5" s="58"/>
      <c r="F5" s="58"/>
      <c r="H5" s="58"/>
      <c r="L5" s="58"/>
    </row>
    <row r="6" spans="1:74">
      <c r="A6" s="96" t="s">
        <v>58</v>
      </c>
      <c r="B6" s="95">
        <v>2.5</v>
      </c>
      <c r="C6" s="95">
        <f t="shared" si="0"/>
        <v>3</v>
      </c>
      <c r="D6" s="58"/>
      <c r="F6" s="58"/>
      <c r="H6" s="58"/>
      <c r="J6" s="58"/>
      <c r="L6" s="58"/>
      <c r="M6" s="43"/>
      <c r="N6" s="43"/>
      <c r="O6" s="43"/>
      <c r="P6" s="58"/>
    </row>
    <row r="7" spans="1:74">
      <c r="A7" s="96" t="s">
        <v>59</v>
      </c>
      <c r="B7" s="95">
        <v>2.5</v>
      </c>
      <c r="C7" s="95">
        <f t="shared" si="0"/>
        <v>3</v>
      </c>
      <c r="D7" s="58"/>
      <c r="F7" s="58"/>
      <c r="H7" s="58"/>
      <c r="J7" s="58"/>
      <c r="L7" s="58"/>
      <c r="M7" s="43"/>
      <c r="N7" s="43"/>
      <c r="O7" s="43"/>
      <c r="P7" s="58"/>
    </row>
    <row r="8" spans="1:74">
      <c r="A8" s="96" t="s">
        <v>60</v>
      </c>
      <c r="B8" s="95">
        <v>2.5</v>
      </c>
      <c r="C8" s="95">
        <f t="shared" si="0"/>
        <v>3</v>
      </c>
      <c r="D8" s="58"/>
      <c r="F8" s="58"/>
      <c r="H8" s="58"/>
      <c r="J8" s="58"/>
      <c r="L8" s="58"/>
      <c r="M8" s="43"/>
      <c r="N8" s="43"/>
      <c r="O8" s="43"/>
      <c r="P8" s="58"/>
    </row>
    <row r="9" spans="1:74">
      <c r="A9" s="96" t="s">
        <v>61</v>
      </c>
      <c r="B9" s="95">
        <v>2.5</v>
      </c>
      <c r="C9" s="95">
        <f t="shared" si="0"/>
        <v>3</v>
      </c>
      <c r="D9" s="58"/>
      <c r="F9" s="58"/>
      <c r="H9" s="58"/>
      <c r="J9" s="58"/>
      <c r="L9" s="58"/>
      <c r="M9" s="43"/>
      <c r="N9" s="43"/>
      <c r="O9" s="43"/>
      <c r="P9" s="58"/>
    </row>
    <row r="10" spans="1:74">
      <c r="A10" s="96" t="s">
        <v>63</v>
      </c>
      <c r="B10" s="95">
        <v>2.5</v>
      </c>
      <c r="C10" s="95">
        <f t="shared" si="0"/>
        <v>3</v>
      </c>
      <c r="D10" s="58"/>
      <c r="F10" s="58"/>
      <c r="H10" s="58"/>
      <c r="J10" s="58"/>
      <c r="L10" s="58"/>
      <c r="M10" s="43"/>
      <c r="N10" s="43"/>
      <c r="O10" s="43"/>
      <c r="P10" s="58"/>
    </row>
    <row r="11" spans="1:74">
      <c r="A11" s="96" t="s">
        <v>64</v>
      </c>
      <c r="B11" s="95">
        <v>2.5</v>
      </c>
      <c r="C11" s="95">
        <f t="shared" si="0"/>
        <v>3</v>
      </c>
      <c r="D11" s="58"/>
      <c r="F11" s="58"/>
      <c r="H11" s="58"/>
      <c r="J11" s="58"/>
      <c r="L11" s="58"/>
      <c r="M11" s="43"/>
      <c r="N11" s="58"/>
      <c r="O11" s="43"/>
      <c r="P11" s="58"/>
    </row>
    <row r="12" spans="1:74">
      <c r="A12" s="93" t="s">
        <v>65</v>
      </c>
      <c r="B12" s="95">
        <v>2.5</v>
      </c>
      <c r="C12" s="95">
        <f t="shared" si="0"/>
        <v>3</v>
      </c>
      <c r="D12" s="58"/>
      <c r="F12" s="58"/>
      <c r="H12" s="58"/>
      <c r="J12" s="58"/>
      <c r="L12" s="58"/>
      <c r="M12" s="43"/>
      <c r="N12" s="58"/>
      <c r="O12" s="43"/>
      <c r="P12" s="58"/>
    </row>
    <row r="13" spans="1:74">
      <c r="A13" s="93" t="s">
        <v>62</v>
      </c>
      <c r="B13" s="95">
        <v>2.5</v>
      </c>
      <c r="C13" s="95">
        <f t="shared" si="0"/>
        <v>3</v>
      </c>
      <c r="D13" s="58"/>
      <c r="F13" s="58"/>
      <c r="H13" s="58"/>
      <c r="J13" s="58"/>
      <c r="L13" s="58"/>
      <c r="M13" s="43"/>
      <c r="N13" s="58"/>
      <c r="O13" s="43"/>
      <c r="P13" s="58"/>
    </row>
    <row r="14" spans="1:74">
      <c r="A14" s="93" t="s">
        <v>66</v>
      </c>
      <c r="B14" s="95">
        <v>2.5</v>
      </c>
      <c r="C14" s="95">
        <f t="shared" si="0"/>
        <v>3</v>
      </c>
      <c r="D14" s="58"/>
      <c r="F14" s="58"/>
      <c r="H14" s="58"/>
      <c r="J14" s="58"/>
      <c r="L14" s="58"/>
      <c r="M14" s="43"/>
      <c r="N14" s="58"/>
      <c r="O14" s="43"/>
      <c r="P14" s="58"/>
    </row>
    <row r="15" spans="1:74">
      <c r="A15" s="93" t="s">
        <v>67</v>
      </c>
      <c r="B15" s="95">
        <v>2.5</v>
      </c>
      <c r="C15" s="95">
        <f t="shared" si="0"/>
        <v>3</v>
      </c>
    </row>
    <row r="16" spans="1:74">
      <c r="A16" s="93" t="s">
        <v>54</v>
      </c>
      <c r="B16" s="95">
        <v>2.5</v>
      </c>
      <c r="C16" s="95">
        <f t="shared" si="0"/>
        <v>3</v>
      </c>
    </row>
    <row r="17" spans="1:3">
      <c r="A17" s="93" t="s">
        <v>78</v>
      </c>
      <c r="B17" s="95">
        <v>2.5</v>
      </c>
      <c r="C17" s="95">
        <f t="shared" si="0"/>
        <v>3</v>
      </c>
    </row>
    <row r="18" spans="1:3">
      <c r="A18" s="93" t="s">
        <v>79</v>
      </c>
      <c r="B18" s="95">
        <v>2.5</v>
      </c>
      <c r="C18" s="95">
        <f t="shared" si="0"/>
        <v>3</v>
      </c>
    </row>
    <row r="19" spans="1:3">
      <c r="A19" s="93" t="s">
        <v>80</v>
      </c>
      <c r="B19" s="95">
        <v>2.5</v>
      </c>
      <c r="C19" s="95">
        <f t="shared" si="0"/>
        <v>3</v>
      </c>
    </row>
    <row r="20" spans="1:3">
      <c r="A20" s="93" t="s">
        <v>81</v>
      </c>
      <c r="B20" s="95">
        <v>2.5</v>
      </c>
      <c r="C20" s="95">
        <f t="shared" si="0"/>
        <v>3</v>
      </c>
    </row>
    <row r="21" spans="1:3">
      <c r="A21" s="93" t="s">
        <v>82</v>
      </c>
      <c r="B21" s="95">
        <v>2.5</v>
      </c>
      <c r="C21" s="95">
        <f t="shared" si="0"/>
        <v>3</v>
      </c>
    </row>
    <row r="22" spans="1:3">
      <c r="A22" s="93" t="s">
        <v>83</v>
      </c>
      <c r="B22" s="95">
        <v>2.5</v>
      </c>
      <c r="C22" s="95">
        <f t="shared" si="0"/>
        <v>3</v>
      </c>
    </row>
    <row r="23" spans="1:3">
      <c r="A23" s="93" t="s">
        <v>84</v>
      </c>
      <c r="B23" s="95">
        <v>2.5</v>
      </c>
      <c r="C23" s="95">
        <f t="shared" si="0"/>
        <v>3</v>
      </c>
    </row>
    <row r="24" spans="1:3">
      <c r="A24" s="93" t="s">
        <v>85</v>
      </c>
      <c r="B24" s="95">
        <v>2.5</v>
      </c>
      <c r="C24" s="95">
        <f t="shared" si="0"/>
        <v>3</v>
      </c>
    </row>
    <row r="25" spans="1:3">
      <c r="A25" s="93" t="s">
        <v>68</v>
      </c>
      <c r="B25" s="95">
        <v>5</v>
      </c>
      <c r="C25" s="95">
        <f>B25+1</f>
        <v>6</v>
      </c>
    </row>
    <row r="26" spans="1:3">
      <c r="A26" s="93" t="s">
        <v>69</v>
      </c>
      <c r="B26" s="95">
        <v>5</v>
      </c>
      <c r="C26" s="95">
        <f t="shared" ref="C26:C40" si="1">B26+1</f>
        <v>6</v>
      </c>
    </row>
    <row r="27" spans="1:3">
      <c r="A27" s="93" t="s">
        <v>70</v>
      </c>
      <c r="B27" s="95">
        <v>5</v>
      </c>
      <c r="C27" s="95">
        <f t="shared" si="1"/>
        <v>6</v>
      </c>
    </row>
    <row r="28" spans="1:3">
      <c r="A28" s="93" t="s">
        <v>71</v>
      </c>
      <c r="B28" s="95">
        <v>5</v>
      </c>
      <c r="C28" s="95">
        <f t="shared" si="1"/>
        <v>6</v>
      </c>
    </row>
    <row r="29" spans="1:3">
      <c r="A29" s="93" t="s">
        <v>72</v>
      </c>
      <c r="B29" s="95">
        <v>5</v>
      </c>
      <c r="C29" s="95">
        <f t="shared" si="1"/>
        <v>6</v>
      </c>
    </row>
    <row r="30" spans="1:3">
      <c r="A30" s="93" t="s">
        <v>73</v>
      </c>
      <c r="B30" s="95">
        <v>5</v>
      </c>
      <c r="C30" s="95">
        <f t="shared" si="1"/>
        <v>6</v>
      </c>
    </row>
    <row r="31" spans="1:3">
      <c r="A31" s="93" t="s">
        <v>74</v>
      </c>
      <c r="B31" s="95">
        <v>5</v>
      </c>
      <c r="C31" s="95">
        <f t="shared" si="1"/>
        <v>6</v>
      </c>
    </row>
    <row r="32" spans="1:3">
      <c r="A32" s="93" t="s">
        <v>75</v>
      </c>
      <c r="B32" s="95">
        <v>5</v>
      </c>
      <c r="C32" s="95">
        <f t="shared" si="1"/>
        <v>6</v>
      </c>
    </row>
    <row r="33" spans="1:3">
      <c r="A33" s="93" t="s">
        <v>76</v>
      </c>
      <c r="B33" s="95">
        <v>5</v>
      </c>
      <c r="C33" s="95">
        <f t="shared" si="1"/>
        <v>6</v>
      </c>
    </row>
    <row r="34" spans="1:3">
      <c r="A34" s="96" t="s">
        <v>77</v>
      </c>
      <c r="B34" s="95">
        <v>5</v>
      </c>
      <c r="C34" s="95">
        <f t="shared" si="1"/>
        <v>6</v>
      </c>
    </row>
    <row r="35" spans="1:3">
      <c r="A35" s="93" t="s">
        <v>103</v>
      </c>
      <c r="B35" s="95">
        <v>5</v>
      </c>
      <c r="C35" s="95">
        <f t="shared" si="1"/>
        <v>6</v>
      </c>
    </row>
    <row r="36" spans="1:3">
      <c r="A36" s="93" t="s">
        <v>102</v>
      </c>
      <c r="B36" s="95">
        <v>5</v>
      </c>
      <c r="C36" s="95">
        <f t="shared" si="1"/>
        <v>6</v>
      </c>
    </row>
    <row r="37" spans="1:3">
      <c r="A37" s="93" t="s">
        <v>86</v>
      </c>
      <c r="B37" s="95">
        <v>5</v>
      </c>
      <c r="C37" s="95">
        <f t="shared" si="1"/>
        <v>6</v>
      </c>
    </row>
    <row r="38" spans="1:3">
      <c r="A38" s="93" t="s">
        <v>87</v>
      </c>
      <c r="B38" s="95">
        <v>5</v>
      </c>
      <c r="C38" s="95">
        <f t="shared" si="1"/>
        <v>6</v>
      </c>
    </row>
    <row r="39" spans="1:3">
      <c r="A39" s="93" t="s">
        <v>88</v>
      </c>
      <c r="B39" s="95">
        <v>5</v>
      </c>
      <c r="C39" s="95">
        <f t="shared" si="1"/>
        <v>6</v>
      </c>
    </row>
    <row r="40" spans="1:3">
      <c r="A40" s="93" t="s">
        <v>89</v>
      </c>
      <c r="B40" s="95">
        <v>5</v>
      </c>
      <c r="C40" s="95">
        <f t="shared" si="1"/>
        <v>6</v>
      </c>
    </row>
    <row r="41" spans="1:3">
      <c r="A41" s="93" t="s">
        <v>90</v>
      </c>
      <c r="B41" s="98">
        <v>2.5</v>
      </c>
      <c r="C41" s="95">
        <f>B41+0.5</f>
        <v>3</v>
      </c>
    </row>
    <row r="42" spans="1:3">
      <c r="A42" s="93" t="s">
        <v>91</v>
      </c>
      <c r="B42" s="98">
        <v>2.5</v>
      </c>
      <c r="C42" s="95">
        <f>B42+0.5</f>
        <v>3</v>
      </c>
    </row>
    <row r="43" spans="1:3">
      <c r="A43" s="93" t="s">
        <v>49</v>
      </c>
      <c r="B43" s="95">
        <v>5</v>
      </c>
      <c r="C43" s="98">
        <f>B43+1</f>
        <v>6</v>
      </c>
    </row>
    <row r="44" spans="1:3">
      <c r="A44" s="93" t="s">
        <v>50</v>
      </c>
      <c r="B44" s="95">
        <v>5</v>
      </c>
      <c r="C44" s="98">
        <f t="shared" ref="C44:C73" si="2">B44+1</f>
        <v>6</v>
      </c>
    </row>
    <row r="45" spans="1:3">
      <c r="A45" s="93" t="s">
        <v>51</v>
      </c>
      <c r="B45" s="95">
        <v>5</v>
      </c>
      <c r="C45" s="98">
        <f t="shared" si="2"/>
        <v>6</v>
      </c>
    </row>
    <row r="46" spans="1:3">
      <c r="A46" s="93" t="s">
        <v>92</v>
      </c>
      <c r="B46" s="95">
        <v>5</v>
      </c>
      <c r="C46" s="98">
        <f t="shared" si="2"/>
        <v>6</v>
      </c>
    </row>
    <row r="47" spans="1:3">
      <c r="A47" s="93" t="s">
        <v>93</v>
      </c>
      <c r="B47" s="95">
        <v>5</v>
      </c>
      <c r="C47" s="98">
        <f t="shared" si="2"/>
        <v>6</v>
      </c>
    </row>
    <row r="48" spans="1:3">
      <c r="A48" s="93" t="s">
        <v>29</v>
      </c>
      <c r="B48" s="95">
        <v>5</v>
      </c>
      <c r="C48" s="98">
        <f t="shared" si="2"/>
        <v>6</v>
      </c>
    </row>
    <row r="49" spans="1:3">
      <c r="A49" s="93" t="s">
        <v>30</v>
      </c>
      <c r="B49" s="95">
        <v>5</v>
      </c>
      <c r="C49" s="98">
        <f t="shared" si="2"/>
        <v>6</v>
      </c>
    </row>
    <row r="50" spans="1:3">
      <c r="A50" s="93" t="s">
        <v>33</v>
      </c>
      <c r="B50" s="95">
        <v>5</v>
      </c>
      <c r="C50" s="98">
        <f t="shared" si="2"/>
        <v>6</v>
      </c>
    </row>
    <row r="51" spans="1:3">
      <c r="A51" s="93" t="s">
        <v>34</v>
      </c>
      <c r="B51" s="95">
        <v>5</v>
      </c>
      <c r="C51" s="98">
        <f t="shared" si="2"/>
        <v>6</v>
      </c>
    </row>
    <row r="52" spans="1:3">
      <c r="A52" s="93" t="s">
        <v>35</v>
      </c>
      <c r="B52" s="95">
        <v>5</v>
      </c>
      <c r="C52" s="98">
        <f t="shared" si="2"/>
        <v>6</v>
      </c>
    </row>
    <row r="53" spans="1:3">
      <c r="A53" s="93" t="s">
        <v>36</v>
      </c>
      <c r="B53" s="95">
        <v>5</v>
      </c>
      <c r="C53" s="98">
        <f t="shared" si="2"/>
        <v>6</v>
      </c>
    </row>
    <row r="54" spans="1:3">
      <c r="A54" s="93" t="s">
        <v>37</v>
      </c>
      <c r="B54" s="95">
        <v>5</v>
      </c>
      <c r="C54" s="98">
        <f t="shared" si="2"/>
        <v>6</v>
      </c>
    </row>
    <row r="55" spans="1:3">
      <c r="A55" s="93" t="s">
        <v>38</v>
      </c>
      <c r="B55" s="95">
        <v>5</v>
      </c>
      <c r="C55" s="98">
        <f t="shared" si="2"/>
        <v>6</v>
      </c>
    </row>
    <row r="56" spans="1:3">
      <c r="A56" s="93" t="s">
        <v>39</v>
      </c>
      <c r="B56" s="95">
        <v>5</v>
      </c>
      <c r="C56" s="98">
        <f t="shared" si="2"/>
        <v>6</v>
      </c>
    </row>
    <row r="57" spans="1:3">
      <c r="A57" s="93" t="s">
        <v>40</v>
      </c>
      <c r="B57" s="95">
        <v>5</v>
      </c>
      <c r="C57" s="98">
        <f t="shared" si="2"/>
        <v>6</v>
      </c>
    </row>
    <row r="58" spans="1:3">
      <c r="A58" s="93" t="s">
        <v>41</v>
      </c>
      <c r="B58" s="95">
        <v>5</v>
      </c>
      <c r="C58" s="98">
        <f t="shared" si="2"/>
        <v>6</v>
      </c>
    </row>
    <row r="59" spans="1:3">
      <c r="A59" s="93" t="s">
        <v>42</v>
      </c>
      <c r="B59" s="95">
        <v>5</v>
      </c>
      <c r="C59" s="98">
        <f t="shared" si="2"/>
        <v>6</v>
      </c>
    </row>
    <row r="60" spans="1:3">
      <c r="A60" s="93" t="s">
        <v>43</v>
      </c>
      <c r="B60" s="95">
        <v>5</v>
      </c>
      <c r="C60" s="98">
        <f t="shared" si="2"/>
        <v>6</v>
      </c>
    </row>
    <row r="61" spans="1:3">
      <c r="A61" s="93" t="s">
        <v>44</v>
      </c>
      <c r="B61" s="95">
        <v>5</v>
      </c>
      <c r="C61" s="98">
        <f t="shared" si="2"/>
        <v>6</v>
      </c>
    </row>
    <row r="62" spans="1:3">
      <c r="A62" s="93" t="s">
        <v>45</v>
      </c>
      <c r="B62" s="95">
        <v>5</v>
      </c>
      <c r="C62" s="98">
        <f t="shared" si="2"/>
        <v>6</v>
      </c>
    </row>
    <row r="63" spans="1:3">
      <c r="A63" s="93" t="s">
        <v>46</v>
      </c>
      <c r="B63" s="95">
        <v>5</v>
      </c>
      <c r="C63" s="98">
        <f t="shared" si="2"/>
        <v>6</v>
      </c>
    </row>
    <row r="64" spans="1:3">
      <c r="A64" s="93" t="s">
        <v>47</v>
      </c>
      <c r="B64" s="95">
        <v>5</v>
      </c>
      <c r="C64" s="98">
        <f t="shared" si="2"/>
        <v>6</v>
      </c>
    </row>
    <row r="65" spans="1:3">
      <c r="A65" s="93" t="s">
        <v>48</v>
      </c>
      <c r="B65" s="95">
        <v>5</v>
      </c>
      <c r="C65" s="98">
        <f t="shared" si="2"/>
        <v>6</v>
      </c>
    </row>
    <row r="66" spans="1:3">
      <c r="A66" s="93" t="s">
        <v>94</v>
      </c>
      <c r="B66" s="95">
        <v>5</v>
      </c>
      <c r="C66" s="98">
        <f t="shared" si="2"/>
        <v>6</v>
      </c>
    </row>
    <row r="67" spans="1:3">
      <c r="A67" s="93" t="s">
        <v>95</v>
      </c>
      <c r="B67" s="95">
        <v>5</v>
      </c>
      <c r="C67" s="98">
        <f t="shared" si="2"/>
        <v>6</v>
      </c>
    </row>
    <row r="68" spans="1:3">
      <c r="A68" s="93" t="s">
        <v>96</v>
      </c>
      <c r="B68" s="95">
        <v>5</v>
      </c>
      <c r="C68" s="98">
        <f t="shared" si="2"/>
        <v>6</v>
      </c>
    </row>
    <row r="69" spans="1:3">
      <c r="A69" s="93" t="s">
        <v>97</v>
      </c>
      <c r="B69" s="95">
        <v>5</v>
      </c>
      <c r="C69" s="98">
        <f t="shared" si="2"/>
        <v>6</v>
      </c>
    </row>
    <row r="70" spans="1:3">
      <c r="A70" s="93" t="s">
        <v>98</v>
      </c>
      <c r="B70" s="95">
        <v>5</v>
      </c>
      <c r="C70" s="98">
        <f t="shared" si="2"/>
        <v>6</v>
      </c>
    </row>
    <row r="71" spans="1:3">
      <c r="A71" s="93" t="s">
        <v>99</v>
      </c>
      <c r="B71" s="95">
        <v>5</v>
      </c>
      <c r="C71" s="98">
        <f t="shared" si="2"/>
        <v>6</v>
      </c>
    </row>
    <row r="72" spans="1:3">
      <c r="A72" s="93" t="s">
        <v>100</v>
      </c>
      <c r="B72" s="95">
        <v>5</v>
      </c>
      <c r="C72" s="98">
        <f t="shared" si="2"/>
        <v>6</v>
      </c>
    </row>
    <row r="73" spans="1:3">
      <c r="A73" s="93" t="s">
        <v>101</v>
      </c>
      <c r="B73" s="95">
        <v>5</v>
      </c>
      <c r="C73" s="98">
        <f t="shared" si="2"/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L892"/>
  <sheetViews>
    <sheetView workbookViewId="0">
      <selection activeCell="D11" sqref="D11"/>
    </sheetView>
  </sheetViews>
  <sheetFormatPr baseColWidth="10" defaultRowHeight="15"/>
  <cols>
    <col min="1" max="1" width="31.28515625" customWidth="1"/>
    <col min="2" max="2" width="15.7109375" bestFit="1" customWidth="1"/>
    <col min="3" max="3" width="8.5703125" bestFit="1" customWidth="1"/>
    <col min="4" max="4" width="5" bestFit="1" customWidth="1"/>
    <col min="5" max="5" width="4.42578125" customWidth="1"/>
    <col min="6" max="6" width="9.7109375" bestFit="1" customWidth="1"/>
    <col min="7" max="8" width="22" customWidth="1"/>
  </cols>
  <sheetData>
    <row r="1" spans="1:12" ht="15.75" thickBot="1">
      <c r="D1" t="s">
        <v>25</v>
      </c>
      <c r="E1" s="91">
        <v>0.25</v>
      </c>
    </row>
    <row r="2" spans="1:12">
      <c r="E2" s="89"/>
    </row>
    <row r="4" spans="1:12" ht="36.6" customHeight="1">
      <c r="A4" s="131" t="s">
        <v>17</v>
      </c>
      <c r="B4" s="131"/>
      <c r="C4" s="131"/>
      <c r="D4" s="131"/>
      <c r="E4" s="131"/>
      <c r="F4" s="131"/>
      <c r="G4" s="131"/>
      <c r="H4" s="131"/>
      <c r="I4" s="131"/>
    </row>
    <row r="5" spans="1:12" ht="36.6" customHeight="1">
      <c r="A5" s="131"/>
      <c r="B5" s="131"/>
      <c r="C5" s="131"/>
      <c r="D5" s="131"/>
      <c r="E5" s="131"/>
      <c r="F5" s="131"/>
      <c r="G5" s="131"/>
      <c r="H5" s="131"/>
      <c r="I5" s="131"/>
    </row>
    <row r="6" spans="1:12" ht="36.6" customHeight="1">
      <c r="A6" s="131"/>
      <c r="B6" s="131"/>
      <c r="C6" s="131"/>
      <c r="D6" s="131"/>
      <c r="E6" s="131"/>
      <c r="F6" s="131"/>
      <c r="G6" s="131"/>
      <c r="H6" s="131"/>
      <c r="I6" s="131"/>
    </row>
    <row r="7" spans="1:12">
      <c r="G7" s="63" t="s">
        <v>15</v>
      </c>
      <c r="H7" s="63"/>
    </row>
    <row r="8" spans="1:12">
      <c r="G8" s="63" t="s">
        <v>16</v>
      </c>
      <c r="H8" s="63"/>
      <c r="L8" s="88"/>
    </row>
    <row r="9" spans="1:12">
      <c r="A9" s="47" t="s">
        <v>1</v>
      </c>
      <c r="B9" s="47" t="s">
        <v>3</v>
      </c>
      <c r="C9" s="47" t="s">
        <v>0</v>
      </c>
      <c r="D9" s="58" t="s">
        <v>9</v>
      </c>
      <c r="F9" s="58" t="s">
        <v>27</v>
      </c>
      <c r="G9" s="58" t="s">
        <v>12</v>
      </c>
      <c r="H9" s="58" t="s">
        <v>14</v>
      </c>
      <c r="I9" s="58" t="s">
        <v>13</v>
      </c>
      <c r="J9" s="58" t="s">
        <v>26</v>
      </c>
      <c r="K9" s="88"/>
    </row>
    <row r="10" spans="1:12">
      <c r="A10" t="s">
        <v>7</v>
      </c>
      <c r="B10" t="s">
        <v>7</v>
      </c>
      <c r="C10" t="s">
        <v>7</v>
      </c>
      <c r="D10" s="48"/>
      <c r="F10" s="87">
        <f t="shared" ref="F10:F74" si="0">ROUNDUP(E10/34,0)</f>
        <v>0</v>
      </c>
      <c r="G10" s="62" t="e">
        <f t="shared" ref="G10:G73" si="1">IF(COUNTIF(std,C10)&gt;0,"21,69",IF(C10=0,"",C10))*F10</f>
        <v>#VALUE!</v>
      </c>
      <c r="H10" s="60" t="e">
        <f t="shared" ref="H10:H75" si="2">G10/60</f>
        <v>#VALUE!</v>
      </c>
      <c r="I10" s="64" t="e">
        <f t="shared" ref="I10:I18" si="3">G10/465</f>
        <v>#VALUE!</v>
      </c>
      <c r="J10" s="92"/>
      <c r="K10" s="88"/>
    </row>
    <row r="11" spans="1:12">
      <c r="A11" t="s">
        <v>28</v>
      </c>
      <c r="B11" t="s">
        <v>93</v>
      </c>
      <c r="C11" t="s">
        <v>5</v>
      </c>
      <c r="D11" s="48">
        <v>3900</v>
      </c>
      <c r="F11" s="87">
        <f t="shared" si="0"/>
        <v>0</v>
      </c>
      <c r="G11" s="62" t="e">
        <f t="shared" si="1"/>
        <v>#VALUE!</v>
      </c>
      <c r="H11" s="60" t="e">
        <f t="shared" si="2"/>
        <v>#VALUE!</v>
      </c>
      <c r="I11" s="64" t="e">
        <f t="shared" si="3"/>
        <v>#VALUE!</v>
      </c>
      <c r="J11" s="92" t="e">
        <f>IF(SUMPRODUCT($I$11:I11)&gt;=$E$1,"","COLLER")</f>
        <v>#VALUE!</v>
      </c>
      <c r="K11" s="68"/>
    </row>
    <row r="12" spans="1:12">
      <c r="B12" t="s">
        <v>55</v>
      </c>
      <c r="C12" t="s">
        <v>5</v>
      </c>
      <c r="D12" s="48">
        <v>2418</v>
      </c>
      <c r="F12" s="87">
        <f t="shared" si="0"/>
        <v>0</v>
      </c>
      <c r="G12" s="62" t="e">
        <f t="shared" si="1"/>
        <v>#VALUE!</v>
      </c>
      <c r="H12" s="60" t="e">
        <f t="shared" si="2"/>
        <v>#VALUE!</v>
      </c>
      <c r="I12" s="64" t="e">
        <f t="shared" si="3"/>
        <v>#VALUE!</v>
      </c>
      <c r="J12" s="92" t="e">
        <f>IF(SUMPRODUCT($I$11:I12)&gt;=$E$1,"","COLLER")</f>
        <v>#VALUE!</v>
      </c>
    </row>
    <row r="13" spans="1:12">
      <c r="B13" t="s">
        <v>62</v>
      </c>
      <c r="C13" t="s">
        <v>5</v>
      </c>
      <c r="D13" s="48">
        <v>468</v>
      </c>
      <c r="F13" s="87">
        <f t="shared" si="0"/>
        <v>0</v>
      </c>
      <c r="G13" s="62" t="e">
        <f t="shared" si="1"/>
        <v>#VALUE!</v>
      </c>
      <c r="H13" s="60" t="e">
        <f t="shared" si="2"/>
        <v>#VALUE!</v>
      </c>
      <c r="I13" s="64" t="e">
        <f t="shared" si="3"/>
        <v>#VALUE!</v>
      </c>
      <c r="J13" s="92" t="e">
        <f>IF(SUMPRODUCT($I$11:I13)&gt;=$E$1,"","COLLER")</f>
        <v>#VALUE!</v>
      </c>
    </row>
    <row r="14" spans="1:12">
      <c r="F14" s="87">
        <f t="shared" si="0"/>
        <v>0</v>
      </c>
      <c r="G14" s="62" t="e">
        <f t="shared" si="1"/>
        <v>#VALUE!</v>
      </c>
      <c r="H14" s="60" t="e">
        <f t="shared" si="2"/>
        <v>#VALUE!</v>
      </c>
      <c r="I14" s="64" t="e">
        <f t="shared" si="3"/>
        <v>#VALUE!</v>
      </c>
      <c r="J14" s="92" t="e">
        <f>IF(SUMPRODUCT($I$11:I14)&gt;=$E$1,"","COLLER")</f>
        <v>#VALUE!</v>
      </c>
      <c r="K14" s="88"/>
    </row>
    <row r="15" spans="1:12">
      <c r="F15" s="87">
        <f t="shared" si="0"/>
        <v>0</v>
      </c>
      <c r="G15" s="62" t="e">
        <f t="shared" si="1"/>
        <v>#VALUE!</v>
      </c>
      <c r="H15" s="60" t="e">
        <f t="shared" si="2"/>
        <v>#VALUE!</v>
      </c>
      <c r="I15" s="64" t="e">
        <f t="shared" si="3"/>
        <v>#VALUE!</v>
      </c>
      <c r="J15" s="92" t="e">
        <f>IF(SUMPRODUCT($I$11:I15)&gt;=$E$1,"","COLLER")</f>
        <v>#VALUE!</v>
      </c>
      <c r="K15" s="88"/>
    </row>
    <row r="16" spans="1:12">
      <c r="F16" s="87">
        <f t="shared" si="0"/>
        <v>0</v>
      </c>
      <c r="G16" s="62" t="e">
        <f t="shared" si="1"/>
        <v>#VALUE!</v>
      </c>
      <c r="H16" s="60" t="e">
        <f t="shared" si="2"/>
        <v>#VALUE!</v>
      </c>
      <c r="I16" s="64" t="e">
        <f t="shared" si="3"/>
        <v>#VALUE!</v>
      </c>
      <c r="J16" s="92"/>
      <c r="K16" s="87"/>
    </row>
    <row r="17" spans="5:11">
      <c r="F17" s="87">
        <f t="shared" si="0"/>
        <v>0</v>
      </c>
      <c r="G17" s="62" t="e">
        <f t="shared" si="1"/>
        <v>#VALUE!</v>
      </c>
      <c r="H17" s="60" t="e">
        <f t="shared" si="2"/>
        <v>#VALUE!</v>
      </c>
      <c r="I17" s="64" t="e">
        <f t="shared" si="3"/>
        <v>#VALUE!</v>
      </c>
      <c r="J17" s="92"/>
      <c r="K17" s="90"/>
    </row>
    <row r="18" spans="5:11">
      <c r="F18" s="87">
        <f t="shared" si="0"/>
        <v>0</v>
      </c>
      <c r="G18" s="62" t="e">
        <f t="shared" si="1"/>
        <v>#VALUE!</v>
      </c>
      <c r="H18" s="60" t="e">
        <f t="shared" si="2"/>
        <v>#VALUE!</v>
      </c>
      <c r="I18" s="64" t="e">
        <f t="shared" si="3"/>
        <v>#VALUE!</v>
      </c>
      <c r="J18" s="92"/>
      <c r="K18" s="87"/>
    </row>
    <row r="19" spans="5:11">
      <c r="F19" s="87">
        <f t="shared" si="0"/>
        <v>0</v>
      </c>
      <c r="G19" s="62" t="e">
        <f t="shared" si="1"/>
        <v>#VALUE!</v>
      </c>
      <c r="H19" s="60" t="e">
        <f t="shared" si="2"/>
        <v>#VALUE!</v>
      </c>
      <c r="I19" s="64" t="e">
        <f t="shared" ref="I19:I28" si="4">G19/465</f>
        <v>#VALUE!</v>
      </c>
      <c r="J19" s="65"/>
    </row>
    <row r="20" spans="5:11">
      <c r="F20" s="87">
        <f t="shared" si="0"/>
        <v>0</v>
      </c>
      <c r="G20" s="62" t="e">
        <f t="shared" si="1"/>
        <v>#VALUE!</v>
      </c>
      <c r="H20" s="60" t="e">
        <f t="shared" si="2"/>
        <v>#VALUE!</v>
      </c>
      <c r="I20" s="64" t="e">
        <f t="shared" si="4"/>
        <v>#VALUE!</v>
      </c>
      <c r="J20" s="65"/>
    </row>
    <row r="21" spans="5:11">
      <c r="F21" s="87">
        <f t="shared" si="0"/>
        <v>0</v>
      </c>
      <c r="G21" s="62" t="e">
        <f t="shared" si="1"/>
        <v>#VALUE!</v>
      </c>
      <c r="H21" s="60" t="e">
        <f t="shared" si="2"/>
        <v>#VALUE!</v>
      </c>
      <c r="I21" s="64" t="e">
        <f t="shared" si="4"/>
        <v>#VALUE!</v>
      </c>
      <c r="J21" s="65"/>
    </row>
    <row r="22" spans="5:11">
      <c r="F22" s="87">
        <f t="shared" si="0"/>
        <v>0</v>
      </c>
      <c r="G22" s="62" t="e">
        <f t="shared" si="1"/>
        <v>#VALUE!</v>
      </c>
      <c r="H22" s="60" t="e">
        <f t="shared" si="2"/>
        <v>#VALUE!</v>
      </c>
      <c r="I22" s="64" t="e">
        <f t="shared" si="4"/>
        <v>#VALUE!</v>
      </c>
      <c r="J22" s="65"/>
    </row>
    <row r="23" spans="5:11">
      <c r="F23" s="87">
        <f t="shared" si="0"/>
        <v>0</v>
      </c>
      <c r="G23" s="62" t="e">
        <f t="shared" si="1"/>
        <v>#VALUE!</v>
      </c>
      <c r="H23" s="60" t="e">
        <f t="shared" si="2"/>
        <v>#VALUE!</v>
      </c>
      <c r="I23" s="64" t="e">
        <f t="shared" si="4"/>
        <v>#VALUE!</v>
      </c>
      <c r="J23" s="65"/>
    </row>
    <row r="24" spans="5:11">
      <c r="E24" s="48"/>
      <c r="F24" s="87">
        <f t="shared" si="0"/>
        <v>0</v>
      </c>
      <c r="G24" s="62" t="e">
        <f t="shared" si="1"/>
        <v>#VALUE!</v>
      </c>
      <c r="H24" s="60" t="e">
        <f t="shared" si="2"/>
        <v>#VALUE!</v>
      </c>
      <c r="I24" s="64" t="e">
        <f t="shared" si="4"/>
        <v>#VALUE!</v>
      </c>
      <c r="J24" s="65"/>
    </row>
    <row r="25" spans="5:11">
      <c r="E25" s="48"/>
      <c r="F25" s="87">
        <f t="shared" si="0"/>
        <v>0</v>
      </c>
      <c r="G25" s="62" t="e">
        <f t="shared" si="1"/>
        <v>#VALUE!</v>
      </c>
      <c r="H25" s="60" t="e">
        <f t="shared" si="2"/>
        <v>#VALUE!</v>
      </c>
      <c r="I25" s="64" t="e">
        <f t="shared" si="4"/>
        <v>#VALUE!</v>
      </c>
      <c r="J25" s="65"/>
    </row>
    <row r="26" spans="5:11">
      <c r="E26" s="48"/>
      <c r="F26" s="87">
        <f t="shared" si="0"/>
        <v>0</v>
      </c>
      <c r="G26" s="62" t="e">
        <f t="shared" si="1"/>
        <v>#VALUE!</v>
      </c>
      <c r="H26" s="60" t="e">
        <f t="shared" si="2"/>
        <v>#VALUE!</v>
      </c>
      <c r="I26" s="64" t="e">
        <f t="shared" si="4"/>
        <v>#VALUE!</v>
      </c>
      <c r="J26" s="65"/>
    </row>
    <row r="27" spans="5:11">
      <c r="E27" s="48"/>
      <c r="F27" s="87">
        <f t="shared" si="0"/>
        <v>0</v>
      </c>
      <c r="G27" s="62" t="e">
        <f t="shared" si="1"/>
        <v>#VALUE!</v>
      </c>
      <c r="H27" s="60" t="e">
        <f t="shared" si="2"/>
        <v>#VALUE!</v>
      </c>
      <c r="I27" s="64" t="e">
        <f t="shared" si="4"/>
        <v>#VALUE!</v>
      </c>
      <c r="J27" s="65"/>
    </row>
    <row r="28" spans="5:11">
      <c r="E28" s="48"/>
      <c r="F28" s="87">
        <f t="shared" si="0"/>
        <v>0</v>
      </c>
      <c r="G28" s="62" t="e">
        <f t="shared" si="1"/>
        <v>#VALUE!</v>
      </c>
      <c r="H28" s="60" t="e">
        <f t="shared" si="2"/>
        <v>#VALUE!</v>
      </c>
      <c r="I28" s="64" t="e">
        <f t="shared" si="4"/>
        <v>#VALUE!</v>
      </c>
      <c r="J28" s="65"/>
    </row>
    <row r="29" spans="5:11">
      <c r="E29" s="48"/>
      <c r="F29" s="87">
        <f t="shared" si="0"/>
        <v>0</v>
      </c>
      <c r="G29" s="62" t="e">
        <f t="shared" si="1"/>
        <v>#VALUE!</v>
      </c>
      <c r="H29" s="60" t="e">
        <f t="shared" si="2"/>
        <v>#VALUE!</v>
      </c>
      <c r="I29" s="64" t="e">
        <f t="shared" ref="I29:I92" si="5">G29/465</f>
        <v>#VALUE!</v>
      </c>
      <c r="J29" s="65"/>
    </row>
    <row r="30" spans="5:11">
      <c r="E30" s="48"/>
      <c r="F30" s="87">
        <f t="shared" si="0"/>
        <v>0</v>
      </c>
      <c r="G30" s="62" t="e">
        <f t="shared" si="1"/>
        <v>#VALUE!</v>
      </c>
      <c r="H30" s="60" t="e">
        <f t="shared" si="2"/>
        <v>#VALUE!</v>
      </c>
      <c r="I30" s="64" t="e">
        <f t="shared" si="5"/>
        <v>#VALUE!</v>
      </c>
      <c r="J30" s="65"/>
    </row>
    <row r="31" spans="5:11">
      <c r="E31" s="48"/>
      <c r="F31" s="87">
        <f t="shared" si="0"/>
        <v>0</v>
      </c>
      <c r="G31" s="62" t="e">
        <f t="shared" si="1"/>
        <v>#VALUE!</v>
      </c>
      <c r="H31" s="60" t="e">
        <f t="shared" si="2"/>
        <v>#VALUE!</v>
      </c>
      <c r="I31" s="64" t="e">
        <f t="shared" si="5"/>
        <v>#VALUE!</v>
      </c>
    </row>
    <row r="32" spans="5:11">
      <c r="E32" s="48"/>
      <c r="F32" s="87">
        <f t="shared" si="0"/>
        <v>0</v>
      </c>
      <c r="G32" s="62" t="e">
        <f t="shared" si="1"/>
        <v>#VALUE!</v>
      </c>
      <c r="H32" s="60" t="e">
        <f t="shared" si="2"/>
        <v>#VALUE!</v>
      </c>
      <c r="I32" s="64" t="e">
        <f t="shared" si="5"/>
        <v>#VALUE!</v>
      </c>
    </row>
    <row r="33" spans="5:9">
      <c r="E33" s="48"/>
      <c r="F33" s="87">
        <f t="shared" si="0"/>
        <v>0</v>
      </c>
      <c r="G33" s="62" t="e">
        <f t="shared" si="1"/>
        <v>#VALUE!</v>
      </c>
      <c r="H33" s="60" t="e">
        <f t="shared" si="2"/>
        <v>#VALUE!</v>
      </c>
      <c r="I33" s="64" t="e">
        <f t="shared" si="5"/>
        <v>#VALUE!</v>
      </c>
    </row>
    <row r="34" spans="5:9">
      <c r="E34" s="48"/>
      <c r="F34" s="87">
        <f t="shared" si="0"/>
        <v>0</v>
      </c>
      <c r="G34" s="62" t="e">
        <f t="shared" si="1"/>
        <v>#VALUE!</v>
      </c>
      <c r="H34" s="60" t="e">
        <f t="shared" si="2"/>
        <v>#VALUE!</v>
      </c>
      <c r="I34" s="64" t="e">
        <f t="shared" si="5"/>
        <v>#VALUE!</v>
      </c>
    </row>
    <row r="35" spans="5:9">
      <c r="E35" s="48"/>
      <c r="F35" s="87">
        <f t="shared" si="0"/>
        <v>0</v>
      </c>
      <c r="G35" s="62" t="e">
        <f t="shared" si="1"/>
        <v>#VALUE!</v>
      </c>
      <c r="H35" s="60" t="e">
        <f t="shared" si="2"/>
        <v>#VALUE!</v>
      </c>
      <c r="I35" s="64" t="e">
        <f t="shared" si="5"/>
        <v>#VALUE!</v>
      </c>
    </row>
    <row r="36" spans="5:9">
      <c r="E36" s="48"/>
      <c r="F36" s="87">
        <f t="shared" si="0"/>
        <v>0</v>
      </c>
      <c r="G36" s="62" t="e">
        <f t="shared" si="1"/>
        <v>#VALUE!</v>
      </c>
      <c r="H36" s="60" t="e">
        <f t="shared" si="2"/>
        <v>#VALUE!</v>
      </c>
      <c r="I36" s="64" t="e">
        <f t="shared" si="5"/>
        <v>#VALUE!</v>
      </c>
    </row>
    <row r="37" spans="5:9">
      <c r="E37" s="48"/>
      <c r="F37" s="87">
        <f t="shared" si="0"/>
        <v>0</v>
      </c>
      <c r="G37" s="62" t="e">
        <f t="shared" si="1"/>
        <v>#VALUE!</v>
      </c>
      <c r="H37" s="60" t="e">
        <f t="shared" si="2"/>
        <v>#VALUE!</v>
      </c>
      <c r="I37" s="64" t="e">
        <f t="shared" si="5"/>
        <v>#VALUE!</v>
      </c>
    </row>
    <row r="38" spans="5:9">
      <c r="E38" s="48"/>
      <c r="F38" s="87">
        <f t="shared" si="0"/>
        <v>0</v>
      </c>
      <c r="G38" s="62" t="e">
        <f t="shared" si="1"/>
        <v>#VALUE!</v>
      </c>
      <c r="H38" s="60" t="e">
        <f t="shared" si="2"/>
        <v>#VALUE!</v>
      </c>
      <c r="I38" s="64" t="e">
        <f t="shared" si="5"/>
        <v>#VALUE!</v>
      </c>
    </row>
    <row r="39" spans="5:9">
      <c r="E39" s="48"/>
      <c r="F39" s="87">
        <f t="shared" si="0"/>
        <v>0</v>
      </c>
      <c r="G39" s="62" t="e">
        <f t="shared" si="1"/>
        <v>#VALUE!</v>
      </c>
      <c r="H39" s="60" t="e">
        <f t="shared" si="2"/>
        <v>#VALUE!</v>
      </c>
      <c r="I39" s="64" t="e">
        <f t="shared" si="5"/>
        <v>#VALUE!</v>
      </c>
    </row>
    <row r="40" spans="5:9">
      <c r="E40" s="48"/>
      <c r="F40" s="87">
        <f t="shared" si="0"/>
        <v>0</v>
      </c>
      <c r="G40" s="62" t="e">
        <f t="shared" si="1"/>
        <v>#VALUE!</v>
      </c>
      <c r="H40" s="60" t="e">
        <f t="shared" si="2"/>
        <v>#VALUE!</v>
      </c>
      <c r="I40" s="64" t="e">
        <f t="shared" si="5"/>
        <v>#VALUE!</v>
      </c>
    </row>
    <row r="41" spans="5:9">
      <c r="E41" s="48"/>
      <c r="F41" s="87">
        <f t="shared" si="0"/>
        <v>0</v>
      </c>
      <c r="G41" s="62" t="e">
        <f t="shared" si="1"/>
        <v>#VALUE!</v>
      </c>
      <c r="H41" s="60" t="e">
        <f t="shared" si="2"/>
        <v>#VALUE!</v>
      </c>
      <c r="I41" s="64" t="e">
        <f t="shared" si="5"/>
        <v>#VALUE!</v>
      </c>
    </row>
    <row r="42" spans="5:9">
      <c r="E42" s="48"/>
      <c r="F42" s="87">
        <f t="shared" si="0"/>
        <v>0</v>
      </c>
      <c r="G42" s="62" t="e">
        <f t="shared" si="1"/>
        <v>#VALUE!</v>
      </c>
      <c r="H42" s="60" t="e">
        <f t="shared" si="2"/>
        <v>#VALUE!</v>
      </c>
      <c r="I42" s="64" t="e">
        <f t="shared" si="5"/>
        <v>#VALUE!</v>
      </c>
    </row>
    <row r="43" spans="5:9">
      <c r="E43" s="48"/>
      <c r="F43" s="87">
        <f t="shared" si="0"/>
        <v>0</v>
      </c>
      <c r="G43" s="62" t="e">
        <f t="shared" si="1"/>
        <v>#VALUE!</v>
      </c>
      <c r="H43" s="60" t="e">
        <f t="shared" si="2"/>
        <v>#VALUE!</v>
      </c>
      <c r="I43" s="64" t="e">
        <f t="shared" si="5"/>
        <v>#VALUE!</v>
      </c>
    </row>
    <row r="44" spans="5:9">
      <c r="E44" s="48"/>
      <c r="F44" s="87">
        <f t="shared" si="0"/>
        <v>0</v>
      </c>
      <c r="G44" s="62" t="e">
        <f t="shared" si="1"/>
        <v>#VALUE!</v>
      </c>
      <c r="H44" s="60" t="e">
        <f t="shared" si="2"/>
        <v>#VALUE!</v>
      </c>
      <c r="I44" s="64" t="e">
        <f t="shared" si="5"/>
        <v>#VALUE!</v>
      </c>
    </row>
    <row r="45" spans="5:9">
      <c r="E45" s="48"/>
      <c r="F45" s="87">
        <f t="shared" si="0"/>
        <v>0</v>
      </c>
      <c r="G45" s="62" t="e">
        <f t="shared" si="1"/>
        <v>#VALUE!</v>
      </c>
      <c r="H45" s="60" t="e">
        <f t="shared" si="2"/>
        <v>#VALUE!</v>
      </c>
      <c r="I45" s="64" t="e">
        <f t="shared" si="5"/>
        <v>#VALUE!</v>
      </c>
    </row>
    <row r="46" spans="5:9">
      <c r="E46" s="48"/>
      <c r="F46" s="87">
        <f t="shared" si="0"/>
        <v>0</v>
      </c>
      <c r="G46" s="62" t="e">
        <f t="shared" si="1"/>
        <v>#VALUE!</v>
      </c>
      <c r="H46" s="60" t="e">
        <f t="shared" si="2"/>
        <v>#VALUE!</v>
      </c>
      <c r="I46" s="64" t="e">
        <f t="shared" si="5"/>
        <v>#VALUE!</v>
      </c>
    </row>
    <row r="47" spans="5:9">
      <c r="E47" s="48"/>
      <c r="F47" s="87">
        <f t="shared" si="0"/>
        <v>0</v>
      </c>
      <c r="G47" s="62" t="e">
        <f t="shared" si="1"/>
        <v>#VALUE!</v>
      </c>
      <c r="H47" s="60" t="e">
        <f t="shared" si="2"/>
        <v>#VALUE!</v>
      </c>
      <c r="I47" s="64" t="e">
        <f t="shared" si="5"/>
        <v>#VALUE!</v>
      </c>
    </row>
    <row r="48" spans="5:9">
      <c r="E48" s="48"/>
      <c r="F48" s="87">
        <f t="shared" si="0"/>
        <v>0</v>
      </c>
      <c r="G48" s="62" t="e">
        <f t="shared" si="1"/>
        <v>#VALUE!</v>
      </c>
      <c r="H48" s="60" t="e">
        <f t="shared" si="2"/>
        <v>#VALUE!</v>
      </c>
      <c r="I48" s="64" t="e">
        <f t="shared" si="5"/>
        <v>#VALUE!</v>
      </c>
    </row>
    <row r="49" spans="5:9">
      <c r="E49" s="48"/>
      <c r="F49" s="87">
        <f t="shared" si="0"/>
        <v>0</v>
      </c>
      <c r="G49" s="62" t="e">
        <f t="shared" si="1"/>
        <v>#VALUE!</v>
      </c>
      <c r="H49" s="60" t="e">
        <f t="shared" si="2"/>
        <v>#VALUE!</v>
      </c>
      <c r="I49" s="64" t="e">
        <f t="shared" si="5"/>
        <v>#VALUE!</v>
      </c>
    </row>
    <row r="50" spans="5:9">
      <c r="E50" s="48"/>
      <c r="F50" s="87">
        <f t="shared" si="0"/>
        <v>0</v>
      </c>
      <c r="G50" s="62" t="e">
        <f t="shared" si="1"/>
        <v>#VALUE!</v>
      </c>
      <c r="H50" s="60" t="e">
        <f t="shared" si="2"/>
        <v>#VALUE!</v>
      </c>
      <c r="I50" s="64" t="e">
        <f t="shared" si="5"/>
        <v>#VALUE!</v>
      </c>
    </row>
    <row r="51" spans="5:9">
      <c r="E51" s="48"/>
      <c r="F51" s="87">
        <f t="shared" si="0"/>
        <v>0</v>
      </c>
      <c r="G51" s="62" t="e">
        <f t="shared" si="1"/>
        <v>#VALUE!</v>
      </c>
      <c r="H51" s="60" t="e">
        <f t="shared" si="2"/>
        <v>#VALUE!</v>
      </c>
      <c r="I51" s="64" t="e">
        <f t="shared" si="5"/>
        <v>#VALUE!</v>
      </c>
    </row>
    <row r="52" spans="5:9">
      <c r="E52" s="48"/>
      <c r="F52" s="87">
        <f t="shared" si="0"/>
        <v>0</v>
      </c>
      <c r="G52" s="62" t="e">
        <f t="shared" si="1"/>
        <v>#VALUE!</v>
      </c>
      <c r="H52" s="60" t="e">
        <f t="shared" si="2"/>
        <v>#VALUE!</v>
      </c>
      <c r="I52" s="64" t="e">
        <f t="shared" si="5"/>
        <v>#VALUE!</v>
      </c>
    </row>
    <row r="53" spans="5:9">
      <c r="E53" s="48"/>
      <c r="F53" s="87">
        <f t="shared" si="0"/>
        <v>0</v>
      </c>
      <c r="G53" s="62" t="e">
        <f t="shared" si="1"/>
        <v>#VALUE!</v>
      </c>
      <c r="H53" s="60" t="e">
        <f t="shared" si="2"/>
        <v>#VALUE!</v>
      </c>
      <c r="I53" s="64" t="e">
        <f t="shared" si="5"/>
        <v>#VALUE!</v>
      </c>
    </row>
    <row r="54" spans="5:9">
      <c r="E54" s="48"/>
      <c r="F54" s="87">
        <f t="shared" si="0"/>
        <v>0</v>
      </c>
      <c r="G54" s="62" t="e">
        <f t="shared" si="1"/>
        <v>#VALUE!</v>
      </c>
      <c r="H54" s="60" t="e">
        <f t="shared" si="2"/>
        <v>#VALUE!</v>
      </c>
      <c r="I54" s="64" t="e">
        <f t="shared" si="5"/>
        <v>#VALUE!</v>
      </c>
    </row>
    <row r="55" spans="5:9">
      <c r="E55" s="48"/>
      <c r="F55" s="87">
        <f t="shared" si="0"/>
        <v>0</v>
      </c>
      <c r="G55" s="62" t="e">
        <f t="shared" si="1"/>
        <v>#VALUE!</v>
      </c>
      <c r="H55" s="60" t="e">
        <f t="shared" si="2"/>
        <v>#VALUE!</v>
      </c>
      <c r="I55" s="64" t="e">
        <f t="shared" si="5"/>
        <v>#VALUE!</v>
      </c>
    </row>
    <row r="56" spans="5:9">
      <c r="E56" s="48"/>
      <c r="F56" s="87">
        <f t="shared" si="0"/>
        <v>0</v>
      </c>
      <c r="G56" s="62" t="e">
        <f t="shared" si="1"/>
        <v>#VALUE!</v>
      </c>
      <c r="H56" s="60" t="e">
        <f t="shared" si="2"/>
        <v>#VALUE!</v>
      </c>
      <c r="I56" s="64" t="e">
        <f t="shared" si="5"/>
        <v>#VALUE!</v>
      </c>
    </row>
    <row r="57" spans="5:9">
      <c r="E57" s="48"/>
      <c r="F57" s="87">
        <f t="shared" si="0"/>
        <v>0</v>
      </c>
      <c r="G57" s="62" t="e">
        <f t="shared" si="1"/>
        <v>#VALUE!</v>
      </c>
      <c r="H57" s="60" t="e">
        <f t="shared" si="2"/>
        <v>#VALUE!</v>
      </c>
      <c r="I57" s="64" t="e">
        <f t="shared" si="5"/>
        <v>#VALUE!</v>
      </c>
    </row>
    <row r="58" spans="5:9">
      <c r="E58" s="48"/>
      <c r="F58" s="87">
        <f t="shared" si="0"/>
        <v>0</v>
      </c>
      <c r="G58" s="62" t="e">
        <f t="shared" si="1"/>
        <v>#VALUE!</v>
      </c>
      <c r="H58" s="60" t="e">
        <f t="shared" si="2"/>
        <v>#VALUE!</v>
      </c>
      <c r="I58" s="64" t="e">
        <f t="shared" si="5"/>
        <v>#VALUE!</v>
      </c>
    </row>
    <row r="59" spans="5:9">
      <c r="E59" s="48"/>
      <c r="F59" s="87">
        <f t="shared" si="0"/>
        <v>0</v>
      </c>
      <c r="G59" s="62" t="e">
        <f t="shared" si="1"/>
        <v>#VALUE!</v>
      </c>
      <c r="H59" s="60" t="e">
        <f t="shared" si="2"/>
        <v>#VALUE!</v>
      </c>
      <c r="I59" s="64" t="e">
        <f t="shared" si="5"/>
        <v>#VALUE!</v>
      </c>
    </row>
    <row r="60" spans="5:9">
      <c r="E60" s="48"/>
      <c r="F60" s="87">
        <f t="shared" si="0"/>
        <v>0</v>
      </c>
      <c r="G60" s="62" t="e">
        <f t="shared" si="1"/>
        <v>#VALUE!</v>
      </c>
      <c r="H60" s="60" t="e">
        <f t="shared" si="2"/>
        <v>#VALUE!</v>
      </c>
      <c r="I60" s="64" t="e">
        <f t="shared" si="5"/>
        <v>#VALUE!</v>
      </c>
    </row>
    <row r="61" spans="5:9">
      <c r="E61" s="48"/>
      <c r="F61" s="87">
        <f t="shared" si="0"/>
        <v>0</v>
      </c>
      <c r="G61" s="62" t="e">
        <f t="shared" si="1"/>
        <v>#VALUE!</v>
      </c>
      <c r="H61" s="60" t="e">
        <f t="shared" si="2"/>
        <v>#VALUE!</v>
      </c>
      <c r="I61" s="64" t="e">
        <f t="shared" si="5"/>
        <v>#VALUE!</v>
      </c>
    </row>
    <row r="62" spans="5:9">
      <c r="E62" s="48"/>
      <c r="F62" s="87">
        <f t="shared" si="0"/>
        <v>0</v>
      </c>
      <c r="G62" s="62" t="e">
        <f t="shared" si="1"/>
        <v>#VALUE!</v>
      </c>
      <c r="H62" s="60" t="e">
        <f t="shared" si="2"/>
        <v>#VALUE!</v>
      </c>
      <c r="I62" s="64" t="e">
        <f t="shared" si="5"/>
        <v>#VALUE!</v>
      </c>
    </row>
    <row r="63" spans="5:9">
      <c r="E63" s="48"/>
      <c r="F63" s="87">
        <f t="shared" si="0"/>
        <v>0</v>
      </c>
      <c r="G63" s="62" t="e">
        <f t="shared" si="1"/>
        <v>#VALUE!</v>
      </c>
      <c r="H63" s="60" t="e">
        <f t="shared" si="2"/>
        <v>#VALUE!</v>
      </c>
      <c r="I63" s="64" t="e">
        <f t="shared" si="5"/>
        <v>#VALUE!</v>
      </c>
    </row>
    <row r="64" spans="5:9">
      <c r="E64" s="48"/>
      <c r="F64" s="87">
        <f t="shared" si="0"/>
        <v>0</v>
      </c>
      <c r="G64" s="62" t="e">
        <f t="shared" si="1"/>
        <v>#VALUE!</v>
      </c>
      <c r="H64" s="60" t="e">
        <f t="shared" si="2"/>
        <v>#VALUE!</v>
      </c>
      <c r="I64" s="64" t="e">
        <f t="shared" si="5"/>
        <v>#VALUE!</v>
      </c>
    </row>
    <row r="65" spans="5:9">
      <c r="E65" s="48"/>
      <c r="F65" s="87">
        <f t="shared" si="0"/>
        <v>0</v>
      </c>
      <c r="G65" s="62" t="e">
        <f t="shared" si="1"/>
        <v>#VALUE!</v>
      </c>
      <c r="H65" s="60" t="e">
        <f t="shared" si="2"/>
        <v>#VALUE!</v>
      </c>
      <c r="I65" s="64" t="e">
        <f t="shared" si="5"/>
        <v>#VALUE!</v>
      </c>
    </row>
    <row r="66" spans="5:9">
      <c r="E66" s="48"/>
      <c r="F66" s="87">
        <f t="shared" si="0"/>
        <v>0</v>
      </c>
      <c r="G66" s="62" t="e">
        <f t="shared" si="1"/>
        <v>#VALUE!</v>
      </c>
      <c r="H66" s="60" t="e">
        <f t="shared" si="2"/>
        <v>#VALUE!</v>
      </c>
      <c r="I66" s="64" t="e">
        <f t="shared" si="5"/>
        <v>#VALUE!</v>
      </c>
    </row>
    <row r="67" spans="5:9">
      <c r="E67" s="48"/>
      <c r="F67" s="87">
        <f t="shared" si="0"/>
        <v>0</v>
      </c>
      <c r="G67" s="62" t="e">
        <f t="shared" si="1"/>
        <v>#VALUE!</v>
      </c>
      <c r="H67" s="60" t="e">
        <f t="shared" si="2"/>
        <v>#VALUE!</v>
      </c>
      <c r="I67" s="64" t="e">
        <f t="shared" si="5"/>
        <v>#VALUE!</v>
      </c>
    </row>
    <row r="68" spans="5:9">
      <c r="E68" s="48"/>
      <c r="F68" s="87">
        <f t="shared" si="0"/>
        <v>0</v>
      </c>
      <c r="G68" s="62" t="e">
        <f t="shared" si="1"/>
        <v>#VALUE!</v>
      </c>
      <c r="H68" s="60" t="e">
        <f t="shared" si="2"/>
        <v>#VALUE!</v>
      </c>
      <c r="I68" s="64" t="e">
        <f t="shared" si="5"/>
        <v>#VALUE!</v>
      </c>
    </row>
    <row r="69" spans="5:9">
      <c r="E69" s="48"/>
      <c r="F69" s="87">
        <f t="shared" si="0"/>
        <v>0</v>
      </c>
      <c r="G69" s="62" t="e">
        <f t="shared" si="1"/>
        <v>#VALUE!</v>
      </c>
      <c r="H69" s="60" t="e">
        <f t="shared" si="2"/>
        <v>#VALUE!</v>
      </c>
      <c r="I69" s="64" t="e">
        <f t="shared" si="5"/>
        <v>#VALUE!</v>
      </c>
    </row>
    <row r="70" spans="5:9">
      <c r="E70" s="48"/>
      <c r="F70" s="87">
        <f t="shared" si="0"/>
        <v>0</v>
      </c>
      <c r="G70" s="62" t="e">
        <f t="shared" si="1"/>
        <v>#VALUE!</v>
      </c>
      <c r="H70" s="60" t="e">
        <f t="shared" si="2"/>
        <v>#VALUE!</v>
      </c>
      <c r="I70" s="64" t="e">
        <f t="shared" si="5"/>
        <v>#VALUE!</v>
      </c>
    </row>
    <row r="71" spans="5:9">
      <c r="E71" s="48"/>
      <c r="F71" s="87">
        <f t="shared" si="0"/>
        <v>0</v>
      </c>
      <c r="G71" s="62" t="e">
        <f t="shared" si="1"/>
        <v>#VALUE!</v>
      </c>
      <c r="H71" s="60" t="e">
        <f t="shared" si="2"/>
        <v>#VALUE!</v>
      </c>
      <c r="I71" s="64" t="e">
        <f t="shared" si="5"/>
        <v>#VALUE!</v>
      </c>
    </row>
    <row r="72" spans="5:9">
      <c r="E72" s="48"/>
      <c r="F72" s="87">
        <f t="shared" si="0"/>
        <v>0</v>
      </c>
      <c r="G72" s="62" t="e">
        <f t="shared" si="1"/>
        <v>#VALUE!</v>
      </c>
      <c r="H72" s="60" t="e">
        <f t="shared" si="2"/>
        <v>#VALUE!</v>
      </c>
      <c r="I72" s="64" t="e">
        <f t="shared" si="5"/>
        <v>#VALUE!</v>
      </c>
    </row>
    <row r="73" spans="5:9">
      <c r="E73" s="48"/>
      <c r="F73" s="87">
        <f t="shared" si="0"/>
        <v>0</v>
      </c>
      <c r="G73" s="62" t="e">
        <f t="shared" si="1"/>
        <v>#VALUE!</v>
      </c>
      <c r="H73" s="60" t="e">
        <f t="shared" si="2"/>
        <v>#VALUE!</v>
      </c>
      <c r="I73" s="64" t="e">
        <f t="shared" si="5"/>
        <v>#VALUE!</v>
      </c>
    </row>
    <row r="74" spans="5:9">
      <c r="E74" s="48"/>
      <c r="F74" s="87">
        <f t="shared" si="0"/>
        <v>0</v>
      </c>
      <c r="G74" s="62" t="e">
        <f t="shared" ref="G74:G137" si="6">IF(COUNTIF(std,C74)&gt;0,"21,69",IF(C74=0,"",C74))*F74</f>
        <v>#VALUE!</v>
      </c>
      <c r="H74" s="60" t="e">
        <f t="shared" si="2"/>
        <v>#VALUE!</v>
      </c>
      <c r="I74" s="64" t="e">
        <f t="shared" si="5"/>
        <v>#VALUE!</v>
      </c>
    </row>
    <row r="75" spans="5:9">
      <c r="E75" s="48"/>
      <c r="F75" s="87">
        <f t="shared" ref="F75:F138" si="7">ROUNDUP(E75/34,0)</f>
        <v>0</v>
      </c>
      <c r="G75" s="62" t="e">
        <f t="shared" si="6"/>
        <v>#VALUE!</v>
      </c>
      <c r="H75" s="60" t="e">
        <f t="shared" si="2"/>
        <v>#VALUE!</v>
      </c>
      <c r="I75" s="64" t="e">
        <f t="shared" si="5"/>
        <v>#VALUE!</v>
      </c>
    </row>
    <row r="76" spans="5:9">
      <c r="E76" s="48"/>
      <c r="F76" s="87">
        <f t="shared" si="7"/>
        <v>0</v>
      </c>
      <c r="G76" s="62" t="e">
        <f t="shared" si="6"/>
        <v>#VALUE!</v>
      </c>
      <c r="H76" s="60" t="e">
        <f t="shared" ref="H76:H139" si="8">G76/60</f>
        <v>#VALUE!</v>
      </c>
      <c r="I76" s="64" t="e">
        <f t="shared" si="5"/>
        <v>#VALUE!</v>
      </c>
    </row>
    <row r="77" spans="5:9">
      <c r="E77" s="48"/>
      <c r="F77" s="87">
        <f t="shared" si="7"/>
        <v>0</v>
      </c>
      <c r="G77" s="62" t="e">
        <f t="shared" si="6"/>
        <v>#VALUE!</v>
      </c>
      <c r="H77" s="60" t="e">
        <f t="shared" si="8"/>
        <v>#VALUE!</v>
      </c>
      <c r="I77" s="64" t="e">
        <f t="shared" si="5"/>
        <v>#VALUE!</v>
      </c>
    </row>
    <row r="78" spans="5:9">
      <c r="E78" s="48"/>
      <c r="F78" s="87">
        <f t="shared" si="7"/>
        <v>0</v>
      </c>
      <c r="G78" s="62" t="e">
        <f t="shared" si="6"/>
        <v>#VALUE!</v>
      </c>
      <c r="H78" s="60" t="e">
        <f t="shared" si="8"/>
        <v>#VALUE!</v>
      </c>
      <c r="I78" s="64" t="e">
        <f t="shared" si="5"/>
        <v>#VALUE!</v>
      </c>
    </row>
    <row r="79" spans="5:9">
      <c r="E79" s="48"/>
      <c r="F79" s="87">
        <f t="shared" si="7"/>
        <v>0</v>
      </c>
      <c r="G79" s="62" t="e">
        <f t="shared" si="6"/>
        <v>#VALUE!</v>
      </c>
      <c r="H79" s="60" t="e">
        <f t="shared" si="8"/>
        <v>#VALUE!</v>
      </c>
      <c r="I79" s="64" t="e">
        <f t="shared" si="5"/>
        <v>#VALUE!</v>
      </c>
    </row>
    <row r="80" spans="5:9">
      <c r="E80" s="48"/>
      <c r="F80" s="87">
        <f t="shared" si="7"/>
        <v>0</v>
      </c>
      <c r="G80" s="62" t="e">
        <f t="shared" si="6"/>
        <v>#VALUE!</v>
      </c>
      <c r="H80" s="60" t="e">
        <f t="shared" si="8"/>
        <v>#VALUE!</v>
      </c>
      <c r="I80" s="64" t="e">
        <f t="shared" si="5"/>
        <v>#VALUE!</v>
      </c>
    </row>
    <row r="81" spans="5:9">
      <c r="E81" s="48"/>
      <c r="F81" s="87">
        <f t="shared" si="7"/>
        <v>0</v>
      </c>
      <c r="G81" s="62" t="e">
        <f t="shared" si="6"/>
        <v>#VALUE!</v>
      </c>
      <c r="H81" s="60" t="e">
        <f t="shared" si="8"/>
        <v>#VALUE!</v>
      </c>
      <c r="I81" s="64" t="e">
        <f t="shared" si="5"/>
        <v>#VALUE!</v>
      </c>
    </row>
    <row r="82" spans="5:9">
      <c r="E82" s="48"/>
      <c r="F82" s="87">
        <f t="shared" si="7"/>
        <v>0</v>
      </c>
      <c r="G82" s="62" t="e">
        <f t="shared" si="6"/>
        <v>#VALUE!</v>
      </c>
      <c r="H82" s="60" t="e">
        <f t="shared" si="8"/>
        <v>#VALUE!</v>
      </c>
      <c r="I82" s="64" t="e">
        <f t="shared" si="5"/>
        <v>#VALUE!</v>
      </c>
    </row>
    <row r="83" spans="5:9">
      <c r="E83" s="48"/>
      <c r="F83" s="87">
        <f t="shared" si="7"/>
        <v>0</v>
      </c>
      <c r="G83" s="62" t="e">
        <f t="shared" si="6"/>
        <v>#VALUE!</v>
      </c>
      <c r="H83" s="60" t="e">
        <f t="shared" si="8"/>
        <v>#VALUE!</v>
      </c>
      <c r="I83" s="64" t="e">
        <f t="shared" si="5"/>
        <v>#VALUE!</v>
      </c>
    </row>
    <row r="84" spans="5:9">
      <c r="E84" s="48"/>
      <c r="F84" s="87">
        <f t="shared" si="7"/>
        <v>0</v>
      </c>
      <c r="G84" s="62" t="e">
        <f t="shared" si="6"/>
        <v>#VALUE!</v>
      </c>
      <c r="H84" s="60" t="e">
        <f t="shared" si="8"/>
        <v>#VALUE!</v>
      </c>
      <c r="I84" s="64" t="e">
        <f t="shared" si="5"/>
        <v>#VALUE!</v>
      </c>
    </row>
    <row r="85" spans="5:9">
      <c r="E85" s="48"/>
      <c r="F85" s="87">
        <f t="shared" si="7"/>
        <v>0</v>
      </c>
      <c r="G85" s="62" t="e">
        <f t="shared" si="6"/>
        <v>#VALUE!</v>
      </c>
      <c r="H85" s="60" t="e">
        <f t="shared" si="8"/>
        <v>#VALUE!</v>
      </c>
      <c r="I85" s="64" t="e">
        <f t="shared" si="5"/>
        <v>#VALUE!</v>
      </c>
    </row>
    <row r="86" spans="5:9">
      <c r="E86" s="48"/>
      <c r="F86" s="87">
        <f t="shared" si="7"/>
        <v>0</v>
      </c>
      <c r="G86" s="62" t="e">
        <f t="shared" si="6"/>
        <v>#VALUE!</v>
      </c>
      <c r="H86" s="60" t="e">
        <f t="shared" si="8"/>
        <v>#VALUE!</v>
      </c>
      <c r="I86" s="64" t="e">
        <f t="shared" si="5"/>
        <v>#VALUE!</v>
      </c>
    </row>
    <row r="87" spans="5:9">
      <c r="E87" s="48"/>
      <c r="F87" s="87">
        <f t="shared" si="7"/>
        <v>0</v>
      </c>
      <c r="G87" s="62" t="e">
        <f t="shared" si="6"/>
        <v>#VALUE!</v>
      </c>
      <c r="H87" s="60" t="e">
        <f t="shared" si="8"/>
        <v>#VALUE!</v>
      </c>
      <c r="I87" s="64" t="e">
        <f t="shared" si="5"/>
        <v>#VALUE!</v>
      </c>
    </row>
    <row r="88" spans="5:9">
      <c r="E88" s="48"/>
      <c r="F88" s="87">
        <f t="shared" si="7"/>
        <v>0</v>
      </c>
      <c r="G88" s="62" t="e">
        <f t="shared" si="6"/>
        <v>#VALUE!</v>
      </c>
      <c r="H88" s="60" t="e">
        <f t="shared" si="8"/>
        <v>#VALUE!</v>
      </c>
      <c r="I88" s="64" t="e">
        <f t="shared" si="5"/>
        <v>#VALUE!</v>
      </c>
    </row>
    <row r="89" spans="5:9">
      <c r="E89" s="48"/>
      <c r="F89" s="87">
        <f t="shared" si="7"/>
        <v>0</v>
      </c>
      <c r="G89" s="62" t="e">
        <f t="shared" si="6"/>
        <v>#VALUE!</v>
      </c>
      <c r="H89" s="60" t="e">
        <f t="shared" si="8"/>
        <v>#VALUE!</v>
      </c>
      <c r="I89" s="64" t="e">
        <f t="shared" si="5"/>
        <v>#VALUE!</v>
      </c>
    </row>
    <row r="90" spans="5:9">
      <c r="E90" s="48"/>
      <c r="F90" s="87">
        <f t="shared" si="7"/>
        <v>0</v>
      </c>
      <c r="G90" s="62" t="e">
        <f t="shared" si="6"/>
        <v>#VALUE!</v>
      </c>
      <c r="H90" s="60" t="e">
        <f t="shared" si="8"/>
        <v>#VALUE!</v>
      </c>
      <c r="I90" s="64" t="e">
        <f t="shared" si="5"/>
        <v>#VALUE!</v>
      </c>
    </row>
    <row r="91" spans="5:9">
      <c r="E91" s="48"/>
      <c r="F91" s="87">
        <f t="shared" si="7"/>
        <v>0</v>
      </c>
      <c r="G91" s="62" t="e">
        <f t="shared" si="6"/>
        <v>#VALUE!</v>
      </c>
      <c r="H91" s="60" t="e">
        <f t="shared" si="8"/>
        <v>#VALUE!</v>
      </c>
      <c r="I91" s="64" t="e">
        <f t="shared" si="5"/>
        <v>#VALUE!</v>
      </c>
    </row>
    <row r="92" spans="5:9">
      <c r="E92" s="48"/>
      <c r="F92" s="87">
        <f t="shared" si="7"/>
        <v>0</v>
      </c>
      <c r="G92" s="62" t="e">
        <f t="shared" si="6"/>
        <v>#VALUE!</v>
      </c>
      <c r="H92" s="60" t="e">
        <f t="shared" si="8"/>
        <v>#VALUE!</v>
      </c>
      <c r="I92" s="64" t="e">
        <f t="shared" si="5"/>
        <v>#VALUE!</v>
      </c>
    </row>
    <row r="93" spans="5:9">
      <c r="E93" s="48"/>
      <c r="F93" s="87">
        <f t="shared" si="7"/>
        <v>0</v>
      </c>
      <c r="G93" s="62" t="e">
        <f t="shared" si="6"/>
        <v>#VALUE!</v>
      </c>
      <c r="H93" s="60" t="e">
        <f t="shared" si="8"/>
        <v>#VALUE!</v>
      </c>
      <c r="I93" s="64" t="e">
        <f t="shared" ref="I93:I156" si="9">G93/465</f>
        <v>#VALUE!</v>
      </c>
    </row>
    <row r="94" spans="5:9">
      <c r="E94" s="48"/>
      <c r="F94" s="87">
        <f t="shared" si="7"/>
        <v>0</v>
      </c>
      <c r="G94" s="62" t="e">
        <f t="shared" si="6"/>
        <v>#VALUE!</v>
      </c>
      <c r="H94" s="60" t="e">
        <f t="shared" si="8"/>
        <v>#VALUE!</v>
      </c>
      <c r="I94" s="64" t="e">
        <f t="shared" si="9"/>
        <v>#VALUE!</v>
      </c>
    </row>
    <row r="95" spans="5:9">
      <c r="E95" s="48"/>
      <c r="F95" s="87">
        <f t="shared" si="7"/>
        <v>0</v>
      </c>
      <c r="G95" s="62" t="e">
        <f t="shared" si="6"/>
        <v>#VALUE!</v>
      </c>
      <c r="H95" s="60" t="e">
        <f t="shared" si="8"/>
        <v>#VALUE!</v>
      </c>
      <c r="I95" s="64" t="e">
        <f t="shared" si="9"/>
        <v>#VALUE!</v>
      </c>
    </row>
    <row r="96" spans="5:9">
      <c r="E96" s="48"/>
      <c r="F96" s="87">
        <f t="shared" si="7"/>
        <v>0</v>
      </c>
      <c r="G96" s="62" t="e">
        <f t="shared" si="6"/>
        <v>#VALUE!</v>
      </c>
      <c r="H96" s="60" t="e">
        <f t="shared" si="8"/>
        <v>#VALUE!</v>
      </c>
      <c r="I96" s="64" t="e">
        <f t="shared" si="9"/>
        <v>#VALUE!</v>
      </c>
    </row>
    <row r="97" spans="5:9">
      <c r="E97" s="48"/>
      <c r="F97" s="87">
        <f t="shared" si="7"/>
        <v>0</v>
      </c>
      <c r="G97" s="62" t="e">
        <f t="shared" si="6"/>
        <v>#VALUE!</v>
      </c>
      <c r="H97" s="60" t="e">
        <f t="shared" si="8"/>
        <v>#VALUE!</v>
      </c>
      <c r="I97" s="64" t="e">
        <f t="shared" si="9"/>
        <v>#VALUE!</v>
      </c>
    </row>
    <row r="98" spans="5:9">
      <c r="E98" s="48"/>
      <c r="F98" s="87">
        <f t="shared" si="7"/>
        <v>0</v>
      </c>
      <c r="G98" s="62" t="e">
        <f t="shared" si="6"/>
        <v>#VALUE!</v>
      </c>
      <c r="H98" s="60" t="e">
        <f t="shared" si="8"/>
        <v>#VALUE!</v>
      </c>
      <c r="I98" s="64" t="e">
        <f t="shared" si="9"/>
        <v>#VALUE!</v>
      </c>
    </row>
    <row r="99" spans="5:9">
      <c r="E99" s="48"/>
      <c r="F99" s="87">
        <f t="shared" si="7"/>
        <v>0</v>
      </c>
      <c r="G99" s="62" t="e">
        <f t="shared" si="6"/>
        <v>#VALUE!</v>
      </c>
      <c r="H99" s="60" t="e">
        <f t="shared" si="8"/>
        <v>#VALUE!</v>
      </c>
      <c r="I99" s="64" t="e">
        <f t="shared" si="9"/>
        <v>#VALUE!</v>
      </c>
    </row>
    <row r="100" spans="5:9">
      <c r="E100" s="48"/>
      <c r="F100" s="87">
        <f t="shared" si="7"/>
        <v>0</v>
      </c>
      <c r="G100" s="62" t="e">
        <f t="shared" si="6"/>
        <v>#VALUE!</v>
      </c>
      <c r="H100" s="60" t="e">
        <f t="shared" si="8"/>
        <v>#VALUE!</v>
      </c>
      <c r="I100" s="64" t="e">
        <f t="shared" si="9"/>
        <v>#VALUE!</v>
      </c>
    </row>
    <row r="101" spans="5:9">
      <c r="E101" s="48"/>
      <c r="F101" s="87">
        <f t="shared" si="7"/>
        <v>0</v>
      </c>
      <c r="G101" s="62" t="e">
        <f t="shared" si="6"/>
        <v>#VALUE!</v>
      </c>
      <c r="H101" s="60" t="e">
        <f t="shared" si="8"/>
        <v>#VALUE!</v>
      </c>
      <c r="I101" s="64" t="e">
        <f t="shared" si="9"/>
        <v>#VALUE!</v>
      </c>
    </row>
    <row r="102" spans="5:9">
      <c r="E102" s="48"/>
      <c r="F102" s="87">
        <f t="shared" si="7"/>
        <v>0</v>
      </c>
      <c r="G102" s="62" t="e">
        <f t="shared" si="6"/>
        <v>#VALUE!</v>
      </c>
      <c r="H102" s="60" t="e">
        <f t="shared" si="8"/>
        <v>#VALUE!</v>
      </c>
      <c r="I102" s="64" t="e">
        <f t="shared" si="9"/>
        <v>#VALUE!</v>
      </c>
    </row>
    <row r="103" spans="5:9">
      <c r="E103" s="48"/>
      <c r="F103" s="87">
        <f t="shared" si="7"/>
        <v>0</v>
      </c>
      <c r="G103" s="62" t="e">
        <f t="shared" si="6"/>
        <v>#VALUE!</v>
      </c>
      <c r="H103" s="60" t="e">
        <f t="shared" si="8"/>
        <v>#VALUE!</v>
      </c>
      <c r="I103" s="64" t="e">
        <f t="shared" si="9"/>
        <v>#VALUE!</v>
      </c>
    </row>
    <row r="104" spans="5:9">
      <c r="E104" s="48"/>
      <c r="F104" s="87">
        <f t="shared" si="7"/>
        <v>0</v>
      </c>
      <c r="G104" s="62" t="e">
        <f t="shared" si="6"/>
        <v>#VALUE!</v>
      </c>
      <c r="H104" s="60" t="e">
        <f t="shared" si="8"/>
        <v>#VALUE!</v>
      </c>
      <c r="I104" s="64" t="e">
        <f t="shared" si="9"/>
        <v>#VALUE!</v>
      </c>
    </row>
    <row r="105" spans="5:9">
      <c r="E105" s="48"/>
      <c r="F105" s="87">
        <f t="shared" si="7"/>
        <v>0</v>
      </c>
      <c r="G105" s="62" t="e">
        <f t="shared" si="6"/>
        <v>#VALUE!</v>
      </c>
      <c r="H105" s="60" t="e">
        <f t="shared" si="8"/>
        <v>#VALUE!</v>
      </c>
      <c r="I105" s="64" t="e">
        <f t="shared" si="9"/>
        <v>#VALUE!</v>
      </c>
    </row>
    <row r="106" spans="5:9">
      <c r="E106" s="48"/>
      <c r="F106" s="87">
        <f t="shared" si="7"/>
        <v>0</v>
      </c>
      <c r="G106" s="62" t="e">
        <f t="shared" si="6"/>
        <v>#VALUE!</v>
      </c>
      <c r="H106" s="60" t="e">
        <f t="shared" si="8"/>
        <v>#VALUE!</v>
      </c>
      <c r="I106" s="64" t="e">
        <f t="shared" si="9"/>
        <v>#VALUE!</v>
      </c>
    </row>
    <row r="107" spans="5:9">
      <c r="E107" s="48"/>
      <c r="F107" s="87">
        <f t="shared" si="7"/>
        <v>0</v>
      </c>
      <c r="G107" s="62" t="e">
        <f t="shared" si="6"/>
        <v>#VALUE!</v>
      </c>
      <c r="H107" s="60" t="e">
        <f t="shared" si="8"/>
        <v>#VALUE!</v>
      </c>
      <c r="I107" s="64" t="e">
        <f t="shared" si="9"/>
        <v>#VALUE!</v>
      </c>
    </row>
    <row r="108" spans="5:9">
      <c r="E108" s="48"/>
      <c r="F108" s="87">
        <f t="shared" si="7"/>
        <v>0</v>
      </c>
      <c r="G108" s="62" t="e">
        <f t="shared" si="6"/>
        <v>#VALUE!</v>
      </c>
      <c r="H108" s="60" t="e">
        <f t="shared" si="8"/>
        <v>#VALUE!</v>
      </c>
      <c r="I108" s="64" t="e">
        <f t="shared" si="9"/>
        <v>#VALUE!</v>
      </c>
    </row>
    <row r="109" spans="5:9">
      <c r="E109" s="48"/>
      <c r="F109" s="87">
        <f t="shared" si="7"/>
        <v>0</v>
      </c>
      <c r="G109" s="62" t="e">
        <f t="shared" si="6"/>
        <v>#VALUE!</v>
      </c>
      <c r="H109" s="60" t="e">
        <f t="shared" si="8"/>
        <v>#VALUE!</v>
      </c>
      <c r="I109" s="64" t="e">
        <f t="shared" si="9"/>
        <v>#VALUE!</v>
      </c>
    </row>
    <row r="110" spans="5:9">
      <c r="E110" s="48"/>
      <c r="F110" s="87">
        <f t="shared" si="7"/>
        <v>0</v>
      </c>
      <c r="G110" s="62" t="e">
        <f t="shared" si="6"/>
        <v>#VALUE!</v>
      </c>
      <c r="H110" s="60" t="e">
        <f t="shared" si="8"/>
        <v>#VALUE!</v>
      </c>
      <c r="I110" s="64" t="e">
        <f t="shared" si="9"/>
        <v>#VALUE!</v>
      </c>
    </row>
    <row r="111" spans="5:9">
      <c r="E111" s="48"/>
      <c r="F111" s="87">
        <f t="shared" si="7"/>
        <v>0</v>
      </c>
      <c r="G111" s="62" t="e">
        <f t="shared" si="6"/>
        <v>#VALUE!</v>
      </c>
      <c r="H111" s="60" t="e">
        <f t="shared" si="8"/>
        <v>#VALUE!</v>
      </c>
      <c r="I111" s="64" t="e">
        <f t="shared" si="9"/>
        <v>#VALUE!</v>
      </c>
    </row>
    <row r="112" spans="5:9">
      <c r="E112" s="48"/>
      <c r="F112" s="87">
        <f t="shared" si="7"/>
        <v>0</v>
      </c>
      <c r="G112" s="62" t="e">
        <f t="shared" si="6"/>
        <v>#VALUE!</v>
      </c>
      <c r="H112" s="60" t="e">
        <f t="shared" si="8"/>
        <v>#VALUE!</v>
      </c>
      <c r="I112" s="64" t="e">
        <f t="shared" si="9"/>
        <v>#VALUE!</v>
      </c>
    </row>
    <row r="113" spans="5:9">
      <c r="E113" s="48"/>
      <c r="F113" s="87">
        <f t="shared" si="7"/>
        <v>0</v>
      </c>
      <c r="G113" s="62" t="e">
        <f t="shared" si="6"/>
        <v>#VALUE!</v>
      </c>
      <c r="H113" s="60" t="e">
        <f t="shared" si="8"/>
        <v>#VALUE!</v>
      </c>
      <c r="I113" s="64" t="e">
        <f t="shared" si="9"/>
        <v>#VALUE!</v>
      </c>
    </row>
    <row r="114" spans="5:9">
      <c r="E114" s="48"/>
      <c r="F114" s="87">
        <f t="shared" si="7"/>
        <v>0</v>
      </c>
      <c r="G114" s="62" t="e">
        <f t="shared" si="6"/>
        <v>#VALUE!</v>
      </c>
      <c r="H114" s="60" t="e">
        <f t="shared" si="8"/>
        <v>#VALUE!</v>
      </c>
      <c r="I114" s="64" t="e">
        <f t="shared" si="9"/>
        <v>#VALUE!</v>
      </c>
    </row>
    <row r="115" spans="5:9">
      <c r="E115" s="48"/>
      <c r="F115" s="87">
        <f t="shared" si="7"/>
        <v>0</v>
      </c>
      <c r="G115" s="62" t="e">
        <f t="shared" si="6"/>
        <v>#VALUE!</v>
      </c>
      <c r="H115" s="60" t="e">
        <f t="shared" si="8"/>
        <v>#VALUE!</v>
      </c>
      <c r="I115" s="64" t="e">
        <f t="shared" si="9"/>
        <v>#VALUE!</v>
      </c>
    </row>
    <row r="116" spans="5:9">
      <c r="E116" s="48"/>
      <c r="F116" s="87">
        <f t="shared" si="7"/>
        <v>0</v>
      </c>
      <c r="G116" s="62" t="e">
        <f t="shared" si="6"/>
        <v>#VALUE!</v>
      </c>
      <c r="H116" s="60" t="e">
        <f t="shared" si="8"/>
        <v>#VALUE!</v>
      </c>
      <c r="I116" s="64" t="e">
        <f t="shared" si="9"/>
        <v>#VALUE!</v>
      </c>
    </row>
    <row r="117" spans="5:9">
      <c r="E117" s="48"/>
      <c r="F117" s="87">
        <f t="shared" si="7"/>
        <v>0</v>
      </c>
      <c r="G117" s="62" t="e">
        <f t="shared" si="6"/>
        <v>#VALUE!</v>
      </c>
      <c r="H117" s="60" t="e">
        <f t="shared" si="8"/>
        <v>#VALUE!</v>
      </c>
      <c r="I117" s="64" t="e">
        <f t="shared" si="9"/>
        <v>#VALUE!</v>
      </c>
    </row>
    <row r="118" spans="5:9">
      <c r="E118" s="48"/>
      <c r="F118" s="87">
        <f t="shared" si="7"/>
        <v>0</v>
      </c>
      <c r="G118" s="62" t="e">
        <f t="shared" si="6"/>
        <v>#VALUE!</v>
      </c>
      <c r="H118" s="60" t="e">
        <f t="shared" si="8"/>
        <v>#VALUE!</v>
      </c>
      <c r="I118" s="64" t="e">
        <f t="shared" si="9"/>
        <v>#VALUE!</v>
      </c>
    </row>
    <row r="119" spans="5:9">
      <c r="E119" s="48"/>
      <c r="F119" s="87">
        <f t="shared" si="7"/>
        <v>0</v>
      </c>
      <c r="G119" s="62" t="e">
        <f t="shared" si="6"/>
        <v>#VALUE!</v>
      </c>
      <c r="H119" s="60" t="e">
        <f t="shared" si="8"/>
        <v>#VALUE!</v>
      </c>
      <c r="I119" s="64" t="e">
        <f t="shared" si="9"/>
        <v>#VALUE!</v>
      </c>
    </row>
    <row r="120" spans="5:9">
      <c r="E120" s="48"/>
      <c r="F120" s="87">
        <f t="shared" si="7"/>
        <v>0</v>
      </c>
      <c r="G120" s="62" t="e">
        <f t="shared" si="6"/>
        <v>#VALUE!</v>
      </c>
      <c r="H120" s="60" t="e">
        <f t="shared" si="8"/>
        <v>#VALUE!</v>
      </c>
      <c r="I120" s="64" t="e">
        <f t="shared" si="9"/>
        <v>#VALUE!</v>
      </c>
    </row>
    <row r="121" spans="5:9">
      <c r="E121" s="48"/>
      <c r="F121" s="87">
        <f t="shared" si="7"/>
        <v>0</v>
      </c>
      <c r="G121" s="62" t="e">
        <f t="shared" si="6"/>
        <v>#VALUE!</v>
      </c>
      <c r="H121" s="60" t="e">
        <f t="shared" si="8"/>
        <v>#VALUE!</v>
      </c>
      <c r="I121" s="64" t="e">
        <f t="shared" si="9"/>
        <v>#VALUE!</v>
      </c>
    </row>
    <row r="122" spans="5:9">
      <c r="E122" s="48"/>
      <c r="F122" s="87">
        <f t="shared" si="7"/>
        <v>0</v>
      </c>
      <c r="G122" s="62" t="e">
        <f t="shared" si="6"/>
        <v>#VALUE!</v>
      </c>
      <c r="H122" s="60" t="e">
        <f t="shared" si="8"/>
        <v>#VALUE!</v>
      </c>
      <c r="I122" s="64" t="e">
        <f t="shared" si="9"/>
        <v>#VALUE!</v>
      </c>
    </row>
    <row r="123" spans="5:9">
      <c r="E123" s="48"/>
      <c r="F123" s="87">
        <f t="shared" si="7"/>
        <v>0</v>
      </c>
      <c r="G123" s="62" t="e">
        <f t="shared" si="6"/>
        <v>#VALUE!</v>
      </c>
      <c r="H123" s="60" t="e">
        <f t="shared" si="8"/>
        <v>#VALUE!</v>
      </c>
      <c r="I123" s="64" t="e">
        <f t="shared" si="9"/>
        <v>#VALUE!</v>
      </c>
    </row>
    <row r="124" spans="5:9">
      <c r="E124" s="48"/>
      <c r="F124" s="87">
        <f t="shared" si="7"/>
        <v>0</v>
      </c>
      <c r="G124" s="62" t="e">
        <f t="shared" si="6"/>
        <v>#VALUE!</v>
      </c>
      <c r="H124" s="60" t="e">
        <f t="shared" si="8"/>
        <v>#VALUE!</v>
      </c>
      <c r="I124" s="64" t="e">
        <f t="shared" si="9"/>
        <v>#VALUE!</v>
      </c>
    </row>
    <row r="125" spans="5:9">
      <c r="E125" s="48"/>
      <c r="F125" s="87">
        <f t="shared" si="7"/>
        <v>0</v>
      </c>
      <c r="G125" s="62" t="e">
        <f t="shared" si="6"/>
        <v>#VALUE!</v>
      </c>
      <c r="H125" s="60" t="e">
        <f t="shared" si="8"/>
        <v>#VALUE!</v>
      </c>
      <c r="I125" s="64" t="e">
        <f t="shared" si="9"/>
        <v>#VALUE!</v>
      </c>
    </row>
    <row r="126" spans="5:9">
      <c r="E126" s="48"/>
      <c r="F126" s="87">
        <f t="shared" si="7"/>
        <v>0</v>
      </c>
      <c r="G126" s="62" t="e">
        <f t="shared" si="6"/>
        <v>#VALUE!</v>
      </c>
      <c r="H126" s="60" t="e">
        <f t="shared" si="8"/>
        <v>#VALUE!</v>
      </c>
      <c r="I126" s="64" t="e">
        <f t="shared" si="9"/>
        <v>#VALUE!</v>
      </c>
    </row>
    <row r="127" spans="5:9">
      <c r="E127" s="48"/>
      <c r="F127" s="87">
        <f t="shared" si="7"/>
        <v>0</v>
      </c>
      <c r="G127" s="62" t="e">
        <f t="shared" si="6"/>
        <v>#VALUE!</v>
      </c>
      <c r="H127" s="60" t="e">
        <f t="shared" si="8"/>
        <v>#VALUE!</v>
      </c>
      <c r="I127" s="64" t="e">
        <f t="shared" si="9"/>
        <v>#VALUE!</v>
      </c>
    </row>
    <row r="128" spans="5:9">
      <c r="E128" s="48"/>
      <c r="F128" s="87">
        <f t="shared" si="7"/>
        <v>0</v>
      </c>
      <c r="G128" s="62" t="e">
        <f t="shared" si="6"/>
        <v>#VALUE!</v>
      </c>
      <c r="H128" s="60" t="e">
        <f t="shared" si="8"/>
        <v>#VALUE!</v>
      </c>
      <c r="I128" s="64" t="e">
        <f t="shared" si="9"/>
        <v>#VALUE!</v>
      </c>
    </row>
    <row r="129" spans="5:9">
      <c r="E129" s="48"/>
      <c r="F129" s="87">
        <f t="shared" si="7"/>
        <v>0</v>
      </c>
      <c r="G129" s="62" t="e">
        <f t="shared" si="6"/>
        <v>#VALUE!</v>
      </c>
      <c r="H129" s="60" t="e">
        <f t="shared" si="8"/>
        <v>#VALUE!</v>
      </c>
      <c r="I129" s="64" t="e">
        <f t="shared" si="9"/>
        <v>#VALUE!</v>
      </c>
    </row>
    <row r="130" spans="5:9">
      <c r="E130" s="48"/>
      <c r="F130" s="87">
        <f t="shared" si="7"/>
        <v>0</v>
      </c>
      <c r="G130" s="62" t="e">
        <f t="shared" si="6"/>
        <v>#VALUE!</v>
      </c>
      <c r="H130" s="60" t="e">
        <f t="shared" si="8"/>
        <v>#VALUE!</v>
      </c>
      <c r="I130" s="64" t="e">
        <f t="shared" si="9"/>
        <v>#VALUE!</v>
      </c>
    </row>
    <row r="131" spans="5:9">
      <c r="E131" s="48"/>
      <c r="F131" s="87">
        <f t="shared" si="7"/>
        <v>0</v>
      </c>
      <c r="G131" s="62" t="e">
        <f t="shared" si="6"/>
        <v>#VALUE!</v>
      </c>
      <c r="H131" s="60" t="e">
        <f t="shared" si="8"/>
        <v>#VALUE!</v>
      </c>
      <c r="I131" s="64" t="e">
        <f t="shared" si="9"/>
        <v>#VALUE!</v>
      </c>
    </row>
    <row r="132" spans="5:9">
      <c r="E132" s="48"/>
      <c r="F132" s="87">
        <f t="shared" si="7"/>
        <v>0</v>
      </c>
      <c r="G132" s="62" t="e">
        <f t="shared" si="6"/>
        <v>#VALUE!</v>
      </c>
      <c r="H132" s="60" t="e">
        <f t="shared" si="8"/>
        <v>#VALUE!</v>
      </c>
      <c r="I132" s="64" t="e">
        <f t="shared" si="9"/>
        <v>#VALUE!</v>
      </c>
    </row>
    <row r="133" spans="5:9">
      <c r="E133" s="48"/>
      <c r="F133" s="87">
        <f t="shared" si="7"/>
        <v>0</v>
      </c>
      <c r="G133" s="62" t="e">
        <f t="shared" si="6"/>
        <v>#VALUE!</v>
      </c>
      <c r="H133" s="60" t="e">
        <f t="shared" si="8"/>
        <v>#VALUE!</v>
      </c>
      <c r="I133" s="64" t="e">
        <f t="shared" si="9"/>
        <v>#VALUE!</v>
      </c>
    </row>
    <row r="134" spans="5:9">
      <c r="E134" s="48"/>
      <c r="F134" s="87">
        <f t="shared" si="7"/>
        <v>0</v>
      </c>
      <c r="G134" s="62" t="e">
        <f t="shared" si="6"/>
        <v>#VALUE!</v>
      </c>
      <c r="H134" s="60" t="e">
        <f t="shared" si="8"/>
        <v>#VALUE!</v>
      </c>
      <c r="I134" s="64" t="e">
        <f t="shared" si="9"/>
        <v>#VALUE!</v>
      </c>
    </row>
    <row r="135" spans="5:9">
      <c r="E135" s="48"/>
      <c r="F135" s="87">
        <f t="shared" si="7"/>
        <v>0</v>
      </c>
      <c r="G135" s="62" t="e">
        <f t="shared" si="6"/>
        <v>#VALUE!</v>
      </c>
      <c r="H135" s="60" t="e">
        <f t="shared" si="8"/>
        <v>#VALUE!</v>
      </c>
      <c r="I135" s="64" t="e">
        <f t="shared" si="9"/>
        <v>#VALUE!</v>
      </c>
    </row>
    <row r="136" spans="5:9">
      <c r="E136" s="48"/>
      <c r="F136" s="87">
        <f t="shared" si="7"/>
        <v>0</v>
      </c>
      <c r="G136" s="62" t="e">
        <f t="shared" si="6"/>
        <v>#VALUE!</v>
      </c>
      <c r="H136" s="60" t="e">
        <f t="shared" si="8"/>
        <v>#VALUE!</v>
      </c>
      <c r="I136" s="64" t="e">
        <f t="shared" si="9"/>
        <v>#VALUE!</v>
      </c>
    </row>
    <row r="137" spans="5:9">
      <c r="E137" s="48"/>
      <c r="F137" s="87">
        <f t="shared" si="7"/>
        <v>0</v>
      </c>
      <c r="G137" s="62" t="e">
        <f t="shared" si="6"/>
        <v>#VALUE!</v>
      </c>
      <c r="H137" s="60" t="e">
        <f t="shared" si="8"/>
        <v>#VALUE!</v>
      </c>
      <c r="I137" s="64" t="e">
        <f t="shared" si="9"/>
        <v>#VALUE!</v>
      </c>
    </row>
    <row r="138" spans="5:9">
      <c r="E138" s="48"/>
      <c r="F138" s="87">
        <f t="shared" si="7"/>
        <v>0</v>
      </c>
      <c r="G138" s="62" t="e">
        <f t="shared" ref="G138:G201" si="10">IF(COUNTIF(std,C138)&gt;0,"21,69",IF(C138=0,"",C138))*F138</f>
        <v>#VALUE!</v>
      </c>
      <c r="H138" s="60" t="e">
        <f t="shared" si="8"/>
        <v>#VALUE!</v>
      </c>
      <c r="I138" s="64" t="e">
        <f t="shared" si="9"/>
        <v>#VALUE!</v>
      </c>
    </row>
    <row r="139" spans="5:9">
      <c r="E139" s="48"/>
      <c r="F139" s="87">
        <f t="shared" ref="F139:F202" si="11">ROUNDUP(E139/34,0)</f>
        <v>0</v>
      </c>
      <c r="G139" s="62" t="e">
        <f t="shared" si="10"/>
        <v>#VALUE!</v>
      </c>
      <c r="H139" s="60" t="e">
        <f t="shared" si="8"/>
        <v>#VALUE!</v>
      </c>
      <c r="I139" s="64" t="e">
        <f t="shared" si="9"/>
        <v>#VALUE!</v>
      </c>
    </row>
    <row r="140" spans="5:9">
      <c r="E140" s="48"/>
      <c r="F140" s="87">
        <f t="shared" si="11"/>
        <v>0</v>
      </c>
      <c r="G140" s="62" t="e">
        <f t="shared" si="10"/>
        <v>#VALUE!</v>
      </c>
      <c r="H140" s="60" t="e">
        <f t="shared" ref="H140:H203" si="12">G140/60</f>
        <v>#VALUE!</v>
      </c>
      <c r="I140" s="64" t="e">
        <f t="shared" si="9"/>
        <v>#VALUE!</v>
      </c>
    </row>
    <row r="141" spans="5:9">
      <c r="E141" s="48"/>
      <c r="F141" s="87">
        <f t="shared" si="11"/>
        <v>0</v>
      </c>
      <c r="G141" s="62" t="e">
        <f t="shared" si="10"/>
        <v>#VALUE!</v>
      </c>
      <c r="H141" s="60" t="e">
        <f t="shared" si="12"/>
        <v>#VALUE!</v>
      </c>
      <c r="I141" s="64" t="e">
        <f t="shared" si="9"/>
        <v>#VALUE!</v>
      </c>
    </row>
    <row r="142" spans="5:9">
      <c r="E142" s="48"/>
      <c r="F142" s="87">
        <f t="shared" si="11"/>
        <v>0</v>
      </c>
      <c r="G142" s="62" t="e">
        <f t="shared" si="10"/>
        <v>#VALUE!</v>
      </c>
      <c r="H142" s="60" t="e">
        <f t="shared" si="12"/>
        <v>#VALUE!</v>
      </c>
      <c r="I142" s="64" t="e">
        <f t="shared" si="9"/>
        <v>#VALUE!</v>
      </c>
    </row>
    <row r="143" spans="5:9">
      <c r="E143" s="48"/>
      <c r="F143" s="87">
        <f t="shared" si="11"/>
        <v>0</v>
      </c>
      <c r="G143" s="62" t="e">
        <f t="shared" si="10"/>
        <v>#VALUE!</v>
      </c>
      <c r="H143" s="60" t="e">
        <f t="shared" si="12"/>
        <v>#VALUE!</v>
      </c>
      <c r="I143" s="64" t="e">
        <f t="shared" si="9"/>
        <v>#VALUE!</v>
      </c>
    </row>
    <row r="144" spans="5:9">
      <c r="E144" s="48"/>
      <c r="F144" s="87">
        <f t="shared" si="11"/>
        <v>0</v>
      </c>
      <c r="G144" s="62" t="e">
        <f t="shared" si="10"/>
        <v>#VALUE!</v>
      </c>
      <c r="H144" s="60" t="e">
        <f t="shared" si="12"/>
        <v>#VALUE!</v>
      </c>
      <c r="I144" s="64" t="e">
        <f t="shared" si="9"/>
        <v>#VALUE!</v>
      </c>
    </row>
    <row r="145" spans="5:9">
      <c r="E145" s="48"/>
      <c r="F145" s="87">
        <f t="shared" si="11"/>
        <v>0</v>
      </c>
      <c r="G145" s="62" t="e">
        <f t="shared" si="10"/>
        <v>#VALUE!</v>
      </c>
      <c r="H145" s="60" t="e">
        <f t="shared" si="12"/>
        <v>#VALUE!</v>
      </c>
      <c r="I145" s="64" t="e">
        <f t="shared" si="9"/>
        <v>#VALUE!</v>
      </c>
    </row>
    <row r="146" spans="5:9">
      <c r="E146" s="48"/>
      <c r="F146" s="87">
        <f t="shared" si="11"/>
        <v>0</v>
      </c>
      <c r="G146" s="62" t="e">
        <f t="shared" si="10"/>
        <v>#VALUE!</v>
      </c>
      <c r="H146" s="60" t="e">
        <f t="shared" si="12"/>
        <v>#VALUE!</v>
      </c>
      <c r="I146" s="64" t="e">
        <f t="shared" si="9"/>
        <v>#VALUE!</v>
      </c>
    </row>
    <row r="147" spans="5:9">
      <c r="E147" s="48"/>
      <c r="F147" s="87">
        <f t="shared" si="11"/>
        <v>0</v>
      </c>
      <c r="G147" s="62" t="e">
        <f t="shared" si="10"/>
        <v>#VALUE!</v>
      </c>
      <c r="H147" s="60" t="e">
        <f t="shared" si="12"/>
        <v>#VALUE!</v>
      </c>
      <c r="I147" s="64" t="e">
        <f t="shared" si="9"/>
        <v>#VALUE!</v>
      </c>
    </row>
    <row r="148" spans="5:9">
      <c r="E148" s="48"/>
      <c r="F148" s="87">
        <f t="shared" si="11"/>
        <v>0</v>
      </c>
      <c r="G148" s="62" t="e">
        <f t="shared" si="10"/>
        <v>#VALUE!</v>
      </c>
      <c r="H148" s="60" t="e">
        <f t="shared" si="12"/>
        <v>#VALUE!</v>
      </c>
      <c r="I148" s="64" t="e">
        <f t="shared" si="9"/>
        <v>#VALUE!</v>
      </c>
    </row>
    <row r="149" spans="5:9">
      <c r="E149" s="48"/>
      <c r="F149" s="87">
        <f t="shared" si="11"/>
        <v>0</v>
      </c>
      <c r="G149" s="62" t="e">
        <f t="shared" si="10"/>
        <v>#VALUE!</v>
      </c>
      <c r="H149" s="60" t="e">
        <f t="shared" si="12"/>
        <v>#VALUE!</v>
      </c>
      <c r="I149" s="64" t="e">
        <f t="shared" si="9"/>
        <v>#VALUE!</v>
      </c>
    </row>
    <row r="150" spans="5:9">
      <c r="E150" s="48"/>
      <c r="F150" s="87">
        <f t="shared" si="11"/>
        <v>0</v>
      </c>
      <c r="G150" s="62" t="e">
        <f t="shared" si="10"/>
        <v>#VALUE!</v>
      </c>
      <c r="H150" s="60" t="e">
        <f t="shared" si="12"/>
        <v>#VALUE!</v>
      </c>
      <c r="I150" s="64" t="e">
        <f t="shared" si="9"/>
        <v>#VALUE!</v>
      </c>
    </row>
    <row r="151" spans="5:9">
      <c r="E151" s="48"/>
      <c r="F151" s="87">
        <f t="shared" si="11"/>
        <v>0</v>
      </c>
      <c r="G151" s="62" t="e">
        <f t="shared" si="10"/>
        <v>#VALUE!</v>
      </c>
      <c r="H151" s="60" t="e">
        <f t="shared" si="12"/>
        <v>#VALUE!</v>
      </c>
      <c r="I151" s="64" t="e">
        <f t="shared" si="9"/>
        <v>#VALUE!</v>
      </c>
    </row>
    <row r="152" spans="5:9">
      <c r="E152" s="48"/>
      <c r="F152" s="87">
        <f t="shared" si="11"/>
        <v>0</v>
      </c>
      <c r="G152" s="62" t="e">
        <f t="shared" si="10"/>
        <v>#VALUE!</v>
      </c>
      <c r="H152" s="60" t="e">
        <f t="shared" si="12"/>
        <v>#VALUE!</v>
      </c>
      <c r="I152" s="64" t="e">
        <f t="shared" si="9"/>
        <v>#VALUE!</v>
      </c>
    </row>
    <row r="153" spans="5:9">
      <c r="E153" s="48"/>
      <c r="F153" s="87">
        <f t="shared" si="11"/>
        <v>0</v>
      </c>
      <c r="G153" s="62" t="e">
        <f t="shared" si="10"/>
        <v>#VALUE!</v>
      </c>
      <c r="H153" s="60" t="e">
        <f t="shared" si="12"/>
        <v>#VALUE!</v>
      </c>
      <c r="I153" s="64" t="e">
        <f t="shared" si="9"/>
        <v>#VALUE!</v>
      </c>
    </row>
    <row r="154" spans="5:9">
      <c r="E154" s="48"/>
      <c r="F154" s="87">
        <f t="shared" si="11"/>
        <v>0</v>
      </c>
      <c r="G154" s="62" t="e">
        <f t="shared" si="10"/>
        <v>#VALUE!</v>
      </c>
      <c r="H154" s="60" t="e">
        <f t="shared" si="12"/>
        <v>#VALUE!</v>
      </c>
      <c r="I154" s="64" t="e">
        <f t="shared" si="9"/>
        <v>#VALUE!</v>
      </c>
    </row>
    <row r="155" spans="5:9">
      <c r="E155" s="48"/>
      <c r="F155" s="87">
        <f t="shared" si="11"/>
        <v>0</v>
      </c>
      <c r="G155" s="62" t="e">
        <f t="shared" si="10"/>
        <v>#VALUE!</v>
      </c>
      <c r="H155" s="60" t="e">
        <f t="shared" si="12"/>
        <v>#VALUE!</v>
      </c>
      <c r="I155" s="64" t="e">
        <f t="shared" si="9"/>
        <v>#VALUE!</v>
      </c>
    </row>
    <row r="156" spans="5:9">
      <c r="E156" s="48"/>
      <c r="F156" s="87">
        <f t="shared" si="11"/>
        <v>0</v>
      </c>
      <c r="G156" s="62" t="e">
        <f t="shared" si="10"/>
        <v>#VALUE!</v>
      </c>
      <c r="H156" s="60" t="e">
        <f t="shared" si="12"/>
        <v>#VALUE!</v>
      </c>
      <c r="I156" s="64" t="e">
        <f t="shared" si="9"/>
        <v>#VALUE!</v>
      </c>
    </row>
    <row r="157" spans="5:9">
      <c r="E157" s="48"/>
      <c r="F157" s="87">
        <f t="shared" si="11"/>
        <v>0</v>
      </c>
      <c r="G157" s="62" t="e">
        <f t="shared" si="10"/>
        <v>#VALUE!</v>
      </c>
      <c r="H157" s="60" t="e">
        <f t="shared" si="12"/>
        <v>#VALUE!</v>
      </c>
      <c r="I157" s="64" t="e">
        <f t="shared" ref="I157:I220" si="13">G157/465</f>
        <v>#VALUE!</v>
      </c>
    </row>
    <row r="158" spans="5:9">
      <c r="E158" s="48"/>
      <c r="F158" s="87">
        <f t="shared" si="11"/>
        <v>0</v>
      </c>
      <c r="G158" s="62" t="e">
        <f t="shared" si="10"/>
        <v>#VALUE!</v>
      </c>
      <c r="H158" s="60" t="e">
        <f t="shared" si="12"/>
        <v>#VALUE!</v>
      </c>
      <c r="I158" s="64" t="e">
        <f t="shared" si="13"/>
        <v>#VALUE!</v>
      </c>
    </row>
    <row r="159" spans="5:9">
      <c r="E159" s="48"/>
      <c r="F159" s="87">
        <f t="shared" si="11"/>
        <v>0</v>
      </c>
      <c r="G159" s="62" t="e">
        <f t="shared" si="10"/>
        <v>#VALUE!</v>
      </c>
      <c r="H159" s="60" t="e">
        <f t="shared" si="12"/>
        <v>#VALUE!</v>
      </c>
      <c r="I159" s="64" t="e">
        <f t="shared" si="13"/>
        <v>#VALUE!</v>
      </c>
    </row>
    <row r="160" spans="5:9">
      <c r="E160" s="48"/>
      <c r="F160" s="87">
        <f t="shared" si="11"/>
        <v>0</v>
      </c>
      <c r="G160" s="62" t="e">
        <f t="shared" si="10"/>
        <v>#VALUE!</v>
      </c>
      <c r="H160" s="60" t="e">
        <f t="shared" si="12"/>
        <v>#VALUE!</v>
      </c>
      <c r="I160" s="64" t="e">
        <f t="shared" si="13"/>
        <v>#VALUE!</v>
      </c>
    </row>
    <row r="161" spans="5:9">
      <c r="E161" s="48"/>
      <c r="F161" s="87">
        <f t="shared" si="11"/>
        <v>0</v>
      </c>
      <c r="G161" s="62" t="e">
        <f t="shared" si="10"/>
        <v>#VALUE!</v>
      </c>
      <c r="H161" s="60" t="e">
        <f t="shared" si="12"/>
        <v>#VALUE!</v>
      </c>
      <c r="I161" s="64" t="e">
        <f t="shared" si="13"/>
        <v>#VALUE!</v>
      </c>
    </row>
    <row r="162" spans="5:9">
      <c r="E162" s="48"/>
      <c r="F162" s="87">
        <f t="shared" si="11"/>
        <v>0</v>
      </c>
      <c r="G162" s="62" t="e">
        <f t="shared" si="10"/>
        <v>#VALUE!</v>
      </c>
      <c r="H162" s="60" t="e">
        <f t="shared" si="12"/>
        <v>#VALUE!</v>
      </c>
      <c r="I162" s="64" t="e">
        <f t="shared" si="13"/>
        <v>#VALUE!</v>
      </c>
    </row>
    <row r="163" spans="5:9">
      <c r="E163" s="48"/>
      <c r="F163" s="87">
        <f t="shared" si="11"/>
        <v>0</v>
      </c>
      <c r="G163" s="62" t="e">
        <f t="shared" si="10"/>
        <v>#VALUE!</v>
      </c>
      <c r="H163" s="60" t="e">
        <f t="shared" si="12"/>
        <v>#VALUE!</v>
      </c>
      <c r="I163" s="64" t="e">
        <f t="shared" si="13"/>
        <v>#VALUE!</v>
      </c>
    </row>
    <row r="164" spans="5:9">
      <c r="E164" s="48"/>
      <c r="F164" s="87">
        <f t="shared" si="11"/>
        <v>0</v>
      </c>
      <c r="G164" s="62" t="e">
        <f t="shared" si="10"/>
        <v>#VALUE!</v>
      </c>
      <c r="H164" s="60" t="e">
        <f t="shared" si="12"/>
        <v>#VALUE!</v>
      </c>
      <c r="I164" s="64" t="e">
        <f t="shared" si="13"/>
        <v>#VALUE!</v>
      </c>
    </row>
    <row r="165" spans="5:9">
      <c r="E165" s="48"/>
      <c r="F165" s="87">
        <f t="shared" si="11"/>
        <v>0</v>
      </c>
      <c r="G165" s="62" t="e">
        <f t="shared" si="10"/>
        <v>#VALUE!</v>
      </c>
      <c r="H165" s="60" t="e">
        <f t="shared" si="12"/>
        <v>#VALUE!</v>
      </c>
      <c r="I165" s="64" t="e">
        <f t="shared" si="13"/>
        <v>#VALUE!</v>
      </c>
    </row>
    <row r="166" spans="5:9">
      <c r="E166" s="48"/>
      <c r="F166" s="87">
        <f t="shared" si="11"/>
        <v>0</v>
      </c>
      <c r="G166" s="62" t="e">
        <f t="shared" si="10"/>
        <v>#VALUE!</v>
      </c>
      <c r="H166" s="60" t="e">
        <f t="shared" si="12"/>
        <v>#VALUE!</v>
      </c>
      <c r="I166" s="64" t="e">
        <f t="shared" si="13"/>
        <v>#VALUE!</v>
      </c>
    </row>
    <row r="167" spans="5:9">
      <c r="E167" s="48"/>
      <c r="F167" s="87">
        <f t="shared" si="11"/>
        <v>0</v>
      </c>
      <c r="G167" s="62" t="e">
        <f t="shared" si="10"/>
        <v>#VALUE!</v>
      </c>
      <c r="H167" s="60" t="e">
        <f t="shared" si="12"/>
        <v>#VALUE!</v>
      </c>
      <c r="I167" s="64" t="e">
        <f t="shared" si="13"/>
        <v>#VALUE!</v>
      </c>
    </row>
    <row r="168" spans="5:9">
      <c r="E168" s="48"/>
      <c r="F168" s="87">
        <f t="shared" si="11"/>
        <v>0</v>
      </c>
      <c r="G168" s="62" t="e">
        <f t="shared" si="10"/>
        <v>#VALUE!</v>
      </c>
      <c r="H168" s="60" t="e">
        <f t="shared" si="12"/>
        <v>#VALUE!</v>
      </c>
      <c r="I168" s="64" t="e">
        <f t="shared" si="13"/>
        <v>#VALUE!</v>
      </c>
    </row>
    <row r="169" spans="5:9">
      <c r="E169" s="48"/>
      <c r="F169" s="87">
        <f t="shared" si="11"/>
        <v>0</v>
      </c>
      <c r="G169" s="62" t="e">
        <f t="shared" si="10"/>
        <v>#VALUE!</v>
      </c>
      <c r="H169" s="60" t="e">
        <f t="shared" si="12"/>
        <v>#VALUE!</v>
      </c>
      <c r="I169" s="64" t="e">
        <f t="shared" si="13"/>
        <v>#VALUE!</v>
      </c>
    </row>
    <row r="170" spans="5:9">
      <c r="E170" s="48"/>
      <c r="F170" s="87">
        <f t="shared" si="11"/>
        <v>0</v>
      </c>
      <c r="G170" s="62" t="e">
        <f t="shared" si="10"/>
        <v>#VALUE!</v>
      </c>
      <c r="H170" s="60" t="e">
        <f t="shared" si="12"/>
        <v>#VALUE!</v>
      </c>
      <c r="I170" s="64" t="e">
        <f t="shared" si="13"/>
        <v>#VALUE!</v>
      </c>
    </row>
    <row r="171" spans="5:9">
      <c r="E171" s="48"/>
      <c r="F171" s="87">
        <f t="shared" si="11"/>
        <v>0</v>
      </c>
      <c r="G171" s="62" t="e">
        <f t="shared" si="10"/>
        <v>#VALUE!</v>
      </c>
      <c r="H171" s="60" t="e">
        <f t="shared" si="12"/>
        <v>#VALUE!</v>
      </c>
      <c r="I171" s="64" t="e">
        <f t="shared" si="13"/>
        <v>#VALUE!</v>
      </c>
    </row>
    <row r="172" spans="5:9">
      <c r="E172" s="48"/>
      <c r="F172" s="87">
        <f t="shared" si="11"/>
        <v>0</v>
      </c>
      <c r="G172" s="62" t="e">
        <f t="shared" si="10"/>
        <v>#VALUE!</v>
      </c>
      <c r="H172" s="60" t="e">
        <f t="shared" si="12"/>
        <v>#VALUE!</v>
      </c>
      <c r="I172" s="64" t="e">
        <f t="shared" si="13"/>
        <v>#VALUE!</v>
      </c>
    </row>
    <row r="173" spans="5:9">
      <c r="E173" s="48"/>
      <c r="F173" s="87">
        <f t="shared" si="11"/>
        <v>0</v>
      </c>
      <c r="G173" s="62" t="e">
        <f t="shared" si="10"/>
        <v>#VALUE!</v>
      </c>
      <c r="H173" s="60" t="e">
        <f t="shared" si="12"/>
        <v>#VALUE!</v>
      </c>
      <c r="I173" s="64" t="e">
        <f t="shared" si="13"/>
        <v>#VALUE!</v>
      </c>
    </row>
    <row r="174" spans="5:9">
      <c r="E174" s="48"/>
      <c r="F174" s="87">
        <f t="shared" si="11"/>
        <v>0</v>
      </c>
      <c r="G174" s="62" t="e">
        <f t="shared" si="10"/>
        <v>#VALUE!</v>
      </c>
      <c r="H174" s="60" t="e">
        <f t="shared" si="12"/>
        <v>#VALUE!</v>
      </c>
      <c r="I174" s="64" t="e">
        <f t="shared" si="13"/>
        <v>#VALUE!</v>
      </c>
    </row>
    <row r="175" spans="5:9">
      <c r="E175" s="48"/>
      <c r="F175" s="87">
        <f t="shared" si="11"/>
        <v>0</v>
      </c>
      <c r="G175" s="62" t="e">
        <f t="shared" si="10"/>
        <v>#VALUE!</v>
      </c>
      <c r="H175" s="60" t="e">
        <f t="shared" si="12"/>
        <v>#VALUE!</v>
      </c>
      <c r="I175" s="64" t="e">
        <f t="shared" si="13"/>
        <v>#VALUE!</v>
      </c>
    </row>
    <row r="176" spans="5:9">
      <c r="E176" s="48"/>
      <c r="F176" s="87">
        <f t="shared" si="11"/>
        <v>0</v>
      </c>
      <c r="G176" s="62" t="e">
        <f t="shared" si="10"/>
        <v>#VALUE!</v>
      </c>
      <c r="H176" s="60" t="e">
        <f t="shared" si="12"/>
        <v>#VALUE!</v>
      </c>
      <c r="I176" s="64" t="e">
        <f t="shared" si="13"/>
        <v>#VALUE!</v>
      </c>
    </row>
    <row r="177" spans="5:9">
      <c r="E177" s="48"/>
      <c r="F177" s="87">
        <f t="shared" si="11"/>
        <v>0</v>
      </c>
      <c r="G177" s="62" t="e">
        <f t="shared" si="10"/>
        <v>#VALUE!</v>
      </c>
      <c r="H177" s="60" t="e">
        <f t="shared" si="12"/>
        <v>#VALUE!</v>
      </c>
      <c r="I177" s="64" t="e">
        <f t="shared" si="13"/>
        <v>#VALUE!</v>
      </c>
    </row>
    <row r="178" spans="5:9">
      <c r="E178" s="48"/>
      <c r="F178" s="87">
        <f t="shared" si="11"/>
        <v>0</v>
      </c>
      <c r="G178" s="62" t="e">
        <f t="shared" si="10"/>
        <v>#VALUE!</v>
      </c>
      <c r="H178" s="60" t="e">
        <f t="shared" si="12"/>
        <v>#VALUE!</v>
      </c>
      <c r="I178" s="64" t="e">
        <f t="shared" si="13"/>
        <v>#VALUE!</v>
      </c>
    </row>
    <row r="179" spans="5:9">
      <c r="E179" s="48"/>
      <c r="F179" s="87">
        <f t="shared" si="11"/>
        <v>0</v>
      </c>
      <c r="G179" s="62" t="e">
        <f t="shared" si="10"/>
        <v>#VALUE!</v>
      </c>
      <c r="H179" s="60" t="e">
        <f t="shared" si="12"/>
        <v>#VALUE!</v>
      </c>
      <c r="I179" s="64" t="e">
        <f t="shared" si="13"/>
        <v>#VALUE!</v>
      </c>
    </row>
    <row r="180" spans="5:9">
      <c r="E180" s="48"/>
      <c r="F180" s="87">
        <f t="shared" si="11"/>
        <v>0</v>
      </c>
      <c r="G180" s="62" t="e">
        <f t="shared" si="10"/>
        <v>#VALUE!</v>
      </c>
      <c r="H180" s="60" t="e">
        <f t="shared" si="12"/>
        <v>#VALUE!</v>
      </c>
      <c r="I180" s="64" t="e">
        <f t="shared" si="13"/>
        <v>#VALUE!</v>
      </c>
    </row>
    <row r="181" spans="5:9">
      <c r="E181" s="66" t="e">
        <f t="shared" ref="E181:E218" si="14">IF(COUNTIF(std,A181)&gt;0,"21,69",IF(A181=0,"",A181))*D181</f>
        <v>#VALUE!</v>
      </c>
      <c r="F181" s="87" t="e">
        <f t="shared" si="11"/>
        <v>#VALUE!</v>
      </c>
      <c r="G181" s="62" t="e">
        <f t="shared" si="10"/>
        <v>#VALUE!</v>
      </c>
      <c r="H181" s="60" t="e">
        <f t="shared" si="12"/>
        <v>#VALUE!</v>
      </c>
      <c r="I181" s="64" t="e">
        <f t="shared" si="13"/>
        <v>#VALUE!</v>
      </c>
    </row>
    <row r="182" spans="5:9">
      <c r="E182" s="66" t="e">
        <f t="shared" si="14"/>
        <v>#VALUE!</v>
      </c>
      <c r="F182" s="87" t="e">
        <f t="shared" si="11"/>
        <v>#VALUE!</v>
      </c>
      <c r="G182" s="62" t="e">
        <f t="shared" si="10"/>
        <v>#VALUE!</v>
      </c>
      <c r="H182" s="60" t="e">
        <f t="shared" si="12"/>
        <v>#VALUE!</v>
      </c>
      <c r="I182" s="64" t="e">
        <f t="shared" si="13"/>
        <v>#VALUE!</v>
      </c>
    </row>
    <row r="183" spans="5:9">
      <c r="E183" s="66" t="e">
        <f t="shared" si="14"/>
        <v>#VALUE!</v>
      </c>
      <c r="F183" s="87" t="e">
        <f t="shared" si="11"/>
        <v>#VALUE!</v>
      </c>
      <c r="G183" s="62" t="e">
        <f t="shared" si="10"/>
        <v>#VALUE!</v>
      </c>
      <c r="H183" s="60" t="e">
        <f t="shared" si="12"/>
        <v>#VALUE!</v>
      </c>
      <c r="I183" s="64" t="e">
        <f t="shared" si="13"/>
        <v>#VALUE!</v>
      </c>
    </row>
    <row r="184" spans="5:9">
      <c r="E184" s="66" t="e">
        <f t="shared" si="14"/>
        <v>#VALUE!</v>
      </c>
      <c r="F184" s="87" t="e">
        <f t="shared" si="11"/>
        <v>#VALUE!</v>
      </c>
      <c r="G184" s="62" t="e">
        <f t="shared" si="10"/>
        <v>#VALUE!</v>
      </c>
      <c r="H184" s="60" t="e">
        <f t="shared" si="12"/>
        <v>#VALUE!</v>
      </c>
      <c r="I184" s="64" t="e">
        <f t="shared" si="13"/>
        <v>#VALUE!</v>
      </c>
    </row>
    <row r="185" spans="5:9">
      <c r="E185" s="66" t="e">
        <f t="shared" si="14"/>
        <v>#VALUE!</v>
      </c>
      <c r="F185" s="87" t="e">
        <f t="shared" si="11"/>
        <v>#VALUE!</v>
      </c>
      <c r="G185" s="62" t="e">
        <f t="shared" si="10"/>
        <v>#VALUE!</v>
      </c>
      <c r="H185" s="60" t="e">
        <f t="shared" si="12"/>
        <v>#VALUE!</v>
      </c>
      <c r="I185" s="64" t="e">
        <f t="shared" si="13"/>
        <v>#VALUE!</v>
      </c>
    </row>
    <row r="186" spans="5:9">
      <c r="E186" s="66" t="e">
        <f t="shared" si="14"/>
        <v>#VALUE!</v>
      </c>
      <c r="F186" s="87" t="e">
        <f t="shared" si="11"/>
        <v>#VALUE!</v>
      </c>
      <c r="G186" s="62" t="e">
        <f t="shared" si="10"/>
        <v>#VALUE!</v>
      </c>
      <c r="H186" s="60" t="e">
        <f t="shared" si="12"/>
        <v>#VALUE!</v>
      </c>
      <c r="I186" s="64" t="e">
        <f t="shared" si="13"/>
        <v>#VALUE!</v>
      </c>
    </row>
    <row r="187" spans="5:9">
      <c r="E187" s="66" t="e">
        <f t="shared" si="14"/>
        <v>#VALUE!</v>
      </c>
      <c r="F187" s="87" t="e">
        <f t="shared" si="11"/>
        <v>#VALUE!</v>
      </c>
      <c r="G187" s="62" t="e">
        <f t="shared" si="10"/>
        <v>#VALUE!</v>
      </c>
      <c r="H187" s="60" t="e">
        <f t="shared" si="12"/>
        <v>#VALUE!</v>
      </c>
      <c r="I187" s="64" t="e">
        <f t="shared" si="13"/>
        <v>#VALUE!</v>
      </c>
    </row>
    <row r="188" spans="5:9">
      <c r="E188" s="66" t="e">
        <f t="shared" si="14"/>
        <v>#VALUE!</v>
      </c>
      <c r="F188" s="87" t="e">
        <f t="shared" si="11"/>
        <v>#VALUE!</v>
      </c>
      <c r="G188" s="62" t="e">
        <f t="shared" si="10"/>
        <v>#VALUE!</v>
      </c>
      <c r="H188" s="60" t="e">
        <f t="shared" si="12"/>
        <v>#VALUE!</v>
      </c>
      <c r="I188" s="64" t="e">
        <f t="shared" si="13"/>
        <v>#VALUE!</v>
      </c>
    </row>
    <row r="189" spans="5:9">
      <c r="E189" s="66" t="e">
        <f t="shared" si="14"/>
        <v>#VALUE!</v>
      </c>
      <c r="F189" s="87" t="e">
        <f t="shared" si="11"/>
        <v>#VALUE!</v>
      </c>
      <c r="G189" s="62" t="e">
        <f t="shared" si="10"/>
        <v>#VALUE!</v>
      </c>
      <c r="H189" s="60" t="e">
        <f t="shared" si="12"/>
        <v>#VALUE!</v>
      </c>
      <c r="I189" s="64" t="e">
        <f t="shared" si="13"/>
        <v>#VALUE!</v>
      </c>
    </row>
    <row r="190" spans="5:9">
      <c r="E190" s="66" t="e">
        <f t="shared" si="14"/>
        <v>#VALUE!</v>
      </c>
      <c r="F190" s="87" t="e">
        <f t="shared" si="11"/>
        <v>#VALUE!</v>
      </c>
      <c r="G190" s="62" t="e">
        <f t="shared" si="10"/>
        <v>#VALUE!</v>
      </c>
      <c r="H190" s="60" t="e">
        <f t="shared" si="12"/>
        <v>#VALUE!</v>
      </c>
      <c r="I190" s="64" t="e">
        <f t="shared" si="13"/>
        <v>#VALUE!</v>
      </c>
    </row>
    <row r="191" spans="5:9">
      <c r="E191" s="66" t="e">
        <f t="shared" si="14"/>
        <v>#VALUE!</v>
      </c>
      <c r="F191" s="87" t="e">
        <f t="shared" si="11"/>
        <v>#VALUE!</v>
      </c>
      <c r="G191" s="62" t="e">
        <f t="shared" si="10"/>
        <v>#VALUE!</v>
      </c>
      <c r="H191" s="60" t="e">
        <f t="shared" si="12"/>
        <v>#VALUE!</v>
      </c>
      <c r="I191" s="64" t="e">
        <f t="shared" si="13"/>
        <v>#VALUE!</v>
      </c>
    </row>
    <row r="192" spans="5:9">
      <c r="E192" s="66" t="e">
        <f t="shared" si="14"/>
        <v>#VALUE!</v>
      </c>
      <c r="F192" s="87" t="e">
        <f t="shared" si="11"/>
        <v>#VALUE!</v>
      </c>
      <c r="G192" s="62" t="e">
        <f t="shared" si="10"/>
        <v>#VALUE!</v>
      </c>
      <c r="H192" s="60" t="e">
        <f t="shared" si="12"/>
        <v>#VALUE!</v>
      </c>
      <c r="I192" s="64" t="e">
        <f t="shared" si="13"/>
        <v>#VALUE!</v>
      </c>
    </row>
    <row r="193" spans="5:9">
      <c r="E193" s="66" t="e">
        <f t="shared" si="14"/>
        <v>#VALUE!</v>
      </c>
      <c r="F193" s="87" t="e">
        <f t="shared" si="11"/>
        <v>#VALUE!</v>
      </c>
      <c r="G193" s="62" t="e">
        <f t="shared" si="10"/>
        <v>#VALUE!</v>
      </c>
      <c r="H193" s="60" t="e">
        <f t="shared" si="12"/>
        <v>#VALUE!</v>
      </c>
      <c r="I193" s="64" t="e">
        <f t="shared" si="13"/>
        <v>#VALUE!</v>
      </c>
    </row>
    <row r="194" spans="5:9">
      <c r="E194" s="66" t="e">
        <f t="shared" si="14"/>
        <v>#VALUE!</v>
      </c>
      <c r="F194" s="87" t="e">
        <f t="shared" si="11"/>
        <v>#VALUE!</v>
      </c>
      <c r="G194" s="62" t="e">
        <f t="shared" si="10"/>
        <v>#VALUE!</v>
      </c>
      <c r="H194" s="60" t="e">
        <f t="shared" si="12"/>
        <v>#VALUE!</v>
      </c>
      <c r="I194" s="64" t="e">
        <f t="shared" si="13"/>
        <v>#VALUE!</v>
      </c>
    </row>
    <row r="195" spans="5:9">
      <c r="E195" s="66" t="e">
        <f t="shared" si="14"/>
        <v>#VALUE!</v>
      </c>
      <c r="F195" s="87" t="e">
        <f t="shared" si="11"/>
        <v>#VALUE!</v>
      </c>
      <c r="G195" s="62" t="e">
        <f t="shared" si="10"/>
        <v>#VALUE!</v>
      </c>
      <c r="H195" s="60" t="e">
        <f t="shared" si="12"/>
        <v>#VALUE!</v>
      </c>
      <c r="I195" s="64" t="e">
        <f t="shared" si="13"/>
        <v>#VALUE!</v>
      </c>
    </row>
    <row r="196" spans="5:9">
      <c r="E196" s="66" t="e">
        <f t="shared" si="14"/>
        <v>#VALUE!</v>
      </c>
      <c r="F196" s="87" t="e">
        <f t="shared" si="11"/>
        <v>#VALUE!</v>
      </c>
      <c r="G196" s="62" t="e">
        <f t="shared" si="10"/>
        <v>#VALUE!</v>
      </c>
      <c r="H196" s="60" t="e">
        <f t="shared" si="12"/>
        <v>#VALUE!</v>
      </c>
      <c r="I196" s="64" t="e">
        <f t="shared" si="13"/>
        <v>#VALUE!</v>
      </c>
    </row>
    <row r="197" spans="5:9">
      <c r="E197" s="66" t="e">
        <f t="shared" si="14"/>
        <v>#VALUE!</v>
      </c>
      <c r="F197" s="87" t="e">
        <f t="shared" si="11"/>
        <v>#VALUE!</v>
      </c>
      <c r="G197" s="62" t="e">
        <f t="shared" si="10"/>
        <v>#VALUE!</v>
      </c>
      <c r="H197" s="60" t="e">
        <f t="shared" si="12"/>
        <v>#VALUE!</v>
      </c>
      <c r="I197" s="64" t="e">
        <f t="shared" si="13"/>
        <v>#VALUE!</v>
      </c>
    </row>
    <row r="198" spans="5:9">
      <c r="E198" s="66" t="e">
        <f t="shared" si="14"/>
        <v>#VALUE!</v>
      </c>
      <c r="F198" s="87" t="e">
        <f t="shared" si="11"/>
        <v>#VALUE!</v>
      </c>
      <c r="G198" s="62" t="e">
        <f t="shared" si="10"/>
        <v>#VALUE!</v>
      </c>
      <c r="H198" s="60" t="e">
        <f t="shared" si="12"/>
        <v>#VALUE!</v>
      </c>
      <c r="I198" s="64" t="e">
        <f t="shared" si="13"/>
        <v>#VALUE!</v>
      </c>
    </row>
    <row r="199" spans="5:9">
      <c r="E199" s="66" t="e">
        <f t="shared" si="14"/>
        <v>#VALUE!</v>
      </c>
      <c r="F199" s="87" t="e">
        <f t="shared" si="11"/>
        <v>#VALUE!</v>
      </c>
      <c r="G199" s="62" t="e">
        <f t="shared" si="10"/>
        <v>#VALUE!</v>
      </c>
      <c r="H199" s="60" t="e">
        <f t="shared" si="12"/>
        <v>#VALUE!</v>
      </c>
      <c r="I199" s="64" t="e">
        <f t="shared" si="13"/>
        <v>#VALUE!</v>
      </c>
    </row>
    <row r="200" spans="5:9">
      <c r="E200" s="66" t="e">
        <f t="shared" si="14"/>
        <v>#VALUE!</v>
      </c>
      <c r="F200" s="87" t="e">
        <f t="shared" si="11"/>
        <v>#VALUE!</v>
      </c>
      <c r="G200" s="62" t="e">
        <f t="shared" si="10"/>
        <v>#VALUE!</v>
      </c>
      <c r="H200" s="60" t="e">
        <f t="shared" si="12"/>
        <v>#VALUE!</v>
      </c>
      <c r="I200" s="64" t="e">
        <f t="shared" si="13"/>
        <v>#VALUE!</v>
      </c>
    </row>
    <row r="201" spans="5:9">
      <c r="E201" s="66" t="e">
        <f t="shared" si="14"/>
        <v>#VALUE!</v>
      </c>
      <c r="F201" s="87" t="e">
        <f t="shared" si="11"/>
        <v>#VALUE!</v>
      </c>
      <c r="G201" s="62" t="e">
        <f t="shared" si="10"/>
        <v>#VALUE!</v>
      </c>
      <c r="H201" s="60" t="e">
        <f t="shared" si="12"/>
        <v>#VALUE!</v>
      </c>
      <c r="I201" s="64" t="e">
        <f t="shared" si="13"/>
        <v>#VALUE!</v>
      </c>
    </row>
    <row r="202" spans="5:9">
      <c r="E202" s="66" t="e">
        <f t="shared" si="14"/>
        <v>#VALUE!</v>
      </c>
      <c r="F202" s="87" t="e">
        <f t="shared" si="11"/>
        <v>#VALUE!</v>
      </c>
      <c r="G202" s="62" t="e">
        <f t="shared" ref="G202:G265" si="15">IF(COUNTIF(std,C202)&gt;0,"21,69",IF(C202=0,"",C202))*F202</f>
        <v>#VALUE!</v>
      </c>
      <c r="H202" s="60" t="e">
        <f t="shared" si="12"/>
        <v>#VALUE!</v>
      </c>
      <c r="I202" s="64" t="e">
        <f t="shared" si="13"/>
        <v>#VALUE!</v>
      </c>
    </row>
    <row r="203" spans="5:9">
      <c r="E203" s="66" t="e">
        <f t="shared" si="14"/>
        <v>#VALUE!</v>
      </c>
      <c r="F203" s="87" t="e">
        <f t="shared" ref="F203:F266" si="16">ROUNDUP(E203/34,0)</f>
        <v>#VALUE!</v>
      </c>
      <c r="G203" s="62" t="e">
        <f t="shared" si="15"/>
        <v>#VALUE!</v>
      </c>
      <c r="H203" s="60" t="e">
        <f t="shared" si="12"/>
        <v>#VALUE!</v>
      </c>
      <c r="I203" s="64" t="e">
        <f t="shared" si="13"/>
        <v>#VALUE!</v>
      </c>
    </row>
    <row r="204" spans="5:9">
      <c r="E204" s="66" t="e">
        <f t="shared" si="14"/>
        <v>#VALUE!</v>
      </c>
      <c r="F204" s="87" t="e">
        <f t="shared" si="16"/>
        <v>#VALUE!</v>
      </c>
      <c r="G204" s="62" t="e">
        <f t="shared" si="15"/>
        <v>#VALUE!</v>
      </c>
      <c r="H204" s="60" t="e">
        <f t="shared" ref="H204:H267" si="17">G204/60</f>
        <v>#VALUE!</v>
      </c>
      <c r="I204" s="64" t="e">
        <f t="shared" si="13"/>
        <v>#VALUE!</v>
      </c>
    </row>
    <row r="205" spans="5:9">
      <c r="E205" s="66" t="e">
        <f t="shared" si="14"/>
        <v>#VALUE!</v>
      </c>
      <c r="F205" s="87" t="e">
        <f t="shared" si="16"/>
        <v>#VALUE!</v>
      </c>
      <c r="G205" s="62" t="e">
        <f t="shared" si="15"/>
        <v>#VALUE!</v>
      </c>
      <c r="H205" s="60" t="e">
        <f t="shared" si="17"/>
        <v>#VALUE!</v>
      </c>
      <c r="I205" s="64" t="e">
        <f t="shared" si="13"/>
        <v>#VALUE!</v>
      </c>
    </row>
    <row r="206" spans="5:9">
      <c r="E206" s="66" t="e">
        <f t="shared" si="14"/>
        <v>#VALUE!</v>
      </c>
      <c r="F206" s="87" t="e">
        <f t="shared" si="16"/>
        <v>#VALUE!</v>
      </c>
      <c r="G206" s="62" t="e">
        <f t="shared" si="15"/>
        <v>#VALUE!</v>
      </c>
      <c r="H206" s="60" t="e">
        <f t="shared" si="17"/>
        <v>#VALUE!</v>
      </c>
      <c r="I206" s="64" t="e">
        <f t="shared" si="13"/>
        <v>#VALUE!</v>
      </c>
    </row>
    <row r="207" spans="5:9">
      <c r="E207" s="66" t="e">
        <f t="shared" si="14"/>
        <v>#VALUE!</v>
      </c>
      <c r="F207" s="87" t="e">
        <f t="shared" si="16"/>
        <v>#VALUE!</v>
      </c>
      <c r="G207" s="62" t="e">
        <f t="shared" si="15"/>
        <v>#VALUE!</v>
      </c>
      <c r="H207" s="60" t="e">
        <f t="shared" si="17"/>
        <v>#VALUE!</v>
      </c>
      <c r="I207" s="64" t="e">
        <f t="shared" si="13"/>
        <v>#VALUE!</v>
      </c>
    </row>
    <row r="208" spans="5:9">
      <c r="E208" s="66" t="e">
        <f t="shared" si="14"/>
        <v>#VALUE!</v>
      </c>
      <c r="F208" s="87" t="e">
        <f t="shared" si="16"/>
        <v>#VALUE!</v>
      </c>
      <c r="G208" s="62" t="e">
        <f t="shared" si="15"/>
        <v>#VALUE!</v>
      </c>
      <c r="H208" s="60" t="e">
        <f t="shared" si="17"/>
        <v>#VALUE!</v>
      </c>
      <c r="I208" s="64" t="e">
        <f t="shared" si="13"/>
        <v>#VALUE!</v>
      </c>
    </row>
    <row r="209" spans="5:9">
      <c r="E209" s="66" t="e">
        <f t="shared" si="14"/>
        <v>#VALUE!</v>
      </c>
      <c r="F209" s="87" t="e">
        <f t="shared" si="16"/>
        <v>#VALUE!</v>
      </c>
      <c r="G209" s="62" t="e">
        <f t="shared" si="15"/>
        <v>#VALUE!</v>
      </c>
      <c r="H209" s="60" t="e">
        <f t="shared" si="17"/>
        <v>#VALUE!</v>
      </c>
      <c r="I209" s="64" t="e">
        <f t="shared" si="13"/>
        <v>#VALUE!</v>
      </c>
    </row>
    <row r="210" spans="5:9">
      <c r="E210" s="66" t="e">
        <f t="shared" si="14"/>
        <v>#VALUE!</v>
      </c>
      <c r="F210" s="87" t="e">
        <f t="shared" si="16"/>
        <v>#VALUE!</v>
      </c>
      <c r="G210" s="62" t="e">
        <f t="shared" si="15"/>
        <v>#VALUE!</v>
      </c>
      <c r="H210" s="60" t="e">
        <f t="shared" si="17"/>
        <v>#VALUE!</v>
      </c>
      <c r="I210" s="64" t="e">
        <f t="shared" si="13"/>
        <v>#VALUE!</v>
      </c>
    </row>
    <row r="211" spans="5:9">
      <c r="E211" s="66" t="e">
        <f t="shared" si="14"/>
        <v>#VALUE!</v>
      </c>
      <c r="F211" s="87" t="e">
        <f t="shared" si="16"/>
        <v>#VALUE!</v>
      </c>
      <c r="G211" s="62" t="e">
        <f t="shared" si="15"/>
        <v>#VALUE!</v>
      </c>
      <c r="H211" s="60" t="e">
        <f t="shared" si="17"/>
        <v>#VALUE!</v>
      </c>
      <c r="I211" s="64" t="e">
        <f t="shared" si="13"/>
        <v>#VALUE!</v>
      </c>
    </row>
    <row r="212" spans="5:9">
      <c r="E212" s="66" t="e">
        <f t="shared" si="14"/>
        <v>#VALUE!</v>
      </c>
      <c r="F212" s="87" t="e">
        <f t="shared" si="16"/>
        <v>#VALUE!</v>
      </c>
      <c r="G212" s="62" t="e">
        <f t="shared" si="15"/>
        <v>#VALUE!</v>
      </c>
      <c r="H212" s="60" t="e">
        <f t="shared" si="17"/>
        <v>#VALUE!</v>
      </c>
      <c r="I212" s="64" t="e">
        <f t="shared" si="13"/>
        <v>#VALUE!</v>
      </c>
    </row>
    <row r="213" spans="5:9">
      <c r="E213" s="66" t="e">
        <f t="shared" si="14"/>
        <v>#VALUE!</v>
      </c>
      <c r="F213" s="87" t="e">
        <f t="shared" si="16"/>
        <v>#VALUE!</v>
      </c>
      <c r="G213" s="62" t="e">
        <f t="shared" si="15"/>
        <v>#VALUE!</v>
      </c>
      <c r="H213" s="60" t="e">
        <f t="shared" si="17"/>
        <v>#VALUE!</v>
      </c>
      <c r="I213" s="64" t="e">
        <f t="shared" si="13"/>
        <v>#VALUE!</v>
      </c>
    </row>
    <row r="214" spans="5:9">
      <c r="E214" s="66" t="e">
        <f t="shared" si="14"/>
        <v>#VALUE!</v>
      </c>
      <c r="F214" s="87" t="e">
        <f t="shared" si="16"/>
        <v>#VALUE!</v>
      </c>
      <c r="G214" s="62" t="e">
        <f t="shared" si="15"/>
        <v>#VALUE!</v>
      </c>
      <c r="H214" s="60" t="e">
        <f t="shared" si="17"/>
        <v>#VALUE!</v>
      </c>
      <c r="I214" s="64" t="e">
        <f t="shared" si="13"/>
        <v>#VALUE!</v>
      </c>
    </row>
    <row r="215" spans="5:9">
      <c r="E215" s="66" t="e">
        <f t="shared" si="14"/>
        <v>#VALUE!</v>
      </c>
      <c r="F215" s="87" t="e">
        <f t="shared" si="16"/>
        <v>#VALUE!</v>
      </c>
      <c r="G215" s="62" t="e">
        <f t="shared" si="15"/>
        <v>#VALUE!</v>
      </c>
      <c r="H215" s="60" t="e">
        <f t="shared" si="17"/>
        <v>#VALUE!</v>
      </c>
      <c r="I215" s="64" t="e">
        <f t="shared" si="13"/>
        <v>#VALUE!</v>
      </c>
    </row>
    <row r="216" spans="5:9">
      <c r="E216" s="66" t="e">
        <f t="shared" si="14"/>
        <v>#VALUE!</v>
      </c>
      <c r="F216" s="87" t="e">
        <f t="shared" si="16"/>
        <v>#VALUE!</v>
      </c>
      <c r="G216" s="62" t="e">
        <f t="shared" si="15"/>
        <v>#VALUE!</v>
      </c>
      <c r="H216" s="60" t="e">
        <f t="shared" si="17"/>
        <v>#VALUE!</v>
      </c>
      <c r="I216" s="64" t="e">
        <f t="shared" si="13"/>
        <v>#VALUE!</v>
      </c>
    </row>
    <row r="217" spans="5:9">
      <c r="E217" s="66" t="e">
        <f t="shared" si="14"/>
        <v>#VALUE!</v>
      </c>
      <c r="F217" s="87" t="e">
        <f t="shared" si="16"/>
        <v>#VALUE!</v>
      </c>
      <c r="G217" s="62" t="e">
        <f t="shared" si="15"/>
        <v>#VALUE!</v>
      </c>
      <c r="H217" s="60" t="e">
        <f t="shared" si="17"/>
        <v>#VALUE!</v>
      </c>
      <c r="I217" s="64" t="e">
        <f t="shared" si="13"/>
        <v>#VALUE!</v>
      </c>
    </row>
    <row r="218" spans="5:9">
      <c r="E218" s="66" t="e">
        <f t="shared" si="14"/>
        <v>#VALUE!</v>
      </c>
      <c r="F218" s="87" t="e">
        <f t="shared" si="16"/>
        <v>#VALUE!</v>
      </c>
      <c r="G218" s="62" t="e">
        <f t="shared" si="15"/>
        <v>#VALUE!</v>
      </c>
      <c r="H218" s="60" t="e">
        <f t="shared" si="17"/>
        <v>#VALUE!</v>
      </c>
      <c r="I218" s="64" t="e">
        <f t="shared" si="13"/>
        <v>#VALUE!</v>
      </c>
    </row>
    <row r="219" spans="5:9">
      <c r="E219" s="66" t="e">
        <f t="shared" ref="E219:E282" si="18">IF(COUNTIF(std,A219)&gt;0,"21,69",IF(A219=0,"",A219))*D219</f>
        <v>#VALUE!</v>
      </c>
      <c r="F219" s="87" t="e">
        <f t="shared" si="16"/>
        <v>#VALUE!</v>
      </c>
      <c r="G219" s="62" t="e">
        <f t="shared" si="15"/>
        <v>#VALUE!</v>
      </c>
      <c r="H219" s="60" t="e">
        <f t="shared" si="17"/>
        <v>#VALUE!</v>
      </c>
      <c r="I219" s="64" t="e">
        <f t="shared" si="13"/>
        <v>#VALUE!</v>
      </c>
    </row>
    <row r="220" spans="5:9">
      <c r="E220" s="66" t="e">
        <f t="shared" si="18"/>
        <v>#VALUE!</v>
      </c>
      <c r="F220" s="87" t="e">
        <f t="shared" si="16"/>
        <v>#VALUE!</v>
      </c>
      <c r="G220" s="62" t="e">
        <f t="shared" si="15"/>
        <v>#VALUE!</v>
      </c>
      <c r="H220" s="60" t="e">
        <f t="shared" si="17"/>
        <v>#VALUE!</v>
      </c>
      <c r="I220" s="64" t="e">
        <f t="shared" si="13"/>
        <v>#VALUE!</v>
      </c>
    </row>
    <row r="221" spans="5:9">
      <c r="E221" s="66" t="e">
        <f t="shared" si="18"/>
        <v>#VALUE!</v>
      </c>
      <c r="F221" s="87" t="e">
        <f t="shared" si="16"/>
        <v>#VALUE!</v>
      </c>
      <c r="G221" s="62" t="e">
        <f t="shared" si="15"/>
        <v>#VALUE!</v>
      </c>
      <c r="H221" s="60" t="e">
        <f t="shared" si="17"/>
        <v>#VALUE!</v>
      </c>
      <c r="I221" s="64" t="e">
        <f t="shared" ref="I221:I284" si="19">G221/465</f>
        <v>#VALUE!</v>
      </c>
    </row>
    <row r="222" spans="5:9">
      <c r="E222" s="66" t="e">
        <f t="shared" si="18"/>
        <v>#VALUE!</v>
      </c>
      <c r="F222" s="87" t="e">
        <f t="shared" si="16"/>
        <v>#VALUE!</v>
      </c>
      <c r="G222" s="62" t="e">
        <f t="shared" si="15"/>
        <v>#VALUE!</v>
      </c>
      <c r="H222" s="60" t="e">
        <f t="shared" si="17"/>
        <v>#VALUE!</v>
      </c>
      <c r="I222" s="64" t="e">
        <f t="shared" si="19"/>
        <v>#VALUE!</v>
      </c>
    </row>
    <row r="223" spans="5:9">
      <c r="E223" s="66" t="e">
        <f t="shared" si="18"/>
        <v>#VALUE!</v>
      </c>
      <c r="F223" s="87" t="e">
        <f t="shared" si="16"/>
        <v>#VALUE!</v>
      </c>
      <c r="G223" s="62" t="e">
        <f t="shared" si="15"/>
        <v>#VALUE!</v>
      </c>
      <c r="H223" s="60" t="e">
        <f t="shared" si="17"/>
        <v>#VALUE!</v>
      </c>
      <c r="I223" s="64" t="e">
        <f t="shared" si="19"/>
        <v>#VALUE!</v>
      </c>
    </row>
    <row r="224" spans="5:9">
      <c r="E224" s="66" t="e">
        <f t="shared" si="18"/>
        <v>#VALUE!</v>
      </c>
      <c r="F224" s="87" t="e">
        <f t="shared" si="16"/>
        <v>#VALUE!</v>
      </c>
      <c r="G224" s="62" t="e">
        <f t="shared" si="15"/>
        <v>#VALUE!</v>
      </c>
      <c r="H224" s="60" t="e">
        <f t="shared" si="17"/>
        <v>#VALUE!</v>
      </c>
      <c r="I224" s="64" t="e">
        <f t="shared" si="19"/>
        <v>#VALUE!</v>
      </c>
    </row>
    <row r="225" spans="5:9">
      <c r="E225" s="66" t="e">
        <f t="shared" si="18"/>
        <v>#VALUE!</v>
      </c>
      <c r="F225" s="87" t="e">
        <f t="shared" si="16"/>
        <v>#VALUE!</v>
      </c>
      <c r="G225" s="62" t="e">
        <f t="shared" si="15"/>
        <v>#VALUE!</v>
      </c>
      <c r="H225" s="60" t="e">
        <f t="shared" si="17"/>
        <v>#VALUE!</v>
      </c>
      <c r="I225" s="64" t="e">
        <f t="shared" si="19"/>
        <v>#VALUE!</v>
      </c>
    </row>
    <row r="226" spans="5:9">
      <c r="E226" s="66" t="e">
        <f t="shared" si="18"/>
        <v>#VALUE!</v>
      </c>
      <c r="F226" s="87" t="e">
        <f t="shared" si="16"/>
        <v>#VALUE!</v>
      </c>
      <c r="G226" s="62" t="e">
        <f t="shared" si="15"/>
        <v>#VALUE!</v>
      </c>
      <c r="H226" s="60" t="e">
        <f t="shared" si="17"/>
        <v>#VALUE!</v>
      </c>
      <c r="I226" s="64" t="e">
        <f t="shared" si="19"/>
        <v>#VALUE!</v>
      </c>
    </row>
    <row r="227" spans="5:9">
      <c r="E227" s="66" t="e">
        <f t="shared" si="18"/>
        <v>#VALUE!</v>
      </c>
      <c r="F227" s="87" t="e">
        <f t="shared" si="16"/>
        <v>#VALUE!</v>
      </c>
      <c r="G227" s="62" t="e">
        <f t="shared" si="15"/>
        <v>#VALUE!</v>
      </c>
      <c r="H227" s="60" t="e">
        <f t="shared" si="17"/>
        <v>#VALUE!</v>
      </c>
      <c r="I227" s="64" t="e">
        <f t="shared" si="19"/>
        <v>#VALUE!</v>
      </c>
    </row>
    <row r="228" spans="5:9">
      <c r="E228" s="66" t="e">
        <f t="shared" si="18"/>
        <v>#VALUE!</v>
      </c>
      <c r="F228" s="87" t="e">
        <f t="shared" si="16"/>
        <v>#VALUE!</v>
      </c>
      <c r="G228" s="62" t="e">
        <f t="shared" si="15"/>
        <v>#VALUE!</v>
      </c>
      <c r="H228" s="60" t="e">
        <f t="shared" si="17"/>
        <v>#VALUE!</v>
      </c>
      <c r="I228" s="64" t="e">
        <f t="shared" si="19"/>
        <v>#VALUE!</v>
      </c>
    </row>
    <row r="229" spans="5:9">
      <c r="E229" s="66" t="e">
        <f t="shared" si="18"/>
        <v>#VALUE!</v>
      </c>
      <c r="F229" s="87" t="e">
        <f t="shared" si="16"/>
        <v>#VALUE!</v>
      </c>
      <c r="G229" s="62" t="e">
        <f t="shared" si="15"/>
        <v>#VALUE!</v>
      </c>
      <c r="H229" s="60" t="e">
        <f t="shared" si="17"/>
        <v>#VALUE!</v>
      </c>
      <c r="I229" s="64" t="e">
        <f t="shared" si="19"/>
        <v>#VALUE!</v>
      </c>
    </row>
    <row r="230" spans="5:9">
      <c r="E230" s="66" t="e">
        <f t="shared" si="18"/>
        <v>#VALUE!</v>
      </c>
      <c r="F230" s="87" t="e">
        <f t="shared" si="16"/>
        <v>#VALUE!</v>
      </c>
      <c r="G230" s="62" t="e">
        <f t="shared" si="15"/>
        <v>#VALUE!</v>
      </c>
      <c r="H230" s="60" t="e">
        <f t="shared" si="17"/>
        <v>#VALUE!</v>
      </c>
      <c r="I230" s="64" t="e">
        <f t="shared" si="19"/>
        <v>#VALUE!</v>
      </c>
    </row>
    <row r="231" spans="5:9">
      <c r="E231" s="66" t="e">
        <f t="shared" si="18"/>
        <v>#VALUE!</v>
      </c>
      <c r="F231" s="87" t="e">
        <f t="shared" si="16"/>
        <v>#VALUE!</v>
      </c>
      <c r="G231" s="62" t="e">
        <f t="shared" si="15"/>
        <v>#VALUE!</v>
      </c>
      <c r="H231" s="60" t="e">
        <f t="shared" si="17"/>
        <v>#VALUE!</v>
      </c>
      <c r="I231" s="64" t="e">
        <f t="shared" si="19"/>
        <v>#VALUE!</v>
      </c>
    </row>
    <row r="232" spans="5:9">
      <c r="E232" s="66" t="e">
        <f t="shared" si="18"/>
        <v>#VALUE!</v>
      </c>
      <c r="F232" s="87" t="e">
        <f t="shared" si="16"/>
        <v>#VALUE!</v>
      </c>
      <c r="G232" s="62" t="e">
        <f t="shared" si="15"/>
        <v>#VALUE!</v>
      </c>
      <c r="H232" s="60" t="e">
        <f t="shared" si="17"/>
        <v>#VALUE!</v>
      </c>
      <c r="I232" s="64" t="e">
        <f t="shared" si="19"/>
        <v>#VALUE!</v>
      </c>
    </row>
    <row r="233" spans="5:9">
      <c r="E233" s="66" t="e">
        <f t="shared" si="18"/>
        <v>#VALUE!</v>
      </c>
      <c r="F233" s="87" t="e">
        <f t="shared" si="16"/>
        <v>#VALUE!</v>
      </c>
      <c r="G233" s="62" t="e">
        <f t="shared" si="15"/>
        <v>#VALUE!</v>
      </c>
      <c r="H233" s="60" t="e">
        <f t="shared" si="17"/>
        <v>#VALUE!</v>
      </c>
      <c r="I233" s="64" t="e">
        <f t="shared" si="19"/>
        <v>#VALUE!</v>
      </c>
    </row>
    <row r="234" spans="5:9">
      <c r="E234" s="66" t="e">
        <f t="shared" si="18"/>
        <v>#VALUE!</v>
      </c>
      <c r="F234" s="87" t="e">
        <f t="shared" si="16"/>
        <v>#VALUE!</v>
      </c>
      <c r="G234" s="62" t="e">
        <f t="shared" si="15"/>
        <v>#VALUE!</v>
      </c>
      <c r="H234" s="60" t="e">
        <f t="shared" si="17"/>
        <v>#VALUE!</v>
      </c>
      <c r="I234" s="64" t="e">
        <f t="shared" si="19"/>
        <v>#VALUE!</v>
      </c>
    </row>
    <row r="235" spans="5:9">
      <c r="E235" s="66" t="e">
        <f t="shared" si="18"/>
        <v>#VALUE!</v>
      </c>
      <c r="F235" s="87" t="e">
        <f t="shared" si="16"/>
        <v>#VALUE!</v>
      </c>
      <c r="G235" s="62" t="e">
        <f t="shared" si="15"/>
        <v>#VALUE!</v>
      </c>
      <c r="H235" s="60" t="e">
        <f t="shared" si="17"/>
        <v>#VALUE!</v>
      </c>
      <c r="I235" s="64" t="e">
        <f t="shared" si="19"/>
        <v>#VALUE!</v>
      </c>
    </row>
    <row r="236" spans="5:9">
      <c r="E236" s="66" t="e">
        <f t="shared" si="18"/>
        <v>#VALUE!</v>
      </c>
      <c r="F236" s="87" t="e">
        <f t="shared" si="16"/>
        <v>#VALUE!</v>
      </c>
      <c r="G236" s="62" t="e">
        <f t="shared" si="15"/>
        <v>#VALUE!</v>
      </c>
      <c r="H236" s="60" t="e">
        <f t="shared" si="17"/>
        <v>#VALUE!</v>
      </c>
      <c r="I236" s="64" t="e">
        <f t="shared" si="19"/>
        <v>#VALUE!</v>
      </c>
    </row>
    <row r="237" spans="5:9">
      <c r="E237" s="66" t="e">
        <f t="shared" si="18"/>
        <v>#VALUE!</v>
      </c>
      <c r="F237" s="87" t="e">
        <f t="shared" si="16"/>
        <v>#VALUE!</v>
      </c>
      <c r="G237" s="62" t="e">
        <f t="shared" si="15"/>
        <v>#VALUE!</v>
      </c>
      <c r="H237" s="60" t="e">
        <f t="shared" si="17"/>
        <v>#VALUE!</v>
      </c>
      <c r="I237" s="64" t="e">
        <f t="shared" si="19"/>
        <v>#VALUE!</v>
      </c>
    </row>
    <row r="238" spans="5:9">
      <c r="E238" s="66" t="e">
        <f t="shared" si="18"/>
        <v>#VALUE!</v>
      </c>
      <c r="F238" s="87" t="e">
        <f t="shared" si="16"/>
        <v>#VALUE!</v>
      </c>
      <c r="G238" s="62" t="e">
        <f t="shared" si="15"/>
        <v>#VALUE!</v>
      </c>
      <c r="H238" s="60" t="e">
        <f t="shared" si="17"/>
        <v>#VALUE!</v>
      </c>
      <c r="I238" s="64" t="e">
        <f t="shared" si="19"/>
        <v>#VALUE!</v>
      </c>
    </row>
    <row r="239" spans="5:9">
      <c r="E239" s="66" t="e">
        <f t="shared" si="18"/>
        <v>#VALUE!</v>
      </c>
      <c r="F239" s="87" t="e">
        <f t="shared" si="16"/>
        <v>#VALUE!</v>
      </c>
      <c r="G239" s="62" t="e">
        <f t="shared" si="15"/>
        <v>#VALUE!</v>
      </c>
      <c r="H239" s="60" t="e">
        <f t="shared" si="17"/>
        <v>#VALUE!</v>
      </c>
      <c r="I239" s="64" t="e">
        <f t="shared" si="19"/>
        <v>#VALUE!</v>
      </c>
    </row>
    <row r="240" spans="5:9">
      <c r="E240" s="66" t="e">
        <f t="shared" si="18"/>
        <v>#VALUE!</v>
      </c>
      <c r="F240" s="87" t="e">
        <f t="shared" si="16"/>
        <v>#VALUE!</v>
      </c>
      <c r="G240" s="62" t="e">
        <f t="shared" si="15"/>
        <v>#VALUE!</v>
      </c>
      <c r="H240" s="60" t="e">
        <f t="shared" si="17"/>
        <v>#VALUE!</v>
      </c>
      <c r="I240" s="64" t="e">
        <f t="shared" si="19"/>
        <v>#VALUE!</v>
      </c>
    </row>
    <row r="241" spans="5:9">
      <c r="E241" s="66" t="e">
        <f t="shared" si="18"/>
        <v>#VALUE!</v>
      </c>
      <c r="F241" s="87" t="e">
        <f t="shared" si="16"/>
        <v>#VALUE!</v>
      </c>
      <c r="G241" s="62" t="e">
        <f t="shared" si="15"/>
        <v>#VALUE!</v>
      </c>
      <c r="H241" s="60" t="e">
        <f t="shared" si="17"/>
        <v>#VALUE!</v>
      </c>
      <c r="I241" s="64" t="e">
        <f t="shared" si="19"/>
        <v>#VALUE!</v>
      </c>
    </row>
    <row r="242" spans="5:9">
      <c r="E242" s="66" t="e">
        <f t="shared" si="18"/>
        <v>#VALUE!</v>
      </c>
      <c r="F242" s="87" t="e">
        <f t="shared" si="16"/>
        <v>#VALUE!</v>
      </c>
      <c r="G242" s="62" t="e">
        <f t="shared" si="15"/>
        <v>#VALUE!</v>
      </c>
      <c r="H242" s="60" t="e">
        <f t="shared" si="17"/>
        <v>#VALUE!</v>
      </c>
      <c r="I242" s="64" t="e">
        <f t="shared" si="19"/>
        <v>#VALUE!</v>
      </c>
    </row>
    <row r="243" spans="5:9">
      <c r="E243" s="66" t="e">
        <f t="shared" si="18"/>
        <v>#VALUE!</v>
      </c>
      <c r="F243" s="87" t="e">
        <f t="shared" si="16"/>
        <v>#VALUE!</v>
      </c>
      <c r="G243" s="62" t="e">
        <f t="shared" si="15"/>
        <v>#VALUE!</v>
      </c>
      <c r="H243" s="60" t="e">
        <f t="shared" si="17"/>
        <v>#VALUE!</v>
      </c>
      <c r="I243" s="64" t="e">
        <f t="shared" si="19"/>
        <v>#VALUE!</v>
      </c>
    </row>
    <row r="244" spans="5:9">
      <c r="E244" s="66" t="e">
        <f t="shared" si="18"/>
        <v>#VALUE!</v>
      </c>
      <c r="F244" s="87" t="e">
        <f t="shared" si="16"/>
        <v>#VALUE!</v>
      </c>
      <c r="G244" s="62" t="e">
        <f t="shared" si="15"/>
        <v>#VALUE!</v>
      </c>
      <c r="H244" s="60" t="e">
        <f t="shared" si="17"/>
        <v>#VALUE!</v>
      </c>
      <c r="I244" s="64" t="e">
        <f t="shared" si="19"/>
        <v>#VALUE!</v>
      </c>
    </row>
    <row r="245" spans="5:9">
      <c r="E245" s="66" t="e">
        <f t="shared" si="18"/>
        <v>#VALUE!</v>
      </c>
      <c r="F245" s="87" t="e">
        <f t="shared" si="16"/>
        <v>#VALUE!</v>
      </c>
      <c r="G245" s="62" t="e">
        <f t="shared" si="15"/>
        <v>#VALUE!</v>
      </c>
      <c r="H245" s="60" t="e">
        <f t="shared" si="17"/>
        <v>#VALUE!</v>
      </c>
      <c r="I245" s="64" t="e">
        <f t="shared" si="19"/>
        <v>#VALUE!</v>
      </c>
    </row>
    <row r="246" spans="5:9">
      <c r="E246" s="66" t="e">
        <f t="shared" si="18"/>
        <v>#VALUE!</v>
      </c>
      <c r="F246" s="87" t="e">
        <f t="shared" si="16"/>
        <v>#VALUE!</v>
      </c>
      <c r="G246" s="62" t="e">
        <f t="shared" si="15"/>
        <v>#VALUE!</v>
      </c>
      <c r="H246" s="60" t="e">
        <f t="shared" si="17"/>
        <v>#VALUE!</v>
      </c>
      <c r="I246" s="64" t="e">
        <f t="shared" si="19"/>
        <v>#VALUE!</v>
      </c>
    </row>
    <row r="247" spans="5:9">
      <c r="E247" s="66" t="e">
        <f t="shared" si="18"/>
        <v>#VALUE!</v>
      </c>
      <c r="F247" s="87" t="e">
        <f t="shared" si="16"/>
        <v>#VALUE!</v>
      </c>
      <c r="G247" s="62" t="e">
        <f t="shared" si="15"/>
        <v>#VALUE!</v>
      </c>
      <c r="H247" s="60" t="e">
        <f t="shared" si="17"/>
        <v>#VALUE!</v>
      </c>
      <c r="I247" s="64" t="e">
        <f t="shared" si="19"/>
        <v>#VALUE!</v>
      </c>
    </row>
    <row r="248" spans="5:9">
      <c r="E248" s="66" t="e">
        <f t="shared" si="18"/>
        <v>#VALUE!</v>
      </c>
      <c r="F248" s="87" t="e">
        <f t="shared" si="16"/>
        <v>#VALUE!</v>
      </c>
      <c r="G248" s="62" t="e">
        <f t="shared" si="15"/>
        <v>#VALUE!</v>
      </c>
      <c r="H248" s="60" t="e">
        <f t="shared" si="17"/>
        <v>#VALUE!</v>
      </c>
      <c r="I248" s="64" t="e">
        <f t="shared" si="19"/>
        <v>#VALUE!</v>
      </c>
    </row>
    <row r="249" spans="5:9">
      <c r="E249" s="66" t="e">
        <f t="shared" si="18"/>
        <v>#VALUE!</v>
      </c>
      <c r="F249" s="87" t="e">
        <f t="shared" si="16"/>
        <v>#VALUE!</v>
      </c>
      <c r="G249" s="62" t="e">
        <f t="shared" si="15"/>
        <v>#VALUE!</v>
      </c>
      <c r="H249" s="60" t="e">
        <f t="shared" si="17"/>
        <v>#VALUE!</v>
      </c>
      <c r="I249" s="64" t="e">
        <f t="shared" si="19"/>
        <v>#VALUE!</v>
      </c>
    </row>
    <row r="250" spans="5:9">
      <c r="E250" s="66" t="e">
        <f t="shared" si="18"/>
        <v>#VALUE!</v>
      </c>
      <c r="F250" s="87" t="e">
        <f t="shared" si="16"/>
        <v>#VALUE!</v>
      </c>
      <c r="G250" s="62" t="e">
        <f t="shared" si="15"/>
        <v>#VALUE!</v>
      </c>
      <c r="H250" s="60" t="e">
        <f t="shared" si="17"/>
        <v>#VALUE!</v>
      </c>
      <c r="I250" s="64" t="e">
        <f t="shared" si="19"/>
        <v>#VALUE!</v>
      </c>
    </row>
    <row r="251" spans="5:9">
      <c r="E251" s="66" t="e">
        <f t="shared" si="18"/>
        <v>#VALUE!</v>
      </c>
      <c r="F251" s="87" t="e">
        <f t="shared" si="16"/>
        <v>#VALUE!</v>
      </c>
      <c r="G251" s="62" t="e">
        <f t="shared" si="15"/>
        <v>#VALUE!</v>
      </c>
      <c r="H251" s="60" t="e">
        <f t="shared" si="17"/>
        <v>#VALUE!</v>
      </c>
      <c r="I251" s="64" t="e">
        <f t="shared" si="19"/>
        <v>#VALUE!</v>
      </c>
    </row>
    <row r="252" spans="5:9">
      <c r="E252" s="66" t="e">
        <f t="shared" si="18"/>
        <v>#VALUE!</v>
      </c>
      <c r="F252" s="87" t="e">
        <f t="shared" si="16"/>
        <v>#VALUE!</v>
      </c>
      <c r="G252" s="62" t="e">
        <f t="shared" si="15"/>
        <v>#VALUE!</v>
      </c>
      <c r="H252" s="60" t="e">
        <f t="shared" si="17"/>
        <v>#VALUE!</v>
      </c>
      <c r="I252" s="64" t="e">
        <f t="shared" si="19"/>
        <v>#VALUE!</v>
      </c>
    </row>
    <row r="253" spans="5:9">
      <c r="E253" s="66" t="e">
        <f t="shared" si="18"/>
        <v>#VALUE!</v>
      </c>
      <c r="F253" s="87" t="e">
        <f t="shared" si="16"/>
        <v>#VALUE!</v>
      </c>
      <c r="G253" s="62" t="e">
        <f t="shared" si="15"/>
        <v>#VALUE!</v>
      </c>
      <c r="H253" s="60" t="e">
        <f t="shared" si="17"/>
        <v>#VALUE!</v>
      </c>
      <c r="I253" s="64" t="e">
        <f t="shared" si="19"/>
        <v>#VALUE!</v>
      </c>
    </row>
    <row r="254" spans="5:9">
      <c r="E254" s="66" t="e">
        <f t="shared" si="18"/>
        <v>#VALUE!</v>
      </c>
      <c r="F254" s="87" t="e">
        <f t="shared" si="16"/>
        <v>#VALUE!</v>
      </c>
      <c r="G254" s="62" t="e">
        <f t="shared" si="15"/>
        <v>#VALUE!</v>
      </c>
      <c r="H254" s="60" t="e">
        <f t="shared" si="17"/>
        <v>#VALUE!</v>
      </c>
      <c r="I254" s="64" t="e">
        <f t="shared" si="19"/>
        <v>#VALUE!</v>
      </c>
    </row>
    <row r="255" spans="5:9">
      <c r="E255" s="66" t="e">
        <f t="shared" si="18"/>
        <v>#VALUE!</v>
      </c>
      <c r="F255" s="87" t="e">
        <f t="shared" si="16"/>
        <v>#VALUE!</v>
      </c>
      <c r="G255" s="62" t="e">
        <f t="shared" si="15"/>
        <v>#VALUE!</v>
      </c>
      <c r="H255" s="60" t="e">
        <f t="shared" si="17"/>
        <v>#VALUE!</v>
      </c>
      <c r="I255" s="64" t="e">
        <f t="shared" si="19"/>
        <v>#VALUE!</v>
      </c>
    </row>
    <row r="256" spans="5:9">
      <c r="E256" s="66" t="e">
        <f t="shared" si="18"/>
        <v>#VALUE!</v>
      </c>
      <c r="F256" s="87" t="e">
        <f t="shared" si="16"/>
        <v>#VALUE!</v>
      </c>
      <c r="G256" s="62" t="e">
        <f t="shared" si="15"/>
        <v>#VALUE!</v>
      </c>
      <c r="H256" s="60" t="e">
        <f t="shared" si="17"/>
        <v>#VALUE!</v>
      </c>
      <c r="I256" s="64" t="e">
        <f t="shared" si="19"/>
        <v>#VALUE!</v>
      </c>
    </row>
    <row r="257" spans="5:9">
      <c r="E257" s="66" t="e">
        <f t="shared" si="18"/>
        <v>#VALUE!</v>
      </c>
      <c r="F257" s="87" t="e">
        <f t="shared" si="16"/>
        <v>#VALUE!</v>
      </c>
      <c r="G257" s="62" t="e">
        <f t="shared" si="15"/>
        <v>#VALUE!</v>
      </c>
      <c r="H257" s="60" t="e">
        <f t="shared" si="17"/>
        <v>#VALUE!</v>
      </c>
      <c r="I257" s="64" t="e">
        <f t="shared" si="19"/>
        <v>#VALUE!</v>
      </c>
    </row>
    <row r="258" spans="5:9">
      <c r="E258" s="66" t="e">
        <f t="shared" si="18"/>
        <v>#VALUE!</v>
      </c>
      <c r="F258" s="87" t="e">
        <f t="shared" si="16"/>
        <v>#VALUE!</v>
      </c>
      <c r="G258" s="62" t="e">
        <f t="shared" si="15"/>
        <v>#VALUE!</v>
      </c>
      <c r="H258" s="60" t="e">
        <f t="shared" si="17"/>
        <v>#VALUE!</v>
      </c>
      <c r="I258" s="64" t="e">
        <f t="shared" si="19"/>
        <v>#VALUE!</v>
      </c>
    </row>
    <row r="259" spans="5:9">
      <c r="E259" s="66" t="e">
        <f t="shared" si="18"/>
        <v>#VALUE!</v>
      </c>
      <c r="F259" s="87" t="e">
        <f t="shared" si="16"/>
        <v>#VALUE!</v>
      </c>
      <c r="G259" s="62" t="e">
        <f t="shared" si="15"/>
        <v>#VALUE!</v>
      </c>
      <c r="H259" s="60" t="e">
        <f t="shared" si="17"/>
        <v>#VALUE!</v>
      </c>
      <c r="I259" s="64" t="e">
        <f t="shared" si="19"/>
        <v>#VALUE!</v>
      </c>
    </row>
    <row r="260" spans="5:9">
      <c r="E260" s="66" t="e">
        <f t="shared" si="18"/>
        <v>#VALUE!</v>
      </c>
      <c r="F260" s="87" t="e">
        <f t="shared" si="16"/>
        <v>#VALUE!</v>
      </c>
      <c r="G260" s="62" t="e">
        <f t="shared" si="15"/>
        <v>#VALUE!</v>
      </c>
      <c r="H260" s="60" t="e">
        <f t="shared" si="17"/>
        <v>#VALUE!</v>
      </c>
      <c r="I260" s="64" t="e">
        <f t="shared" si="19"/>
        <v>#VALUE!</v>
      </c>
    </row>
    <row r="261" spans="5:9">
      <c r="E261" s="66" t="e">
        <f t="shared" si="18"/>
        <v>#VALUE!</v>
      </c>
      <c r="F261" s="87" t="e">
        <f t="shared" si="16"/>
        <v>#VALUE!</v>
      </c>
      <c r="G261" s="62" t="e">
        <f t="shared" si="15"/>
        <v>#VALUE!</v>
      </c>
      <c r="H261" s="60" t="e">
        <f t="shared" si="17"/>
        <v>#VALUE!</v>
      </c>
      <c r="I261" s="64" t="e">
        <f t="shared" si="19"/>
        <v>#VALUE!</v>
      </c>
    </row>
    <row r="262" spans="5:9">
      <c r="E262" s="66" t="e">
        <f t="shared" si="18"/>
        <v>#VALUE!</v>
      </c>
      <c r="F262" s="87" t="e">
        <f t="shared" si="16"/>
        <v>#VALUE!</v>
      </c>
      <c r="G262" s="62" t="e">
        <f t="shared" si="15"/>
        <v>#VALUE!</v>
      </c>
      <c r="H262" s="60" t="e">
        <f t="shared" si="17"/>
        <v>#VALUE!</v>
      </c>
      <c r="I262" s="64" t="e">
        <f t="shared" si="19"/>
        <v>#VALUE!</v>
      </c>
    </row>
    <row r="263" spans="5:9">
      <c r="E263" s="66" t="e">
        <f t="shared" si="18"/>
        <v>#VALUE!</v>
      </c>
      <c r="F263" s="87" t="e">
        <f t="shared" si="16"/>
        <v>#VALUE!</v>
      </c>
      <c r="G263" s="62" t="e">
        <f t="shared" si="15"/>
        <v>#VALUE!</v>
      </c>
      <c r="H263" s="60" t="e">
        <f t="shared" si="17"/>
        <v>#VALUE!</v>
      </c>
      <c r="I263" s="64" t="e">
        <f t="shared" si="19"/>
        <v>#VALUE!</v>
      </c>
    </row>
    <row r="264" spans="5:9">
      <c r="E264" s="66" t="e">
        <f t="shared" si="18"/>
        <v>#VALUE!</v>
      </c>
      <c r="F264" s="87" t="e">
        <f t="shared" si="16"/>
        <v>#VALUE!</v>
      </c>
      <c r="G264" s="62" t="e">
        <f t="shared" si="15"/>
        <v>#VALUE!</v>
      </c>
      <c r="H264" s="60" t="e">
        <f t="shared" si="17"/>
        <v>#VALUE!</v>
      </c>
      <c r="I264" s="64" t="e">
        <f t="shared" si="19"/>
        <v>#VALUE!</v>
      </c>
    </row>
    <row r="265" spans="5:9">
      <c r="E265" s="66" t="e">
        <f t="shared" si="18"/>
        <v>#VALUE!</v>
      </c>
      <c r="F265" s="87" t="e">
        <f t="shared" si="16"/>
        <v>#VALUE!</v>
      </c>
      <c r="G265" s="62" t="e">
        <f t="shared" si="15"/>
        <v>#VALUE!</v>
      </c>
      <c r="H265" s="60" t="e">
        <f t="shared" si="17"/>
        <v>#VALUE!</v>
      </c>
      <c r="I265" s="64" t="e">
        <f t="shared" si="19"/>
        <v>#VALUE!</v>
      </c>
    </row>
    <row r="266" spans="5:9">
      <c r="E266" s="66" t="e">
        <f t="shared" si="18"/>
        <v>#VALUE!</v>
      </c>
      <c r="F266" s="87" t="e">
        <f t="shared" si="16"/>
        <v>#VALUE!</v>
      </c>
      <c r="G266" s="62" t="e">
        <f t="shared" ref="G266:G329" si="20">IF(COUNTIF(std,C266)&gt;0,"21,69",IF(C266=0,"",C266))*F266</f>
        <v>#VALUE!</v>
      </c>
      <c r="H266" s="60" t="e">
        <f t="shared" si="17"/>
        <v>#VALUE!</v>
      </c>
      <c r="I266" s="64" t="e">
        <f t="shared" si="19"/>
        <v>#VALUE!</v>
      </c>
    </row>
    <row r="267" spans="5:9">
      <c r="E267" s="66" t="e">
        <f t="shared" si="18"/>
        <v>#VALUE!</v>
      </c>
      <c r="F267" s="87" t="e">
        <f t="shared" ref="F267:F330" si="21">ROUNDUP(E267/34,0)</f>
        <v>#VALUE!</v>
      </c>
      <c r="G267" s="62" t="e">
        <f t="shared" si="20"/>
        <v>#VALUE!</v>
      </c>
      <c r="H267" s="60" t="e">
        <f t="shared" si="17"/>
        <v>#VALUE!</v>
      </c>
      <c r="I267" s="64" t="e">
        <f t="shared" si="19"/>
        <v>#VALUE!</v>
      </c>
    </row>
    <row r="268" spans="5:9">
      <c r="E268" s="66" t="e">
        <f t="shared" si="18"/>
        <v>#VALUE!</v>
      </c>
      <c r="F268" s="87" t="e">
        <f t="shared" si="21"/>
        <v>#VALUE!</v>
      </c>
      <c r="G268" s="62" t="e">
        <f t="shared" si="20"/>
        <v>#VALUE!</v>
      </c>
      <c r="H268" s="60" t="e">
        <f t="shared" ref="H268:H331" si="22">G268/60</f>
        <v>#VALUE!</v>
      </c>
      <c r="I268" s="64" t="e">
        <f t="shared" si="19"/>
        <v>#VALUE!</v>
      </c>
    </row>
    <row r="269" spans="5:9">
      <c r="E269" s="66" t="e">
        <f t="shared" si="18"/>
        <v>#VALUE!</v>
      </c>
      <c r="F269" s="87" t="e">
        <f t="shared" si="21"/>
        <v>#VALUE!</v>
      </c>
      <c r="G269" s="62" t="e">
        <f t="shared" si="20"/>
        <v>#VALUE!</v>
      </c>
      <c r="H269" s="60" t="e">
        <f t="shared" si="22"/>
        <v>#VALUE!</v>
      </c>
      <c r="I269" s="64" t="e">
        <f t="shared" si="19"/>
        <v>#VALUE!</v>
      </c>
    </row>
    <row r="270" spans="5:9">
      <c r="E270" s="66" t="e">
        <f t="shared" si="18"/>
        <v>#VALUE!</v>
      </c>
      <c r="F270" s="87" t="e">
        <f t="shared" si="21"/>
        <v>#VALUE!</v>
      </c>
      <c r="G270" s="62" t="e">
        <f t="shared" si="20"/>
        <v>#VALUE!</v>
      </c>
      <c r="H270" s="60" t="e">
        <f t="shared" si="22"/>
        <v>#VALUE!</v>
      </c>
      <c r="I270" s="64" t="e">
        <f t="shared" si="19"/>
        <v>#VALUE!</v>
      </c>
    </row>
    <row r="271" spans="5:9">
      <c r="E271" s="66" t="e">
        <f t="shared" si="18"/>
        <v>#VALUE!</v>
      </c>
      <c r="F271" s="87" t="e">
        <f t="shared" si="21"/>
        <v>#VALUE!</v>
      </c>
      <c r="G271" s="62" t="e">
        <f t="shared" si="20"/>
        <v>#VALUE!</v>
      </c>
      <c r="H271" s="60" t="e">
        <f t="shared" si="22"/>
        <v>#VALUE!</v>
      </c>
      <c r="I271" s="64" t="e">
        <f t="shared" si="19"/>
        <v>#VALUE!</v>
      </c>
    </row>
    <row r="272" spans="5:9">
      <c r="E272" s="66" t="e">
        <f t="shared" si="18"/>
        <v>#VALUE!</v>
      </c>
      <c r="F272" s="87" t="e">
        <f t="shared" si="21"/>
        <v>#VALUE!</v>
      </c>
      <c r="G272" s="62" t="e">
        <f t="shared" si="20"/>
        <v>#VALUE!</v>
      </c>
      <c r="H272" s="60" t="e">
        <f t="shared" si="22"/>
        <v>#VALUE!</v>
      </c>
      <c r="I272" s="64" t="e">
        <f t="shared" si="19"/>
        <v>#VALUE!</v>
      </c>
    </row>
    <row r="273" spans="5:9">
      <c r="E273" s="66" t="e">
        <f t="shared" si="18"/>
        <v>#VALUE!</v>
      </c>
      <c r="F273" s="87" t="e">
        <f t="shared" si="21"/>
        <v>#VALUE!</v>
      </c>
      <c r="G273" s="62" t="e">
        <f t="shared" si="20"/>
        <v>#VALUE!</v>
      </c>
      <c r="H273" s="60" t="e">
        <f t="shared" si="22"/>
        <v>#VALUE!</v>
      </c>
      <c r="I273" s="64" t="e">
        <f t="shared" si="19"/>
        <v>#VALUE!</v>
      </c>
    </row>
    <row r="274" spans="5:9">
      <c r="E274" s="66" t="e">
        <f t="shared" si="18"/>
        <v>#VALUE!</v>
      </c>
      <c r="F274" s="87" t="e">
        <f t="shared" si="21"/>
        <v>#VALUE!</v>
      </c>
      <c r="G274" s="62" t="e">
        <f t="shared" si="20"/>
        <v>#VALUE!</v>
      </c>
      <c r="H274" s="60" t="e">
        <f t="shared" si="22"/>
        <v>#VALUE!</v>
      </c>
      <c r="I274" s="64" t="e">
        <f t="shared" si="19"/>
        <v>#VALUE!</v>
      </c>
    </row>
    <row r="275" spans="5:9">
      <c r="E275" s="66" t="e">
        <f t="shared" si="18"/>
        <v>#VALUE!</v>
      </c>
      <c r="F275" s="87" t="e">
        <f t="shared" si="21"/>
        <v>#VALUE!</v>
      </c>
      <c r="G275" s="62" t="e">
        <f t="shared" si="20"/>
        <v>#VALUE!</v>
      </c>
      <c r="H275" s="60" t="e">
        <f t="shared" si="22"/>
        <v>#VALUE!</v>
      </c>
      <c r="I275" s="64" t="e">
        <f t="shared" si="19"/>
        <v>#VALUE!</v>
      </c>
    </row>
    <row r="276" spans="5:9">
      <c r="E276" s="66" t="e">
        <f t="shared" si="18"/>
        <v>#VALUE!</v>
      </c>
      <c r="F276" s="87" t="e">
        <f t="shared" si="21"/>
        <v>#VALUE!</v>
      </c>
      <c r="G276" s="62" t="e">
        <f t="shared" si="20"/>
        <v>#VALUE!</v>
      </c>
      <c r="H276" s="60" t="e">
        <f t="shared" si="22"/>
        <v>#VALUE!</v>
      </c>
      <c r="I276" s="64" t="e">
        <f t="shared" si="19"/>
        <v>#VALUE!</v>
      </c>
    </row>
    <row r="277" spans="5:9">
      <c r="E277" s="66" t="e">
        <f t="shared" si="18"/>
        <v>#VALUE!</v>
      </c>
      <c r="F277" s="87" t="e">
        <f t="shared" si="21"/>
        <v>#VALUE!</v>
      </c>
      <c r="G277" s="62" t="e">
        <f t="shared" si="20"/>
        <v>#VALUE!</v>
      </c>
      <c r="H277" s="60" t="e">
        <f t="shared" si="22"/>
        <v>#VALUE!</v>
      </c>
      <c r="I277" s="64" t="e">
        <f t="shared" si="19"/>
        <v>#VALUE!</v>
      </c>
    </row>
    <row r="278" spans="5:9">
      <c r="E278" s="66" t="e">
        <f t="shared" si="18"/>
        <v>#VALUE!</v>
      </c>
      <c r="F278" s="87" t="e">
        <f t="shared" si="21"/>
        <v>#VALUE!</v>
      </c>
      <c r="G278" s="62" t="e">
        <f t="shared" si="20"/>
        <v>#VALUE!</v>
      </c>
      <c r="H278" s="60" t="e">
        <f t="shared" si="22"/>
        <v>#VALUE!</v>
      </c>
      <c r="I278" s="64" t="e">
        <f t="shared" si="19"/>
        <v>#VALUE!</v>
      </c>
    </row>
    <row r="279" spans="5:9">
      <c r="E279" s="66" t="e">
        <f t="shared" si="18"/>
        <v>#VALUE!</v>
      </c>
      <c r="F279" s="87" t="e">
        <f t="shared" si="21"/>
        <v>#VALUE!</v>
      </c>
      <c r="G279" s="62" t="e">
        <f t="shared" si="20"/>
        <v>#VALUE!</v>
      </c>
      <c r="H279" s="60" t="e">
        <f t="shared" si="22"/>
        <v>#VALUE!</v>
      </c>
      <c r="I279" s="64" t="e">
        <f t="shared" si="19"/>
        <v>#VALUE!</v>
      </c>
    </row>
    <row r="280" spans="5:9">
      <c r="E280" s="66" t="e">
        <f t="shared" si="18"/>
        <v>#VALUE!</v>
      </c>
      <c r="F280" s="87" t="e">
        <f t="shared" si="21"/>
        <v>#VALUE!</v>
      </c>
      <c r="G280" s="62" t="e">
        <f t="shared" si="20"/>
        <v>#VALUE!</v>
      </c>
      <c r="H280" s="60" t="e">
        <f t="shared" si="22"/>
        <v>#VALUE!</v>
      </c>
      <c r="I280" s="64" t="e">
        <f t="shared" si="19"/>
        <v>#VALUE!</v>
      </c>
    </row>
    <row r="281" spans="5:9">
      <c r="E281" s="66" t="e">
        <f t="shared" si="18"/>
        <v>#VALUE!</v>
      </c>
      <c r="F281" s="87" t="e">
        <f t="shared" si="21"/>
        <v>#VALUE!</v>
      </c>
      <c r="G281" s="62" t="e">
        <f t="shared" si="20"/>
        <v>#VALUE!</v>
      </c>
      <c r="H281" s="60" t="e">
        <f t="shared" si="22"/>
        <v>#VALUE!</v>
      </c>
      <c r="I281" s="64" t="e">
        <f t="shared" si="19"/>
        <v>#VALUE!</v>
      </c>
    </row>
    <row r="282" spans="5:9">
      <c r="E282" s="66" t="e">
        <f t="shared" si="18"/>
        <v>#VALUE!</v>
      </c>
      <c r="F282" s="87" t="e">
        <f t="shared" si="21"/>
        <v>#VALUE!</v>
      </c>
      <c r="G282" s="62" t="e">
        <f t="shared" si="20"/>
        <v>#VALUE!</v>
      </c>
      <c r="H282" s="60" t="e">
        <f t="shared" si="22"/>
        <v>#VALUE!</v>
      </c>
      <c r="I282" s="64" t="e">
        <f t="shared" si="19"/>
        <v>#VALUE!</v>
      </c>
    </row>
    <row r="283" spans="5:9">
      <c r="E283" s="66" t="e">
        <f t="shared" ref="E283:E321" si="23">IF(COUNTIF(std,A283)&gt;0,"21,69",IF(A283=0,"",A283))*D283</f>
        <v>#VALUE!</v>
      </c>
      <c r="F283" s="87" t="e">
        <f t="shared" si="21"/>
        <v>#VALUE!</v>
      </c>
      <c r="G283" s="62" t="e">
        <f t="shared" si="20"/>
        <v>#VALUE!</v>
      </c>
      <c r="H283" s="60" t="e">
        <f t="shared" si="22"/>
        <v>#VALUE!</v>
      </c>
      <c r="I283" s="64" t="e">
        <f t="shared" si="19"/>
        <v>#VALUE!</v>
      </c>
    </row>
    <row r="284" spans="5:9">
      <c r="E284" s="66" t="e">
        <f t="shared" si="23"/>
        <v>#VALUE!</v>
      </c>
      <c r="F284" s="87" t="e">
        <f t="shared" si="21"/>
        <v>#VALUE!</v>
      </c>
      <c r="G284" s="62" t="e">
        <f t="shared" si="20"/>
        <v>#VALUE!</v>
      </c>
      <c r="H284" s="60" t="e">
        <f t="shared" si="22"/>
        <v>#VALUE!</v>
      </c>
      <c r="I284" s="64" t="e">
        <f t="shared" si="19"/>
        <v>#VALUE!</v>
      </c>
    </row>
    <row r="285" spans="5:9">
      <c r="E285" s="66" t="e">
        <f t="shared" si="23"/>
        <v>#VALUE!</v>
      </c>
      <c r="F285" s="87" t="e">
        <f t="shared" si="21"/>
        <v>#VALUE!</v>
      </c>
      <c r="G285" s="62" t="e">
        <f t="shared" si="20"/>
        <v>#VALUE!</v>
      </c>
      <c r="H285" s="60" t="e">
        <f t="shared" si="22"/>
        <v>#VALUE!</v>
      </c>
      <c r="I285" s="64" t="e">
        <f t="shared" ref="I285:I348" si="24">G285/465</f>
        <v>#VALUE!</v>
      </c>
    </row>
    <row r="286" spans="5:9">
      <c r="E286" s="66" t="e">
        <f t="shared" si="23"/>
        <v>#VALUE!</v>
      </c>
      <c r="F286" s="87" t="e">
        <f t="shared" si="21"/>
        <v>#VALUE!</v>
      </c>
      <c r="G286" s="62" t="e">
        <f t="shared" si="20"/>
        <v>#VALUE!</v>
      </c>
      <c r="H286" s="60" t="e">
        <f t="shared" si="22"/>
        <v>#VALUE!</v>
      </c>
      <c r="I286" s="64" t="e">
        <f t="shared" si="24"/>
        <v>#VALUE!</v>
      </c>
    </row>
    <row r="287" spans="5:9">
      <c r="E287" s="66" t="e">
        <f t="shared" si="23"/>
        <v>#VALUE!</v>
      </c>
      <c r="F287" s="87" t="e">
        <f t="shared" si="21"/>
        <v>#VALUE!</v>
      </c>
      <c r="G287" s="62" t="e">
        <f t="shared" si="20"/>
        <v>#VALUE!</v>
      </c>
      <c r="H287" s="60" t="e">
        <f t="shared" si="22"/>
        <v>#VALUE!</v>
      </c>
      <c r="I287" s="64" t="e">
        <f t="shared" si="24"/>
        <v>#VALUE!</v>
      </c>
    </row>
    <row r="288" spans="5:9">
      <c r="E288" s="66" t="e">
        <f t="shared" si="23"/>
        <v>#VALUE!</v>
      </c>
      <c r="F288" s="87" t="e">
        <f t="shared" si="21"/>
        <v>#VALUE!</v>
      </c>
      <c r="G288" s="62" t="e">
        <f t="shared" si="20"/>
        <v>#VALUE!</v>
      </c>
      <c r="H288" s="60" t="e">
        <f t="shared" si="22"/>
        <v>#VALUE!</v>
      </c>
      <c r="I288" s="64" t="e">
        <f t="shared" si="24"/>
        <v>#VALUE!</v>
      </c>
    </row>
    <row r="289" spans="5:9">
      <c r="E289" s="66" t="e">
        <f t="shared" si="23"/>
        <v>#VALUE!</v>
      </c>
      <c r="F289" s="87" t="e">
        <f t="shared" si="21"/>
        <v>#VALUE!</v>
      </c>
      <c r="G289" s="62" t="e">
        <f t="shared" si="20"/>
        <v>#VALUE!</v>
      </c>
      <c r="H289" s="60" t="e">
        <f t="shared" si="22"/>
        <v>#VALUE!</v>
      </c>
      <c r="I289" s="64" t="e">
        <f t="shared" si="24"/>
        <v>#VALUE!</v>
      </c>
    </row>
    <row r="290" spans="5:9">
      <c r="E290" s="66" t="e">
        <f t="shared" si="23"/>
        <v>#VALUE!</v>
      </c>
      <c r="F290" s="87" t="e">
        <f t="shared" si="21"/>
        <v>#VALUE!</v>
      </c>
      <c r="G290" s="62" t="e">
        <f t="shared" si="20"/>
        <v>#VALUE!</v>
      </c>
      <c r="H290" s="60" t="e">
        <f t="shared" si="22"/>
        <v>#VALUE!</v>
      </c>
      <c r="I290" s="64" t="e">
        <f t="shared" si="24"/>
        <v>#VALUE!</v>
      </c>
    </row>
    <row r="291" spans="5:9">
      <c r="E291" s="66" t="e">
        <f t="shared" si="23"/>
        <v>#VALUE!</v>
      </c>
      <c r="F291" s="87" t="e">
        <f t="shared" si="21"/>
        <v>#VALUE!</v>
      </c>
      <c r="G291" s="62" t="e">
        <f t="shared" si="20"/>
        <v>#VALUE!</v>
      </c>
      <c r="H291" s="60" t="e">
        <f t="shared" si="22"/>
        <v>#VALUE!</v>
      </c>
      <c r="I291" s="64" t="e">
        <f t="shared" si="24"/>
        <v>#VALUE!</v>
      </c>
    </row>
    <row r="292" spans="5:9">
      <c r="E292" s="66" t="e">
        <f t="shared" si="23"/>
        <v>#VALUE!</v>
      </c>
      <c r="F292" s="87" t="e">
        <f t="shared" si="21"/>
        <v>#VALUE!</v>
      </c>
      <c r="G292" s="62" t="e">
        <f t="shared" si="20"/>
        <v>#VALUE!</v>
      </c>
      <c r="H292" s="60" t="e">
        <f t="shared" si="22"/>
        <v>#VALUE!</v>
      </c>
      <c r="I292" s="64" t="e">
        <f t="shared" si="24"/>
        <v>#VALUE!</v>
      </c>
    </row>
    <row r="293" spans="5:9">
      <c r="E293" s="66" t="e">
        <f t="shared" si="23"/>
        <v>#VALUE!</v>
      </c>
      <c r="F293" s="87" t="e">
        <f t="shared" si="21"/>
        <v>#VALUE!</v>
      </c>
      <c r="G293" s="62" t="e">
        <f t="shared" si="20"/>
        <v>#VALUE!</v>
      </c>
      <c r="H293" s="60" t="e">
        <f t="shared" si="22"/>
        <v>#VALUE!</v>
      </c>
      <c r="I293" s="64" t="e">
        <f t="shared" si="24"/>
        <v>#VALUE!</v>
      </c>
    </row>
    <row r="294" spans="5:9">
      <c r="E294" s="66" t="e">
        <f t="shared" si="23"/>
        <v>#VALUE!</v>
      </c>
      <c r="F294" s="87" t="e">
        <f t="shared" si="21"/>
        <v>#VALUE!</v>
      </c>
      <c r="G294" s="62" t="e">
        <f t="shared" si="20"/>
        <v>#VALUE!</v>
      </c>
      <c r="H294" s="60" t="e">
        <f t="shared" si="22"/>
        <v>#VALUE!</v>
      </c>
      <c r="I294" s="64" t="e">
        <f t="shared" si="24"/>
        <v>#VALUE!</v>
      </c>
    </row>
    <row r="295" spans="5:9">
      <c r="E295" s="66" t="e">
        <f t="shared" si="23"/>
        <v>#VALUE!</v>
      </c>
      <c r="F295" s="87" t="e">
        <f t="shared" si="21"/>
        <v>#VALUE!</v>
      </c>
      <c r="G295" s="62" t="e">
        <f t="shared" si="20"/>
        <v>#VALUE!</v>
      </c>
      <c r="H295" s="60" t="e">
        <f t="shared" si="22"/>
        <v>#VALUE!</v>
      </c>
      <c r="I295" s="64" t="e">
        <f t="shared" si="24"/>
        <v>#VALUE!</v>
      </c>
    </row>
    <row r="296" spans="5:9">
      <c r="E296" s="66" t="e">
        <f t="shared" si="23"/>
        <v>#VALUE!</v>
      </c>
      <c r="F296" s="87" t="e">
        <f t="shared" si="21"/>
        <v>#VALUE!</v>
      </c>
      <c r="G296" s="62" t="e">
        <f t="shared" si="20"/>
        <v>#VALUE!</v>
      </c>
      <c r="H296" s="60" t="e">
        <f t="shared" si="22"/>
        <v>#VALUE!</v>
      </c>
      <c r="I296" s="64" t="e">
        <f t="shared" si="24"/>
        <v>#VALUE!</v>
      </c>
    </row>
    <row r="297" spans="5:9">
      <c r="E297" s="66" t="e">
        <f t="shared" si="23"/>
        <v>#VALUE!</v>
      </c>
      <c r="F297" s="87" t="e">
        <f t="shared" si="21"/>
        <v>#VALUE!</v>
      </c>
      <c r="G297" s="62" t="e">
        <f t="shared" si="20"/>
        <v>#VALUE!</v>
      </c>
      <c r="H297" s="60" t="e">
        <f t="shared" si="22"/>
        <v>#VALUE!</v>
      </c>
      <c r="I297" s="64" t="e">
        <f t="shared" si="24"/>
        <v>#VALUE!</v>
      </c>
    </row>
    <row r="298" spans="5:9">
      <c r="E298" s="66" t="e">
        <f t="shared" si="23"/>
        <v>#VALUE!</v>
      </c>
      <c r="F298" s="87" t="e">
        <f t="shared" si="21"/>
        <v>#VALUE!</v>
      </c>
      <c r="G298" s="62" t="e">
        <f t="shared" si="20"/>
        <v>#VALUE!</v>
      </c>
      <c r="H298" s="60" t="e">
        <f t="shared" si="22"/>
        <v>#VALUE!</v>
      </c>
      <c r="I298" s="64" t="e">
        <f t="shared" si="24"/>
        <v>#VALUE!</v>
      </c>
    </row>
    <row r="299" spans="5:9">
      <c r="E299" s="66" t="e">
        <f t="shared" si="23"/>
        <v>#VALUE!</v>
      </c>
      <c r="F299" s="87" t="e">
        <f t="shared" si="21"/>
        <v>#VALUE!</v>
      </c>
      <c r="G299" s="62" t="e">
        <f t="shared" si="20"/>
        <v>#VALUE!</v>
      </c>
      <c r="H299" s="60" t="e">
        <f t="shared" si="22"/>
        <v>#VALUE!</v>
      </c>
      <c r="I299" s="64" t="e">
        <f t="shared" si="24"/>
        <v>#VALUE!</v>
      </c>
    </row>
    <row r="300" spans="5:9">
      <c r="E300" s="66" t="e">
        <f t="shared" si="23"/>
        <v>#VALUE!</v>
      </c>
      <c r="F300" s="87" t="e">
        <f t="shared" si="21"/>
        <v>#VALUE!</v>
      </c>
      <c r="G300" s="62" t="e">
        <f t="shared" si="20"/>
        <v>#VALUE!</v>
      </c>
      <c r="H300" s="60" t="e">
        <f t="shared" si="22"/>
        <v>#VALUE!</v>
      </c>
      <c r="I300" s="64" t="e">
        <f t="shared" si="24"/>
        <v>#VALUE!</v>
      </c>
    </row>
    <row r="301" spans="5:9">
      <c r="E301" s="66" t="e">
        <f t="shared" si="23"/>
        <v>#VALUE!</v>
      </c>
      <c r="F301" s="87" t="e">
        <f t="shared" si="21"/>
        <v>#VALUE!</v>
      </c>
      <c r="G301" s="62" t="e">
        <f t="shared" si="20"/>
        <v>#VALUE!</v>
      </c>
      <c r="H301" s="60" t="e">
        <f t="shared" si="22"/>
        <v>#VALUE!</v>
      </c>
      <c r="I301" s="64" t="e">
        <f t="shared" si="24"/>
        <v>#VALUE!</v>
      </c>
    </row>
    <row r="302" spans="5:9">
      <c r="E302" s="66" t="e">
        <f t="shared" si="23"/>
        <v>#VALUE!</v>
      </c>
      <c r="F302" s="87" t="e">
        <f t="shared" si="21"/>
        <v>#VALUE!</v>
      </c>
      <c r="G302" s="62" t="e">
        <f t="shared" si="20"/>
        <v>#VALUE!</v>
      </c>
      <c r="H302" s="60" t="e">
        <f t="shared" si="22"/>
        <v>#VALUE!</v>
      </c>
      <c r="I302" s="64" t="e">
        <f t="shared" si="24"/>
        <v>#VALUE!</v>
      </c>
    </row>
    <row r="303" spans="5:9">
      <c r="E303" s="66" t="e">
        <f t="shared" si="23"/>
        <v>#VALUE!</v>
      </c>
      <c r="F303" s="87" t="e">
        <f t="shared" si="21"/>
        <v>#VALUE!</v>
      </c>
      <c r="G303" s="62" t="e">
        <f t="shared" si="20"/>
        <v>#VALUE!</v>
      </c>
      <c r="H303" s="60" t="e">
        <f t="shared" si="22"/>
        <v>#VALUE!</v>
      </c>
      <c r="I303" s="64" t="e">
        <f t="shared" si="24"/>
        <v>#VALUE!</v>
      </c>
    </row>
    <row r="304" spans="5:9">
      <c r="E304" s="66" t="e">
        <f t="shared" si="23"/>
        <v>#VALUE!</v>
      </c>
      <c r="F304" s="87" t="e">
        <f t="shared" si="21"/>
        <v>#VALUE!</v>
      </c>
      <c r="G304" s="62" t="e">
        <f t="shared" si="20"/>
        <v>#VALUE!</v>
      </c>
      <c r="H304" s="60" t="e">
        <f t="shared" si="22"/>
        <v>#VALUE!</v>
      </c>
      <c r="I304" s="64" t="e">
        <f t="shared" si="24"/>
        <v>#VALUE!</v>
      </c>
    </row>
    <row r="305" spans="5:9">
      <c r="E305" s="66" t="e">
        <f t="shared" si="23"/>
        <v>#VALUE!</v>
      </c>
      <c r="F305" s="87" t="e">
        <f t="shared" si="21"/>
        <v>#VALUE!</v>
      </c>
      <c r="G305" s="62" t="e">
        <f t="shared" si="20"/>
        <v>#VALUE!</v>
      </c>
      <c r="H305" s="60" t="e">
        <f t="shared" si="22"/>
        <v>#VALUE!</v>
      </c>
      <c r="I305" s="64" t="e">
        <f t="shared" si="24"/>
        <v>#VALUE!</v>
      </c>
    </row>
    <row r="306" spans="5:9">
      <c r="E306" s="66" t="e">
        <f t="shared" si="23"/>
        <v>#VALUE!</v>
      </c>
      <c r="F306" s="87" t="e">
        <f t="shared" si="21"/>
        <v>#VALUE!</v>
      </c>
      <c r="G306" s="62" t="e">
        <f t="shared" si="20"/>
        <v>#VALUE!</v>
      </c>
      <c r="H306" s="60" t="e">
        <f t="shared" si="22"/>
        <v>#VALUE!</v>
      </c>
      <c r="I306" s="64" t="e">
        <f t="shared" si="24"/>
        <v>#VALUE!</v>
      </c>
    </row>
    <row r="307" spans="5:9">
      <c r="E307" s="66" t="e">
        <f t="shared" si="23"/>
        <v>#VALUE!</v>
      </c>
      <c r="F307" s="87" t="e">
        <f t="shared" si="21"/>
        <v>#VALUE!</v>
      </c>
      <c r="G307" s="62" t="e">
        <f t="shared" si="20"/>
        <v>#VALUE!</v>
      </c>
      <c r="H307" s="60" t="e">
        <f t="shared" si="22"/>
        <v>#VALUE!</v>
      </c>
      <c r="I307" s="64" t="e">
        <f t="shared" si="24"/>
        <v>#VALUE!</v>
      </c>
    </row>
    <row r="308" spans="5:9">
      <c r="E308" s="66" t="e">
        <f t="shared" si="23"/>
        <v>#VALUE!</v>
      </c>
      <c r="F308" s="87" t="e">
        <f t="shared" si="21"/>
        <v>#VALUE!</v>
      </c>
      <c r="G308" s="62" t="e">
        <f t="shared" si="20"/>
        <v>#VALUE!</v>
      </c>
      <c r="H308" s="60" t="e">
        <f t="shared" si="22"/>
        <v>#VALUE!</v>
      </c>
      <c r="I308" s="64" t="e">
        <f t="shared" si="24"/>
        <v>#VALUE!</v>
      </c>
    </row>
    <row r="309" spans="5:9">
      <c r="E309" s="66" t="e">
        <f t="shared" si="23"/>
        <v>#VALUE!</v>
      </c>
      <c r="F309" s="87" t="e">
        <f t="shared" si="21"/>
        <v>#VALUE!</v>
      </c>
      <c r="G309" s="62" t="e">
        <f t="shared" si="20"/>
        <v>#VALUE!</v>
      </c>
      <c r="H309" s="60" t="e">
        <f t="shared" si="22"/>
        <v>#VALUE!</v>
      </c>
      <c r="I309" s="64" t="e">
        <f t="shared" si="24"/>
        <v>#VALUE!</v>
      </c>
    </row>
    <row r="310" spans="5:9">
      <c r="E310" s="66" t="e">
        <f t="shared" si="23"/>
        <v>#VALUE!</v>
      </c>
      <c r="F310" s="87" t="e">
        <f t="shared" si="21"/>
        <v>#VALUE!</v>
      </c>
      <c r="G310" s="62" t="e">
        <f t="shared" si="20"/>
        <v>#VALUE!</v>
      </c>
      <c r="H310" s="60" t="e">
        <f t="shared" si="22"/>
        <v>#VALUE!</v>
      </c>
      <c r="I310" s="64" t="e">
        <f t="shared" si="24"/>
        <v>#VALUE!</v>
      </c>
    </row>
    <row r="311" spans="5:9">
      <c r="E311" s="66" t="e">
        <f t="shared" si="23"/>
        <v>#VALUE!</v>
      </c>
      <c r="F311" s="87" t="e">
        <f t="shared" si="21"/>
        <v>#VALUE!</v>
      </c>
      <c r="G311" s="62" t="e">
        <f t="shared" si="20"/>
        <v>#VALUE!</v>
      </c>
      <c r="H311" s="60" t="e">
        <f t="shared" si="22"/>
        <v>#VALUE!</v>
      </c>
      <c r="I311" s="64" t="e">
        <f t="shared" si="24"/>
        <v>#VALUE!</v>
      </c>
    </row>
    <row r="312" spans="5:9">
      <c r="E312" s="66" t="e">
        <f t="shared" si="23"/>
        <v>#VALUE!</v>
      </c>
      <c r="F312" s="87" t="e">
        <f t="shared" si="21"/>
        <v>#VALUE!</v>
      </c>
      <c r="G312" s="62" t="e">
        <f t="shared" si="20"/>
        <v>#VALUE!</v>
      </c>
      <c r="H312" s="60" t="e">
        <f t="shared" si="22"/>
        <v>#VALUE!</v>
      </c>
      <c r="I312" s="64" t="e">
        <f t="shared" si="24"/>
        <v>#VALUE!</v>
      </c>
    </row>
    <row r="313" spans="5:9">
      <c r="E313" s="66" t="e">
        <f t="shared" si="23"/>
        <v>#VALUE!</v>
      </c>
      <c r="F313" s="87" t="e">
        <f t="shared" si="21"/>
        <v>#VALUE!</v>
      </c>
      <c r="G313" s="62" t="e">
        <f t="shared" si="20"/>
        <v>#VALUE!</v>
      </c>
      <c r="H313" s="60" t="e">
        <f t="shared" si="22"/>
        <v>#VALUE!</v>
      </c>
      <c r="I313" s="64" t="e">
        <f t="shared" si="24"/>
        <v>#VALUE!</v>
      </c>
    </row>
    <row r="314" spans="5:9">
      <c r="E314" s="66" t="e">
        <f t="shared" si="23"/>
        <v>#VALUE!</v>
      </c>
      <c r="F314" s="87" t="e">
        <f t="shared" si="21"/>
        <v>#VALUE!</v>
      </c>
      <c r="G314" s="62" t="e">
        <f t="shared" si="20"/>
        <v>#VALUE!</v>
      </c>
      <c r="H314" s="60" t="e">
        <f t="shared" si="22"/>
        <v>#VALUE!</v>
      </c>
      <c r="I314" s="64" t="e">
        <f t="shared" si="24"/>
        <v>#VALUE!</v>
      </c>
    </row>
    <row r="315" spans="5:9">
      <c r="E315" s="66" t="e">
        <f t="shared" si="23"/>
        <v>#VALUE!</v>
      </c>
      <c r="F315" s="87" t="e">
        <f t="shared" si="21"/>
        <v>#VALUE!</v>
      </c>
      <c r="G315" s="62" t="e">
        <f t="shared" si="20"/>
        <v>#VALUE!</v>
      </c>
      <c r="H315" s="60" t="e">
        <f t="shared" si="22"/>
        <v>#VALUE!</v>
      </c>
      <c r="I315" s="64" t="e">
        <f t="shared" si="24"/>
        <v>#VALUE!</v>
      </c>
    </row>
    <row r="316" spans="5:9">
      <c r="E316" s="66" t="e">
        <f t="shared" si="23"/>
        <v>#VALUE!</v>
      </c>
      <c r="F316" s="87" t="e">
        <f t="shared" si="21"/>
        <v>#VALUE!</v>
      </c>
      <c r="G316" s="62" t="e">
        <f t="shared" si="20"/>
        <v>#VALUE!</v>
      </c>
      <c r="H316" s="60" t="e">
        <f t="shared" si="22"/>
        <v>#VALUE!</v>
      </c>
      <c r="I316" s="64" t="e">
        <f t="shared" si="24"/>
        <v>#VALUE!</v>
      </c>
    </row>
    <row r="317" spans="5:9">
      <c r="E317" s="66" t="e">
        <f t="shared" si="23"/>
        <v>#VALUE!</v>
      </c>
      <c r="F317" s="87" t="e">
        <f t="shared" si="21"/>
        <v>#VALUE!</v>
      </c>
      <c r="G317" s="62" t="e">
        <f t="shared" si="20"/>
        <v>#VALUE!</v>
      </c>
      <c r="H317" s="60" t="e">
        <f t="shared" si="22"/>
        <v>#VALUE!</v>
      </c>
      <c r="I317" s="64" t="e">
        <f t="shared" si="24"/>
        <v>#VALUE!</v>
      </c>
    </row>
    <row r="318" spans="5:9">
      <c r="E318" s="66" t="e">
        <f t="shared" si="23"/>
        <v>#VALUE!</v>
      </c>
      <c r="F318" s="87" t="e">
        <f t="shared" si="21"/>
        <v>#VALUE!</v>
      </c>
      <c r="G318" s="62" t="e">
        <f t="shared" si="20"/>
        <v>#VALUE!</v>
      </c>
      <c r="H318" s="60" t="e">
        <f t="shared" si="22"/>
        <v>#VALUE!</v>
      </c>
      <c r="I318" s="64" t="e">
        <f t="shared" si="24"/>
        <v>#VALUE!</v>
      </c>
    </row>
    <row r="319" spans="5:9">
      <c r="E319" s="66" t="e">
        <f t="shared" si="23"/>
        <v>#VALUE!</v>
      </c>
      <c r="F319" s="87" t="e">
        <f t="shared" si="21"/>
        <v>#VALUE!</v>
      </c>
      <c r="G319" s="62" t="e">
        <f t="shared" si="20"/>
        <v>#VALUE!</v>
      </c>
      <c r="H319" s="60" t="e">
        <f t="shared" si="22"/>
        <v>#VALUE!</v>
      </c>
      <c r="I319" s="64" t="e">
        <f t="shared" si="24"/>
        <v>#VALUE!</v>
      </c>
    </row>
    <row r="320" spans="5:9">
      <c r="E320" s="66" t="e">
        <f t="shared" si="23"/>
        <v>#VALUE!</v>
      </c>
      <c r="F320" s="87" t="e">
        <f t="shared" si="21"/>
        <v>#VALUE!</v>
      </c>
      <c r="G320" s="62" t="e">
        <f t="shared" si="20"/>
        <v>#VALUE!</v>
      </c>
      <c r="H320" s="60" t="e">
        <f t="shared" si="22"/>
        <v>#VALUE!</v>
      </c>
      <c r="I320" s="64" t="e">
        <f t="shared" si="24"/>
        <v>#VALUE!</v>
      </c>
    </row>
    <row r="321" spans="5:9">
      <c r="E321" s="66" t="e">
        <f t="shared" si="23"/>
        <v>#VALUE!</v>
      </c>
      <c r="F321" s="87" t="e">
        <f t="shared" si="21"/>
        <v>#VALUE!</v>
      </c>
      <c r="G321" s="62" t="e">
        <f t="shared" si="20"/>
        <v>#VALUE!</v>
      </c>
      <c r="H321" s="60" t="e">
        <f t="shared" si="22"/>
        <v>#VALUE!</v>
      </c>
      <c r="I321" s="64" t="e">
        <f t="shared" si="24"/>
        <v>#VALUE!</v>
      </c>
    </row>
    <row r="322" spans="5:9">
      <c r="E322" s="66">
        <f t="shared" ref="E322:F385" si="25">ROUNDUP(D322/34,0)</f>
        <v>0</v>
      </c>
      <c r="F322" s="87">
        <f t="shared" si="21"/>
        <v>0</v>
      </c>
      <c r="G322" s="62" t="e">
        <f t="shared" si="20"/>
        <v>#VALUE!</v>
      </c>
      <c r="H322" s="60" t="e">
        <f t="shared" si="22"/>
        <v>#VALUE!</v>
      </c>
      <c r="I322" s="64" t="e">
        <f t="shared" si="24"/>
        <v>#VALUE!</v>
      </c>
    </row>
    <row r="323" spans="5:9">
      <c r="E323" s="66">
        <f t="shared" si="25"/>
        <v>0</v>
      </c>
      <c r="F323" s="87">
        <f t="shared" si="21"/>
        <v>0</v>
      </c>
      <c r="G323" s="62" t="e">
        <f t="shared" si="20"/>
        <v>#VALUE!</v>
      </c>
      <c r="H323" s="60" t="e">
        <f t="shared" si="22"/>
        <v>#VALUE!</v>
      </c>
      <c r="I323" s="64" t="e">
        <f t="shared" si="24"/>
        <v>#VALUE!</v>
      </c>
    </row>
    <row r="324" spans="5:9">
      <c r="E324" s="66">
        <f t="shared" si="25"/>
        <v>0</v>
      </c>
      <c r="F324" s="87">
        <f t="shared" si="21"/>
        <v>0</v>
      </c>
      <c r="G324" s="62" t="e">
        <f t="shared" si="20"/>
        <v>#VALUE!</v>
      </c>
      <c r="H324" s="60" t="e">
        <f t="shared" si="22"/>
        <v>#VALUE!</v>
      </c>
      <c r="I324" s="64" t="e">
        <f t="shared" si="24"/>
        <v>#VALUE!</v>
      </c>
    </row>
    <row r="325" spans="5:9">
      <c r="E325" s="66">
        <f t="shared" si="25"/>
        <v>0</v>
      </c>
      <c r="F325" s="87">
        <f t="shared" si="21"/>
        <v>0</v>
      </c>
      <c r="G325" s="62" t="e">
        <f t="shared" si="20"/>
        <v>#VALUE!</v>
      </c>
      <c r="H325" s="60" t="e">
        <f t="shared" si="22"/>
        <v>#VALUE!</v>
      </c>
      <c r="I325" s="64" t="e">
        <f t="shared" si="24"/>
        <v>#VALUE!</v>
      </c>
    </row>
    <row r="326" spans="5:9">
      <c r="E326" s="66">
        <f t="shared" si="25"/>
        <v>0</v>
      </c>
      <c r="F326" s="87">
        <f t="shared" si="21"/>
        <v>0</v>
      </c>
      <c r="G326" s="62" t="e">
        <f t="shared" si="20"/>
        <v>#VALUE!</v>
      </c>
      <c r="H326" s="60" t="e">
        <f t="shared" si="22"/>
        <v>#VALUE!</v>
      </c>
      <c r="I326" s="64" t="e">
        <f t="shared" si="24"/>
        <v>#VALUE!</v>
      </c>
    </row>
    <row r="327" spans="5:9">
      <c r="E327" s="66">
        <f t="shared" si="25"/>
        <v>0</v>
      </c>
      <c r="F327" s="87">
        <f t="shared" si="21"/>
        <v>0</v>
      </c>
      <c r="G327" s="62" t="e">
        <f t="shared" si="20"/>
        <v>#VALUE!</v>
      </c>
      <c r="H327" s="60" t="e">
        <f t="shared" si="22"/>
        <v>#VALUE!</v>
      </c>
      <c r="I327" s="64" t="e">
        <f t="shared" si="24"/>
        <v>#VALUE!</v>
      </c>
    </row>
    <row r="328" spans="5:9">
      <c r="E328" s="66">
        <f t="shared" si="25"/>
        <v>0</v>
      </c>
      <c r="F328" s="87">
        <f t="shared" si="21"/>
        <v>0</v>
      </c>
      <c r="G328" s="62" t="e">
        <f t="shared" si="20"/>
        <v>#VALUE!</v>
      </c>
      <c r="H328" s="60" t="e">
        <f t="shared" si="22"/>
        <v>#VALUE!</v>
      </c>
      <c r="I328" s="64" t="e">
        <f t="shared" si="24"/>
        <v>#VALUE!</v>
      </c>
    </row>
    <row r="329" spans="5:9">
      <c r="E329" s="66">
        <f t="shared" si="25"/>
        <v>0</v>
      </c>
      <c r="F329" s="87">
        <f t="shared" si="21"/>
        <v>0</v>
      </c>
      <c r="G329" s="62" t="e">
        <f t="shared" si="20"/>
        <v>#VALUE!</v>
      </c>
      <c r="H329" s="60" t="e">
        <f t="shared" si="22"/>
        <v>#VALUE!</v>
      </c>
      <c r="I329" s="64" t="e">
        <f t="shared" si="24"/>
        <v>#VALUE!</v>
      </c>
    </row>
    <row r="330" spans="5:9">
      <c r="E330" s="66">
        <f t="shared" si="25"/>
        <v>0</v>
      </c>
      <c r="F330" s="87">
        <f t="shared" si="21"/>
        <v>0</v>
      </c>
      <c r="G330" s="62" t="e">
        <f t="shared" ref="G330:G393" si="26">IF(COUNTIF(std,C330)&gt;0,"21,69",IF(C330=0,"",C330))*F330</f>
        <v>#VALUE!</v>
      </c>
      <c r="H330" s="60" t="e">
        <f t="shared" si="22"/>
        <v>#VALUE!</v>
      </c>
      <c r="I330" s="64" t="e">
        <f t="shared" si="24"/>
        <v>#VALUE!</v>
      </c>
    </row>
    <row r="331" spans="5:9">
      <c r="E331" s="66">
        <f t="shared" si="25"/>
        <v>0</v>
      </c>
      <c r="F331" s="87">
        <f t="shared" si="25"/>
        <v>0</v>
      </c>
      <c r="G331" s="62" t="e">
        <f t="shared" si="26"/>
        <v>#VALUE!</v>
      </c>
      <c r="H331" s="60" t="e">
        <f t="shared" si="22"/>
        <v>#VALUE!</v>
      </c>
      <c r="I331" s="64" t="e">
        <f t="shared" si="24"/>
        <v>#VALUE!</v>
      </c>
    </row>
    <row r="332" spans="5:9">
      <c r="E332" s="66">
        <f t="shared" si="25"/>
        <v>0</v>
      </c>
      <c r="F332" s="87">
        <f t="shared" si="25"/>
        <v>0</v>
      </c>
      <c r="G332" s="62" t="e">
        <f t="shared" si="26"/>
        <v>#VALUE!</v>
      </c>
      <c r="H332" s="60" t="e">
        <f t="shared" ref="H332:H395" si="27">G332/60</f>
        <v>#VALUE!</v>
      </c>
      <c r="I332" s="64" t="e">
        <f t="shared" si="24"/>
        <v>#VALUE!</v>
      </c>
    </row>
    <row r="333" spans="5:9">
      <c r="E333" s="66">
        <f t="shared" si="25"/>
        <v>0</v>
      </c>
      <c r="F333" s="87">
        <f t="shared" si="25"/>
        <v>0</v>
      </c>
      <c r="G333" s="62" t="e">
        <f t="shared" si="26"/>
        <v>#VALUE!</v>
      </c>
      <c r="H333" s="60" t="e">
        <f t="shared" si="27"/>
        <v>#VALUE!</v>
      </c>
      <c r="I333" s="64" t="e">
        <f t="shared" si="24"/>
        <v>#VALUE!</v>
      </c>
    </row>
    <row r="334" spans="5:9">
      <c r="E334" s="66">
        <f t="shared" si="25"/>
        <v>0</v>
      </c>
      <c r="F334" s="87">
        <f t="shared" si="25"/>
        <v>0</v>
      </c>
      <c r="G334" s="62" t="e">
        <f t="shared" si="26"/>
        <v>#VALUE!</v>
      </c>
      <c r="H334" s="60" t="e">
        <f t="shared" si="27"/>
        <v>#VALUE!</v>
      </c>
      <c r="I334" s="64" t="e">
        <f t="shared" si="24"/>
        <v>#VALUE!</v>
      </c>
    </row>
    <row r="335" spans="5:9">
      <c r="E335" s="66">
        <f t="shared" si="25"/>
        <v>0</v>
      </c>
      <c r="F335" s="87">
        <f t="shared" si="25"/>
        <v>0</v>
      </c>
      <c r="G335" s="62" t="e">
        <f t="shared" si="26"/>
        <v>#VALUE!</v>
      </c>
      <c r="H335" s="60" t="e">
        <f t="shared" si="27"/>
        <v>#VALUE!</v>
      </c>
      <c r="I335" s="64" t="e">
        <f t="shared" si="24"/>
        <v>#VALUE!</v>
      </c>
    </row>
    <row r="336" spans="5:9">
      <c r="E336" s="66">
        <f t="shared" si="25"/>
        <v>0</v>
      </c>
      <c r="F336" s="87">
        <f t="shared" si="25"/>
        <v>0</v>
      </c>
      <c r="G336" s="62" t="e">
        <f t="shared" si="26"/>
        <v>#VALUE!</v>
      </c>
      <c r="H336" s="60" t="e">
        <f t="shared" si="27"/>
        <v>#VALUE!</v>
      </c>
      <c r="I336" s="64" t="e">
        <f t="shared" si="24"/>
        <v>#VALUE!</v>
      </c>
    </row>
    <row r="337" spans="5:9">
      <c r="E337" s="66">
        <f t="shared" si="25"/>
        <v>0</v>
      </c>
      <c r="F337" s="87">
        <f t="shared" si="25"/>
        <v>0</v>
      </c>
      <c r="G337" s="62" t="e">
        <f t="shared" si="26"/>
        <v>#VALUE!</v>
      </c>
      <c r="H337" s="60" t="e">
        <f t="shared" si="27"/>
        <v>#VALUE!</v>
      </c>
      <c r="I337" s="64" t="e">
        <f t="shared" si="24"/>
        <v>#VALUE!</v>
      </c>
    </row>
    <row r="338" spans="5:9">
      <c r="E338" s="66">
        <f t="shared" si="25"/>
        <v>0</v>
      </c>
      <c r="F338" s="87">
        <f t="shared" si="25"/>
        <v>0</v>
      </c>
      <c r="G338" s="62" t="e">
        <f t="shared" si="26"/>
        <v>#VALUE!</v>
      </c>
      <c r="H338" s="60" t="e">
        <f t="shared" si="27"/>
        <v>#VALUE!</v>
      </c>
      <c r="I338" s="64" t="e">
        <f t="shared" si="24"/>
        <v>#VALUE!</v>
      </c>
    </row>
    <row r="339" spans="5:9">
      <c r="E339" s="66">
        <f t="shared" si="25"/>
        <v>0</v>
      </c>
      <c r="F339" s="87">
        <f t="shared" si="25"/>
        <v>0</v>
      </c>
      <c r="G339" s="62" t="e">
        <f t="shared" si="26"/>
        <v>#VALUE!</v>
      </c>
      <c r="H339" s="60" t="e">
        <f t="shared" si="27"/>
        <v>#VALUE!</v>
      </c>
      <c r="I339" s="64" t="e">
        <f t="shared" si="24"/>
        <v>#VALUE!</v>
      </c>
    </row>
    <row r="340" spans="5:9">
      <c r="E340" s="66">
        <f t="shared" si="25"/>
        <v>0</v>
      </c>
      <c r="F340" s="87">
        <f t="shared" si="25"/>
        <v>0</v>
      </c>
      <c r="G340" s="62" t="e">
        <f t="shared" si="26"/>
        <v>#VALUE!</v>
      </c>
      <c r="H340" s="60" t="e">
        <f t="shared" si="27"/>
        <v>#VALUE!</v>
      </c>
      <c r="I340" s="64" t="e">
        <f t="shared" si="24"/>
        <v>#VALUE!</v>
      </c>
    </row>
    <row r="341" spans="5:9">
      <c r="E341" s="66">
        <f t="shared" si="25"/>
        <v>0</v>
      </c>
      <c r="F341" s="87">
        <f t="shared" si="25"/>
        <v>0</v>
      </c>
      <c r="G341" s="62" t="e">
        <f t="shared" si="26"/>
        <v>#VALUE!</v>
      </c>
      <c r="H341" s="60" t="e">
        <f t="shared" si="27"/>
        <v>#VALUE!</v>
      </c>
      <c r="I341" s="64" t="e">
        <f t="shared" si="24"/>
        <v>#VALUE!</v>
      </c>
    </row>
    <row r="342" spans="5:9">
      <c r="E342" s="66">
        <f t="shared" si="25"/>
        <v>0</v>
      </c>
      <c r="F342" s="87">
        <f t="shared" si="25"/>
        <v>0</v>
      </c>
      <c r="G342" s="62" t="e">
        <f t="shared" si="26"/>
        <v>#VALUE!</v>
      </c>
      <c r="H342" s="60" t="e">
        <f t="shared" si="27"/>
        <v>#VALUE!</v>
      </c>
      <c r="I342" s="64" t="e">
        <f t="shared" si="24"/>
        <v>#VALUE!</v>
      </c>
    </row>
    <row r="343" spans="5:9">
      <c r="E343" s="66">
        <f t="shared" si="25"/>
        <v>0</v>
      </c>
      <c r="F343" s="87">
        <f t="shared" si="25"/>
        <v>0</v>
      </c>
      <c r="G343" s="62" t="e">
        <f t="shared" si="26"/>
        <v>#VALUE!</v>
      </c>
      <c r="H343" s="60" t="e">
        <f t="shared" si="27"/>
        <v>#VALUE!</v>
      </c>
      <c r="I343" s="64" t="e">
        <f t="shared" si="24"/>
        <v>#VALUE!</v>
      </c>
    </row>
    <row r="344" spans="5:9">
      <c r="E344" s="66">
        <f t="shared" si="25"/>
        <v>0</v>
      </c>
      <c r="F344" s="87">
        <f t="shared" si="25"/>
        <v>0</v>
      </c>
      <c r="G344" s="62" t="e">
        <f t="shared" si="26"/>
        <v>#VALUE!</v>
      </c>
      <c r="H344" s="60" t="e">
        <f t="shared" si="27"/>
        <v>#VALUE!</v>
      </c>
      <c r="I344" s="64" t="e">
        <f t="shared" si="24"/>
        <v>#VALUE!</v>
      </c>
    </row>
    <row r="345" spans="5:9">
      <c r="E345" s="66">
        <f t="shared" si="25"/>
        <v>0</v>
      </c>
      <c r="F345" s="87">
        <f t="shared" si="25"/>
        <v>0</v>
      </c>
      <c r="G345" s="62" t="e">
        <f t="shared" si="26"/>
        <v>#VALUE!</v>
      </c>
      <c r="H345" s="60" t="e">
        <f t="shared" si="27"/>
        <v>#VALUE!</v>
      </c>
      <c r="I345" s="64" t="e">
        <f t="shared" si="24"/>
        <v>#VALUE!</v>
      </c>
    </row>
    <row r="346" spans="5:9">
      <c r="E346" s="66">
        <f t="shared" si="25"/>
        <v>0</v>
      </c>
      <c r="F346" s="87">
        <f t="shared" si="25"/>
        <v>0</v>
      </c>
      <c r="G346" s="62" t="e">
        <f t="shared" si="26"/>
        <v>#VALUE!</v>
      </c>
      <c r="H346" s="60" t="e">
        <f t="shared" si="27"/>
        <v>#VALUE!</v>
      </c>
      <c r="I346" s="64" t="e">
        <f t="shared" si="24"/>
        <v>#VALUE!</v>
      </c>
    </row>
    <row r="347" spans="5:9">
      <c r="E347" s="66">
        <f t="shared" si="25"/>
        <v>0</v>
      </c>
      <c r="F347" s="87">
        <f t="shared" si="25"/>
        <v>0</v>
      </c>
      <c r="G347" s="62" t="e">
        <f t="shared" si="26"/>
        <v>#VALUE!</v>
      </c>
      <c r="H347" s="60" t="e">
        <f t="shared" si="27"/>
        <v>#VALUE!</v>
      </c>
      <c r="I347" s="64" t="e">
        <f t="shared" si="24"/>
        <v>#VALUE!</v>
      </c>
    </row>
    <row r="348" spans="5:9">
      <c r="E348" s="66">
        <f t="shared" si="25"/>
        <v>0</v>
      </c>
      <c r="F348" s="87">
        <f t="shared" si="25"/>
        <v>0</v>
      </c>
      <c r="G348" s="62" t="e">
        <f t="shared" si="26"/>
        <v>#VALUE!</v>
      </c>
      <c r="H348" s="60" t="e">
        <f t="shared" si="27"/>
        <v>#VALUE!</v>
      </c>
      <c r="I348" s="64" t="e">
        <f t="shared" si="24"/>
        <v>#VALUE!</v>
      </c>
    </row>
    <row r="349" spans="5:9">
      <c r="E349" s="66">
        <f t="shared" si="25"/>
        <v>0</v>
      </c>
      <c r="F349" s="87">
        <f t="shared" si="25"/>
        <v>0</v>
      </c>
      <c r="G349" s="62" t="e">
        <f t="shared" si="26"/>
        <v>#VALUE!</v>
      </c>
      <c r="H349" s="60" t="e">
        <f t="shared" si="27"/>
        <v>#VALUE!</v>
      </c>
      <c r="I349" s="64" t="e">
        <f t="shared" ref="I349:I412" si="28">G349/465</f>
        <v>#VALUE!</v>
      </c>
    </row>
    <row r="350" spans="5:9">
      <c r="E350" s="66">
        <f t="shared" si="25"/>
        <v>0</v>
      </c>
      <c r="F350" s="87">
        <f t="shared" si="25"/>
        <v>0</v>
      </c>
      <c r="G350" s="62" t="e">
        <f t="shared" si="26"/>
        <v>#VALUE!</v>
      </c>
      <c r="H350" s="60" t="e">
        <f t="shared" si="27"/>
        <v>#VALUE!</v>
      </c>
      <c r="I350" s="64" t="e">
        <f t="shared" si="28"/>
        <v>#VALUE!</v>
      </c>
    </row>
    <row r="351" spans="5:9">
      <c r="E351" s="66">
        <f t="shared" si="25"/>
        <v>0</v>
      </c>
      <c r="F351" s="87">
        <f t="shared" si="25"/>
        <v>0</v>
      </c>
      <c r="G351" s="62" t="e">
        <f t="shared" si="26"/>
        <v>#VALUE!</v>
      </c>
      <c r="H351" s="60" t="e">
        <f t="shared" si="27"/>
        <v>#VALUE!</v>
      </c>
      <c r="I351" s="64" t="e">
        <f t="shared" si="28"/>
        <v>#VALUE!</v>
      </c>
    </row>
    <row r="352" spans="5:9">
      <c r="E352" s="66">
        <f t="shared" si="25"/>
        <v>0</v>
      </c>
      <c r="F352" s="87">
        <f t="shared" si="25"/>
        <v>0</v>
      </c>
      <c r="G352" s="62" t="e">
        <f t="shared" si="26"/>
        <v>#VALUE!</v>
      </c>
      <c r="H352" s="60" t="e">
        <f t="shared" si="27"/>
        <v>#VALUE!</v>
      </c>
      <c r="I352" s="64" t="e">
        <f t="shared" si="28"/>
        <v>#VALUE!</v>
      </c>
    </row>
    <row r="353" spans="5:9">
      <c r="E353" s="66">
        <f t="shared" si="25"/>
        <v>0</v>
      </c>
      <c r="F353" s="87">
        <f t="shared" si="25"/>
        <v>0</v>
      </c>
      <c r="G353" s="62" t="e">
        <f t="shared" si="26"/>
        <v>#VALUE!</v>
      </c>
      <c r="H353" s="60" t="e">
        <f t="shared" si="27"/>
        <v>#VALUE!</v>
      </c>
      <c r="I353" s="64" t="e">
        <f t="shared" si="28"/>
        <v>#VALUE!</v>
      </c>
    </row>
    <row r="354" spans="5:9">
      <c r="E354" s="66">
        <f t="shared" si="25"/>
        <v>0</v>
      </c>
      <c r="F354" s="87">
        <f t="shared" si="25"/>
        <v>0</v>
      </c>
      <c r="G354" s="62" t="e">
        <f t="shared" si="26"/>
        <v>#VALUE!</v>
      </c>
      <c r="H354" s="60" t="e">
        <f t="shared" si="27"/>
        <v>#VALUE!</v>
      </c>
      <c r="I354" s="64" t="e">
        <f t="shared" si="28"/>
        <v>#VALUE!</v>
      </c>
    </row>
    <row r="355" spans="5:9">
      <c r="E355" s="66">
        <f t="shared" si="25"/>
        <v>0</v>
      </c>
      <c r="F355" s="87">
        <f t="shared" si="25"/>
        <v>0</v>
      </c>
      <c r="G355" s="62" t="e">
        <f t="shared" si="26"/>
        <v>#VALUE!</v>
      </c>
      <c r="H355" s="60" t="e">
        <f t="shared" si="27"/>
        <v>#VALUE!</v>
      </c>
      <c r="I355" s="64" t="e">
        <f t="shared" si="28"/>
        <v>#VALUE!</v>
      </c>
    </row>
    <row r="356" spans="5:9">
      <c r="E356" s="66">
        <f t="shared" si="25"/>
        <v>0</v>
      </c>
      <c r="F356" s="87">
        <f t="shared" si="25"/>
        <v>0</v>
      </c>
      <c r="G356" s="62" t="e">
        <f t="shared" si="26"/>
        <v>#VALUE!</v>
      </c>
      <c r="H356" s="60" t="e">
        <f t="shared" si="27"/>
        <v>#VALUE!</v>
      </c>
      <c r="I356" s="64" t="e">
        <f t="shared" si="28"/>
        <v>#VALUE!</v>
      </c>
    </row>
    <row r="357" spans="5:9">
      <c r="E357" s="66">
        <f t="shared" si="25"/>
        <v>0</v>
      </c>
      <c r="F357" s="87">
        <f t="shared" si="25"/>
        <v>0</v>
      </c>
      <c r="G357" s="62" t="e">
        <f t="shared" si="26"/>
        <v>#VALUE!</v>
      </c>
      <c r="H357" s="60" t="e">
        <f t="shared" si="27"/>
        <v>#VALUE!</v>
      </c>
      <c r="I357" s="64" t="e">
        <f t="shared" si="28"/>
        <v>#VALUE!</v>
      </c>
    </row>
    <row r="358" spans="5:9">
      <c r="E358" s="66">
        <f t="shared" si="25"/>
        <v>0</v>
      </c>
      <c r="F358" s="87">
        <f t="shared" si="25"/>
        <v>0</v>
      </c>
      <c r="G358" s="62" t="e">
        <f t="shared" si="26"/>
        <v>#VALUE!</v>
      </c>
      <c r="H358" s="60" t="e">
        <f t="shared" si="27"/>
        <v>#VALUE!</v>
      </c>
      <c r="I358" s="64" t="e">
        <f t="shared" si="28"/>
        <v>#VALUE!</v>
      </c>
    </row>
    <row r="359" spans="5:9">
      <c r="E359" s="66">
        <f t="shared" si="25"/>
        <v>0</v>
      </c>
      <c r="F359" s="87">
        <f t="shared" si="25"/>
        <v>0</v>
      </c>
      <c r="G359" s="62" t="e">
        <f t="shared" si="26"/>
        <v>#VALUE!</v>
      </c>
      <c r="H359" s="60" t="e">
        <f t="shared" si="27"/>
        <v>#VALUE!</v>
      </c>
      <c r="I359" s="64" t="e">
        <f t="shared" si="28"/>
        <v>#VALUE!</v>
      </c>
    </row>
    <row r="360" spans="5:9">
      <c r="E360" s="66">
        <f t="shared" si="25"/>
        <v>0</v>
      </c>
      <c r="F360" s="87">
        <f t="shared" si="25"/>
        <v>0</v>
      </c>
      <c r="G360" s="62" t="e">
        <f t="shared" si="26"/>
        <v>#VALUE!</v>
      </c>
      <c r="H360" s="60" t="e">
        <f t="shared" si="27"/>
        <v>#VALUE!</v>
      </c>
      <c r="I360" s="64" t="e">
        <f t="shared" si="28"/>
        <v>#VALUE!</v>
      </c>
    </row>
    <row r="361" spans="5:9">
      <c r="E361" s="66">
        <f t="shared" si="25"/>
        <v>0</v>
      </c>
      <c r="F361" s="87">
        <f t="shared" si="25"/>
        <v>0</v>
      </c>
      <c r="G361" s="62" t="e">
        <f t="shared" si="26"/>
        <v>#VALUE!</v>
      </c>
      <c r="H361" s="60" t="e">
        <f t="shared" si="27"/>
        <v>#VALUE!</v>
      </c>
      <c r="I361" s="64" t="e">
        <f t="shared" si="28"/>
        <v>#VALUE!</v>
      </c>
    </row>
    <row r="362" spans="5:9">
      <c r="E362" s="66">
        <f t="shared" si="25"/>
        <v>0</v>
      </c>
      <c r="F362" s="87">
        <f t="shared" si="25"/>
        <v>0</v>
      </c>
      <c r="G362" s="62" t="e">
        <f t="shared" si="26"/>
        <v>#VALUE!</v>
      </c>
      <c r="H362" s="60" t="e">
        <f t="shared" si="27"/>
        <v>#VALUE!</v>
      </c>
      <c r="I362" s="64" t="e">
        <f t="shared" si="28"/>
        <v>#VALUE!</v>
      </c>
    </row>
    <row r="363" spans="5:9">
      <c r="E363" s="66">
        <f t="shared" si="25"/>
        <v>0</v>
      </c>
      <c r="F363" s="87">
        <f t="shared" si="25"/>
        <v>0</v>
      </c>
      <c r="G363" s="62" t="e">
        <f t="shared" si="26"/>
        <v>#VALUE!</v>
      </c>
      <c r="H363" s="60" t="e">
        <f t="shared" si="27"/>
        <v>#VALUE!</v>
      </c>
      <c r="I363" s="64" t="e">
        <f t="shared" si="28"/>
        <v>#VALUE!</v>
      </c>
    </row>
    <row r="364" spans="5:9">
      <c r="E364" s="66">
        <f t="shared" si="25"/>
        <v>0</v>
      </c>
      <c r="F364" s="87">
        <f t="shared" si="25"/>
        <v>0</v>
      </c>
      <c r="G364" s="62" t="e">
        <f t="shared" si="26"/>
        <v>#VALUE!</v>
      </c>
      <c r="H364" s="60" t="e">
        <f t="shared" si="27"/>
        <v>#VALUE!</v>
      </c>
      <c r="I364" s="64" t="e">
        <f t="shared" si="28"/>
        <v>#VALUE!</v>
      </c>
    </row>
    <row r="365" spans="5:9">
      <c r="E365" s="66">
        <f t="shared" si="25"/>
        <v>0</v>
      </c>
      <c r="F365" s="87">
        <f t="shared" si="25"/>
        <v>0</v>
      </c>
      <c r="G365" s="62" t="e">
        <f t="shared" si="26"/>
        <v>#VALUE!</v>
      </c>
      <c r="H365" s="60" t="e">
        <f t="shared" si="27"/>
        <v>#VALUE!</v>
      </c>
      <c r="I365" s="64" t="e">
        <f t="shared" si="28"/>
        <v>#VALUE!</v>
      </c>
    </row>
    <row r="366" spans="5:9">
      <c r="E366" s="66">
        <f t="shared" si="25"/>
        <v>0</v>
      </c>
      <c r="F366" s="87">
        <f t="shared" si="25"/>
        <v>0</v>
      </c>
      <c r="G366" s="62" t="e">
        <f t="shared" si="26"/>
        <v>#VALUE!</v>
      </c>
      <c r="H366" s="60" t="e">
        <f t="shared" si="27"/>
        <v>#VALUE!</v>
      </c>
      <c r="I366" s="64" t="e">
        <f t="shared" si="28"/>
        <v>#VALUE!</v>
      </c>
    </row>
    <row r="367" spans="5:9">
      <c r="E367" s="66">
        <f t="shared" si="25"/>
        <v>0</v>
      </c>
      <c r="F367" s="87">
        <f t="shared" si="25"/>
        <v>0</v>
      </c>
      <c r="G367" s="62" t="e">
        <f t="shared" si="26"/>
        <v>#VALUE!</v>
      </c>
      <c r="H367" s="60" t="e">
        <f t="shared" si="27"/>
        <v>#VALUE!</v>
      </c>
      <c r="I367" s="64" t="e">
        <f t="shared" si="28"/>
        <v>#VALUE!</v>
      </c>
    </row>
    <row r="368" spans="5:9">
      <c r="E368" s="66">
        <f t="shared" si="25"/>
        <v>0</v>
      </c>
      <c r="F368" s="87">
        <f t="shared" si="25"/>
        <v>0</v>
      </c>
      <c r="G368" s="62" t="e">
        <f t="shared" si="26"/>
        <v>#VALUE!</v>
      </c>
      <c r="H368" s="60" t="e">
        <f t="shared" si="27"/>
        <v>#VALUE!</v>
      </c>
      <c r="I368" s="64" t="e">
        <f t="shared" si="28"/>
        <v>#VALUE!</v>
      </c>
    </row>
    <row r="369" spans="5:9">
      <c r="E369" s="66">
        <f t="shared" si="25"/>
        <v>0</v>
      </c>
      <c r="F369" s="87">
        <f t="shared" si="25"/>
        <v>0</v>
      </c>
      <c r="G369" s="62" t="e">
        <f t="shared" si="26"/>
        <v>#VALUE!</v>
      </c>
      <c r="H369" s="60" t="e">
        <f t="shared" si="27"/>
        <v>#VALUE!</v>
      </c>
      <c r="I369" s="64" t="e">
        <f t="shared" si="28"/>
        <v>#VALUE!</v>
      </c>
    </row>
    <row r="370" spans="5:9">
      <c r="E370" s="66">
        <f t="shared" si="25"/>
        <v>0</v>
      </c>
      <c r="F370" s="87">
        <f t="shared" si="25"/>
        <v>0</v>
      </c>
      <c r="G370" s="62" t="e">
        <f t="shared" si="26"/>
        <v>#VALUE!</v>
      </c>
      <c r="H370" s="60" t="e">
        <f t="shared" si="27"/>
        <v>#VALUE!</v>
      </c>
      <c r="I370" s="64" t="e">
        <f t="shared" si="28"/>
        <v>#VALUE!</v>
      </c>
    </row>
    <row r="371" spans="5:9">
      <c r="E371" s="66">
        <f t="shared" si="25"/>
        <v>0</v>
      </c>
      <c r="F371" s="87">
        <f t="shared" si="25"/>
        <v>0</v>
      </c>
      <c r="G371" s="62" t="e">
        <f t="shared" si="26"/>
        <v>#VALUE!</v>
      </c>
      <c r="H371" s="60" t="e">
        <f t="shared" si="27"/>
        <v>#VALUE!</v>
      </c>
      <c r="I371" s="64" t="e">
        <f t="shared" si="28"/>
        <v>#VALUE!</v>
      </c>
    </row>
    <row r="372" spans="5:9">
      <c r="E372" s="66">
        <f t="shared" si="25"/>
        <v>0</v>
      </c>
      <c r="F372" s="87">
        <f t="shared" si="25"/>
        <v>0</v>
      </c>
      <c r="G372" s="62" t="e">
        <f t="shared" si="26"/>
        <v>#VALUE!</v>
      </c>
      <c r="H372" s="60" t="e">
        <f t="shared" si="27"/>
        <v>#VALUE!</v>
      </c>
      <c r="I372" s="64" t="e">
        <f t="shared" si="28"/>
        <v>#VALUE!</v>
      </c>
    </row>
    <row r="373" spans="5:9">
      <c r="E373" s="66">
        <f t="shared" si="25"/>
        <v>0</v>
      </c>
      <c r="F373" s="87">
        <f t="shared" si="25"/>
        <v>0</v>
      </c>
      <c r="G373" s="62" t="e">
        <f t="shared" si="26"/>
        <v>#VALUE!</v>
      </c>
      <c r="H373" s="60" t="e">
        <f t="shared" si="27"/>
        <v>#VALUE!</v>
      </c>
      <c r="I373" s="64" t="e">
        <f t="shared" si="28"/>
        <v>#VALUE!</v>
      </c>
    </row>
    <row r="374" spans="5:9">
      <c r="E374" s="66">
        <f t="shared" si="25"/>
        <v>0</v>
      </c>
      <c r="F374" s="87">
        <f t="shared" si="25"/>
        <v>0</v>
      </c>
      <c r="G374" s="62" t="e">
        <f t="shared" si="26"/>
        <v>#VALUE!</v>
      </c>
      <c r="H374" s="60" t="e">
        <f t="shared" si="27"/>
        <v>#VALUE!</v>
      </c>
      <c r="I374" s="64" t="e">
        <f t="shared" si="28"/>
        <v>#VALUE!</v>
      </c>
    </row>
    <row r="375" spans="5:9">
      <c r="E375" s="66">
        <f t="shared" si="25"/>
        <v>0</v>
      </c>
      <c r="F375" s="87">
        <f t="shared" si="25"/>
        <v>0</v>
      </c>
      <c r="G375" s="62" t="e">
        <f t="shared" si="26"/>
        <v>#VALUE!</v>
      </c>
      <c r="H375" s="60" t="e">
        <f t="shared" si="27"/>
        <v>#VALUE!</v>
      </c>
      <c r="I375" s="64" t="e">
        <f t="shared" si="28"/>
        <v>#VALUE!</v>
      </c>
    </row>
    <row r="376" spans="5:9">
      <c r="E376" s="66">
        <f t="shared" si="25"/>
        <v>0</v>
      </c>
      <c r="F376" s="87">
        <f t="shared" si="25"/>
        <v>0</v>
      </c>
      <c r="G376" s="62" t="e">
        <f t="shared" si="26"/>
        <v>#VALUE!</v>
      </c>
      <c r="H376" s="60" t="e">
        <f t="shared" si="27"/>
        <v>#VALUE!</v>
      </c>
      <c r="I376" s="64" t="e">
        <f t="shared" si="28"/>
        <v>#VALUE!</v>
      </c>
    </row>
    <row r="377" spans="5:9">
      <c r="E377" s="66">
        <f t="shared" si="25"/>
        <v>0</v>
      </c>
      <c r="F377" s="87">
        <f t="shared" si="25"/>
        <v>0</v>
      </c>
      <c r="G377" s="62" t="e">
        <f t="shared" si="26"/>
        <v>#VALUE!</v>
      </c>
      <c r="H377" s="60" t="e">
        <f t="shared" si="27"/>
        <v>#VALUE!</v>
      </c>
      <c r="I377" s="64" t="e">
        <f t="shared" si="28"/>
        <v>#VALUE!</v>
      </c>
    </row>
    <row r="378" spans="5:9">
      <c r="E378" s="66">
        <f t="shared" si="25"/>
        <v>0</v>
      </c>
      <c r="F378" s="87">
        <f t="shared" si="25"/>
        <v>0</v>
      </c>
      <c r="G378" s="62" t="e">
        <f t="shared" si="26"/>
        <v>#VALUE!</v>
      </c>
      <c r="H378" s="60" t="e">
        <f t="shared" si="27"/>
        <v>#VALUE!</v>
      </c>
      <c r="I378" s="64" t="e">
        <f t="shared" si="28"/>
        <v>#VALUE!</v>
      </c>
    </row>
    <row r="379" spans="5:9">
      <c r="E379" s="66">
        <f t="shared" si="25"/>
        <v>0</v>
      </c>
      <c r="F379" s="87">
        <f t="shared" si="25"/>
        <v>0</v>
      </c>
      <c r="G379" s="62" t="e">
        <f t="shared" si="26"/>
        <v>#VALUE!</v>
      </c>
      <c r="H379" s="60" t="e">
        <f t="shared" si="27"/>
        <v>#VALUE!</v>
      </c>
      <c r="I379" s="64" t="e">
        <f t="shared" si="28"/>
        <v>#VALUE!</v>
      </c>
    </row>
    <row r="380" spans="5:9">
      <c r="E380" s="66">
        <f t="shared" si="25"/>
        <v>0</v>
      </c>
      <c r="F380" s="87">
        <f t="shared" si="25"/>
        <v>0</v>
      </c>
      <c r="G380" s="62" t="e">
        <f t="shared" si="26"/>
        <v>#VALUE!</v>
      </c>
      <c r="H380" s="60" t="e">
        <f t="shared" si="27"/>
        <v>#VALUE!</v>
      </c>
      <c r="I380" s="64" t="e">
        <f t="shared" si="28"/>
        <v>#VALUE!</v>
      </c>
    </row>
    <row r="381" spans="5:9">
      <c r="E381" s="66">
        <f t="shared" si="25"/>
        <v>0</v>
      </c>
      <c r="F381" s="87">
        <f t="shared" si="25"/>
        <v>0</v>
      </c>
      <c r="G381" s="62" t="e">
        <f t="shared" si="26"/>
        <v>#VALUE!</v>
      </c>
      <c r="H381" s="60" t="e">
        <f t="shared" si="27"/>
        <v>#VALUE!</v>
      </c>
      <c r="I381" s="64" t="e">
        <f t="shared" si="28"/>
        <v>#VALUE!</v>
      </c>
    </row>
    <row r="382" spans="5:9">
      <c r="E382" s="66">
        <f t="shared" si="25"/>
        <v>0</v>
      </c>
      <c r="F382" s="87">
        <f t="shared" si="25"/>
        <v>0</v>
      </c>
      <c r="G382" s="62" t="e">
        <f t="shared" si="26"/>
        <v>#VALUE!</v>
      </c>
      <c r="H382" s="60" t="e">
        <f t="shared" si="27"/>
        <v>#VALUE!</v>
      </c>
      <c r="I382" s="64" t="e">
        <f t="shared" si="28"/>
        <v>#VALUE!</v>
      </c>
    </row>
    <row r="383" spans="5:9">
      <c r="E383" s="66">
        <f t="shared" si="25"/>
        <v>0</v>
      </c>
      <c r="F383" s="87">
        <f t="shared" si="25"/>
        <v>0</v>
      </c>
      <c r="G383" s="62" t="e">
        <f t="shared" si="26"/>
        <v>#VALUE!</v>
      </c>
      <c r="H383" s="60" t="e">
        <f t="shared" si="27"/>
        <v>#VALUE!</v>
      </c>
      <c r="I383" s="64" t="e">
        <f t="shared" si="28"/>
        <v>#VALUE!</v>
      </c>
    </row>
    <row r="384" spans="5:9">
      <c r="E384" s="66">
        <f t="shared" si="25"/>
        <v>0</v>
      </c>
      <c r="F384" s="87">
        <f t="shared" si="25"/>
        <v>0</v>
      </c>
      <c r="G384" s="62" t="e">
        <f t="shared" si="26"/>
        <v>#VALUE!</v>
      </c>
      <c r="H384" s="60" t="e">
        <f t="shared" si="27"/>
        <v>#VALUE!</v>
      </c>
      <c r="I384" s="64" t="e">
        <f t="shared" si="28"/>
        <v>#VALUE!</v>
      </c>
    </row>
    <row r="385" spans="5:9">
      <c r="E385" s="66">
        <f t="shared" si="25"/>
        <v>0</v>
      </c>
      <c r="F385" s="87">
        <f t="shared" si="25"/>
        <v>0</v>
      </c>
      <c r="G385" s="62" t="e">
        <f t="shared" si="26"/>
        <v>#VALUE!</v>
      </c>
      <c r="H385" s="60" t="e">
        <f t="shared" si="27"/>
        <v>#VALUE!</v>
      </c>
      <c r="I385" s="64" t="e">
        <f t="shared" si="28"/>
        <v>#VALUE!</v>
      </c>
    </row>
    <row r="386" spans="5:9">
      <c r="E386" s="66">
        <f t="shared" ref="E386:F449" si="29">ROUNDUP(D386/34,0)</f>
        <v>0</v>
      </c>
      <c r="F386" s="87">
        <f t="shared" si="29"/>
        <v>0</v>
      </c>
      <c r="G386" s="62" t="e">
        <f t="shared" si="26"/>
        <v>#VALUE!</v>
      </c>
      <c r="H386" s="60" t="e">
        <f t="shared" si="27"/>
        <v>#VALUE!</v>
      </c>
      <c r="I386" s="64" t="e">
        <f t="shared" si="28"/>
        <v>#VALUE!</v>
      </c>
    </row>
    <row r="387" spans="5:9">
      <c r="E387" s="66">
        <f t="shared" si="29"/>
        <v>0</v>
      </c>
      <c r="F387" s="87">
        <f t="shared" si="29"/>
        <v>0</v>
      </c>
      <c r="G387" s="62" t="e">
        <f t="shared" si="26"/>
        <v>#VALUE!</v>
      </c>
      <c r="H387" s="60" t="e">
        <f t="shared" si="27"/>
        <v>#VALUE!</v>
      </c>
      <c r="I387" s="64" t="e">
        <f t="shared" si="28"/>
        <v>#VALUE!</v>
      </c>
    </row>
    <row r="388" spans="5:9">
      <c r="E388" s="66">
        <f t="shared" si="29"/>
        <v>0</v>
      </c>
      <c r="F388" s="87">
        <f t="shared" si="29"/>
        <v>0</v>
      </c>
      <c r="G388" s="62" t="e">
        <f t="shared" si="26"/>
        <v>#VALUE!</v>
      </c>
      <c r="H388" s="60" t="e">
        <f t="shared" si="27"/>
        <v>#VALUE!</v>
      </c>
      <c r="I388" s="64" t="e">
        <f t="shared" si="28"/>
        <v>#VALUE!</v>
      </c>
    </row>
    <row r="389" spans="5:9">
      <c r="E389" s="66">
        <f t="shared" si="29"/>
        <v>0</v>
      </c>
      <c r="F389" s="87">
        <f t="shared" si="29"/>
        <v>0</v>
      </c>
      <c r="G389" s="62" t="e">
        <f t="shared" si="26"/>
        <v>#VALUE!</v>
      </c>
      <c r="H389" s="60" t="e">
        <f t="shared" si="27"/>
        <v>#VALUE!</v>
      </c>
      <c r="I389" s="64" t="e">
        <f t="shared" si="28"/>
        <v>#VALUE!</v>
      </c>
    </row>
    <row r="390" spans="5:9">
      <c r="E390" s="66">
        <f t="shared" si="29"/>
        <v>0</v>
      </c>
      <c r="F390" s="87">
        <f t="shared" si="29"/>
        <v>0</v>
      </c>
      <c r="G390" s="62" t="e">
        <f t="shared" si="26"/>
        <v>#VALUE!</v>
      </c>
      <c r="H390" s="60" t="e">
        <f t="shared" si="27"/>
        <v>#VALUE!</v>
      </c>
      <c r="I390" s="64" t="e">
        <f t="shared" si="28"/>
        <v>#VALUE!</v>
      </c>
    </row>
    <row r="391" spans="5:9">
      <c r="E391" s="66">
        <f t="shared" si="29"/>
        <v>0</v>
      </c>
      <c r="F391" s="87">
        <f t="shared" si="29"/>
        <v>0</v>
      </c>
      <c r="G391" s="62" t="e">
        <f t="shared" si="26"/>
        <v>#VALUE!</v>
      </c>
      <c r="H391" s="60" t="e">
        <f t="shared" si="27"/>
        <v>#VALUE!</v>
      </c>
      <c r="I391" s="64" t="e">
        <f t="shared" si="28"/>
        <v>#VALUE!</v>
      </c>
    </row>
    <row r="392" spans="5:9">
      <c r="E392" s="66">
        <f t="shared" si="29"/>
        <v>0</v>
      </c>
      <c r="F392" s="87">
        <f t="shared" si="29"/>
        <v>0</v>
      </c>
      <c r="G392" s="62" t="e">
        <f t="shared" si="26"/>
        <v>#VALUE!</v>
      </c>
      <c r="H392" s="60" t="e">
        <f t="shared" si="27"/>
        <v>#VALUE!</v>
      </c>
      <c r="I392" s="64" t="e">
        <f t="shared" si="28"/>
        <v>#VALUE!</v>
      </c>
    </row>
    <row r="393" spans="5:9">
      <c r="E393" s="66">
        <f t="shared" si="29"/>
        <v>0</v>
      </c>
      <c r="F393" s="87">
        <f t="shared" si="29"/>
        <v>0</v>
      </c>
      <c r="G393" s="62" t="e">
        <f t="shared" si="26"/>
        <v>#VALUE!</v>
      </c>
      <c r="H393" s="60" t="e">
        <f t="shared" si="27"/>
        <v>#VALUE!</v>
      </c>
      <c r="I393" s="64" t="e">
        <f t="shared" si="28"/>
        <v>#VALUE!</v>
      </c>
    </row>
    <row r="394" spans="5:9">
      <c r="E394" s="66">
        <f t="shared" si="29"/>
        <v>0</v>
      </c>
      <c r="F394" s="87">
        <f t="shared" si="29"/>
        <v>0</v>
      </c>
      <c r="G394" s="62" t="e">
        <f t="shared" ref="G394:G457" si="30">IF(COUNTIF(std,C394)&gt;0,"21,69",IF(C394=0,"",C394))*F394</f>
        <v>#VALUE!</v>
      </c>
      <c r="H394" s="60" t="e">
        <f t="shared" si="27"/>
        <v>#VALUE!</v>
      </c>
      <c r="I394" s="64" t="e">
        <f t="shared" si="28"/>
        <v>#VALUE!</v>
      </c>
    </row>
    <row r="395" spans="5:9">
      <c r="E395" s="66">
        <f t="shared" si="29"/>
        <v>0</v>
      </c>
      <c r="F395" s="87">
        <f t="shared" si="29"/>
        <v>0</v>
      </c>
      <c r="G395" s="62" t="e">
        <f t="shared" si="30"/>
        <v>#VALUE!</v>
      </c>
      <c r="H395" s="60" t="e">
        <f t="shared" si="27"/>
        <v>#VALUE!</v>
      </c>
      <c r="I395" s="64" t="e">
        <f t="shared" si="28"/>
        <v>#VALUE!</v>
      </c>
    </row>
    <row r="396" spans="5:9">
      <c r="E396" s="66">
        <f t="shared" si="29"/>
        <v>0</v>
      </c>
      <c r="F396" s="87">
        <f t="shared" si="29"/>
        <v>0</v>
      </c>
      <c r="G396" s="62" t="e">
        <f t="shared" si="30"/>
        <v>#VALUE!</v>
      </c>
      <c r="H396" s="60" t="e">
        <f t="shared" ref="H396:H459" si="31">G396/60</f>
        <v>#VALUE!</v>
      </c>
      <c r="I396" s="64" t="e">
        <f t="shared" si="28"/>
        <v>#VALUE!</v>
      </c>
    </row>
    <row r="397" spans="5:9">
      <c r="E397" s="66">
        <f t="shared" si="29"/>
        <v>0</v>
      </c>
      <c r="F397" s="87">
        <f t="shared" si="29"/>
        <v>0</v>
      </c>
      <c r="G397" s="62" t="e">
        <f t="shared" si="30"/>
        <v>#VALUE!</v>
      </c>
      <c r="H397" s="60" t="e">
        <f t="shared" si="31"/>
        <v>#VALUE!</v>
      </c>
      <c r="I397" s="64" t="e">
        <f t="shared" si="28"/>
        <v>#VALUE!</v>
      </c>
    </row>
    <row r="398" spans="5:9">
      <c r="E398" s="66">
        <f t="shared" si="29"/>
        <v>0</v>
      </c>
      <c r="F398" s="87">
        <f t="shared" si="29"/>
        <v>0</v>
      </c>
      <c r="G398" s="62" t="e">
        <f t="shared" si="30"/>
        <v>#VALUE!</v>
      </c>
      <c r="H398" s="60" t="e">
        <f t="shared" si="31"/>
        <v>#VALUE!</v>
      </c>
      <c r="I398" s="64" t="e">
        <f t="shared" si="28"/>
        <v>#VALUE!</v>
      </c>
    </row>
    <row r="399" spans="5:9">
      <c r="E399" s="66">
        <f t="shared" si="29"/>
        <v>0</v>
      </c>
      <c r="F399" s="87">
        <f t="shared" si="29"/>
        <v>0</v>
      </c>
      <c r="G399" s="62" t="e">
        <f t="shared" si="30"/>
        <v>#VALUE!</v>
      </c>
      <c r="H399" s="60" t="e">
        <f t="shared" si="31"/>
        <v>#VALUE!</v>
      </c>
      <c r="I399" s="64" t="e">
        <f t="shared" si="28"/>
        <v>#VALUE!</v>
      </c>
    </row>
    <row r="400" spans="5:9">
      <c r="E400" s="66">
        <f t="shared" si="29"/>
        <v>0</v>
      </c>
      <c r="F400" s="87">
        <f t="shared" si="29"/>
        <v>0</v>
      </c>
      <c r="G400" s="62" t="e">
        <f t="shared" si="30"/>
        <v>#VALUE!</v>
      </c>
      <c r="H400" s="60" t="e">
        <f t="shared" si="31"/>
        <v>#VALUE!</v>
      </c>
      <c r="I400" s="64" t="e">
        <f t="shared" si="28"/>
        <v>#VALUE!</v>
      </c>
    </row>
    <row r="401" spans="5:9">
      <c r="E401" s="66">
        <f t="shared" si="29"/>
        <v>0</v>
      </c>
      <c r="F401" s="87">
        <f t="shared" si="29"/>
        <v>0</v>
      </c>
      <c r="G401" s="62" t="e">
        <f t="shared" si="30"/>
        <v>#VALUE!</v>
      </c>
      <c r="H401" s="60" t="e">
        <f t="shared" si="31"/>
        <v>#VALUE!</v>
      </c>
      <c r="I401" s="64" t="e">
        <f t="shared" si="28"/>
        <v>#VALUE!</v>
      </c>
    </row>
    <row r="402" spans="5:9">
      <c r="E402" s="66">
        <f t="shared" si="29"/>
        <v>0</v>
      </c>
      <c r="F402" s="87">
        <f t="shared" si="29"/>
        <v>0</v>
      </c>
      <c r="G402" s="62" t="e">
        <f t="shared" si="30"/>
        <v>#VALUE!</v>
      </c>
      <c r="H402" s="60" t="e">
        <f t="shared" si="31"/>
        <v>#VALUE!</v>
      </c>
      <c r="I402" s="64" t="e">
        <f t="shared" si="28"/>
        <v>#VALUE!</v>
      </c>
    </row>
    <row r="403" spans="5:9">
      <c r="E403" s="66">
        <f t="shared" si="29"/>
        <v>0</v>
      </c>
      <c r="F403" s="87">
        <f t="shared" si="29"/>
        <v>0</v>
      </c>
      <c r="G403" s="62" t="e">
        <f t="shared" si="30"/>
        <v>#VALUE!</v>
      </c>
      <c r="H403" s="60" t="e">
        <f t="shared" si="31"/>
        <v>#VALUE!</v>
      </c>
      <c r="I403" s="64" t="e">
        <f t="shared" si="28"/>
        <v>#VALUE!</v>
      </c>
    </row>
    <row r="404" spans="5:9">
      <c r="E404" s="66">
        <f t="shared" si="29"/>
        <v>0</v>
      </c>
      <c r="F404" s="87">
        <f t="shared" si="29"/>
        <v>0</v>
      </c>
      <c r="G404" s="62" t="e">
        <f t="shared" si="30"/>
        <v>#VALUE!</v>
      </c>
      <c r="H404" s="60" t="e">
        <f t="shared" si="31"/>
        <v>#VALUE!</v>
      </c>
      <c r="I404" s="64" t="e">
        <f t="shared" si="28"/>
        <v>#VALUE!</v>
      </c>
    </row>
    <row r="405" spans="5:9">
      <c r="E405" s="66">
        <f t="shared" si="29"/>
        <v>0</v>
      </c>
      <c r="F405" s="87">
        <f t="shared" si="29"/>
        <v>0</v>
      </c>
      <c r="G405" s="62" t="e">
        <f t="shared" si="30"/>
        <v>#VALUE!</v>
      </c>
      <c r="H405" s="60" t="e">
        <f t="shared" si="31"/>
        <v>#VALUE!</v>
      </c>
      <c r="I405" s="64" t="e">
        <f t="shared" si="28"/>
        <v>#VALUE!</v>
      </c>
    </row>
    <row r="406" spans="5:9">
      <c r="E406" s="66">
        <f t="shared" si="29"/>
        <v>0</v>
      </c>
      <c r="F406" s="87">
        <f t="shared" si="29"/>
        <v>0</v>
      </c>
      <c r="G406" s="62" t="e">
        <f t="shared" si="30"/>
        <v>#VALUE!</v>
      </c>
      <c r="H406" s="60" t="e">
        <f t="shared" si="31"/>
        <v>#VALUE!</v>
      </c>
      <c r="I406" s="64" t="e">
        <f t="shared" si="28"/>
        <v>#VALUE!</v>
      </c>
    </row>
    <row r="407" spans="5:9">
      <c r="E407" s="66">
        <f t="shared" si="29"/>
        <v>0</v>
      </c>
      <c r="F407" s="87">
        <f t="shared" si="29"/>
        <v>0</v>
      </c>
      <c r="G407" s="62" t="e">
        <f t="shared" si="30"/>
        <v>#VALUE!</v>
      </c>
      <c r="H407" s="60" t="e">
        <f t="shared" si="31"/>
        <v>#VALUE!</v>
      </c>
      <c r="I407" s="64" t="e">
        <f t="shared" si="28"/>
        <v>#VALUE!</v>
      </c>
    </row>
    <row r="408" spans="5:9">
      <c r="E408" s="66">
        <f t="shared" si="29"/>
        <v>0</v>
      </c>
      <c r="F408" s="87">
        <f t="shared" si="29"/>
        <v>0</v>
      </c>
      <c r="G408" s="62" t="e">
        <f t="shared" si="30"/>
        <v>#VALUE!</v>
      </c>
      <c r="H408" s="60" t="e">
        <f t="shared" si="31"/>
        <v>#VALUE!</v>
      </c>
      <c r="I408" s="64" t="e">
        <f t="shared" si="28"/>
        <v>#VALUE!</v>
      </c>
    </row>
    <row r="409" spans="5:9">
      <c r="E409" s="66">
        <f t="shared" si="29"/>
        <v>0</v>
      </c>
      <c r="F409" s="87">
        <f t="shared" si="29"/>
        <v>0</v>
      </c>
      <c r="G409" s="62" t="e">
        <f t="shared" si="30"/>
        <v>#VALUE!</v>
      </c>
      <c r="H409" s="60" t="e">
        <f t="shared" si="31"/>
        <v>#VALUE!</v>
      </c>
      <c r="I409" s="64" t="e">
        <f t="shared" si="28"/>
        <v>#VALUE!</v>
      </c>
    </row>
    <row r="410" spans="5:9">
      <c r="E410" s="66">
        <f t="shared" si="29"/>
        <v>0</v>
      </c>
      <c r="F410" s="87">
        <f t="shared" si="29"/>
        <v>0</v>
      </c>
      <c r="G410" s="62" t="e">
        <f t="shared" si="30"/>
        <v>#VALUE!</v>
      </c>
      <c r="H410" s="60" t="e">
        <f t="shared" si="31"/>
        <v>#VALUE!</v>
      </c>
      <c r="I410" s="64" t="e">
        <f t="shared" si="28"/>
        <v>#VALUE!</v>
      </c>
    </row>
    <row r="411" spans="5:9">
      <c r="E411" s="66">
        <f t="shared" si="29"/>
        <v>0</v>
      </c>
      <c r="F411" s="87">
        <f t="shared" si="29"/>
        <v>0</v>
      </c>
      <c r="G411" s="62" t="e">
        <f t="shared" si="30"/>
        <v>#VALUE!</v>
      </c>
      <c r="H411" s="60" t="e">
        <f t="shared" si="31"/>
        <v>#VALUE!</v>
      </c>
      <c r="I411" s="64" t="e">
        <f t="shared" si="28"/>
        <v>#VALUE!</v>
      </c>
    </row>
    <row r="412" spans="5:9">
      <c r="E412" s="66">
        <f t="shared" si="29"/>
        <v>0</v>
      </c>
      <c r="F412" s="87">
        <f t="shared" si="29"/>
        <v>0</v>
      </c>
      <c r="G412" s="62" t="e">
        <f t="shared" si="30"/>
        <v>#VALUE!</v>
      </c>
      <c r="H412" s="60" t="e">
        <f t="shared" si="31"/>
        <v>#VALUE!</v>
      </c>
      <c r="I412" s="64" t="e">
        <f t="shared" si="28"/>
        <v>#VALUE!</v>
      </c>
    </row>
    <row r="413" spans="5:9">
      <c r="E413" s="66">
        <f t="shared" si="29"/>
        <v>0</v>
      </c>
      <c r="F413" s="87">
        <f t="shared" si="29"/>
        <v>0</v>
      </c>
      <c r="G413" s="62" t="e">
        <f t="shared" si="30"/>
        <v>#VALUE!</v>
      </c>
      <c r="H413" s="60" t="e">
        <f t="shared" si="31"/>
        <v>#VALUE!</v>
      </c>
      <c r="I413" s="64" t="e">
        <f t="shared" ref="I413:I476" si="32">G413/465</f>
        <v>#VALUE!</v>
      </c>
    </row>
    <row r="414" spans="5:9">
      <c r="E414" s="66">
        <f t="shared" si="29"/>
        <v>0</v>
      </c>
      <c r="F414" s="87">
        <f t="shared" si="29"/>
        <v>0</v>
      </c>
      <c r="G414" s="62" t="e">
        <f t="shared" si="30"/>
        <v>#VALUE!</v>
      </c>
      <c r="H414" s="60" t="e">
        <f t="shared" si="31"/>
        <v>#VALUE!</v>
      </c>
      <c r="I414" s="64" t="e">
        <f t="shared" si="32"/>
        <v>#VALUE!</v>
      </c>
    </row>
    <row r="415" spans="5:9">
      <c r="E415" s="66">
        <f t="shared" si="29"/>
        <v>0</v>
      </c>
      <c r="F415" s="87">
        <f t="shared" si="29"/>
        <v>0</v>
      </c>
      <c r="G415" s="62" t="e">
        <f t="shared" si="30"/>
        <v>#VALUE!</v>
      </c>
      <c r="H415" s="60" t="e">
        <f t="shared" si="31"/>
        <v>#VALUE!</v>
      </c>
      <c r="I415" s="64" t="e">
        <f t="shared" si="32"/>
        <v>#VALUE!</v>
      </c>
    </row>
    <row r="416" spans="5:9">
      <c r="E416" s="66">
        <f t="shared" si="29"/>
        <v>0</v>
      </c>
      <c r="F416" s="87">
        <f t="shared" si="29"/>
        <v>0</v>
      </c>
      <c r="G416" s="62" t="e">
        <f t="shared" si="30"/>
        <v>#VALUE!</v>
      </c>
      <c r="H416" s="60" t="e">
        <f t="shared" si="31"/>
        <v>#VALUE!</v>
      </c>
      <c r="I416" s="64" t="e">
        <f t="shared" si="32"/>
        <v>#VALUE!</v>
      </c>
    </row>
    <row r="417" spans="5:9">
      <c r="E417" s="66">
        <f t="shared" si="29"/>
        <v>0</v>
      </c>
      <c r="F417" s="87">
        <f t="shared" si="29"/>
        <v>0</v>
      </c>
      <c r="G417" s="62" t="e">
        <f t="shared" si="30"/>
        <v>#VALUE!</v>
      </c>
      <c r="H417" s="60" t="e">
        <f t="shared" si="31"/>
        <v>#VALUE!</v>
      </c>
      <c r="I417" s="64" t="e">
        <f t="shared" si="32"/>
        <v>#VALUE!</v>
      </c>
    </row>
    <row r="418" spans="5:9">
      <c r="E418" s="66">
        <f t="shared" si="29"/>
        <v>0</v>
      </c>
      <c r="F418" s="87">
        <f t="shared" si="29"/>
        <v>0</v>
      </c>
      <c r="G418" s="62" t="e">
        <f t="shared" si="30"/>
        <v>#VALUE!</v>
      </c>
      <c r="H418" s="60" t="e">
        <f t="shared" si="31"/>
        <v>#VALUE!</v>
      </c>
      <c r="I418" s="64" t="e">
        <f t="shared" si="32"/>
        <v>#VALUE!</v>
      </c>
    </row>
    <row r="419" spans="5:9">
      <c r="E419" s="66">
        <f t="shared" si="29"/>
        <v>0</v>
      </c>
      <c r="F419" s="87">
        <f t="shared" si="29"/>
        <v>0</v>
      </c>
      <c r="G419" s="62" t="e">
        <f t="shared" si="30"/>
        <v>#VALUE!</v>
      </c>
      <c r="H419" s="60" t="e">
        <f t="shared" si="31"/>
        <v>#VALUE!</v>
      </c>
      <c r="I419" s="64" t="e">
        <f t="shared" si="32"/>
        <v>#VALUE!</v>
      </c>
    </row>
    <row r="420" spans="5:9">
      <c r="E420" s="66">
        <f t="shared" si="29"/>
        <v>0</v>
      </c>
      <c r="F420" s="87">
        <f t="shared" si="29"/>
        <v>0</v>
      </c>
      <c r="G420" s="62" t="e">
        <f t="shared" si="30"/>
        <v>#VALUE!</v>
      </c>
      <c r="H420" s="60" t="e">
        <f t="shared" si="31"/>
        <v>#VALUE!</v>
      </c>
      <c r="I420" s="64" t="e">
        <f t="shared" si="32"/>
        <v>#VALUE!</v>
      </c>
    </row>
    <row r="421" spans="5:9">
      <c r="E421" s="66">
        <f t="shared" si="29"/>
        <v>0</v>
      </c>
      <c r="F421" s="87">
        <f t="shared" si="29"/>
        <v>0</v>
      </c>
      <c r="G421" s="62" t="e">
        <f t="shared" si="30"/>
        <v>#VALUE!</v>
      </c>
      <c r="H421" s="60" t="e">
        <f t="shared" si="31"/>
        <v>#VALUE!</v>
      </c>
      <c r="I421" s="64" t="e">
        <f t="shared" si="32"/>
        <v>#VALUE!</v>
      </c>
    </row>
    <row r="422" spans="5:9">
      <c r="E422" s="66">
        <f t="shared" si="29"/>
        <v>0</v>
      </c>
      <c r="F422" s="87">
        <f t="shared" si="29"/>
        <v>0</v>
      </c>
      <c r="G422" s="62" t="e">
        <f t="shared" si="30"/>
        <v>#VALUE!</v>
      </c>
      <c r="H422" s="60" t="e">
        <f t="shared" si="31"/>
        <v>#VALUE!</v>
      </c>
      <c r="I422" s="64" t="e">
        <f t="shared" si="32"/>
        <v>#VALUE!</v>
      </c>
    </row>
    <row r="423" spans="5:9">
      <c r="E423" s="66">
        <f t="shared" si="29"/>
        <v>0</v>
      </c>
      <c r="F423" s="87">
        <f t="shared" si="29"/>
        <v>0</v>
      </c>
      <c r="G423" s="62" t="e">
        <f t="shared" si="30"/>
        <v>#VALUE!</v>
      </c>
      <c r="H423" s="60" t="e">
        <f t="shared" si="31"/>
        <v>#VALUE!</v>
      </c>
      <c r="I423" s="64" t="e">
        <f t="shared" si="32"/>
        <v>#VALUE!</v>
      </c>
    </row>
    <row r="424" spans="5:9">
      <c r="E424" s="66">
        <f t="shared" si="29"/>
        <v>0</v>
      </c>
      <c r="F424" s="87">
        <f t="shared" si="29"/>
        <v>0</v>
      </c>
      <c r="G424" s="62" t="e">
        <f t="shared" si="30"/>
        <v>#VALUE!</v>
      </c>
      <c r="H424" s="60" t="e">
        <f t="shared" si="31"/>
        <v>#VALUE!</v>
      </c>
      <c r="I424" s="64" t="e">
        <f t="shared" si="32"/>
        <v>#VALUE!</v>
      </c>
    </row>
    <row r="425" spans="5:9">
      <c r="E425" s="66">
        <f t="shared" si="29"/>
        <v>0</v>
      </c>
      <c r="F425" s="87">
        <f t="shared" si="29"/>
        <v>0</v>
      </c>
      <c r="G425" s="62" t="e">
        <f t="shared" si="30"/>
        <v>#VALUE!</v>
      </c>
      <c r="H425" s="60" t="e">
        <f t="shared" si="31"/>
        <v>#VALUE!</v>
      </c>
      <c r="I425" s="64" t="e">
        <f t="shared" si="32"/>
        <v>#VALUE!</v>
      </c>
    </row>
    <row r="426" spans="5:9">
      <c r="E426" s="66">
        <f t="shared" si="29"/>
        <v>0</v>
      </c>
      <c r="F426" s="87">
        <f t="shared" si="29"/>
        <v>0</v>
      </c>
      <c r="G426" s="62" t="e">
        <f t="shared" si="30"/>
        <v>#VALUE!</v>
      </c>
      <c r="H426" s="60" t="e">
        <f t="shared" si="31"/>
        <v>#VALUE!</v>
      </c>
      <c r="I426" s="64" t="e">
        <f t="shared" si="32"/>
        <v>#VALUE!</v>
      </c>
    </row>
    <row r="427" spans="5:9">
      <c r="E427" s="66">
        <f t="shared" si="29"/>
        <v>0</v>
      </c>
      <c r="F427" s="87">
        <f t="shared" si="29"/>
        <v>0</v>
      </c>
      <c r="G427" s="62" t="e">
        <f t="shared" si="30"/>
        <v>#VALUE!</v>
      </c>
      <c r="H427" s="60" t="e">
        <f t="shared" si="31"/>
        <v>#VALUE!</v>
      </c>
      <c r="I427" s="64" t="e">
        <f t="shared" si="32"/>
        <v>#VALUE!</v>
      </c>
    </row>
    <row r="428" spans="5:9">
      <c r="E428" s="66">
        <f t="shared" si="29"/>
        <v>0</v>
      </c>
      <c r="F428" s="87">
        <f t="shared" si="29"/>
        <v>0</v>
      </c>
      <c r="G428" s="62" t="e">
        <f t="shared" si="30"/>
        <v>#VALUE!</v>
      </c>
      <c r="H428" s="60" t="e">
        <f t="shared" si="31"/>
        <v>#VALUE!</v>
      </c>
      <c r="I428" s="64" t="e">
        <f t="shared" si="32"/>
        <v>#VALUE!</v>
      </c>
    </row>
    <row r="429" spans="5:9">
      <c r="E429" s="66">
        <f t="shared" si="29"/>
        <v>0</v>
      </c>
      <c r="F429" s="87">
        <f t="shared" si="29"/>
        <v>0</v>
      </c>
      <c r="G429" s="62" t="e">
        <f t="shared" si="30"/>
        <v>#VALUE!</v>
      </c>
      <c r="H429" s="60" t="e">
        <f t="shared" si="31"/>
        <v>#VALUE!</v>
      </c>
      <c r="I429" s="64" t="e">
        <f t="shared" si="32"/>
        <v>#VALUE!</v>
      </c>
    </row>
    <row r="430" spans="5:9">
      <c r="E430" s="66">
        <f t="shared" si="29"/>
        <v>0</v>
      </c>
      <c r="F430" s="87">
        <f t="shared" si="29"/>
        <v>0</v>
      </c>
      <c r="G430" s="62" t="e">
        <f t="shared" si="30"/>
        <v>#VALUE!</v>
      </c>
      <c r="H430" s="60" t="e">
        <f t="shared" si="31"/>
        <v>#VALUE!</v>
      </c>
      <c r="I430" s="64" t="e">
        <f t="shared" si="32"/>
        <v>#VALUE!</v>
      </c>
    </row>
    <row r="431" spans="5:9">
      <c r="E431" s="66">
        <f t="shared" si="29"/>
        <v>0</v>
      </c>
      <c r="F431" s="87">
        <f t="shared" si="29"/>
        <v>0</v>
      </c>
      <c r="G431" s="62" t="e">
        <f t="shared" si="30"/>
        <v>#VALUE!</v>
      </c>
      <c r="H431" s="60" t="e">
        <f t="shared" si="31"/>
        <v>#VALUE!</v>
      </c>
      <c r="I431" s="64" t="e">
        <f t="shared" si="32"/>
        <v>#VALUE!</v>
      </c>
    </row>
    <row r="432" spans="5:9">
      <c r="E432" s="66">
        <f t="shared" si="29"/>
        <v>0</v>
      </c>
      <c r="F432" s="87">
        <f t="shared" si="29"/>
        <v>0</v>
      </c>
      <c r="G432" s="62" t="e">
        <f t="shared" si="30"/>
        <v>#VALUE!</v>
      </c>
      <c r="H432" s="60" t="e">
        <f t="shared" si="31"/>
        <v>#VALUE!</v>
      </c>
      <c r="I432" s="64" t="e">
        <f t="shared" si="32"/>
        <v>#VALUE!</v>
      </c>
    </row>
    <row r="433" spans="5:9">
      <c r="E433" s="66">
        <f t="shared" si="29"/>
        <v>0</v>
      </c>
      <c r="F433" s="87">
        <f t="shared" si="29"/>
        <v>0</v>
      </c>
      <c r="G433" s="62" t="e">
        <f t="shared" si="30"/>
        <v>#VALUE!</v>
      </c>
      <c r="H433" s="60" t="e">
        <f t="shared" si="31"/>
        <v>#VALUE!</v>
      </c>
      <c r="I433" s="64" t="e">
        <f t="shared" si="32"/>
        <v>#VALUE!</v>
      </c>
    </row>
    <row r="434" spans="5:9">
      <c r="E434" s="66">
        <f t="shared" si="29"/>
        <v>0</v>
      </c>
      <c r="F434" s="87">
        <f t="shared" si="29"/>
        <v>0</v>
      </c>
      <c r="G434" s="62" t="e">
        <f t="shared" si="30"/>
        <v>#VALUE!</v>
      </c>
      <c r="H434" s="60" t="e">
        <f t="shared" si="31"/>
        <v>#VALUE!</v>
      </c>
      <c r="I434" s="64" t="e">
        <f t="shared" si="32"/>
        <v>#VALUE!</v>
      </c>
    </row>
    <row r="435" spans="5:9">
      <c r="E435" s="66">
        <f t="shared" si="29"/>
        <v>0</v>
      </c>
      <c r="F435" s="87">
        <f t="shared" si="29"/>
        <v>0</v>
      </c>
      <c r="G435" s="62" t="e">
        <f t="shared" si="30"/>
        <v>#VALUE!</v>
      </c>
      <c r="H435" s="60" t="e">
        <f t="shared" si="31"/>
        <v>#VALUE!</v>
      </c>
      <c r="I435" s="64" t="e">
        <f t="shared" si="32"/>
        <v>#VALUE!</v>
      </c>
    </row>
    <row r="436" spans="5:9">
      <c r="E436" s="66">
        <f t="shared" si="29"/>
        <v>0</v>
      </c>
      <c r="F436" s="87">
        <f t="shared" si="29"/>
        <v>0</v>
      </c>
      <c r="G436" s="62" t="e">
        <f t="shared" si="30"/>
        <v>#VALUE!</v>
      </c>
      <c r="H436" s="60" t="e">
        <f t="shared" si="31"/>
        <v>#VALUE!</v>
      </c>
      <c r="I436" s="64" t="e">
        <f t="shared" si="32"/>
        <v>#VALUE!</v>
      </c>
    </row>
    <row r="437" spans="5:9">
      <c r="E437" s="66">
        <f t="shared" si="29"/>
        <v>0</v>
      </c>
      <c r="F437" s="87">
        <f t="shared" si="29"/>
        <v>0</v>
      </c>
      <c r="G437" s="62" t="e">
        <f t="shared" si="30"/>
        <v>#VALUE!</v>
      </c>
      <c r="H437" s="60" t="e">
        <f t="shared" si="31"/>
        <v>#VALUE!</v>
      </c>
      <c r="I437" s="64" t="e">
        <f t="shared" si="32"/>
        <v>#VALUE!</v>
      </c>
    </row>
    <row r="438" spans="5:9">
      <c r="E438" s="66">
        <f t="shared" si="29"/>
        <v>0</v>
      </c>
      <c r="F438" s="87">
        <f t="shared" si="29"/>
        <v>0</v>
      </c>
      <c r="G438" s="62" t="e">
        <f t="shared" si="30"/>
        <v>#VALUE!</v>
      </c>
      <c r="H438" s="60" t="e">
        <f t="shared" si="31"/>
        <v>#VALUE!</v>
      </c>
      <c r="I438" s="64" t="e">
        <f t="shared" si="32"/>
        <v>#VALUE!</v>
      </c>
    </row>
    <row r="439" spans="5:9">
      <c r="E439" s="66">
        <f t="shared" si="29"/>
        <v>0</v>
      </c>
      <c r="F439" s="87">
        <f t="shared" si="29"/>
        <v>0</v>
      </c>
      <c r="G439" s="62" t="e">
        <f t="shared" si="30"/>
        <v>#VALUE!</v>
      </c>
      <c r="H439" s="60" t="e">
        <f t="shared" si="31"/>
        <v>#VALUE!</v>
      </c>
      <c r="I439" s="64" t="e">
        <f t="shared" si="32"/>
        <v>#VALUE!</v>
      </c>
    </row>
    <row r="440" spans="5:9">
      <c r="E440" s="66">
        <f t="shared" si="29"/>
        <v>0</v>
      </c>
      <c r="F440" s="87">
        <f t="shared" si="29"/>
        <v>0</v>
      </c>
      <c r="G440" s="62" t="e">
        <f t="shared" si="30"/>
        <v>#VALUE!</v>
      </c>
      <c r="H440" s="60" t="e">
        <f t="shared" si="31"/>
        <v>#VALUE!</v>
      </c>
      <c r="I440" s="64" t="e">
        <f t="shared" si="32"/>
        <v>#VALUE!</v>
      </c>
    </row>
    <row r="441" spans="5:9">
      <c r="E441" s="66">
        <f t="shared" si="29"/>
        <v>0</v>
      </c>
      <c r="F441" s="87">
        <f t="shared" si="29"/>
        <v>0</v>
      </c>
      <c r="G441" s="62" t="e">
        <f t="shared" si="30"/>
        <v>#VALUE!</v>
      </c>
      <c r="H441" s="60" t="e">
        <f t="shared" si="31"/>
        <v>#VALUE!</v>
      </c>
      <c r="I441" s="64" t="e">
        <f t="shared" si="32"/>
        <v>#VALUE!</v>
      </c>
    </row>
    <row r="442" spans="5:9">
      <c r="E442" s="66">
        <f t="shared" si="29"/>
        <v>0</v>
      </c>
      <c r="F442" s="87">
        <f t="shared" si="29"/>
        <v>0</v>
      </c>
      <c r="G442" s="62" t="e">
        <f t="shared" si="30"/>
        <v>#VALUE!</v>
      </c>
      <c r="H442" s="60" t="e">
        <f t="shared" si="31"/>
        <v>#VALUE!</v>
      </c>
      <c r="I442" s="64" t="e">
        <f t="shared" si="32"/>
        <v>#VALUE!</v>
      </c>
    </row>
    <row r="443" spans="5:9">
      <c r="E443" s="66">
        <f t="shared" si="29"/>
        <v>0</v>
      </c>
      <c r="F443" s="87">
        <f t="shared" si="29"/>
        <v>0</v>
      </c>
      <c r="G443" s="62" t="e">
        <f t="shared" si="30"/>
        <v>#VALUE!</v>
      </c>
      <c r="H443" s="60" t="e">
        <f t="shared" si="31"/>
        <v>#VALUE!</v>
      </c>
      <c r="I443" s="64" t="e">
        <f t="shared" si="32"/>
        <v>#VALUE!</v>
      </c>
    </row>
    <row r="444" spans="5:9">
      <c r="E444" s="66">
        <f t="shared" si="29"/>
        <v>0</v>
      </c>
      <c r="F444" s="87">
        <f t="shared" si="29"/>
        <v>0</v>
      </c>
      <c r="G444" s="62" t="e">
        <f t="shared" si="30"/>
        <v>#VALUE!</v>
      </c>
      <c r="H444" s="60" t="e">
        <f t="shared" si="31"/>
        <v>#VALUE!</v>
      </c>
      <c r="I444" s="64" t="e">
        <f t="shared" si="32"/>
        <v>#VALUE!</v>
      </c>
    </row>
    <row r="445" spans="5:9">
      <c r="E445" s="66">
        <f t="shared" si="29"/>
        <v>0</v>
      </c>
      <c r="F445" s="87">
        <f t="shared" si="29"/>
        <v>0</v>
      </c>
      <c r="G445" s="62" t="e">
        <f t="shared" si="30"/>
        <v>#VALUE!</v>
      </c>
      <c r="H445" s="60" t="e">
        <f t="shared" si="31"/>
        <v>#VALUE!</v>
      </c>
      <c r="I445" s="64" t="e">
        <f t="shared" si="32"/>
        <v>#VALUE!</v>
      </c>
    </row>
    <row r="446" spans="5:9">
      <c r="E446" s="66">
        <f t="shared" si="29"/>
        <v>0</v>
      </c>
      <c r="F446" s="87">
        <f t="shared" si="29"/>
        <v>0</v>
      </c>
      <c r="G446" s="62" t="e">
        <f t="shared" si="30"/>
        <v>#VALUE!</v>
      </c>
      <c r="H446" s="60" t="e">
        <f t="shared" si="31"/>
        <v>#VALUE!</v>
      </c>
      <c r="I446" s="64" t="e">
        <f t="shared" si="32"/>
        <v>#VALUE!</v>
      </c>
    </row>
    <row r="447" spans="5:9">
      <c r="E447" s="66">
        <f t="shared" si="29"/>
        <v>0</v>
      </c>
      <c r="F447" s="87">
        <f t="shared" si="29"/>
        <v>0</v>
      </c>
      <c r="G447" s="62" t="e">
        <f t="shared" si="30"/>
        <v>#VALUE!</v>
      </c>
      <c r="H447" s="60" t="e">
        <f t="shared" si="31"/>
        <v>#VALUE!</v>
      </c>
      <c r="I447" s="64" t="e">
        <f t="shared" si="32"/>
        <v>#VALUE!</v>
      </c>
    </row>
    <row r="448" spans="5:9">
      <c r="E448" s="66">
        <f t="shared" si="29"/>
        <v>0</v>
      </c>
      <c r="F448" s="87">
        <f t="shared" si="29"/>
        <v>0</v>
      </c>
      <c r="G448" s="62" t="e">
        <f t="shared" si="30"/>
        <v>#VALUE!</v>
      </c>
      <c r="H448" s="60" t="e">
        <f t="shared" si="31"/>
        <v>#VALUE!</v>
      </c>
      <c r="I448" s="64" t="e">
        <f t="shared" si="32"/>
        <v>#VALUE!</v>
      </c>
    </row>
    <row r="449" spans="5:9">
      <c r="E449" s="66">
        <f t="shared" si="29"/>
        <v>0</v>
      </c>
      <c r="F449" s="87">
        <f t="shared" si="29"/>
        <v>0</v>
      </c>
      <c r="G449" s="62" t="e">
        <f t="shared" si="30"/>
        <v>#VALUE!</v>
      </c>
      <c r="H449" s="60" t="e">
        <f t="shared" si="31"/>
        <v>#VALUE!</v>
      </c>
      <c r="I449" s="64" t="e">
        <f t="shared" si="32"/>
        <v>#VALUE!</v>
      </c>
    </row>
    <row r="450" spans="5:9">
      <c r="E450" s="66">
        <f t="shared" ref="E450:F513" si="33">ROUNDUP(D450/34,0)</f>
        <v>0</v>
      </c>
      <c r="F450" s="87">
        <f t="shared" si="33"/>
        <v>0</v>
      </c>
      <c r="G450" s="62" t="e">
        <f t="shared" si="30"/>
        <v>#VALUE!</v>
      </c>
      <c r="H450" s="60" t="e">
        <f t="shared" si="31"/>
        <v>#VALUE!</v>
      </c>
      <c r="I450" s="64" t="e">
        <f t="shared" si="32"/>
        <v>#VALUE!</v>
      </c>
    </row>
    <row r="451" spans="5:9">
      <c r="E451" s="66">
        <f t="shared" si="33"/>
        <v>0</v>
      </c>
      <c r="F451" s="87">
        <f t="shared" si="33"/>
        <v>0</v>
      </c>
      <c r="G451" s="62" t="e">
        <f t="shared" si="30"/>
        <v>#VALUE!</v>
      </c>
      <c r="H451" s="60" t="e">
        <f t="shared" si="31"/>
        <v>#VALUE!</v>
      </c>
      <c r="I451" s="64" t="e">
        <f t="shared" si="32"/>
        <v>#VALUE!</v>
      </c>
    </row>
    <row r="452" spans="5:9">
      <c r="E452" s="66">
        <f t="shared" si="33"/>
        <v>0</v>
      </c>
      <c r="F452" s="87">
        <f t="shared" si="33"/>
        <v>0</v>
      </c>
      <c r="G452" s="62" t="e">
        <f t="shared" si="30"/>
        <v>#VALUE!</v>
      </c>
      <c r="H452" s="60" t="e">
        <f t="shared" si="31"/>
        <v>#VALUE!</v>
      </c>
      <c r="I452" s="64" t="e">
        <f t="shared" si="32"/>
        <v>#VALUE!</v>
      </c>
    </row>
    <row r="453" spans="5:9">
      <c r="E453" s="66">
        <f t="shared" si="33"/>
        <v>0</v>
      </c>
      <c r="F453" s="87">
        <f t="shared" si="33"/>
        <v>0</v>
      </c>
      <c r="G453" s="62" t="e">
        <f t="shared" si="30"/>
        <v>#VALUE!</v>
      </c>
      <c r="H453" s="60" t="e">
        <f t="shared" si="31"/>
        <v>#VALUE!</v>
      </c>
      <c r="I453" s="64" t="e">
        <f t="shared" si="32"/>
        <v>#VALUE!</v>
      </c>
    </row>
    <row r="454" spans="5:9">
      <c r="E454" s="66">
        <f t="shared" si="33"/>
        <v>0</v>
      </c>
      <c r="F454" s="87">
        <f t="shared" si="33"/>
        <v>0</v>
      </c>
      <c r="G454" s="62" t="e">
        <f t="shared" si="30"/>
        <v>#VALUE!</v>
      </c>
      <c r="H454" s="60" t="e">
        <f t="shared" si="31"/>
        <v>#VALUE!</v>
      </c>
      <c r="I454" s="64" t="e">
        <f t="shared" si="32"/>
        <v>#VALUE!</v>
      </c>
    </row>
    <row r="455" spans="5:9">
      <c r="E455" s="66">
        <f t="shared" si="33"/>
        <v>0</v>
      </c>
      <c r="F455" s="87">
        <f t="shared" si="33"/>
        <v>0</v>
      </c>
      <c r="G455" s="62" t="e">
        <f t="shared" si="30"/>
        <v>#VALUE!</v>
      </c>
      <c r="H455" s="60" t="e">
        <f t="shared" si="31"/>
        <v>#VALUE!</v>
      </c>
      <c r="I455" s="64" t="e">
        <f t="shared" si="32"/>
        <v>#VALUE!</v>
      </c>
    </row>
    <row r="456" spans="5:9">
      <c r="E456" s="66">
        <f t="shared" si="33"/>
        <v>0</v>
      </c>
      <c r="F456" s="87">
        <f t="shared" si="33"/>
        <v>0</v>
      </c>
      <c r="G456" s="62" t="e">
        <f t="shared" si="30"/>
        <v>#VALUE!</v>
      </c>
      <c r="H456" s="60" t="e">
        <f t="shared" si="31"/>
        <v>#VALUE!</v>
      </c>
      <c r="I456" s="64" t="e">
        <f t="shared" si="32"/>
        <v>#VALUE!</v>
      </c>
    </row>
    <row r="457" spans="5:9">
      <c r="E457" s="66">
        <f t="shared" si="33"/>
        <v>0</v>
      </c>
      <c r="F457" s="87">
        <f t="shared" si="33"/>
        <v>0</v>
      </c>
      <c r="G457" s="62" t="e">
        <f t="shared" si="30"/>
        <v>#VALUE!</v>
      </c>
      <c r="H457" s="60" t="e">
        <f t="shared" si="31"/>
        <v>#VALUE!</v>
      </c>
      <c r="I457" s="64" t="e">
        <f t="shared" si="32"/>
        <v>#VALUE!</v>
      </c>
    </row>
    <row r="458" spans="5:9">
      <c r="E458" s="66">
        <f t="shared" si="33"/>
        <v>0</v>
      </c>
      <c r="F458" s="87">
        <f t="shared" si="33"/>
        <v>0</v>
      </c>
      <c r="G458" s="62" t="e">
        <f t="shared" ref="G458:G521" si="34">IF(COUNTIF(std,C458)&gt;0,"21,69",IF(C458=0,"",C458))*F458</f>
        <v>#VALUE!</v>
      </c>
      <c r="H458" s="60" t="e">
        <f t="shared" si="31"/>
        <v>#VALUE!</v>
      </c>
      <c r="I458" s="64" t="e">
        <f t="shared" si="32"/>
        <v>#VALUE!</v>
      </c>
    </row>
    <row r="459" spans="5:9">
      <c r="E459" s="66">
        <f t="shared" si="33"/>
        <v>0</v>
      </c>
      <c r="F459" s="87">
        <f t="shared" si="33"/>
        <v>0</v>
      </c>
      <c r="G459" s="62" t="e">
        <f t="shared" si="34"/>
        <v>#VALUE!</v>
      </c>
      <c r="H459" s="60" t="e">
        <f t="shared" si="31"/>
        <v>#VALUE!</v>
      </c>
      <c r="I459" s="64" t="e">
        <f t="shared" si="32"/>
        <v>#VALUE!</v>
      </c>
    </row>
    <row r="460" spans="5:9">
      <c r="E460" s="66">
        <f t="shared" si="33"/>
        <v>0</v>
      </c>
      <c r="F460" s="87">
        <f t="shared" si="33"/>
        <v>0</v>
      </c>
      <c r="G460" s="62" t="e">
        <f t="shared" si="34"/>
        <v>#VALUE!</v>
      </c>
      <c r="H460" s="60" t="e">
        <f t="shared" ref="H460:H523" si="35">G460/60</f>
        <v>#VALUE!</v>
      </c>
      <c r="I460" s="64" t="e">
        <f t="shared" si="32"/>
        <v>#VALUE!</v>
      </c>
    </row>
    <row r="461" spans="5:9">
      <c r="E461" s="66">
        <f t="shared" si="33"/>
        <v>0</v>
      </c>
      <c r="F461" s="87">
        <f t="shared" si="33"/>
        <v>0</v>
      </c>
      <c r="G461" s="62" t="e">
        <f t="shared" si="34"/>
        <v>#VALUE!</v>
      </c>
      <c r="H461" s="60" t="e">
        <f t="shared" si="35"/>
        <v>#VALUE!</v>
      </c>
      <c r="I461" s="64" t="e">
        <f t="shared" si="32"/>
        <v>#VALUE!</v>
      </c>
    </row>
    <row r="462" spans="5:9">
      <c r="E462" s="66">
        <f t="shared" si="33"/>
        <v>0</v>
      </c>
      <c r="F462" s="87">
        <f t="shared" si="33"/>
        <v>0</v>
      </c>
      <c r="G462" s="62" t="e">
        <f t="shared" si="34"/>
        <v>#VALUE!</v>
      </c>
      <c r="H462" s="60" t="e">
        <f t="shared" si="35"/>
        <v>#VALUE!</v>
      </c>
      <c r="I462" s="64" t="e">
        <f t="shared" si="32"/>
        <v>#VALUE!</v>
      </c>
    </row>
    <row r="463" spans="5:9">
      <c r="E463" s="66">
        <f t="shared" si="33"/>
        <v>0</v>
      </c>
      <c r="F463" s="87">
        <f t="shared" si="33"/>
        <v>0</v>
      </c>
      <c r="G463" s="62" t="e">
        <f t="shared" si="34"/>
        <v>#VALUE!</v>
      </c>
      <c r="H463" s="60" t="e">
        <f t="shared" si="35"/>
        <v>#VALUE!</v>
      </c>
      <c r="I463" s="64" t="e">
        <f t="shared" si="32"/>
        <v>#VALUE!</v>
      </c>
    </row>
    <row r="464" spans="5:9">
      <c r="E464" s="66">
        <f t="shared" si="33"/>
        <v>0</v>
      </c>
      <c r="F464" s="87">
        <f t="shared" si="33"/>
        <v>0</v>
      </c>
      <c r="G464" s="62" t="e">
        <f t="shared" si="34"/>
        <v>#VALUE!</v>
      </c>
      <c r="H464" s="60" t="e">
        <f t="shared" si="35"/>
        <v>#VALUE!</v>
      </c>
      <c r="I464" s="64" t="e">
        <f t="shared" si="32"/>
        <v>#VALUE!</v>
      </c>
    </row>
    <row r="465" spans="5:9">
      <c r="E465" s="66">
        <f t="shared" si="33"/>
        <v>0</v>
      </c>
      <c r="F465" s="87">
        <f t="shared" si="33"/>
        <v>0</v>
      </c>
      <c r="G465" s="62" t="e">
        <f t="shared" si="34"/>
        <v>#VALUE!</v>
      </c>
      <c r="H465" s="60" t="e">
        <f t="shared" si="35"/>
        <v>#VALUE!</v>
      </c>
      <c r="I465" s="64" t="e">
        <f t="shared" si="32"/>
        <v>#VALUE!</v>
      </c>
    </row>
    <row r="466" spans="5:9">
      <c r="E466" s="66">
        <f t="shared" si="33"/>
        <v>0</v>
      </c>
      <c r="F466" s="87">
        <f t="shared" si="33"/>
        <v>0</v>
      </c>
      <c r="G466" s="62" t="e">
        <f t="shared" si="34"/>
        <v>#VALUE!</v>
      </c>
      <c r="H466" s="60" t="e">
        <f t="shared" si="35"/>
        <v>#VALUE!</v>
      </c>
      <c r="I466" s="64" t="e">
        <f t="shared" si="32"/>
        <v>#VALUE!</v>
      </c>
    </row>
    <row r="467" spans="5:9">
      <c r="E467" s="66">
        <f t="shared" si="33"/>
        <v>0</v>
      </c>
      <c r="F467" s="87">
        <f t="shared" si="33"/>
        <v>0</v>
      </c>
      <c r="G467" s="62" t="e">
        <f t="shared" si="34"/>
        <v>#VALUE!</v>
      </c>
      <c r="H467" s="60" t="e">
        <f t="shared" si="35"/>
        <v>#VALUE!</v>
      </c>
      <c r="I467" s="64" t="e">
        <f t="shared" si="32"/>
        <v>#VALUE!</v>
      </c>
    </row>
    <row r="468" spans="5:9">
      <c r="E468" s="66">
        <f t="shared" si="33"/>
        <v>0</v>
      </c>
      <c r="F468" s="87">
        <f t="shared" si="33"/>
        <v>0</v>
      </c>
      <c r="G468" s="62" t="e">
        <f t="shared" si="34"/>
        <v>#VALUE!</v>
      </c>
      <c r="H468" s="60" t="e">
        <f t="shared" si="35"/>
        <v>#VALUE!</v>
      </c>
      <c r="I468" s="64" t="e">
        <f t="shared" si="32"/>
        <v>#VALUE!</v>
      </c>
    </row>
    <row r="469" spans="5:9">
      <c r="E469" s="66">
        <f t="shared" si="33"/>
        <v>0</v>
      </c>
      <c r="F469" s="87">
        <f t="shared" si="33"/>
        <v>0</v>
      </c>
      <c r="G469" s="62" t="e">
        <f t="shared" si="34"/>
        <v>#VALUE!</v>
      </c>
      <c r="H469" s="60" t="e">
        <f t="shared" si="35"/>
        <v>#VALUE!</v>
      </c>
      <c r="I469" s="64" t="e">
        <f t="shared" si="32"/>
        <v>#VALUE!</v>
      </c>
    </row>
    <row r="470" spans="5:9">
      <c r="E470" s="66">
        <f t="shared" si="33"/>
        <v>0</v>
      </c>
      <c r="F470" s="87">
        <f t="shared" si="33"/>
        <v>0</v>
      </c>
      <c r="G470" s="62" t="e">
        <f t="shared" si="34"/>
        <v>#VALUE!</v>
      </c>
      <c r="H470" s="60" t="e">
        <f t="shared" si="35"/>
        <v>#VALUE!</v>
      </c>
      <c r="I470" s="64" t="e">
        <f t="shared" si="32"/>
        <v>#VALUE!</v>
      </c>
    </row>
    <row r="471" spans="5:9">
      <c r="E471" s="66">
        <f t="shared" si="33"/>
        <v>0</v>
      </c>
      <c r="F471" s="87">
        <f t="shared" si="33"/>
        <v>0</v>
      </c>
      <c r="G471" s="62" t="e">
        <f t="shared" si="34"/>
        <v>#VALUE!</v>
      </c>
      <c r="H471" s="60" t="e">
        <f t="shared" si="35"/>
        <v>#VALUE!</v>
      </c>
      <c r="I471" s="64" t="e">
        <f t="shared" si="32"/>
        <v>#VALUE!</v>
      </c>
    </row>
    <row r="472" spans="5:9">
      <c r="E472" s="66">
        <f t="shared" si="33"/>
        <v>0</v>
      </c>
      <c r="F472" s="87">
        <f t="shared" si="33"/>
        <v>0</v>
      </c>
      <c r="G472" s="62" t="e">
        <f t="shared" si="34"/>
        <v>#VALUE!</v>
      </c>
      <c r="H472" s="60" t="e">
        <f t="shared" si="35"/>
        <v>#VALUE!</v>
      </c>
      <c r="I472" s="64" t="e">
        <f t="shared" si="32"/>
        <v>#VALUE!</v>
      </c>
    </row>
    <row r="473" spans="5:9">
      <c r="E473" s="66">
        <f t="shared" si="33"/>
        <v>0</v>
      </c>
      <c r="F473" s="87">
        <f t="shared" si="33"/>
        <v>0</v>
      </c>
      <c r="G473" s="62" t="e">
        <f t="shared" si="34"/>
        <v>#VALUE!</v>
      </c>
      <c r="H473" s="60" t="e">
        <f t="shared" si="35"/>
        <v>#VALUE!</v>
      </c>
      <c r="I473" s="64" t="e">
        <f t="shared" si="32"/>
        <v>#VALUE!</v>
      </c>
    </row>
    <row r="474" spans="5:9">
      <c r="E474" s="66">
        <f t="shared" si="33"/>
        <v>0</v>
      </c>
      <c r="F474" s="87">
        <f t="shared" si="33"/>
        <v>0</v>
      </c>
      <c r="G474" s="62" t="e">
        <f t="shared" si="34"/>
        <v>#VALUE!</v>
      </c>
      <c r="H474" s="60" t="e">
        <f t="shared" si="35"/>
        <v>#VALUE!</v>
      </c>
      <c r="I474" s="64" t="e">
        <f t="shared" si="32"/>
        <v>#VALUE!</v>
      </c>
    </row>
    <row r="475" spans="5:9">
      <c r="E475" s="66">
        <f t="shared" si="33"/>
        <v>0</v>
      </c>
      <c r="F475" s="87">
        <f t="shared" si="33"/>
        <v>0</v>
      </c>
      <c r="G475" s="62" t="e">
        <f t="shared" si="34"/>
        <v>#VALUE!</v>
      </c>
      <c r="H475" s="60" t="e">
        <f t="shared" si="35"/>
        <v>#VALUE!</v>
      </c>
      <c r="I475" s="64" t="e">
        <f t="shared" si="32"/>
        <v>#VALUE!</v>
      </c>
    </row>
    <row r="476" spans="5:9">
      <c r="E476" s="66">
        <f t="shared" si="33"/>
        <v>0</v>
      </c>
      <c r="F476" s="87">
        <f t="shared" si="33"/>
        <v>0</v>
      </c>
      <c r="G476" s="62" t="e">
        <f t="shared" si="34"/>
        <v>#VALUE!</v>
      </c>
      <c r="H476" s="60" t="e">
        <f t="shared" si="35"/>
        <v>#VALUE!</v>
      </c>
      <c r="I476" s="64" t="e">
        <f t="shared" si="32"/>
        <v>#VALUE!</v>
      </c>
    </row>
    <row r="477" spans="5:9">
      <c r="E477" s="66">
        <f t="shared" si="33"/>
        <v>0</v>
      </c>
      <c r="F477" s="87">
        <f t="shared" si="33"/>
        <v>0</v>
      </c>
      <c r="G477" s="62" t="e">
        <f t="shared" si="34"/>
        <v>#VALUE!</v>
      </c>
      <c r="H477" s="60" t="e">
        <f t="shared" si="35"/>
        <v>#VALUE!</v>
      </c>
      <c r="I477" s="64" t="e">
        <f t="shared" ref="I477:I540" si="36">G477/465</f>
        <v>#VALUE!</v>
      </c>
    </row>
    <row r="478" spans="5:9">
      <c r="E478" s="66">
        <f t="shared" si="33"/>
        <v>0</v>
      </c>
      <c r="F478" s="87">
        <f t="shared" si="33"/>
        <v>0</v>
      </c>
      <c r="G478" s="62" t="e">
        <f t="shared" si="34"/>
        <v>#VALUE!</v>
      </c>
      <c r="H478" s="60" t="e">
        <f t="shared" si="35"/>
        <v>#VALUE!</v>
      </c>
      <c r="I478" s="64" t="e">
        <f t="shared" si="36"/>
        <v>#VALUE!</v>
      </c>
    </row>
    <row r="479" spans="5:9">
      <c r="E479" s="66">
        <f t="shared" si="33"/>
        <v>0</v>
      </c>
      <c r="F479" s="87">
        <f t="shared" si="33"/>
        <v>0</v>
      </c>
      <c r="G479" s="62" t="e">
        <f t="shared" si="34"/>
        <v>#VALUE!</v>
      </c>
      <c r="H479" s="60" t="e">
        <f t="shared" si="35"/>
        <v>#VALUE!</v>
      </c>
      <c r="I479" s="64" t="e">
        <f t="shared" si="36"/>
        <v>#VALUE!</v>
      </c>
    </row>
    <row r="480" spans="5:9">
      <c r="E480" s="66">
        <f t="shared" si="33"/>
        <v>0</v>
      </c>
      <c r="F480" s="87">
        <f t="shared" si="33"/>
        <v>0</v>
      </c>
      <c r="G480" s="62" t="e">
        <f t="shared" si="34"/>
        <v>#VALUE!</v>
      </c>
      <c r="H480" s="60" t="e">
        <f t="shared" si="35"/>
        <v>#VALUE!</v>
      </c>
      <c r="I480" s="64" t="e">
        <f t="shared" si="36"/>
        <v>#VALUE!</v>
      </c>
    </row>
    <row r="481" spans="5:9">
      <c r="E481" s="66">
        <f t="shared" si="33"/>
        <v>0</v>
      </c>
      <c r="F481" s="87">
        <f t="shared" si="33"/>
        <v>0</v>
      </c>
      <c r="G481" s="62" t="e">
        <f t="shared" si="34"/>
        <v>#VALUE!</v>
      </c>
      <c r="H481" s="60" t="e">
        <f t="shared" si="35"/>
        <v>#VALUE!</v>
      </c>
      <c r="I481" s="64" t="e">
        <f t="shared" si="36"/>
        <v>#VALUE!</v>
      </c>
    </row>
    <row r="482" spans="5:9">
      <c r="E482" s="66">
        <f t="shared" si="33"/>
        <v>0</v>
      </c>
      <c r="F482" s="87">
        <f t="shared" si="33"/>
        <v>0</v>
      </c>
      <c r="G482" s="62" t="e">
        <f t="shared" si="34"/>
        <v>#VALUE!</v>
      </c>
      <c r="H482" s="60" t="e">
        <f t="shared" si="35"/>
        <v>#VALUE!</v>
      </c>
      <c r="I482" s="64" t="e">
        <f t="shared" si="36"/>
        <v>#VALUE!</v>
      </c>
    </row>
    <row r="483" spans="5:9">
      <c r="E483" s="66">
        <f t="shared" si="33"/>
        <v>0</v>
      </c>
      <c r="F483" s="87">
        <f t="shared" si="33"/>
        <v>0</v>
      </c>
      <c r="G483" s="62" t="e">
        <f t="shared" si="34"/>
        <v>#VALUE!</v>
      </c>
      <c r="H483" s="60" t="e">
        <f t="shared" si="35"/>
        <v>#VALUE!</v>
      </c>
      <c r="I483" s="64" t="e">
        <f t="shared" si="36"/>
        <v>#VALUE!</v>
      </c>
    </row>
    <row r="484" spans="5:9">
      <c r="E484" s="66">
        <f t="shared" si="33"/>
        <v>0</v>
      </c>
      <c r="F484" s="87">
        <f t="shared" si="33"/>
        <v>0</v>
      </c>
      <c r="G484" s="62" t="e">
        <f t="shared" si="34"/>
        <v>#VALUE!</v>
      </c>
      <c r="H484" s="60" t="e">
        <f t="shared" si="35"/>
        <v>#VALUE!</v>
      </c>
      <c r="I484" s="64" t="e">
        <f t="shared" si="36"/>
        <v>#VALUE!</v>
      </c>
    </row>
    <row r="485" spans="5:9">
      <c r="E485" s="66">
        <f t="shared" si="33"/>
        <v>0</v>
      </c>
      <c r="F485" s="87">
        <f t="shared" si="33"/>
        <v>0</v>
      </c>
      <c r="G485" s="62" t="e">
        <f t="shared" si="34"/>
        <v>#VALUE!</v>
      </c>
      <c r="H485" s="60" t="e">
        <f t="shared" si="35"/>
        <v>#VALUE!</v>
      </c>
      <c r="I485" s="64" t="e">
        <f t="shared" si="36"/>
        <v>#VALUE!</v>
      </c>
    </row>
    <row r="486" spans="5:9">
      <c r="E486" s="66">
        <f t="shared" si="33"/>
        <v>0</v>
      </c>
      <c r="F486" s="87">
        <f t="shared" si="33"/>
        <v>0</v>
      </c>
      <c r="G486" s="62" t="e">
        <f t="shared" si="34"/>
        <v>#VALUE!</v>
      </c>
      <c r="H486" s="60" t="e">
        <f t="shared" si="35"/>
        <v>#VALUE!</v>
      </c>
      <c r="I486" s="64" t="e">
        <f t="shared" si="36"/>
        <v>#VALUE!</v>
      </c>
    </row>
    <row r="487" spans="5:9">
      <c r="E487" s="66">
        <f t="shared" si="33"/>
        <v>0</v>
      </c>
      <c r="F487" s="87">
        <f t="shared" si="33"/>
        <v>0</v>
      </c>
      <c r="G487" s="62" t="e">
        <f t="shared" si="34"/>
        <v>#VALUE!</v>
      </c>
      <c r="H487" s="60" t="e">
        <f t="shared" si="35"/>
        <v>#VALUE!</v>
      </c>
      <c r="I487" s="64" t="e">
        <f t="shared" si="36"/>
        <v>#VALUE!</v>
      </c>
    </row>
    <row r="488" spans="5:9">
      <c r="E488" s="66">
        <f t="shared" si="33"/>
        <v>0</v>
      </c>
      <c r="F488" s="87">
        <f t="shared" si="33"/>
        <v>0</v>
      </c>
      <c r="G488" s="62" t="e">
        <f t="shared" si="34"/>
        <v>#VALUE!</v>
      </c>
      <c r="H488" s="60" t="e">
        <f t="shared" si="35"/>
        <v>#VALUE!</v>
      </c>
      <c r="I488" s="64" t="e">
        <f t="shared" si="36"/>
        <v>#VALUE!</v>
      </c>
    </row>
    <row r="489" spans="5:9">
      <c r="E489" s="66">
        <f t="shared" si="33"/>
        <v>0</v>
      </c>
      <c r="F489" s="87">
        <f t="shared" si="33"/>
        <v>0</v>
      </c>
      <c r="G489" s="62" t="e">
        <f t="shared" si="34"/>
        <v>#VALUE!</v>
      </c>
      <c r="H489" s="60" t="e">
        <f t="shared" si="35"/>
        <v>#VALUE!</v>
      </c>
      <c r="I489" s="64" t="e">
        <f t="shared" si="36"/>
        <v>#VALUE!</v>
      </c>
    </row>
    <row r="490" spans="5:9">
      <c r="E490" s="66">
        <f t="shared" si="33"/>
        <v>0</v>
      </c>
      <c r="F490" s="87">
        <f t="shared" si="33"/>
        <v>0</v>
      </c>
      <c r="G490" s="62" t="e">
        <f t="shared" si="34"/>
        <v>#VALUE!</v>
      </c>
      <c r="H490" s="60" t="e">
        <f t="shared" si="35"/>
        <v>#VALUE!</v>
      </c>
      <c r="I490" s="64" t="e">
        <f t="shared" si="36"/>
        <v>#VALUE!</v>
      </c>
    </row>
    <row r="491" spans="5:9">
      <c r="E491" s="66">
        <f t="shared" si="33"/>
        <v>0</v>
      </c>
      <c r="F491" s="87">
        <f t="shared" si="33"/>
        <v>0</v>
      </c>
      <c r="G491" s="62" t="e">
        <f t="shared" si="34"/>
        <v>#VALUE!</v>
      </c>
      <c r="H491" s="60" t="e">
        <f t="shared" si="35"/>
        <v>#VALUE!</v>
      </c>
      <c r="I491" s="64" t="e">
        <f t="shared" si="36"/>
        <v>#VALUE!</v>
      </c>
    </row>
    <row r="492" spans="5:9">
      <c r="E492" s="66">
        <f t="shared" si="33"/>
        <v>0</v>
      </c>
      <c r="F492" s="87">
        <f t="shared" si="33"/>
        <v>0</v>
      </c>
      <c r="G492" s="62" t="e">
        <f t="shared" si="34"/>
        <v>#VALUE!</v>
      </c>
      <c r="H492" s="60" t="e">
        <f t="shared" si="35"/>
        <v>#VALUE!</v>
      </c>
      <c r="I492" s="64" t="e">
        <f t="shared" si="36"/>
        <v>#VALUE!</v>
      </c>
    </row>
    <row r="493" spans="5:9">
      <c r="E493" s="66">
        <f t="shared" si="33"/>
        <v>0</v>
      </c>
      <c r="F493" s="87">
        <f t="shared" si="33"/>
        <v>0</v>
      </c>
      <c r="G493" s="62" t="e">
        <f t="shared" si="34"/>
        <v>#VALUE!</v>
      </c>
      <c r="H493" s="60" t="e">
        <f t="shared" si="35"/>
        <v>#VALUE!</v>
      </c>
      <c r="I493" s="64" t="e">
        <f t="shared" si="36"/>
        <v>#VALUE!</v>
      </c>
    </row>
    <row r="494" spans="5:9">
      <c r="E494" s="66">
        <f t="shared" si="33"/>
        <v>0</v>
      </c>
      <c r="F494" s="87">
        <f t="shared" si="33"/>
        <v>0</v>
      </c>
      <c r="G494" s="62" t="e">
        <f t="shared" si="34"/>
        <v>#VALUE!</v>
      </c>
      <c r="H494" s="60" t="e">
        <f t="shared" si="35"/>
        <v>#VALUE!</v>
      </c>
      <c r="I494" s="64" t="e">
        <f t="shared" si="36"/>
        <v>#VALUE!</v>
      </c>
    </row>
    <row r="495" spans="5:9">
      <c r="E495" s="66">
        <f t="shared" si="33"/>
        <v>0</v>
      </c>
      <c r="F495" s="87">
        <f t="shared" si="33"/>
        <v>0</v>
      </c>
      <c r="G495" s="62" t="e">
        <f t="shared" si="34"/>
        <v>#VALUE!</v>
      </c>
      <c r="H495" s="60" t="e">
        <f t="shared" si="35"/>
        <v>#VALUE!</v>
      </c>
      <c r="I495" s="64" t="e">
        <f t="shared" si="36"/>
        <v>#VALUE!</v>
      </c>
    </row>
    <row r="496" spans="5:9">
      <c r="E496" s="66">
        <f t="shared" si="33"/>
        <v>0</v>
      </c>
      <c r="F496" s="87">
        <f t="shared" si="33"/>
        <v>0</v>
      </c>
      <c r="G496" s="62" t="e">
        <f t="shared" si="34"/>
        <v>#VALUE!</v>
      </c>
      <c r="H496" s="60" t="e">
        <f t="shared" si="35"/>
        <v>#VALUE!</v>
      </c>
      <c r="I496" s="64" t="e">
        <f t="shared" si="36"/>
        <v>#VALUE!</v>
      </c>
    </row>
    <row r="497" spans="5:9">
      <c r="E497" s="66">
        <f t="shared" si="33"/>
        <v>0</v>
      </c>
      <c r="F497" s="87">
        <f t="shared" si="33"/>
        <v>0</v>
      </c>
      <c r="G497" s="62" t="e">
        <f t="shared" si="34"/>
        <v>#VALUE!</v>
      </c>
      <c r="H497" s="60" t="e">
        <f t="shared" si="35"/>
        <v>#VALUE!</v>
      </c>
      <c r="I497" s="64" t="e">
        <f t="shared" si="36"/>
        <v>#VALUE!</v>
      </c>
    </row>
    <row r="498" spans="5:9">
      <c r="E498" s="66">
        <f t="shared" si="33"/>
        <v>0</v>
      </c>
      <c r="F498" s="87">
        <f t="shared" si="33"/>
        <v>0</v>
      </c>
      <c r="G498" s="62" t="e">
        <f t="shared" si="34"/>
        <v>#VALUE!</v>
      </c>
      <c r="H498" s="60" t="e">
        <f t="shared" si="35"/>
        <v>#VALUE!</v>
      </c>
      <c r="I498" s="64" t="e">
        <f t="shared" si="36"/>
        <v>#VALUE!</v>
      </c>
    </row>
    <row r="499" spans="5:9">
      <c r="E499" s="66">
        <f t="shared" si="33"/>
        <v>0</v>
      </c>
      <c r="F499" s="87">
        <f t="shared" si="33"/>
        <v>0</v>
      </c>
      <c r="G499" s="62" t="e">
        <f t="shared" si="34"/>
        <v>#VALUE!</v>
      </c>
      <c r="H499" s="60" t="e">
        <f t="shared" si="35"/>
        <v>#VALUE!</v>
      </c>
      <c r="I499" s="64" t="e">
        <f t="shared" si="36"/>
        <v>#VALUE!</v>
      </c>
    </row>
    <row r="500" spans="5:9">
      <c r="E500" s="66">
        <f t="shared" si="33"/>
        <v>0</v>
      </c>
      <c r="F500" s="87">
        <f t="shared" si="33"/>
        <v>0</v>
      </c>
      <c r="G500" s="62" t="e">
        <f t="shared" si="34"/>
        <v>#VALUE!</v>
      </c>
      <c r="H500" s="60" t="e">
        <f t="shared" si="35"/>
        <v>#VALUE!</v>
      </c>
      <c r="I500" s="64" t="e">
        <f t="shared" si="36"/>
        <v>#VALUE!</v>
      </c>
    </row>
    <row r="501" spans="5:9">
      <c r="E501" s="66">
        <f t="shared" si="33"/>
        <v>0</v>
      </c>
      <c r="F501" s="87">
        <f t="shared" si="33"/>
        <v>0</v>
      </c>
      <c r="G501" s="62" t="e">
        <f t="shared" si="34"/>
        <v>#VALUE!</v>
      </c>
      <c r="H501" s="60" t="e">
        <f t="shared" si="35"/>
        <v>#VALUE!</v>
      </c>
      <c r="I501" s="64" t="e">
        <f t="shared" si="36"/>
        <v>#VALUE!</v>
      </c>
    </row>
    <row r="502" spans="5:9">
      <c r="E502" s="66">
        <f t="shared" si="33"/>
        <v>0</v>
      </c>
      <c r="F502" s="87">
        <f t="shared" si="33"/>
        <v>0</v>
      </c>
      <c r="G502" s="62" t="e">
        <f t="shared" si="34"/>
        <v>#VALUE!</v>
      </c>
      <c r="H502" s="60" t="e">
        <f t="shared" si="35"/>
        <v>#VALUE!</v>
      </c>
      <c r="I502" s="64" t="e">
        <f t="shared" si="36"/>
        <v>#VALUE!</v>
      </c>
    </row>
    <row r="503" spans="5:9">
      <c r="E503" s="66">
        <f t="shared" si="33"/>
        <v>0</v>
      </c>
      <c r="F503" s="87">
        <f t="shared" si="33"/>
        <v>0</v>
      </c>
      <c r="G503" s="62" t="e">
        <f t="shared" si="34"/>
        <v>#VALUE!</v>
      </c>
      <c r="H503" s="60" t="e">
        <f t="shared" si="35"/>
        <v>#VALUE!</v>
      </c>
      <c r="I503" s="64" t="e">
        <f t="shared" si="36"/>
        <v>#VALUE!</v>
      </c>
    </row>
    <row r="504" spans="5:9">
      <c r="E504" s="66">
        <f t="shared" si="33"/>
        <v>0</v>
      </c>
      <c r="F504" s="87">
        <f t="shared" si="33"/>
        <v>0</v>
      </c>
      <c r="G504" s="62" t="e">
        <f t="shared" si="34"/>
        <v>#VALUE!</v>
      </c>
      <c r="H504" s="60" t="e">
        <f t="shared" si="35"/>
        <v>#VALUE!</v>
      </c>
      <c r="I504" s="64" t="e">
        <f t="shared" si="36"/>
        <v>#VALUE!</v>
      </c>
    </row>
    <row r="505" spans="5:9">
      <c r="E505" s="66">
        <f t="shared" si="33"/>
        <v>0</v>
      </c>
      <c r="F505" s="87">
        <f t="shared" si="33"/>
        <v>0</v>
      </c>
      <c r="G505" s="62" t="e">
        <f t="shared" si="34"/>
        <v>#VALUE!</v>
      </c>
      <c r="H505" s="60" t="e">
        <f t="shared" si="35"/>
        <v>#VALUE!</v>
      </c>
      <c r="I505" s="64" t="e">
        <f t="shared" si="36"/>
        <v>#VALUE!</v>
      </c>
    </row>
    <row r="506" spans="5:9">
      <c r="E506" s="66">
        <f t="shared" si="33"/>
        <v>0</v>
      </c>
      <c r="F506" s="87">
        <f t="shared" si="33"/>
        <v>0</v>
      </c>
      <c r="G506" s="62" t="e">
        <f t="shared" si="34"/>
        <v>#VALUE!</v>
      </c>
      <c r="H506" s="60" t="e">
        <f t="shared" si="35"/>
        <v>#VALUE!</v>
      </c>
      <c r="I506" s="64" t="e">
        <f t="shared" si="36"/>
        <v>#VALUE!</v>
      </c>
    </row>
    <row r="507" spans="5:9">
      <c r="E507" s="66">
        <f t="shared" si="33"/>
        <v>0</v>
      </c>
      <c r="F507" s="87">
        <f t="shared" si="33"/>
        <v>0</v>
      </c>
      <c r="G507" s="62" t="e">
        <f t="shared" si="34"/>
        <v>#VALUE!</v>
      </c>
      <c r="H507" s="60" t="e">
        <f t="shared" si="35"/>
        <v>#VALUE!</v>
      </c>
      <c r="I507" s="64" t="e">
        <f t="shared" si="36"/>
        <v>#VALUE!</v>
      </c>
    </row>
    <row r="508" spans="5:9">
      <c r="E508" s="66">
        <f t="shared" si="33"/>
        <v>0</v>
      </c>
      <c r="F508" s="87">
        <f t="shared" si="33"/>
        <v>0</v>
      </c>
      <c r="G508" s="62" t="e">
        <f t="shared" si="34"/>
        <v>#VALUE!</v>
      </c>
      <c r="H508" s="60" t="e">
        <f t="shared" si="35"/>
        <v>#VALUE!</v>
      </c>
      <c r="I508" s="64" t="e">
        <f t="shared" si="36"/>
        <v>#VALUE!</v>
      </c>
    </row>
    <row r="509" spans="5:9">
      <c r="E509" s="66">
        <f t="shared" si="33"/>
        <v>0</v>
      </c>
      <c r="F509" s="87">
        <f t="shared" si="33"/>
        <v>0</v>
      </c>
      <c r="G509" s="62" t="e">
        <f t="shared" si="34"/>
        <v>#VALUE!</v>
      </c>
      <c r="H509" s="60" t="e">
        <f t="shared" si="35"/>
        <v>#VALUE!</v>
      </c>
      <c r="I509" s="64" t="e">
        <f t="shared" si="36"/>
        <v>#VALUE!</v>
      </c>
    </row>
    <row r="510" spans="5:9">
      <c r="E510" s="66">
        <f t="shared" si="33"/>
        <v>0</v>
      </c>
      <c r="F510" s="87">
        <f t="shared" si="33"/>
        <v>0</v>
      </c>
      <c r="G510" s="62" t="e">
        <f t="shared" si="34"/>
        <v>#VALUE!</v>
      </c>
      <c r="H510" s="60" t="e">
        <f t="shared" si="35"/>
        <v>#VALUE!</v>
      </c>
      <c r="I510" s="64" t="e">
        <f t="shared" si="36"/>
        <v>#VALUE!</v>
      </c>
    </row>
    <row r="511" spans="5:9">
      <c r="E511" s="66">
        <f t="shared" si="33"/>
        <v>0</v>
      </c>
      <c r="F511" s="87">
        <f t="shared" si="33"/>
        <v>0</v>
      </c>
      <c r="G511" s="62" t="e">
        <f t="shared" si="34"/>
        <v>#VALUE!</v>
      </c>
      <c r="H511" s="60" t="e">
        <f t="shared" si="35"/>
        <v>#VALUE!</v>
      </c>
      <c r="I511" s="64" t="e">
        <f t="shared" si="36"/>
        <v>#VALUE!</v>
      </c>
    </row>
    <row r="512" spans="5:9">
      <c r="E512" s="66">
        <f t="shared" si="33"/>
        <v>0</v>
      </c>
      <c r="F512" s="87">
        <f t="shared" si="33"/>
        <v>0</v>
      </c>
      <c r="G512" s="62" t="e">
        <f t="shared" si="34"/>
        <v>#VALUE!</v>
      </c>
      <c r="H512" s="60" t="e">
        <f t="shared" si="35"/>
        <v>#VALUE!</v>
      </c>
      <c r="I512" s="64" t="e">
        <f t="shared" si="36"/>
        <v>#VALUE!</v>
      </c>
    </row>
    <row r="513" spans="5:9">
      <c r="E513" s="66">
        <f t="shared" si="33"/>
        <v>0</v>
      </c>
      <c r="F513" s="87">
        <f t="shared" si="33"/>
        <v>0</v>
      </c>
      <c r="G513" s="62" t="e">
        <f t="shared" si="34"/>
        <v>#VALUE!</v>
      </c>
      <c r="H513" s="60" t="e">
        <f t="shared" si="35"/>
        <v>#VALUE!</v>
      </c>
      <c r="I513" s="64" t="e">
        <f t="shared" si="36"/>
        <v>#VALUE!</v>
      </c>
    </row>
    <row r="514" spans="5:9">
      <c r="E514" s="66">
        <f t="shared" ref="E514:F577" si="37">ROUNDUP(D514/34,0)</f>
        <v>0</v>
      </c>
      <c r="F514" s="87">
        <f t="shared" si="37"/>
        <v>0</v>
      </c>
      <c r="G514" s="62" t="e">
        <f t="shared" si="34"/>
        <v>#VALUE!</v>
      </c>
      <c r="H514" s="60" t="e">
        <f t="shared" si="35"/>
        <v>#VALUE!</v>
      </c>
      <c r="I514" s="64" t="e">
        <f t="shared" si="36"/>
        <v>#VALUE!</v>
      </c>
    </row>
    <row r="515" spans="5:9">
      <c r="E515" s="66">
        <f t="shared" si="37"/>
        <v>0</v>
      </c>
      <c r="F515" s="87">
        <f t="shared" si="37"/>
        <v>0</v>
      </c>
      <c r="G515" s="62" t="e">
        <f t="shared" si="34"/>
        <v>#VALUE!</v>
      </c>
      <c r="H515" s="60" t="e">
        <f t="shared" si="35"/>
        <v>#VALUE!</v>
      </c>
      <c r="I515" s="64" t="e">
        <f t="shared" si="36"/>
        <v>#VALUE!</v>
      </c>
    </row>
    <row r="516" spans="5:9">
      <c r="E516" s="66">
        <f t="shared" si="37"/>
        <v>0</v>
      </c>
      <c r="F516" s="87">
        <f t="shared" si="37"/>
        <v>0</v>
      </c>
      <c r="G516" s="62" t="e">
        <f t="shared" si="34"/>
        <v>#VALUE!</v>
      </c>
      <c r="H516" s="60" t="e">
        <f t="shared" si="35"/>
        <v>#VALUE!</v>
      </c>
      <c r="I516" s="64" t="e">
        <f t="shared" si="36"/>
        <v>#VALUE!</v>
      </c>
    </row>
    <row r="517" spans="5:9">
      <c r="E517" s="66">
        <f t="shared" si="37"/>
        <v>0</v>
      </c>
      <c r="F517" s="87">
        <f t="shared" si="37"/>
        <v>0</v>
      </c>
      <c r="G517" s="62" t="e">
        <f t="shared" si="34"/>
        <v>#VALUE!</v>
      </c>
      <c r="H517" s="60" t="e">
        <f t="shared" si="35"/>
        <v>#VALUE!</v>
      </c>
      <c r="I517" s="64" t="e">
        <f t="shared" si="36"/>
        <v>#VALUE!</v>
      </c>
    </row>
    <row r="518" spans="5:9">
      <c r="E518" s="66">
        <f t="shared" si="37"/>
        <v>0</v>
      </c>
      <c r="F518" s="87">
        <f t="shared" si="37"/>
        <v>0</v>
      </c>
      <c r="G518" s="62" t="e">
        <f t="shared" si="34"/>
        <v>#VALUE!</v>
      </c>
      <c r="H518" s="60" t="e">
        <f t="shared" si="35"/>
        <v>#VALUE!</v>
      </c>
      <c r="I518" s="64" t="e">
        <f t="shared" si="36"/>
        <v>#VALUE!</v>
      </c>
    </row>
    <row r="519" spans="5:9">
      <c r="E519" s="66">
        <f t="shared" si="37"/>
        <v>0</v>
      </c>
      <c r="F519" s="87">
        <f t="shared" si="37"/>
        <v>0</v>
      </c>
      <c r="G519" s="62" t="e">
        <f t="shared" si="34"/>
        <v>#VALUE!</v>
      </c>
      <c r="H519" s="60" t="e">
        <f t="shared" si="35"/>
        <v>#VALUE!</v>
      </c>
      <c r="I519" s="64" t="e">
        <f t="shared" si="36"/>
        <v>#VALUE!</v>
      </c>
    </row>
    <row r="520" spans="5:9">
      <c r="E520" s="66">
        <f t="shared" si="37"/>
        <v>0</v>
      </c>
      <c r="F520" s="87">
        <f t="shared" si="37"/>
        <v>0</v>
      </c>
      <c r="G520" s="62" t="e">
        <f t="shared" si="34"/>
        <v>#VALUE!</v>
      </c>
      <c r="H520" s="60" t="e">
        <f t="shared" si="35"/>
        <v>#VALUE!</v>
      </c>
      <c r="I520" s="64" t="e">
        <f t="shared" si="36"/>
        <v>#VALUE!</v>
      </c>
    </row>
    <row r="521" spans="5:9">
      <c r="E521" s="66">
        <f t="shared" si="37"/>
        <v>0</v>
      </c>
      <c r="F521" s="87">
        <f t="shared" si="37"/>
        <v>0</v>
      </c>
      <c r="G521" s="62" t="e">
        <f t="shared" si="34"/>
        <v>#VALUE!</v>
      </c>
      <c r="H521" s="60" t="e">
        <f t="shared" si="35"/>
        <v>#VALUE!</v>
      </c>
      <c r="I521" s="64" t="e">
        <f t="shared" si="36"/>
        <v>#VALUE!</v>
      </c>
    </row>
    <row r="522" spans="5:9">
      <c r="E522" s="66">
        <f t="shared" si="37"/>
        <v>0</v>
      </c>
      <c r="F522" s="87">
        <f t="shared" si="37"/>
        <v>0</v>
      </c>
      <c r="G522" s="62" t="e">
        <f t="shared" ref="G522:G585" si="38">IF(COUNTIF(std,C522)&gt;0,"21,69",IF(C522=0,"",C522))*F522</f>
        <v>#VALUE!</v>
      </c>
      <c r="H522" s="60" t="e">
        <f t="shared" si="35"/>
        <v>#VALUE!</v>
      </c>
      <c r="I522" s="64" t="e">
        <f t="shared" si="36"/>
        <v>#VALUE!</v>
      </c>
    </row>
    <row r="523" spans="5:9">
      <c r="E523" s="66">
        <f t="shared" si="37"/>
        <v>0</v>
      </c>
      <c r="F523" s="87">
        <f t="shared" si="37"/>
        <v>0</v>
      </c>
      <c r="G523" s="62" t="e">
        <f t="shared" si="38"/>
        <v>#VALUE!</v>
      </c>
      <c r="H523" s="60" t="e">
        <f t="shared" si="35"/>
        <v>#VALUE!</v>
      </c>
      <c r="I523" s="64" t="e">
        <f t="shared" si="36"/>
        <v>#VALUE!</v>
      </c>
    </row>
    <row r="524" spans="5:9">
      <c r="E524" s="66">
        <f t="shared" si="37"/>
        <v>0</v>
      </c>
      <c r="F524" s="87">
        <f t="shared" si="37"/>
        <v>0</v>
      </c>
      <c r="G524" s="62" t="e">
        <f t="shared" si="38"/>
        <v>#VALUE!</v>
      </c>
      <c r="H524" s="60" t="e">
        <f t="shared" ref="H524:H587" si="39">G524/60</f>
        <v>#VALUE!</v>
      </c>
      <c r="I524" s="64" t="e">
        <f t="shared" si="36"/>
        <v>#VALUE!</v>
      </c>
    </row>
    <row r="525" spans="5:9">
      <c r="E525" s="66">
        <f t="shared" si="37"/>
        <v>0</v>
      </c>
      <c r="F525" s="87">
        <f t="shared" si="37"/>
        <v>0</v>
      </c>
      <c r="G525" s="62" t="e">
        <f t="shared" si="38"/>
        <v>#VALUE!</v>
      </c>
      <c r="H525" s="60" t="e">
        <f t="shared" si="39"/>
        <v>#VALUE!</v>
      </c>
      <c r="I525" s="64" t="e">
        <f t="shared" si="36"/>
        <v>#VALUE!</v>
      </c>
    </row>
    <row r="526" spans="5:9">
      <c r="E526" s="66">
        <f t="shared" si="37"/>
        <v>0</v>
      </c>
      <c r="F526" s="87">
        <f t="shared" si="37"/>
        <v>0</v>
      </c>
      <c r="G526" s="62" t="e">
        <f t="shared" si="38"/>
        <v>#VALUE!</v>
      </c>
      <c r="H526" s="60" t="e">
        <f t="shared" si="39"/>
        <v>#VALUE!</v>
      </c>
      <c r="I526" s="64" t="e">
        <f t="shared" si="36"/>
        <v>#VALUE!</v>
      </c>
    </row>
    <row r="527" spans="5:9">
      <c r="E527" s="66">
        <f t="shared" si="37"/>
        <v>0</v>
      </c>
      <c r="F527" s="87">
        <f t="shared" si="37"/>
        <v>0</v>
      </c>
      <c r="G527" s="62" t="e">
        <f t="shared" si="38"/>
        <v>#VALUE!</v>
      </c>
      <c r="H527" s="60" t="e">
        <f t="shared" si="39"/>
        <v>#VALUE!</v>
      </c>
      <c r="I527" s="64" t="e">
        <f t="shared" si="36"/>
        <v>#VALUE!</v>
      </c>
    </row>
    <row r="528" spans="5:9">
      <c r="E528" s="66">
        <f t="shared" si="37"/>
        <v>0</v>
      </c>
      <c r="F528" s="87">
        <f t="shared" si="37"/>
        <v>0</v>
      </c>
      <c r="G528" s="62" t="e">
        <f t="shared" si="38"/>
        <v>#VALUE!</v>
      </c>
      <c r="H528" s="60" t="e">
        <f t="shared" si="39"/>
        <v>#VALUE!</v>
      </c>
      <c r="I528" s="64" t="e">
        <f t="shared" si="36"/>
        <v>#VALUE!</v>
      </c>
    </row>
    <row r="529" spans="5:9">
      <c r="E529" s="66">
        <f t="shared" si="37"/>
        <v>0</v>
      </c>
      <c r="F529" s="87">
        <f t="shared" si="37"/>
        <v>0</v>
      </c>
      <c r="G529" s="62" t="e">
        <f t="shared" si="38"/>
        <v>#VALUE!</v>
      </c>
      <c r="H529" s="60" t="e">
        <f t="shared" si="39"/>
        <v>#VALUE!</v>
      </c>
      <c r="I529" s="64" t="e">
        <f t="shared" si="36"/>
        <v>#VALUE!</v>
      </c>
    </row>
    <row r="530" spans="5:9">
      <c r="E530" s="66">
        <f t="shared" si="37"/>
        <v>0</v>
      </c>
      <c r="F530" s="87">
        <f t="shared" si="37"/>
        <v>0</v>
      </c>
      <c r="G530" s="62" t="e">
        <f t="shared" si="38"/>
        <v>#VALUE!</v>
      </c>
      <c r="H530" s="60" t="e">
        <f t="shared" si="39"/>
        <v>#VALUE!</v>
      </c>
      <c r="I530" s="64" t="e">
        <f t="shared" si="36"/>
        <v>#VALUE!</v>
      </c>
    </row>
    <row r="531" spans="5:9">
      <c r="E531" s="66">
        <f t="shared" si="37"/>
        <v>0</v>
      </c>
      <c r="F531" s="87">
        <f t="shared" si="37"/>
        <v>0</v>
      </c>
      <c r="G531" s="62" t="e">
        <f t="shared" si="38"/>
        <v>#VALUE!</v>
      </c>
      <c r="H531" s="60" t="e">
        <f t="shared" si="39"/>
        <v>#VALUE!</v>
      </c>
      <c r="I531" s="64" t="e">
        <f t="shared" si="36"/>
        <v>#VALUE!</v>
      </c>
    </row>
    <row r="532" spans="5:9">
      <c r="E532" s="66">
        <f t="shared" si="37"/>
        <v>0</v>
      </c>
      <c r="F532" s="87">
        <f t="shared" si="37"/>
        <v>0</v>
      </c>
      <c r="G532" s="62" t="e">
        <f t="shared" si="38"/>
        <v>#VALUE!</v>
      </c>
      <c r="H532" s="60" t="e">
        <f t="shared" si="39"/>
        <v>#VALUE!</v>
      </c>
      <c r="I532" s="64" t="e">
        <f t="shared" si="36"/>
        <v>#VALUE!</v>
      </c>
    </row>
    <row r="533" spans="5:9">
      <c r="E533" s="66">
        <f t="shared" si="37"/>
        <v>0</v>
      </c>
      <c r="F533" s="87">
        <f t="shared" si="37"/>
        <v>0</v>
      </c>
      <c r="G533" s="62" t="e">
        <f t="shared" si="38"/>
        <v>#VALUE!</v>
      </c>
      <c r="H533" s="60" t="e">
        <f t="shared" si="39"/>
        <v>#VALUE!</v>
      </c>
      <c r="I533" s="64" t="e">
        <f t="shared" si="36"/>
        <v>#VALUE!</v>
      </c>
    </row>
    <row r="534" spans="5:9">
      <c r="E534" s="66">
        <f t="shared" si="37"/>
        <v>0</v>
      </c>
      <c r="F534" s="87">
        <f t="shared" si="37"/>
        <v>0</v>
      </c>
      <c r="G534" s="62" t="e">
        <f t="shared" si="38"/>
        <v>#VALUE!</v>
      </c>
      <c r="H534" s="60" t="e">
        <f t="shared" si="39"/>
        <v>#VALUE!</v>
      </c>
      <c r="I534" s="64" t="e">
        <f t="shared" si="36"/>
        <v>#VALUE!</v>
      </c>
    </row>
    <row r="535" spans="5:9">
      <c r="E535" s="66">
        <f t="shared" si="37"/>
        <v>0</v>
      </c>
      <c r="F535" s="87">
        <f t="shared" si="37"/>
        <v>0</v>
      </c>
      <c r="G535" s="62" t="e">
        <f t="shared" si="38"/>
        <v>#VALUE!</v>
      </c>
      <c r="H535" s="60" t="e">
        <f t="shared" si="39"/>
        <v>#VALUE!</v>
      </c>
      <c r="I535" s="64" t="e">
        <f t="shared" si="36"/>
        <v>#VALUE!</v>
      </c>
    </row>
    <row r="536" spans="5:9">
      <c r="E536" s="66">
        <f t="shared" si="37"/>
        <v>0</v>
      </c>
      <c r="F536" s="87">
        <f t="shared" si="37"/>
        <v>0</v>
      </c>
      <c r="G536" s="62" t="e">
        <f t="shared" si="38"/>
        <v>#VALUE!</v>
      </c>
      <c r="H536" s="60" t="e">
        <f t="shared" si="39"/>
        <v>#VALUE!</v>
      </c>
      <c r="I536" s="64" t="e">
        <f t="shared" si="36"/>
        <v>#VALUE!</v>
      </c>
    </row>
    <row r="537" spans="5:9">
      <c r="E537" s="66">
        <f t="shared" si="37"/>
        <v>0</v>
      </c>
      <c r="F537" s="87">
        <f t="shared" si="37"/>
        <v>0</v>
      </c>
      <c r="G537" s="62" t="e">
        <f t="shared" si="38"/>
        <v>#VALUE!</v>
      </c>
      <c r="H537" s="60" t="e">
        <f t="shared" si="39"/>
        <v>#VALUE!</v>
      </c>
      <c r="I537" s="64" t="e">
        <f t="shared" si="36"/>
        <v>#VALUE!</v>
      </c>
    </row>
    <row r="538" spans="5:9">
      <c r="E538" s="66">
        <f t="shared" si="37"/>
        <v>0</v>
      </c>
      <c r="F538" s="87">
        <f t="shared" si="37"/>
        <v>0</v>
      </c>
      <c r="G538" s="62" t="e">
        <f t="shared" si="38"/>
        <v>#VALUE!</v>
      </c>
      <c r="H538" s="60" t="e">
        <f t="shared" si="39"/>
        <v>#VALUE!</v>
      </c>
      <c r="I538" s="64" t="e">
        <f t="shared" si="36"/>
        <v>#VALUE!</v>
      </c>
    </row>
    <row r="539" spans="5:9">
      <c r="E539" s="66">
        <f t="shared" si="37"/>
        <v>0</v>
      </c>
      <c r="F539" s="87">
        <f t="shared" si="37"/>
        <v>0</v>
      </c>
      <c r="G539" s="62" t="e">
        <f t="shared" si="38"/>
        <v>#VALUE!</v>
      </c>
      <c r="H539" s="60" t="e">
        <f t="shared" si="39"/>
        <v>#VALUE!</v>
      </c>
      <c r="I539" s="64" t="e">
        <f t="shared" si="36"/>
        <v>#VALUE!</v>
      </c>
    </row>
    <row r="540" spans="5:9">
      <c r="E540" s="66">
        <f t="shared" si="37"/>
        <v>0</v>
      </c>
      <c r="F540" s="87">
        <f t="shared" si="37"/>
        <v>0</v>
      </c>
      <c r="G540" s="62" t="e">
        <f t="shared" si="38"/>
        <v>#VALUE!</v>
      </c>
      <c r="H540" s="60" t="e">
        <f t="shared" si="39"/>
        <v>#VALUE!</v>
      </c>
      <c r="I540" s="64" t="e">
        <f t="shared" si="36"/>
        <v>#VALUE!</v>
      </c>
    </row>
    <row r="541" spans="5:9">
      <c r="E541" s="66">
        <f t="shared" si="37"/>
        <v>0</v>
      </c>
      <c r="F541" s="87">
        <f t="shared" si="37"/>
        <v>0</v>
      </c>
      <c r="G541" s="62" t="e">
        <f t="shared" si="38"/>
        <v>#VALUE!</v>
      </c>
      <c r="H541" s="60" t="e">
        <f t="shared" si="39"/>
        <v>#VALUE!</v>
      </c>
      <c r="I541" s="64" t="e">
        <f t="shared" ref="I541:I604" si="40">G541/465</f>
        <v>#VALUE!</v>
      </c>
    </row>
    <row r="542" spans="5:9">
      <c r="E542" s="66">
        <f t="shared" si="37"/>
        <v>0</v>
      </c>
      <c r="F542" s="87">
        <f t="shared" si="37"/>
        <v>0</v>
      </c>
      <c r="G542" s="62" t="e">
        <f t="shared" si="38"/>
        <v>#VALUE!</v>
      </c>
      <c r="H542" s="60" t="e">
        <f t="shared" si="39"/>
        <v>#VALUE!</v>
      </c>
      <c r="I542" s="64" t="e">
        <f t="shared" si="40"/>
        <v>#VALUE!</v>
      </c>
    </row>
    <row r="543" spans="5:9">
      <c r="E543" s="66">
        <f t="shared" si="37"/>
        <v>0</v>
      </c>
      <c r="F543" s="87">
        <f t="shared" si="37"/>
        <v>0</v>
      </c>
      <c r="G543" s="62" t="e">
        <f t="shared" si="38"/>
        <v>#VALUE!</v>
      </c>
      <c r="H543" s="60" t="e">
        <f t="shared" si="39"/>
        <v>#VALUE!</v>
      </c>
      <c r="I543" s="64" t="e">
        <f t="shared" si="40"/>
        <v>#VALUE!</v>
      </c>
    </row>
    <row r="544" spans="5:9">
      <c r="E544" s="66">
        <f t="shared" si="37"/>
        <v>0</v>
      </c>
      <c r="F544" s="87">
        <f t="shared" si="37"/>
        <v>0</v>
      </c>
      <c r="G544" s="62" t="e">
        <f t="shared" si="38"/>
        <v>#VALUE!</v>
      </c>
      <c r="H544" s="60" t="e">
        <f t="shared" si="39"/>
        <v>#VALUE!</v>
      </c>
      <c r="I544" s="64" t="e">
        <f t="shared" si="40"/>
        <v>#VALUE!</v>
      </c>
    </row>
    <row r="545" spans="5:9">
      <c r="E545" s="66">
        <f t="shared" si="37"/>
        <v>0</v>
      </c>
      <c r="F545" s="87">
        <f t="shared" si="37"/>
        <v>0</v>
      </c>
      <c r="G545" s="62" t="e">
        <f t="shared" si="38"/>
        <v>#VALUE!</v>
      </c>
      <c r="H545" s="60" t="e">
        <f t="shared" si="39"/>
        <v>#VALUE!</v>
      </c>
      <c r="I545" s="64" t="e">
        <f t="shared" si="40"/>
        <v>#VALUE!</v>
      </c>
    </row>
    <row r="546" spans="5:9">
      <c r="E546" s="66">
        <f t="shared" si="37"/>
        <v>0</v>
      </c>
      <c r="F546" s="87">
        <f t="shared" si="37"/>
        <v>0</v>
      </c>
      <c r="G546" s="62" t="e">
        <f t="shared" si="38"/>
        <v>#VALUE!</v>
      </c>
      <c r="H546" s="60" t="e">
        <f t="shared" si="39"/>
        <v>#VALUE!</v>
      </c>
      <c r="I546" s="64" t="e">
        <f t="shared" si="40"/>
        <v>#VALUE!</v>
      </c>
    </row>
    <row r="547" spans="5:9">
      <c r="E547" s="66">
        <f t="shared" si="37"/>
        <v>0</v>
      </c>
      <c r="F547" s="87">
        <f t="shared" si="37"/>
        <v>0</v>
      </c>
      <c r="G547" s="62" t="e">
        <f t="shared" si="38"/>
        <v>#VALUE!</v>
      </c>
      <c r="H547" s="60" t="e">
        <f t="shared" si="39"/>
        <v>#VALUE!</v>
      </c>
      <c r="I547" s="64" t="e">
        <f t="shared" si="40"/>
        <v>#VALUE!</v>
      </c>
    </row>
    <row r="548" spans="5:9">
      <c r="E548" s="66">
        <f t="shared" si="37"/>
        <v>0</v>
      </c>
      <c r="F548" s="87">
        <f t="shared" si="37"/>
        <v>0</v>
      </c>
      <c r="G548" s="62" t="e">
        <f t="shared" si="38"/>
        <v>#VALUE!</v>
      </c>
      <c r="H548" s="60" t="e">
        <f t="shared" si="39"/>
        <v>#VALUE!</v>
      </c>
      <c r="I548" s="64" t="e">
        <f t="shared" si="40"/>
        <v>#VALUE!</v>
      </c>
    </row>
    <row r="549" spans="5:9">
      <c r="E549" s="66">
        <f t="shared" si="37"/>
        <v>0</v>
      </c>
      <c r="F549" s="87">
        <f t="shared" si="37"/>
        <v>0</v>
      </c>
      <c r="G549" s="62" t="e">
        <f t="shared" si="38"/>
        <v>#VALUE!</v>
      </c>
      <c r="H549" s="60" t="e">
        <f t="shared" si="39"/>
        <v>#VALUE!</v>
      </c>
      <c r="I549" s="64" t="e">
        <f t="shared" si="40"/>
        <v>#VALUE!</v>
      </c>
    </row>
    <row r="550" spans="5:9">
      <c r="E550" s="66">
        <f t="shared" si="37"/>
        <v>0</v>
      </c>
      <c r="F550" s="87">
        <f t="shared" si="37"/>
        <v>0</v>
      </c>
      <c r="G550" s="62" t="e">
        <f t="shared" si="38"/>
        <v>#VALUE!</v>
      </c>
      <c r="H550" s="60" t="e">
        <f t="shared" si="39"/>
        <v>#VALUE!</v>
      </c>
      <c r="I550" s="64" t="e">
        <f t="shared" si="40"/>
        <v>#VALUE!</v>
      </c>
    </row>
    <row r="551" spans="5:9">
      <c r="E551" s="66">
        <f t="shared" si="37"/>
        <v>0</v>
      </c>
      <c r="F551" s="87">
        <f t="shared" si="37"/>
        <v>0</v>
      </c>
      <c r="G551" s="62" t="e">
        <f t="shared" si="38"/>
        <v>#VALUE!</v>
      </c>
      <c r="H551" s="60" t="e">
        <f t="shared" si="39"/>
        <v>#VALUE!</v>
      </c>
      <c r="I551" s="64" t="e">
        <f t="shared" si="40"/>
        <v>#VALUE!</v>
      </c>
    </row>
    <row r="552" spans="5:9">
      <c r="E552" s="66">
        <f t="shared" si="37"/>
        <v>0</v>
      </c>
      <c r="F552" s="87">
        <f t="shared" si="37"/>
        <v>0</v>
      </c>
      <c r="G552" s="62" t="e">
        <f t="shared" si="38"/>
        <v>#VALUE!</v>
      </c>
      <c r="H552" s="60" t="e">
        <f t="shared" si="39"/>
        <v>#VALUE!</v>
      </c>
      <c r="I552" s="64" t="e">
        <f t="shared" si="40"/>
        <v>#VALUE!</v>
      </c>
    </row>
    <row r="553" spans="5:9">
      <c r="E553" s="66">
        <f t="shared" si="37"/>
        <v>0</v>
      </c>
      <c r="F553" s="87">
        <f t="shared" si="37"/>
        <v>0</v>
      </c>
      <c r="G553" s="62" t="e">
        <f t="shared" si="38"/>
        <v>#VALUE!</v>
      </c>
      <c r="H553" s="60" t="e">
        <f t="shared" si="39"/>
        <v>#VALUE!</v>
      </c>
      <c r="I553" s="64" t="e">
        <f t="shared" si="40"/>
        <v>#VALUE!</v>
      </c>
    </row>
    <row r="554" spans="5:9">
      <c r="E554" s="66">
        <f t="shared" si="37"/>
        <v>0</v>
      </c>
      <c r="F554" s="87">
        <f t="shared" si="37"/>
        <v>0</v>
      </c>
      <c r="G554" s="62" t="e">
        <f t="shared" si="38"/>
        <v>#VALUE!</v>
      </c>
      <c r="H554" s="60" t="e">
        <f t="shared" si="39"/>
        <v>#VALUE!</v>
      </c>
      <c r="I554" s="64" t="e">
        <f t="shared" si="40"/>
        <v>#VALUE!</v>
      </c>
    </row>
    <row r="555" spans="5:9">
      <c r="E555" s="66">
        <f t="shared" si="37"/>
        <v>0</v>
      </c>
      <c r="F555" s="87">
        <f t="shared" si="37"/>
        <v>0</v>
      </c>
      <c r="G555" s="62" t="e">
        <f t="shared" si="38"/>
        <v>#VALUE!</v>
      </c>
      <c r="H555" s="60" t="e">
        <f t="shared" si="39"/>
        <v>#VALUE!</v>
      </c>
      <c r="I555" s="64" t="e">
        <f t="shared" si="40"/>
        <v>#VALUE!</v>
      </c>
    </row>
    <row r="556" spans="5:9">
      <c r="E556" s="66">
        <f t="shared" si="37"/>
        <v>0</v>
      </c>
      <c r="F556" s="87">
        <f t="shared" si="37"/>
        <v>0</v>
      </c>
      <c r="G556" s="62" t="e">
        <f t="shared" si="38"/>
        <v>#VALUE!</v>
      </c>
      <c r="H556" s="60" t="e">
        <f t="shared" si="39"/>
        <v>#VALUE!</v>
      </c>
      <c r="I556" s="64" t="e">
        <f t="shared" si="40"/>
        <v>#VALUE!</v>
      </c>
    </row>
    <row r="557" spans="5:9">
      <c r="E557" s="66">
        <f t="shared" si="37"/>
        <v>0</v>
      </c>
      <c r="F557" s="87">
        <f t="shared" si="37"/>
        <v>0</v>
      </c>
      <c r="G557" s="62" t="e">
        <f t="shared" si="38"/>
        <v>#VALUE!</v>
      </c>
      <c r="H557" s="60" t="e">
        <f t="shared" si="39"/>
        <v>#VALUE!</v>
      </c>
      <c r="I557" s="64" t="e">
        <f t="shared" si="40"/>
        <v>#VALUE!</v>
      </c>
    </row>
    <row r="558" spans="5:9">
      <c r="E558" s="66">
        <f t="shared" si="37"/>
        <v>0</v>
      </c>
      <c r="F558" s="87">
        <f t="shared" si="37"/>
        <v>0</v>
      </c>
      <c r="G558" s="62" t="e">
        <f t="shared" si="38"/>
        <v>#VALUE!</v>
      </c>
      <c r="H558" s="60" t="e">
        <f t="shared" si="39"/>
        <v>#VALUE!</v>
      </c>
      <c r="I558" s="64" t="e">
        <f t="shared" si="40"/>
        <v>#VALUE!</v>
      </c>
    </row>
    <row r="559" spans="5:9">
      <c r="E559" s="66">
        <f t="shared" si="37"/>
        <v>0</v>
      </c>
      <c r="F559" s="87">
        <f t="shared" si="37"/>
        <v>0</v>
      </c>
      <c r="G559" s="62" t="e">
        <f t="shared" si="38"/>
        <v>#VALUE!</v>
      </c>
      <c r="H559" s="60" t="e">
        <f t="shared" si="39"/>
        <v>#VALUE!</v>
      </c>
      <c r="I559" s="64" t="e">
        <f t="shared" si="40"/>
        <v>#VALUE!</v>
      </c>
    </row>
    <row r="560" spans="5:9">
      <c r="E560" s="66">
        <f t="shared" si="37"/>
        <v>0</v>
      </c>
      <c r="F560" s="87">
        <f t="shared" si="37"/>
        <v>0</v>
      </c>
      <c r="G560" s="62" t="e">
        <f t="shared" si="38"/>
        <v>#VALUE!</v>
      </c>
      <c r="H560" s="60" t="e">
        <f t="shared" si="39"/>
        <v>#VALUE!</v>
      </c>
      <c r="I560" s="64" t="e">
        <f t="shared" si="40"/>
        <v>#VALUE!</v>
      </c>
    </row>
    <row r="561" spans="5:9">
      <c r="E561" s="66">
        <f t="shared" si="37"/>
        <v>0</v>
      </c>
      <c r="F561" s="87">
        <f t="shared" si="37"/>
        <v>0</v>
      </c>
      <c r="G561" s="62" t="e">
        <f t="shared" si="38"/>
        <v>#VALUE!</v>
      </c>
      <c r="H561" s="60" t="e">
        <f t="shared" si="39"/>
        <v>#VALUE!</v>
      </c>
      <c r="I561" s="64" t="e">
        <f t="shared" si="40"/>
        <v>#VALUE!</v>
      </c>
    </row>
    <row r="562" spans="5:9">
      <c r="E562" s="66">
        <f t="shared" si="37"/>
        <v>0</v>
      </c>
      <c r="F562" s="87">
        <f t="shared" si="37"/>
        <v>0</v>
      </c>
      <c r="G562" s="62" t="e">
        <f t="shared" si="38"/>
        <v>#VALUE!</v>
      </c>
      <c r="H562" s="60" t="e">
        <f t="shared" si="39"/>
        <v>#VALUE!</v>
      </c>
      <c r="I562" s="64" t="e">
        <f t="shared" si="40"/>
        <v>#VALUE!</v>
      </c>
    </row>
    <row r="563" spans="5:9">
      <c r="E563" s="66">
        <f t="shared" si="37"/>
        <v>0</v>
      </c>
      <c r="F563" s="87">
        <f t="shared" si="37"/>
        <v>0</v>
      </c>
      <c r="G563" s="62" t="e">
        <f t="shared" si="38"/>
        <v>#VALUE!</v>
      </c>
      <c r="H563" s="60" t="e">
        <f t="shared" si="39"/>
        <v>#VALUE!</v>
      </c>
      <c r="I563" s="64" t="e">
        <f t="shared" si="40"/>
        <v>#VALUE!</v>
      </c>
    </row>
    <row r="564" spans="5:9">
      <c r="E564" s="66">
        <f t="shared" si="37"/>
        <v>0</v>
      </c>
      <c r="F564" s="87">
        <f t="shared" si="37"/>
        <v>0</v>
      </c>
      <c r="G564" s="62" t="e">
        <f t="shared" si="38"/>
        <v>#VALUE!</v>
      </c>
      <c r="H564" s="60" t="e">
        <f t="shared" si="39"/>
        <v>#VALUE!</v>
      </c>
      <c r="I564" s="64" t="e">
        <f t="shared" si="40"/>
        <v>#VALUE!</v>
      </c>
    </row>
    <row r="565" spans="5:9">
      <c r="E565" s="66">
        <f t="shared" si="37"/>
        <v>0</v>
      </c>
      <c r="F565" s="87">
        <f t="shared" si="37"/>
        <v>0</v>
      </c>
      <c r="G565" s="62" t="e">
        <f t="shared" si="38"/>
        <v>#VALUE!</v>
      </c>
      <c r="H565" s="60" t="e">
        <f t="shared" si="39"/>
        <v>#VALUE!</v>
      </c>
      <c r="I565" s="64" t="e">
        <f t="shared" si="40"/>
        <v>#VALUE!</v>
      </c>
    </row>
    <row r="566" spans="5:9">
      <c r="E566" s="66">
        <f t="shared" si="37"/>
        <v>0</v>
      </c>
      <c r="F566" s="87">
        <f t="shared" si="37"/>
        <v>0</v>
      </c>
      <c r="G566" s="62" t="e">
        <f t="shared" si="38"/>
        <v>#VALUE!</v>
      </c>
      <c r="H566" s="60" t="e">
        <f t="shared" si="39"/>
        <v>#VALUE!</v>
      </c>
      <c r="I566" s="64" t="e">
        <f t="shared" si="40"/>
        <v>#VALUE!</v>
      </c>
    </row>
    <row r="567" spans="5:9">
      <c r="E567" s="66">
        <f t="shared" si="37"/>
        <v>0</v>
      </c>
      <c r="F567" s="87">
        <f t="shared" si="37"/>
        <v>0</v>
      </c>
      <c r="G567" s="62" t="e">
        <f t="shared" si="38"/>
        <v>#VALUE!</v>
      </c>
      <c r="H567" s="60" t="e">
        <f t="shared" si="39"/>
        <v>#VALUE!</v>
      </c>
      <c r="I567" s="64" t="e">
        <f t="shared" si="40"/>
        <v>#VALUE!</v>
      </c>
    </row>
    <row r="568" spans="5:9">
      <c r="E568" s="66">
        <f t="shared" si="37"/>
        <v>0</v>
      </c>
      <c r="F568" s="87">
        <f t="shared" si="37"/>
        <v>0</v>
      </c>
      <c r="G568" s="62" t="e">
        <f t="shared" si="38"/>
        <v>#VALUE!</v>
      </c>
      <c r="H568" s="60" t="e">
        <f t="shared" si="39"/>
        <v>#VALUE!</v>
      </c>
      <c r="I568" s="64" t="e">
        <f t="shared" si="40"/>
        <v>#VALUE!</v>
      </c>
    </row>
    <row r="569" spans="5:9">
      <c r="E569" s="66">
        <f t="shared" si="37"/>
        <v>0</v>
      </c>
      <c r="F569" s="87">
        <f t="shared" si="37"/>
        <v>0</v>
      </c>
      <c r="G569" s="62" t="e">
        <f t="shared" si="38"/>
        <v>#VALUE!</v>
      </c>
      <c r="H569" s="60" t="e">
        <f t="shared" si="39"/>
        <v>#VALUE!</v>
      </c>
      <c r="I569" s="64" t="e">
        <f t="shared" si="40"/>
        <v>#VALUE!</v>
      </c>
    </row>
    <row r="570" spans="5:9">
      <c r="E570" s="66">
        <f t="shared" si="37"/>
        <v>0</v>
      </c>
      <c r="F570" s="87">
        <f t="shared" si="37"/>
        <v>0</v>
      </c>
      <c r="G570" s="62" t="e">
        <f t="shared" si="38"/>
        <v>#VALUE!</v>
      </c>
      <c r="H570" s="60" t="e">
        <f t="shared" si="39"/>
        <v>#VALUE!</v>
      </c>
      <c r="I570" s="64" t="e">
        <f t="shared" si="40"/>
        <v>#VALUE!</v>
      </c>
    </row>
    <row r="571" spans="5:9">
      <c r="E571" s="66">
        <f t="shared" si="37"/>
        <v>0</v>
      </c>
      <c r="F571" s="87">
        <f t="shared" si="37"/>
        <v>0</v>
      </c>
      <c r="G571" s="62" t="e">
        <f t="shared" si="38"/>
        <v>#VALUE!</v>
      </c>
      <c r="H571" s="60" t="e">
        <f t="shared" si="39"/>
        <v>#VALUE!</v>
      </c>
      <c r="I571" s="64" t="e">
        <f t="shared" si="40"/>
        <v>#VALUE!</v>
      </c>
    </row>
    <row r="572" spans="5:9">
      <c r="E572" s="66">
        <f t="shared" si="37"/>
        <v>0</v>
      </c>
      <c r="F572" s="87">
        <f t="shared" si="37"/>
        <v>0</v>
      </c>
      <c r="G572" s="62" t="e">
        <f t="shared" si="38"/>
        <v>#VALUE!</v>
      </c>
      <c r="H572" s="60" t="e">
        <f t="shared" si="39"/>
        <v>#VALUE!</v>
      </c>
      <c r="I572" s="64" t="e">
        <f t="shared" si="40"/>
        <v>#VALUE!</v>
      </c>
    </row>
    <row r="573" spans="5:9">
      <c r="E573" s="66">
        <f t="shared" si="37"/>
        <v>0</v>
      </c>
      <c r="F573" s="87">
        <f t="shared" si="37"/>
        <v>0</v>
      </c>
      <c r="G573" s="62" t="e">
        <f t="shared" si="38"/>
        <v>#VALUE!</v>
      </c>
      <c r="H573" s="60" t="e">
        <f t="shared" si="39"/>
        <v>#VALUE!</v>
      </c>
      <c r="I573" s="64" t="e">
        <f t="shared" si="40"/>
        <v>#VALUE!</v>
      </c>
    </row>
    <row r="574" spans="5:9">
      <c r="E574" s="66">
        <f t="shared" si="37"/>
        <v>0</v>
      </c>
      <c r="F574" s="87">
        <f t="shared" si="37"/>
        <v>0</v>
      </c>
      <c r="G574" s="62" t="e">
        <f t="shared" si="38"/>
        <v>#VALUE!</v>
      </c>
      <c r="H574" s="60" t="e">
        <f t="shared" si="39"/>
        <v>#VALUE!</v>
      </c>
      <c r="I574" s="64" t="e">
        <f t="shared" si="40"/>
        <v>#VALUE!</v>
      </c>
    </row>
    <row r="575" spans="5:9">
      <c r="E575" s="66">
        <f t="shared" si="37"/>
        <v>0</v>
      </c>
      <c r="F575" s="87">
        <f t="shared" si="37"/>
        <v>0</v>
      </c>
      <c r="G575" s="62" t="e">
        <f t="shared" si="38"/>
        <v>#VALUE!</v>
      </c>
      <c r="H575" s="60" t="e">
        <f t="shared" si="39"/>
        <v>#VALUE!</v>
      </c>
      <c r="I575" s="64" t="e">
        <f t="shared" si="40"/>
        <v>#VALUE!</v>
      </c>
    </row>
    <row r="576" spans="5:9">
      <c r="E576" s="66">
        <f t="shared" si="37"/>
        <v>0</v>
      </c>
      <c r="F576" s="87">
        <f t="shared" si="37"/>
        <v>0</v>
      </c>
      <c r="G576" s="62" t="e">
        <f t="shared" si="38"/>
        <v>#VALUE!</v>
      </c>
      <c r="H576" s="60" t="e">
        <f t="shared" si="39"/>
        <v>#VALUE!</v>
      </c>
      <c r="I576" s="64" t="e">
        <f t="shared" si="40"/>
        <v>#VALUE!</v>
      </c>
    </row>
    <row r="577" spans="5:9">
      <c r="E577" s="66">
        <f t="shared" si="37"/>
        <v>0</v>
      </c>
      <c r="F577" s="87">
        <f t="shared" si="37"/>
        <v>0</v>
      </c>
      <c r="G577" s="62" t="e">
        <f t="shared" si="38"/>
        <v>#VALUE!</v>
      </c>
      <c r="H577" s="60" t="e">
        <f t="shared" si="39"/>
        <v>#VALUE!</v>
      </c>
      <c r="I577" s="64" t="e">
        <f t="shared" si="40"/>
        <v>#VALUE!</v>
      </c>
    </row>
    <row r="578" spans="5:9">
      <c r="E578" s="66">
        <f t="shared" ref="E578:F641" si="41">ROUNDUP(D578/34,0)</f>
        <v>0</v>
      </c>
      <c r="F578" s="87">
        <f t="shared" si="41"/>
        <v>0</v>
      </c>
      <c r="G578" s="62" t="e">
        <f t="shared" si="38"/>
        <v>#VALUE!</v>
      </c>
      <c r="H578" s="60" t="e">
        <f t="shared" si="39"/>
        <v>#VALUE!</v>
      </c>
      <c r="I578" s="64" t="e">
        <f t="shared" si="40"/>
        <v>#VALUE!</v>
      </c>
    </row>
    <row r="579" spans="5:9">
      <c r="E579" s="66">
        <f t="shared" si="41"/>
        <v>0</v>
      </c>
      <c r="F579" s="87">
        <f t="shared" si="41"/>
        <v>0</v>
      </c>
      <c r="G579" s="62" t="e">
        <f t="shared" si="38"/>
        <v>#VALUE!</v>
      </c>
      <c r="H579" s="60" t="e">
        <f t="shared" si="39"/>
        <v>#VALUE!</v>
      </c>
      <c r="I579" s="64" t="e">
        <f t="shared" si="40"/>
        <v>#VALUE!</v>
      </c>
    </row>
    <row r="580" spans="5:9">
      <c r="E580" s="66">
        <f t="shared" si="41"/>
        <v>0</v>
      </c>
      <c r="F580" s="87">
        <f t="shared" si="41"/>
        <v>0</v>
      </c>
      <c r="G580" s="62" t="e">
        <f t="shared" si="38"/>
        <v>#VALUE!</v>
      </c>
      <c r="H580" s="60" t="e">
        <f t="shared" si="39"/>
        <v>#VALUE!</v>
      </c>
      <c r="I580" s="64" t="e">
        <f t="shared" si="40"/>
        <v>#VALUE!</v>
      </c>
    </row>
    <row r="581" spans="5:9">
      <c r="E581" s="66">
        <f t="shared" si="41"/>
        <v>0</v>
      </c>
      <c r="F581" s="87">
        <f t="shared" si="41"/>
        <v>0</v>
      </c>
      <c r="G581" s="62" t="e">
        <f t="shared" si="38"/>
        <v>#VALUE!</v>
      </c>
      <c r="H581" s="60" t="e">
        <f t="shared" si="39"/>
        <v>#VALUE!</v>
      </c>
      <c r="I581" s="64" t="e">
        <f t="shared" si="40"/>
        <v>#VALUE!</v>
      </c>
    </row>
    <row r="582" spans="5:9">
      <c r="E582" s="66">
        <f t="shared" si="41"/>
        <v>0</v>
      </c>
      <c r="F582" s="87">
        <f t="shared" si="41"/>
        <v>0</v>
      </c>
      <c r="G582" s="62" t="e">
        <f t="shared" si="38"/>
        <v>#VALUE!</v>
      </c>
      <c r="H582" s="60" t="e">
        <f t="shared" si="39"/>
        <v>#VALUE!</v>
      </c>
      <c r="I582" s="64" t="e">
        <f t="shared" si="40"/>
        <v>#VALUE!</v>
      </c>
    </row>
    <row r="583" spans="5:9">
      <c r="E583" s="66">
        <f t="shared" si="41"/>
        <v>0</v>
      </c>
      <c r="F583" s="87">
        <f t="shared" si="41"/>
        <v>0</v>
      </c>
      <c r="G583" s="62" t="e">
        <f t="shared" si="38"/>
        <v>#VALUE!</v>
      </c>
      <c r="H583" s="60" t="e">
        <f t="shared" si="39"/>
        <v>#VALUE!</v>
      </c>
      <c r="I583" s="64" t="e">
        <f t="shared" si="40"/>
        <v>#VALUE!</v>
      </c>
    </row>
    <row r="584" spans="5:9">
      <c r="E584" s="66">
        <f t="shared" si="41"/>
        <v>0</v>
      </c>
      <c r="F584" s="87">
        <f t="shared" si="41"/>
        <v>0</v>
      </c>
      <c r="G584" s="62" t="e">
        <f t="shared" si="38"/>
        <v>#VALUE!</v>
      </c>
      <c r="H584" s="60" t="e">
        <f t="shared" si="39"/>
        <v>#VALUE!</v>
      </c>
      <c r="I584" s="64" t="e">
        <f t="shared" si="40"/>
        <v>#VALUE!</v>
      </c>
    </row>
    <row r="585" spans="5:9">
      <c r="E585" s="66">
        <f t="shared" si="41"/>
        <v>0</v>
      </c>
      <c r="F585" s="87">
        <f t="shared" si="41"/>
        <v>0</v>
      </c>
      <c r="G585" s="62" t="e">
        <f t="shared" si="38"/>
        <v>#VALUE!</v>
      </c>
      <c r="H585" s="60" t="e">
        <f t="shared" si="39"/>
        <v>#VALUE!</v>
      </c>
      <c r="I585" s="64" t="e">
        <f t="shared" si="40"/>
        <v>#VALUE!</v>
      </c>
    </row>
    <row r="586" spans="5:9">
      <c r="E586" s="66">
        <f t="shared" si="41"/>
        <v>0</v>
      </c>
      <c r="F586" s="87">
        <f t="shared" si="41"/>
        <v>0</v>
      </c>
      <c r="G586" s="62" t="e">
        <f t="shared" ref="G586:G649" si="42">IF(COUNTIF(std,C586)&gt;0,"21,69",IF(C586=0,"",C586))*F586</f>
        <v>#VALUE!</v>
      </c>
      <c r="H586" s="60" t="e">
        <f t="shared" si="39"/>
        <v>#VALUE!</v>
      </c>
      <c r="I586" s="64" t="e">
        <f t="shared" si="40"/>
        <v>#VALUE!</v>
      </c>
    </row>
    <row r="587" spans="5:9">
      <c r="E587" s="66">
        <f t="shared" si="41"/>
        <v>0</v>
      </c>
      <c r="F587" s="87">
        <f t="shared" si="41"/>
        <v>0</v>
      </c>
      <c r="G587" s="62" t="e">
        <f t="shared" si="42"/>
        <v>#VALUE!</v>
      </c>
      <c r="H587" s="60" t="e">
        <f t="shared" si="39"/>
        <v>#VALUE!</v>
      </c>
      <c r="I587" s="64" t="e">
        <f t="shared" si="40"/>
        <v>#VALUE!</v>
      </c>
    </row>
    <row r="588" spans="5:9">
      <c r="E588" s="66">
        <f t="shared" si="41"/>
        <v>0</v>
      </c>
      <c r="F588" s="87">
        <f t="shared" si="41"/>
        <v>0</v>
      </c>
      <c r="G588" s="62" t="e">
        <f t="shared" si="42"/>
        <v>#VALUE!</v>
      </c>
      <c r="H588" s="60" t="e">
        <f t="shared" ref="H588:H651" si="43">G588/60</f>
        <v>#VALUE!</v>
      </c>
      <c r="I588" s="64" t="e">
        <f t="shared" si="40"/>
        <v>#VALUE!</v>
      </c>
    </row>
    <row r="589" spans="5:9">
      <c r="E589" s="66">
        <f t="shared" si="41"/>
        <v>0</v>
      </c>
      <c r="F589" s="87">
        <f t="shared" si="41"/>
        <v>0</v>
      </c>
      <c r="G589" s="62" t="e">
        <f t="shared" si="42"/>
        <v>#VALUE!</v>
      </c>
      <c r="H589" s="60" t="e">
        <f t="shared" si="43"/>
        <v>#VALUE!</v>
      </c>
      <c r="I589" s="64" t="e">
        <f t="shared" si="40"/>
        <v>#VALUE!</v>
      </c>
    </row>
    <row r="590" spans="5:9">
      <c r="E590" s="66">
        <f t="shared" si="41"/>
        <v>0</v>
      </c>
      <c r="F590" s="87">
        <f t="shared" si="41"/>
        <v>0</v>
      </c>
      <c r="G590" s="62" t="e">
        <f t="shared" si="42"/>
        <v>#VALUE!</v>
      </c>
      <c r="H590" s="60" t="e">
        <f t="shared" si="43"/>
        <v>#VALUE!</v>
      </c>
      <c r="I590" s="64" t="e">
        <f t="shared" si="40"/>
        <v>#VALUE!</v>
      </c>
    </row>
    <row r="591" spans="5:9">
      <c r="E591" s="66">
        <f t="shared" si="41"/>
        <v>0</v>
      </c>
      <c r="F591" s="87">
        <f t="shared" si="41"/>
        <v>0</v>
      </c>
      <c r="G591" s="62" t="e">
        <f t="shared" si="42"/>
        <v>#VALUE!</v>
      </c>
      <c r="H591" s="60" t="e">
        <f t="shared" si="43"/>
        <v>#VALUE!</v>
      </c>
      <c r="I591" s="64" t="e">
        <f t="shared" si="40"/>
        <v>#VALUE!</v>
      </c>
    </row>
    <row r="592" spans="5:9">
      <c r="E592" s="66">
        <f t="shared" si="41"/>
        <v>0</v>
      </c>
      <c r="F592" s="87">
        <f t="shared" si="41"/>
        <v>0</v>
      </c>
      <c r="G592" s="62" t="e">
        <f t="shared" si="42"/>
        <v>#VALUE!</v>
      </c>
      <c r="H592" s="60" t="e">
        <f t="shared" si="43"/>
        <v>#VALUE!</v>
      </c>
      <c r="I592" s="64" t="e">
        <f t="shared" si="40"/>
        <v>#VALUE!</v>
      </c>
    </row>
    <row r="593" spans="5:9">
      <c r="E593" s="66">
        <f t="shared" si="41"/>
        <v>0</v>
      </c>
      <c r="F593" s="87">
        <f t="shared" si="41"/>
        <v>0</v>
      </c>
      <c r="G593" s="62" t="e">
        <f t="shared" si="42"/>
        <v>#VALUE!</v>
      </c>
      <c r="H593" s="60" t="e">
        <f t="shared" si="43"/>
        <v>#VALUE!</v>
      </c>
      <c r="I593" s="64" t="e">
        <f t="shared" si="40"/>
        <v>#VALUE!</v>
      </c>
    </row>
    <row r="594" spans="5:9">
      <c r="E594" s="66">
        <f t="shared" si="41"/>
        <v>0</v>
      </c>
      <c r="F594" s="87">
        <f t="shared" si="41"/>
        <v>0</v>
      </c>
      <c r="G594" s="62" t="e">
        <f t="shared" si="42"/>
        <v>#VALUE!</v>
      </c>
      <c r="H594" s="60" t="e">
        <f t="shared" si="43"/>
        <v>#VALUE!</v>
      </c>
      <c r="I594" s="64" t="e">
        <f t="shared" si="40"/>
        <v>#VALUE!</v>
      </c>
    </row>
    <row r="595" spans="5:9">
      <c r="E595" s="66">
        <f t="shared" si="41"/>
        <v>0</v>
      </c>
      <c r="F595" s="87">
        <f t="shared" si="41"/>
        <v>0</v>
      </c>
      <c r="G595" s="62" t="e">
        <f t="shared" si="42"/>
        <v>#VALUE!</v>
      </c>
      <c r="H595" s="60" t="e">
        <f t="shared" si="43"/>
        <v>#VALUE!</v>
      </c>
      <c r="I595" s="64" t="e">
        <f t="shared" si="40"/>
        <v>#VALUE!</v>
      </c>
    </row>
    <row r="596" spans="5:9">
      <c r="E596" s="66">
        <f t="shared" si="41"/>
        <v>0</v>
      </c>
      <c r="F596" s="87">
        <f t="shared" si="41"/>
        <v>0</v>
      </c>
      <c r="G596" s="62" t="e">
        <f t="shared" si="42"/>
        <v>#VALUE!</v>
      </c>
      <c r="H596" s="60" t="e">
        <f t="shared" si="43"/>
        <v>#VALUE!</v>
      </c>
      <c r="I596" s="64" t="e">
        <f t="shared" si="40"/>
        <v>#VALUE!</v>
      </c>
    </row>
    <row r="597" spans="5:9">
      <c r="E597" s="66">
        <f t="shared" si="41"/>
        <v>0</v>
      </c>
      <c r="F597" s="87">
        <f t="shared" si="41"/>
        <v>0</v>
      </c>
      <c r="G597" s="62" t="e">
        <f t="shared" si="42"/>
        <v>#VALUE!</v>
      </c>
      <c r="H597" s="60" t="e">
        <f t="shared" si="43"/>
        <v>#VALUE!</v>
      </c>
      <c r="I597" s="64" t="e">
        <f t="shared" si="40"/>
        <v>#VALUE!</v>
      </c>
    </row>
    <row r="598" spans="5:9">
      <c r="E598" s="66">
        <f t="shared" si="41"/>
        <v>0</v>
      </c>
      <c r="F598" s="87">
        <f t="shared" si="41"/>
        <v>0</v>
      </c>
      <c r="G598" s="62" t="e">
        <f t="shared" si="42"/>
        <v>#VALUE!</v>
      </c>
      <c r="H598" s="60" t="e">
        <f t="shared" si="43"/>
        <v>#VALUE!</v>
      </c>
      <c r="I598" s="64" t="e">
        <f t="shared" si="40"/>
        <v>#VALUE!</v>
      </c>
    </row>
    <row r="599" spans="5:9">
      <c r="E599" s="66">
        <f t="shared" si="41"/>
        <v>0</v>
      </c>
      <c r="F599" s="87">
        <f t="shared" si="41"/>
        <v>0</v>
      </c>
      <c r="G599" s="62" t="e">
        <f t="shared" si="42"/>
        <v>#VALUE!</v>
      </c>
      <c r="H599" s="60" t="e">
        <f t="shared" si="43"/>
        <v>#VALUE!</v>
      </c>
      <c r="I599" s="64" t="e">
        <f t="shared" si="40"/>
        <v>#VALUE!</v>
      </c>
    </row>
    <row r="600" spans="5:9">
      <c r="E600" s="66">
        <f t="shared" si="41"/>
        <v>0</v>
      </c>
      <c r="F600" s="87">
        <f t="shared" si="41"/>
        <v>0</v>
      </c>
      <c r="G600" s="62" t="e">
        <f t="shared" si="42"/>
        <v>#VALUE!</v>
      </c>
      <c r="H600" s="60" t="e">
        <f t="shared" si="43"/>
        <v>#VALUE!</v>
      </c>
      <c r="I600" s="64" t="e">
        <f t="shared" si="40"/>
        <v>#VALUE!</v>
      </c>
    </row>
    <row r="601" spans="5:9">
      <c r="E601" s="66">
        <f t="shared" si="41"/>
        <v>0</v>
      </c>
      <c r="F601" s="87">
        <f t="shared" si="41"/>
        <v>0</v>
      </c>
      <c r="G601" s="62" t="e">
        <f t="shared" si="42"/>
        <v>#VALUE!</v>
      </c>
      <c r="H601" s="60" t="e">
        <f t="shared" si="43"/>
        <v>#VALUE!</v>
      </c>
      <c r="I601" s="64" t="e">
        <f t="shared" si="40"/>
        <v>#VALUE!</v>
      </c>
    </row>
    <row r="602" spans="5:9">
      <c r="E602" s="66">
        <f t="shared" si="41"/>
        <v>0</v>
      </c>
      <c r="F602" s="87">
        <f t="shared" si="41"/>
        <v>0</v>
      </c>
      <c r="G602" s="62" t="e">
        <f t="shared" si="42"/>
        <v>#VALUE!</v>
      </c>
      <c r="H602" s="60" t="e">
        <f t="shared" si="43"/>
        <v>#VALUE!</v>
      </c>
      <c r="I602" s="64" t="e">
        <f t="shared" si="40"/>
        <v>#VALUE!</v>
      </c>
    </row>
    <row r="603" spans="5:9">
      <c r="E603" s="66">
        <f t="shared" si="41"/>
        <v>0</v>
      </c>
      <c r="F603" s="87">
        <f t="shared" si="41"/>
        <v>0</v>
      </c>
      <c r="G603" s="62" t="e">
        <f t="shared" si="42"/>
        <v>#VALUE!</v>
      </c>
      <c r="H603" s="60" t="e">
        <f t="shared" si="43"/>
        <v>#VALUE!</v>
      </c>
      <c r="I603" s="64" t="e">
        <f t="shared" si="40"/>
        <v>#VALUE!</v>
      </c>
    </row>
    <row r="604" spans="5:9">
      <c r="E604" s="66">
        <f t="shared" si="41"/>
        <v>0</v>
      </c>
      <c r="F604" s="87">
        <f t="shared" si="41"/>
        <v>0</v>
      </c>
      <c r="G604" s="62" t="e">
        <f t="shared" si="42"/>
        <v>#VALUE!</v>
      </c>
      <c r="H604" s="60" t="e">
        <f t="shared" si="43"/>
        <v>#VALUE!</v>
      </c>
      <c r="I604" s="64" t="e">
        <f t="shared" si="40"/>
        <v>#VALUE!</v>
      </c>
    </row>
    <row r="605" spans="5:9">
      <c r="E605" s="66">
        <f t="shared" si="41"/>
        <v>0</v>
      </c>
      <c r="F605" s="87">
        <f t="shared" si="41"/>
        <v>0</v>
      </c>
      <c r="G605" s="62" t="e">
        <f t="shared" si="42"/>
        <v>#VALUE!</v>
      </c>
      <c r="H605" s="60" t="e">
        <f t="shared" si="43"/>
        <v>#VALUE!</v>
      </c>
      <c r="I605" s="64" t="e">
        <f t="shared" ref="I605:I668" si="44">G605/465</f>
        <v>#VALUE!</v>
      </c>
    </row>
    <row r="606" spans="5:9">
      <c r="E606" s="66">
        <f t="shared" si="41"/>
        <v>0</v>
      </c>
      <c r="F606" s="87">
        <f t="shared" si="41"/>
        <v>0</v>
      </c>
      <c r="G606" s="62" t="e">
        <f t="shared" si="42"/>
        <v>#VALUE!</v>
      </c>
      <c r="H606" s="60" t="e">
        <f t="shared" si="43"/>
        <v>#VALUE!</v>
      </c>
      <c r="I606" s="64" t="e">
        <f t="shared" si="44"/>
        <v>#VALUE!</v>
      </c>
    </row>
    <row r="607" spans="5:9">
      <c r="E607" s="66">
        <f t="shared" si="41"/>
        <v>0</v>
      </c>
      <c r="F607" s="87">
        <f t="shared" si="41"/>
        <v>0</v>
      </c>
      <c r="G607" s="62" t="e">
        <f t="shared" si="42"/>
        <v>#VALUE!</v>
      </c>
      <c r="H607" s="60" t="e">
        <f t="shared" si="43"/>
        <v>#VALUE!</v>
      </c>
      <c r="I607" s="64" t="e">
        <f t="shared" si="44"/>
        <v>#VALUE!</v>
      </c>
    </row>
    <row r="608" spans="5:9">
      <c r="E608" s="66">
        <f t="shared" si="41"/>
        <v>0</v>
      </c>
      <c r="F608" s="87">
        <f t="shared" si="41"/>
        <v>0</v>
      </c>
      <c r="G608" s="62" t="e">
        <f t="shared" si="42"/>
        <v>#VALUE!</v>
      </c>
      <c r="H608" s="60" t="e">
        <f t="shared" si="43"/>
        <v>#VALUE!</v>
      </c>
      <c r="I608" s="64" t="e">
        <f t="shared" si="44"/>
        <v>#VALUE!</v>
      </c>
    </row>
    <row r="609" spans="5:9">
      <c r="E609" s="66">
        <f t="shared" si="41"/>
        <v>0</v>
      </c>
      <c r="F609" s="87">
        <f t="shared" si="41"/>
        <v>0</v>
      </c>
      <c r="G609" s="62" t="e">
        <f t="shared" si="42"/>
        <v>#VALUE!</v>
      </c>
      <c r="H609" s="60" t="e">
        <f t="shared" si="43"/>
        <v>#VALUE!</v>
      </c>
      <c r="I609" s="64" t="e">
        <f t="shared" si="44"/>
        <v>#VALUE!</v>
      </c>
    </row>
    <row r="610" spans="5:9">
      <c r="E610" s="66">
        <f t="shared" si="41"/>
        <v>0</v>
      </c>
      <c r="F610" s="87">
        <f t="shared" si="41"/>
        <v>0</v>
      </c>
      <c r="G610" s="62" t="e">
        <f t="shared" si="42"/>
        <v>#VALUE!</v>
      </c>
      <c r="H610" s="60" t="e">
        <f t="shared" si="43"/>
        <v>#VALUE!</v>
      </c>
      <c r="I610" s="64" t="e">
        <f t="shared" si="44"/>
        <v>#VALUE!</v>
      </c>
    </row>
    <row r="611" spans="5:9">
      <c r="E611" s="66">
        <f t="shared" si="41"/>
        <v>0</v>
      </c>
      <c r="F611" s="87">
        <f t="shared" si="41"/>
        <v>0</v>
      </c>
      <c r="G611" s="62" t="e">
        <f t="shared" si="42"/>
        <v>#VALUE!</v>
      </c>
      <c r="H611" s="60" t="e">
        <f t="shared" si="43"/>
        <v>#VALUE!</v>
      </c>
      <c r="I611" s="64" t="e">
        <f t="shared" si="44"/>
        <v>#VALUE!</v>
      </c>
    </row>
    <row r="612" spans="5:9">
      <c r="E612" s="66">
        <f t="shared" si="41"/>
        <v>0</v>
      </c>
      <c r="F612" s="87">
        <f t="shared" si="41"/>
        <v>0</v>
      </c>
      <c r="G612" s="62" t="e">
        <f t="shared" si="42"/>
        <v>#VALUE!</v>
      </c>
      <c r="H612" s="60" t="e">
        <f t="shared" si="43"/>
        <v>#VALUE!</v>
      </c>
      <c r="I612" s="64" t="e">
        <f t="shared" si="44"/>
        <v>#VALUE!</v>
      </c>
    </row>
    <row r="613" spans="5:9">
      <c r="E613" s="66">
        <f t="shared" si="41"/>
        <v>0</v>
      </c>
      <c r="F613" s="87">
        <f t="shared" si="41"/>
        <v>0</v>
      </c>
      <c r="G613" s="62" t="e">
        <f t="shared" si="42"/>
        <v>#VALUE!</v>
      </c>
      <c r="H613" s="60" t="e">
        <f t="shared" si="43"/>
        <v>#VALUE!</v>
      </c>
      <c r="I613" s="64" t="e">
        <f t="shared" si="44"/>
        <v>#VALUE!</v>
      </c>
    </row>
    <row r="614" spans="5:9">
      <c r="E614" s="66">
        <f t="shared" si="41"/>
        <v>0</v>
      </c>
      <c r="F614" s="87">
        <f t="shared" si="41"/>
        <v>0</v>
      </c>
      <c r="G614" s="62" t="e">
        <f t="shared" si="42"/>
        <v>#VALUE!</v>
      </c>
      <c r="H614" s="60" t="e">
        <f t="shared" si="43"/>
        <v>#VALUE!</v>
      </c>
      <c r="I614" s="64" t="e">
        <f t="shared" si="44"/>
        <v>#VALUE!</v>
      </c>
    </row>
    <row r="615" spans="5:9">
      <c r="E615" s="66">
        <f t="shared" si="41"/>
        <v>0</v>
      </c>
      <c r="F615" s="87">
        <f t="shared" si="41"/>
        <v>0</v>
      </c>
      <c r="G615" s="62" t="e">
        <f t="shared" si="42"/>
        <v>#VALUE!</v>
      </c>
      <c r="H615" s="60" t="e">
        <f t="shared" si="43"/>
        <v>#VALUE!</v>
      </c>
      <c r="I615" s="64" t="e">
        <f t="shared" si="44"/>
        <v>#VALUE!</v>
      </c>
    </row>
    <row r="616" spans="5:9">
      <c r="E616" s="66">
        <f t="shared" si="41"/>
        <v>0</v>
      </c>
      <c r="F616" s="87">
        <f t="shared" si="41"/>
        <v>0</v>
      </c>
      <c r="G616" s="62" t="e">
        <f t="shared" si="42"/>
        <v>#VALUE!</v>
      </c>
      <c r="H616" s="60" t="e">
        <f t="shared" si="43"/>
        <v>#VALUE!</v>
      </c>
      <c r="I616" s="64" t="e">
        <f t="shared" si="44"/>
        <v>#VALUE!</v>
      </c>
    </row>
    <row r="617" spans="5:9">
      <c r="E617" s="66">
        <f t="shared" si="41"/>
        <v>0</v>
      </c>
      <c r="F617" s="87">
        <f t="shared" si="41"/>
        <v>0</v>
      </c>
      <c r="G617" s="62" t="e">
        <f t="shared" si="42"/>
        <v>#VALUE!</v>
      </c>
      <c r="H617" s="60" t="e">
        <f t="shared" si="43"/>
        <v>#VALUE!</v>
      </c>
      <c r="I617" s="64" t="e">
        <f t="shared" si="44"/>
        <v>#VALUE!</v>
      </c>
    </row>
    <row r="618" spans="5:9">
      <c r="E618" s="66">
        <f t="shared" si="41"/>
        <v>0</v>
      </c>
      <c r="F618" s="87">
        <f t="shared" si="41"/>
        <v>0</v>
      </c>
      <c r="G618" s="62" t="e">
        <f t="shared" si="42"/>
        <v>#VALUE!</v>
      </c>
      <c r="H618" s="60" t="e">
        <f t="shared" si="43"/>
        <v>#VALUE!</v>
      </c>
      <c r="I618" s="64" t="e">
        <f t="shared" si="44"/>
        <v>#VALUE!</v>
      </c>
    </row>
    <row r="619" spans="5:9">
      <c r="E619" s="66">
        <f t="shared" si="41"/>
        <v>0</v>
      </c>
      <c r="F619" s="87">
        <f t="shared" si="41"/>
        <v>0</v>
      </c>
      <c r="G619" s="62" t="e">
        <f t="shared" si="42"/>
        <v>#VALUE!</v>
      </c>
      <c r="H619" s="60" t="e">
        <f t="shared" si="43"/>
        <v>#VALUE!</v>
      </c>
      <c r="I619" s="64" t="e">
        <f t="shared" si="44"/>
        <v>#VALUE!</v>
      </c>
    </row>
    <row r="620" spans="5:9">
      <c r="E620" s="66">
        <f t="shared" si="41"/>
        <v>0</v>
      </c>
      <c r="F620" s="87">
        <f t="shared" si="41"/>
        <v>0</v>
      </c>
      <c r="G620" s="62" t="e">
        <f t="shared" si="42"/>
        <v>#VALUE!</v>
      </c>
      <c r="H620" s="60" t="e">
        <f t="shared" si="43"/>
        <v>#VALUE!</v>
      </c>
      <c r="I620" s="64" t="e">
        <f t="shared" si="44"/>
        <v>#VALUE!</v>
      </c>
    </row>
    <row r="621" spans="5:9">
      <c r="E621" s="66">
        <f t="shared" si="41"/>
        <v>0</v>
      </c>
      <c r="F621" s="87">
        <f t="shared" si="41"/>
        <v>0</v>
      </c>
      <c r="G621" s="62" t="e">
        <f t="shared" si="42"/>
        <v>#VALUE!</v>
      </c>
      <c r="H621" s="60" t="e">
        <f t="shared" si="43"/>
        <v>#VALUE!</v>
      </c>
      <c r="I621" s="64" t="e">
        <f t="shared" si="44"/>
        <v>#VALUE!</v>
      </c>
    </row>
    <row r="622" spans="5:9">
      <c r="E622" s="66">
        <f t="shared" si="41"/>
        <v>0</v>
      </c>
      <c r="F622" s="87">
        <f t="shared" si="41"/>
        <v>0</v>
      </c>
      <c r="G622" s="62" t="e">
        <f t="shared" si="42"/>
        <v>#VALUE!</v>
      </c>
      <c r="H622" s="60" t="e">
        <f t="shared" si="43"/>
        <v>#VALUE!</v>
      </c>
      <c r="I622" s="64" t="e">
        <f t="shared" si="44"/>
        <v>#VALUE!</v>
      </c>
    </row>
    <row r="623" spans="5:9">
      <c r="E623" s="66">
        <f t="shared" si="41"/>
        <v>0</v>
      </c>
      <c r="F623" s="87">
        <f t="shared" si="41"/>
        <v>0</v>
      </c>
      <c r="G623" s="62" t="e">
        <f t="shared" si="42"/>
        <v>#VALUE!</v>
      </c>
      <c r="H623" s="60" t="e">
        <f t="shared" si="43"/>
        <v>#VALUE!</v>
      </c>
      <c r="I623" s="64" t="e">
        <f t="shared" si="44"/>
        <v>#VALUE!</v>
      </c>
    </row>
    <row r="624" spans="5:9">
      <c r="E624" s="66">
        <f t="shared" si="41"/>
        <v>0</v>
      </c>
      <c r="F624" s="87">
        <f t="shared" si="41"/>
        <v>0</v>
      </c>
      <c r="G624" s="62" t="e">
        <f t="shared" si="42"/>
        <v>#VALUE!</v>
      </c>
      <c r="H624" s="60" t="e">
        <f t="shared" si="43"/>
        <v>#VALUE!</v>
      </c>
      <c r="I624" s="64" t="e">
        <f t="shared" si="44"/>
        <v>#VALUE!</v>
      </c>
    </row>
    <row r="625" spans="5:9">
      <c r="E625" s="66">
        <f t="shared" si="41"/>
        <v>0</v>
      </c>
      <c r="F625" s="87">
        <f t="shared" si="41"/>
        <v>0</v>
      </c>
      <c r="G625" s="62" t="e">
        <f t="shared" si="42"/>
        <v>#VALUE!</v>
      </c>
      <c r="H625" s="60" t="e">
        <f t="shared" si="43"/>
        <v>#VALUE!</v>
      </c>
      <c r="I625" s="64" t="e">
        <f t="shared" si="44"/>
        <v>#VALUE!</v>
      </c>
    </row>
    <row r="626" spans="5:9">
      <c r="E626" s="66">
        <f t="shared" si="41"/>
        <v>0</v>
      </c>
      <c r="F626" s="87">
        <f t="shared" si="41"/>
        <v>0</v>
      </c>
      <c r="G626" s="62" t="e">
        <f t="shared" si="42"/>
        <v>#VALUE!</v>
      </c>
      <c r="H626" s="60" t="e">
        <f t="shared" si="43"/>
        <v>#VALUE!</v>
      </c>
      <c r="I626" s="64" t="e">
        <f t="shared" si="44"/>
        <v>#VALUE!</v>
      </c>
    </row>
    <row r="627" spans="5:9">
      <c r="E627" s="66">
        <f t="shared" si="41"/>
        <v>0</v>
      </c>
      <c r="F627" s="87">
        <f t="shared" si="41"/>
        <v>0</v>
      </c>
      <c r="G627" s="62" t="e">
        <f t="shared" si="42"/>
        <v>#VALUE!</v>
      </c>
      <c r="H627" s="60" t="e">
        <f t="shared" si="43"/>
        <v>#VALUE!</v>
      </c>
      <c r="I627" s="64" t="e">
        <f t="shared" si="44"/>
        <v>#VALUE!</v>
      </c>
    </row>
    <row r="628" spans="5:9">
      <c r="E628" s="66">
        <f t="shared" si="41"/>
        <v>0</v>
      </c>
      <c r="F628" s="87">
        <f t="shared" si="41"/>
        <v>0</v>
      </c>
      <c r="G628" s="62" t="e">
        <f t="shared" si="42"/>
        <v>#VALUE!</v>
      </c>
      <c r="H628" s="60" t="e">
        <f t="shared" si="43"/>
        <v>#VALUE!</v>
      </c>
      <c r="I628" s="64" t="e">
        <f t="shared" si="44"/>
        <v>#VALUE!</v>
      </c>
    </row>
    <row r="629" spans="5:9">
      <c r="E629" s="66">
        <f t="shared" si="41"/>
        <v>0</v>
      </c>
      <c r="F629" s="87">
        <f t="shared" si="41"/>
        <v>0</v>
      </c>
      <c r="G629" s="62" t="e">
        <f t="shared" si="42"/>
        <v>#VALUE!</v>
      </c>
      <c r="H629" s="60" t="e">
        <f t="shared" si="43"/>
        <v>#VALUE!</v>
      </c>
      <c r="I629" s="64" t="e">
        <f t="shared" si="44"/>
        <v>#VALUE!</v>
      </c>
    </row>
    <row r="630" spans="5:9">
      <c r="E630" s="66">
        <f t="shared" si="41"/>
        <v>0</v>
      </c>
      <c r="F630" s="87">
        <f t="shared" si="41"/>
        <v>0</v>
      </c>
      <c r="G630" s="62" t="e">
        <f t="shared" si="42"/>
        <v>#VALUE!</v>
      </c>
      <c r="H630" s="60" t="e">
        <f t="shared" si="43"/>
        <v>#VALUE!</v>
      </c>
      <c r="I630" s="64" t="e">
        <f t="shared" si="44"/>
        <v>#VALUE!</v>
      </c>
    </row>
    <row r="631" spans="5:9">
      <c r="E631" s="66">
        <f t="shared" si="41"/>
        <v>0</v>
      </c>
      <c r="F631" s="87">
        <f t="shared" si="41"/>
        <v>0</v>
      </c>
      <c r="G631" s="62" t="e">
        <f t="shared" si="42"/>
        <v>#VALUE!</v>
      </c>
      <c r="H631" s="60" t="e">
        <f t="shared" si="43"/>
        <v>#VALUE!</v>
      </c>
      <c r="I631" s="64" t="e">
        <f t="shared" si="44"/>
        <v>#VALUE!</v>
      </c>
    </row>
    <row r="632" spans="5:9">
      <c r="E632" s="66">
        <f t="shared" si="41"/>
        <v>0</v>
      </c>
      <c r="F632" s="87">
        <f t="shared" si="41"/>
        <v>0</v>
      </c>
      <c r="G632" s="62" t="e">
        <f t="shared" si="42"/>
        <v>#VALUE!</v>
      </c>
      <c r="H632" s="60" t="e">
        <f t="shared" si="43"/>
        <v>#VALUE!</v>
      </c>
      <c r="I632" s="64" t="e">
        <f t="shared" si="44"/>
        <v>#VALUE!</v>
      </c>
    </row>
    <row r="633" spans="5:9">
      <c r="E633" s="66">
        <f t="shared" si="41"/>
        <v>0</v>
      </c>
      <c r="F633" s="87">
        <f t="shared" si="41"/>
        <v>0</v>
      </c>
      <c r="G633" s="62" t="e">
        <f t="shared" si="42"/>
        <v>#VALUE!</v>
      </c>
      <c r="H633" s="60" t="e">
        <f t="shared" si="43"/>
        <v>#VALUE!</v>
      </c>
      <c r="I633" s="64" t="e">
        <f t="shared" si="44"/>
        <v>#VALUE!</v>
      </c>
    </row>
    <row r="634" spans="5:9">
      <c r="E634" s="66">
        <f t="shared" si="41"/>
        <v>0</v>
      </c>
      <c r="F634" s="87">
        <f t="shared" si="41"/>
        <v>0</v>
      </c>
      <c r="G634" s="62" t="e">
        <f t="shared" si="42"/>
        <v>#VALUE!</v>
      </c>
      <c r="H634" s="60" t="e">
        <f t="shared" si="43"/>
        <v>#VALUE!</v>
      </c>
      <c r="I634" s="64" t="e">
        <f t="shared" si="44"/>
        <v>#VALUE!</v>
      </c>
    </row>
    <row r="635" spans="5:9">
      <c r="E635" s="66">
        <f t="shared" si="41"/>
        <v>0</v>
      </c>
      <c r="F635" s="87">
        <f t="shared" si="41"/>
        <v>0</v>
      </c>
      <c r="G635" s="62" t="e">
        <f t="shared" si="42"/>
        <v>#VALUE!</v>
      </c>
      <c r="H635" s="60" t="e">
        <f t="shared" si="43"/>
        <v>#VALUE!</v>
      </c>
      <c r="I635" s="64" t="e">
        <f t="shared" si="44"/>
        <v>#VALUE!</v>
      </c>
    </row>
    <row r="636" spans="5:9">
      <c r="E636" s="66">
        <f t="shared" si="41"/>
        <v>0</v>
      </c>
      <c r="F636" s="87">
        <f t="shared" si="41"/>
        <v>0</v>
      </c>
      <c r="G636" s="62" t="e">
        <f t="shared" si="42"/>
        <v>#VALUE!</v>
      </c>
      <c r="H636" s="60" t="e">
        <f t="shared" si="43"/>
        <v>#VALUE!</v>
      </c>
      <c r="I636" s="64" t="e">
        <f t="shared" si="44"/>
        <v>#VALUE!</v>
      </c>
    </row>
    <row r="637" spans="5:9">
      <c r="E637" s="66">
        <f t="shared" si="41"/>
        <v>0</v>
      </c>
      <c r="F637" s="87">
        <f t="shared" si="41"/>
        <v>0</v>
      </c>
      <c r="G637" s="62" t="e">
        <f t="shared" si="42"/>
        <v>#VALUE!</v>
      </c>
      <c r="H637" s="60" t="e">
        <f t="shared" si="43"/>
        <v>#VALUE!</v>
      </c>
      <c r="I637" s="64" t="e">
        <f t="shared" si="44"/>
        <v>#VALUE!</v>
      </c>
    </row>
    <row r="638" spans="5:9">
      <c r="E638" s="66">
        <f t="shared" si="41"/>
        <v>0</v>
      </c>
      <c r="F638" s="87">
        <f t="shared" si="41"/>
        <v>0</v>
      </c>
      <c r="G638" s="62" t="e">
        <f t="shared" si="42"/>
        <v>#VALUE!</v>
      </c>
      <c r="H638" s="60" t="e">
        <f t="shared" si="43"/>
        <v>#VALUE!</v>
      </c>
      <c r="I638" s="64" t="e">
        <f t="shared" si="44"/>
        <v>#VALUE!</v>
      </c>
    </row>
    <row r="639" spans="5:9">
      <c r="E639" s="66">
        <f t="shared" si="41"/>
        <v>0</v>
      </c>
      <c r="F639" s="87">
        <f t="shared" si="41"/>
        <v>0</v>
      </c>
      <c r="G639" s="62" t="e">
        <f t="shared" si="42"/>
        <v>#VALUE!</v>
      </c>
      <c r="H639" s="60" t="e">
        <f t="shared" si="43"/>
        <v>#VALUE!</v>
      </c>
      <c r="I639" s="64" t="e">
        <f t="shared" si="44"/>
        <v>#VALUE!</v>
      </c>
    </row>
    <row r="640" spans="5:9">
      <c r="E640" s="66">
        <f t="shared" si="41"/>
        <v>0</v>
      </c>
      <c r="F640" s="87">
        <f t="shared" si="41"/>
        <v>0</v>
      </c>
      <c r="G640" s="62" t="e">
        <f t="shared" si="42"/>
        <v>#VALUE!</v>
      </c>
      <c r="H640" s="60" t="e">
        <f t="shared" si="43"/>
        <v>#VALUE!</v>
      </c>
      <c r="I640" s="64" t="e">
        <f t="shared" si="44"/>
        <v>#VALUE!</v>
      </c>
    </row>
    <row r="641" spans="5:9">
      <c r="E641" s="66">
        <f t="shared" si="41"/>
        <v>0</v>
      </c>
      <c r="F641" s="87">
        <f t="shared" si="41"/>
        <v>0</v>
      </c>
      <c r="G641" s="62" t="e">
        <f t="shared" si="42"/>
        <v>#VALUE!</v>
      </c>
      <c r="H641" s="60" t="e">
        <f t="shared" si="43"/>
        <v>#VALUE!</v>
      </c>
      <c r="I641" s="64" t="e">
        <f t="shared" si="44"/>
        <v>#VALUE!</v>
      </c>
    </row>
    <row r="642" spans="5:9">
      <c r="E642" s="66">
        <f t="shared" ref="E642:F705" si="45">ROUNDUP(D642/34,0)</f>
        <v>0</v>
      </c>
      <c r="F642" s="87">
        <f t="shared" si="45"/>
        <v>0</v>
      </c>
      <c r="G642" s="62" t="e">
        <f t="shared" si="42"/>
        <v>#VALUE!</v>
      </c>
      <c r="H642" s="60" t="e">
        <f t="shared" si="43"/>
        <v>#VALUE!</v>
      </c>
      <c r="I642" s="64" t="e">
        <f t="shared" si="44"/>
        <v>#VALUE!</v>
      </c>
    </row>
    <row r="643" spans="5:9">
      <c r="E643" s="66">
        <f t="shared" si="45"/>
        <v>0</v>
      </c>
      <c r="F643" s="87">
        <f t="shared" si="45"/>
        <v>0</v>
      </c>
      <c r="G643" s="62" t="e">
        <f t="shared" si="42"/>
        <v>#VALUE!</v>
      </c>
      <c r="H643" s="60" t="e">
        <f t="shared" si="43"/>
        <v>#VALUE!</v>
      </c>
      <c r="I643" s="64" t="e">
        <f t="shared" si="44"/>
        <v>#VALUE!</v>
      </c>
    </row>
    <row r="644" spans="5:9">
      <c r="E644" s="66">
        <f t="shared" si="45"/>
        <v>0</v>
      </c>
      <c r="F644" s="87">
        <f t="shared" si="45"/>
        <v>0</v>
      </c>
      <c r="G644" s="62" t="e">
        <f t="shared" si="42"/>
        <v>#VALUE!</v>
      </c>
      <c r="H644" s="60" t="e">
        <f t="shared" si="43"/>
        <v>#VALUE!</v>
      </c>
      <c r="I644" s="64" t="e">
        <f t="shared" si="44"/>
        <v>#VALUE!</v>
      </c>
    </row>
    <row r="645" spans="5:9">
      <c r="E645" s="66">
        <f t="shared" si="45"/>
        <v>0</v>
      </c>
      <c r="F645" s="87">
        <f t="shared" si="45"/>
        <v>0</v>
      </c>
      <c r="G645" s="62" t="e">
        <f t="shared" si="42"/>
        <v>#VALUE!</v>
      </c>
      <c r="H645" s="60" t="e">
        <f t="shared" si="43"/>
        <v>#VALUE!</v>
      </c>
      <c r="I645" s="64" t="e">
        <f t="shared" si="44"/>
        <v>#VALUE!</v>
      </c>
    </row>
    <row r="646" spans="5:9">
      <c r="E646" s="66">
        <f t="shared" si="45"/>
        <v>0</v>
      </c>
      <c r="F646" s="87">
        <f t="shared" si="45"/>
        <v>0</v>
      </c>
      <c r="G646" s="62" t="e">
        <f t="shared" si="42"/>
        <v>#VALUE!</v>
      </c>
      <c r="H646" s="60" t="e">
        <f t="shared" si="43"/>
        <v>#VALUE!</v>
      </c>
      <c r="I646" s="64" t="e">
        <f t="shared" si="44"/>
        <v>#VALUE!</v>
      </c>
    </row>
    <row r="647" spans="5:9">
      <c r="E647" s="66">
        <f t="shared" si="45"/>
        <v>0</v>
      </c>
      <c r="F647" s="87">
        <f t="shared" si="45"/>
        <v>0</v>
      </c>
      <c r="G647" s="62" t="e">
        <f t="shared" si="42"/>
        <v>#VALUE!</v>
      </c>
      <c r="H647" s="60" t="e">
        <f t="shared" si="43"/>
        <v>#VALUE!</v>
      </c>
      <c r="I647" s="64" t="e">
        <f t="shared" si="44"/>
        <v>#VALUE!</v>
      </c>
    </row>
    <row r="648" spans="5:9">
      <c r="E648" s="66">
        <f t="shared" si="45"/>
        <v>0</v>
      </c>
      <c r="F648" s="87">
        <f t="shared" si="45"/>
        <v>0</v>
      </c>
      <c r="G648" s="62" t="e">
        <f t="shared" si="42"/>
        <v>#VALUE!</v>
      </c>
      <c r="H648" s="60" t="e">
        <f t="shared" si="43"/>
        <v>#VALUE!</v>
      </c>
      <c r="I648" s="64" t="e">
        <f t="shared" si="44"/>
        <v>#VALUE!</v>
      </c>
    </row>
    <row r="649" spans="5:9">
      <c r="E649" s="66">
        <f t="shared" si="45"/>
        <v>0</v>
      </c>
      <c r="F649" s="87">
        <f t="shared" si="45"/>
        <v>0</v>
      </c>
      <c r="G649" s="62" t="e">
        <f t="shared" si="42"/>
        <v>#VALUE!</v>
      </c>
      <c r="H649" s="60" t="e">
        <f t="shared" si="43"/>
        <v>#VALUE!</v>
      </c>
      <c r="I649" s="64" t="e">
        <f t="shared" si="44"/>
        <v>#VALUE!</v>
      </c>
    </row>
    <row r="650" spans="5:9">
      <c r="E650" s="66">
        <f t="shared" si="45"/>
        <v>0</v>
      </c>
      <c r="F650" s="87">
        <f t="shared" si="45"/>
        <v>0</v>
      </c>
      <c r="G650" s="62" t="e">
        <f t="shared" ref="G650:G713" si="46">IF(COUNTIF(std,C650)&gt;0,"21,69",IF(C650=0,"",C650))*F650</f>
        <v>#VALUE!</v>
      </c>
      <c r="H650" s="60" t="e">
        <f t="shared" si="43"/>
        <v>#VALUE!</v>
      </c>
      <c r="I650" s="64" t="e">
        <f t="shared" si="44"/>
        <v>#VALUE!</v>
      </c>
    </row>
    <row r="651" spans="5:9">
      <c r="E651" s="66">
        <f t="shared" si="45"/>
        <v>0</v>
      </c>
      <c r="F651" s="87">
        <f t="shared" si="45"/>
        <v>0</v>
      </c>
      <c r="G651" s="62" t="e">
        <f t="shared" si="46"/>
        <v>#VALUE!</v>
      </c>
      <c r="H651" s="60" t="e">
        <f t="shared" si="43"/>
        <v>#VALUE!</v>
      </c>
      <c r="I651" s="64" t="e">
        <f t="shared" si="44"/>
        <v>#VALUE!</v>
      </c>
    </row>
    <row r="652" spans="5:9">
      <c r="E652" s="66">
        <f t="shared" si="45"/>
        <v>0</v>
      </c>
      <c r="F652" s="87">
        <f t="shared" si="45"/>
        <v>0</v>
      </c>
      <c r="G652" s="62" t="e">
        <f t="shared" si="46"/>
        <v>#VALUE!</v>
      </c>
      <c r="H652" s="60" t="e">
        <f t="shared" ref="H652:H715" si="47">G652/60</f>
        <v>#VALUE!</v>
      </c>
      <c r="I652" s="64" t="e">
        <f t="shared" si="44"/>
        <v>#VALUE!</v>
      </c>
    </row>
    <row r="653" spans="5:9">
      <c r="E653" s="66">
        <f t="shared" si="45"/>
        <v>0</v>
      </c>
      <c r="F653" s="87">
        <f t="shared" si="45"/>
        <v>0</v>
      </c>
      <c r="G653" s="62" t="e">
        <f t="shared" si="46"/>
        <v>#VALUE!</v>
      </c>
      <c r="H653" s="60" t="e">
        <f t="shared" si="47"/>
        <v>#VALUE!</v>
      </c>
      <c r="I653" s="64" t="e">
        <f t="shared" si="44"/>
        <v>#VALUE!</v>
      </c>
    </row>
    <row r="654" spans="5:9">
      <c r="E654" s="66">
        <f t="shared" si="45"/>
        <v>0</v>
      </c>
      <c r="F654" s="87">
        <f t="shared" si="45"/>
        <v>0</v>
      </c>
      <c r="G654" s="62" t="e">
        <f t="shared" si="46"/>
        <v>#VALUE!</v>
      </c>
      <c r="H654" s="60" t="e">
        <f t="shared" si="47"/>
        <v>#VALUE!</v>
      </c>
      <c r="I654" s="64" t="e">
        <f t="shared" si="44"/>
        <v>#VALUE!</v>
      </c>
    </row>
    <row r="655" spans="5:9">
      <c r="E655" s="66">
        <f t="shared" si="45"/>
        <v>0</v>
      </c>
      <c r="F655" s="87">
        <f t="shared" si="45"/>
        <v>0</v>
      </c>
      <c r="G655" s="62" t="e">
        <f t="shared" si="46"/>
        <v>#VALUE!</v>
      </c>
      <c r="H655" s="60" t="e">
        <f t="shared" si="47"/>
        <v>#VALUE!</v>
      </c>
      <c r="I655" s="64" t="e">
        <f t="shared" si="44"/>
        <v>#VALUE!</v>
      </c>
    </row>
    <row r="656" spans="5:9">
      <c r="E656" s="66">
        <f t="shared" si="45"/>
        <v>0</v>
      </c>
      <c r="F656" s="87">
        <f t="shared" si="45"/>
        <v>0</v>
      </c>
      <c r="G656" s="62" t="e">
        <f t="shared" si="46"/>
        <v>#VALUE!</v>
      </c>
      <c r="H656" s="60" t="e">
        <f t="shared" si="47"/>
        <v>#VALUE!</v>
      </c>
      <c r="I656" s="64" t="e">
        <f t="shared" si="44"/>
        <v>#VALUE!</v>
      </c>
    </row>
    <row r="657" spans="5:9">
      <c r="E657" s="66">
        <f t="shared" si="45"/>
        <v>0</v>
      </c>
      <c r="F657" s="87">
        <f t="shared" si="45"/>
        <v>0</v>
      </c>
      <c r="G657" s="62" t="e">
        <f t="shared" si="46"/>
        <v>#VALUE!</v>
      </c>
      <c r="H657" s="60" t="e">
        <f t="shared" si="47"/>
        <v>#VALUE!</v>
      </c>
      <c r="I657" s="64" t="e">
        <f t="shared" si="44"/>
        <v>#VALUE!</v>
      </c>
    </row>
    <row r="658" spans="5:9">
      <c r="E658" s="66">
        <f t="shared" si="45"/>
        <v>0</v>
      </c>
      <c r="F658" s="87">
        <f t="shared" si="45"/>
        <v>0</v>
      </c>
      <c r="G658" s="62" t="e">
        <f t="shared" si="46"/>
        <v>#VALUE!</v>
      </c>
      <c r="H658" s="60" t="e">
        <f t="shared" si="47"/>
        <v>#VALUE!</v>
      </c>
      <c r="I658" s="64" t="e">
        <f t="shared" si="44"/>
        <v>#VALUE!</v>
      </c>
    </row>
    <row r="659" spans="5:9">
      <c r="E659" s="66">
        <f t="shared" si="45"/>
        <v>0</v>
      </c>
      <c r="F659" s="87">
        <f t="shared" si="45"/>
        <v>0</v>
      </c>
      <c r="G659" s="62" t="e">
        <f t="shared" si="46"/>
        <v>#VALUE!</v>
      </c>
      <c r="H659" s="60" t="e">
        <f t="shared" si="47"/>
        <v>#VALUE!</v>
      </c>
      <c r="I659" s="64" t="e">
        <f t="shared" si="44"/>
        <v>#VALUE!</v>
      </c>
    </row>
    <row r="660" spans="5:9">
      <c r="E660" s="66">
        <f t="shared" si="45"/>
        <v>0</v>
      </c>
      <c r="F660" s="87">
        <f t="shared" si="45"/>
        <v>0</v>
      </c>
      <c r="G660" s="62" t="e">
        <f t="shared" si="46"/>
        <v>#VALUE!</v>
      </c>
      <c r="H660" s="60" t="e">
        <f t="shared" si="47"/>
        <v>#VALUE!</v>
      </c>
      <c r="I660" s="64" t="e">
        <f t="shared" si="44"/>
        <v>#VALUE!</v>
      </c>
    </row>
    <row r="661" spans="5:9">
      <c r="E661" s="66">
        <f t="shared" si="45"/>
        <v>0</v>
      </c>
      <c r="F661" s="87">
        <f t="shared" si="45"/>
        <v>0</v>
      </c>
      <c r="G661" s="62" t="e">
        <f t="shared" si="46"/>
        <v>#VALUE!</v>
      </c>
      <c r="H661" s="60" t="e">
        <f t="shared" si="47"/>
        <v>#VALUE!</v>
      </c>
      <c r="I661" s="64" t="e">
        <f t="shared" si="44"/>
        <v>#VALUE!</v>
      </c>
    </row>
    <row r="662" spans="5:9">
      <c r="E662" s="66">
        <f t="shared" si="45"/>
        <v>0</v>
      </c>
      <c r="F662" s="87">
        <f t="shared" si="45"/>
        <v>0</v>
      </c>
      <c r="G662" s="62" t="e">
        <f t="shared" si="46"/>
        <v>#VALUE!</v>
      </c>
      <c r="H662" s="60" t="e">
        <f t="shared" si="47"/>
        <v>#VALUE!</v>
      </c>
      <c r="I662" s="64" t="e">
        <f t="shared" si="44"/>
        <v>#VALUE!</v>
      </c>
    </row>
    <row r="663" spans="5:9">
      <c r="E663" s="66">
        <f t="shared" si="45"/>
        <v>0</v>
      </c>
      <c r="F663" s="87">
        <f t="shared" si="45"/>
        <v>0</v>
      </c>
      <c r="G663" s="62" t="e">
        <f t="shared" si="46"/>
        <v>#VALUE!</v>
      </c>
      <c r="H663" s="60" t="e">
        <f t="shared" si="47"/>
        <v>#VALUE!</v>
      </c>
      <c r="I663" s="64" t="e">
        <f t="shared" si="44"/>
        <v>#VALUE!</v>
      </c>
    </row>
    <row r="664" spans="5:9">
      <c r="E664" s="66">
        <f t="shared" si="45"/>
        <v>0</v>
      </c>
      <c r="F664" s="87">
        <f t="shared" si="45"/>
        <v>0</v>
      </c>
      <c r="G664" s="62" t="e">
        <f t="shared" si="46"/>
        <v>#VALUE!</v>
      </c>
      <c r="H664" s="60" t="e">
        <f t="shared" si="47"/>
        <v>#VALUE!</v>
      </c>
      <c r="I664" s="64" t="e">
        <f t="shared" si="44"/>
        <v>#VALUE!</v>
      </c>
    </row>
    <row r="665" spans="5:9">
      <c r="E665" s="66">
        <f t="shared" si="45"/>
        <v>0</v>
      </c>
      <c r="F665" s="87">
        <f t="shared" si="45"/>
        <v>0</v>
      </c>
      <c r="G665" s="62" t="e">
        <f t="shared" si="46"/>
        <v>#VALUE!</v>
      </c>
      <c r="H665" s="60" t="e">
        <f t="shared" si="47"/>
        <v>#VALUE!</v>
      </c>
      <c r="I665" s="64" t="e">
        <f t="shared" si="44"/>
        <v>#VALUE!</v>
      </c>
    </row>
    <row r="666" spans="5:9">
      <c r="E666" s="66">
        <f t="shared" si="45"/>
        <v>0</v>
      </c>
      <c r="F666" s="87">
        <f t="shared" si="45"/>
        <v>0</v>
      </c>
      <c r="G666" s="62" t="e">
        <f t="shared" si="46"/>
        <v>#VALUE!</v>
      </c>
      <c r="H666" s="60" t="e">
        <f t="shared" si="47"/>
        <v>#VALUE!</v>
      </c>
      <c r="I666" s="64" t="e">
        <f t="shared" si="44"/>
        <v>#VALUE!</v>
      </c>
    </row>
    <row r="667" spans="5:9">
      <c r="E667" s="66">
        <f t="shared" si="45"/>
        <v>0</v>
      </c>
      <c r="F667" s="87">
        <f t="shared" si="45"/>
        <v>0</v>
      </c>
      <c r="G667" s="62" t="e">
        <f t="shared" si="46"/>
        <v>#VALUE!</v>
      </c>
      <c r="H667" s="60" t="e">
        <f t="shared" si="47"/>
        <v>#VALUE!</v>
      </c>
      <c r="I667" s="64" t="e">
        <f t="shared" si="44"/>
        <v>#VALUE!</v>
      </c>
    </row>
    <row r="668" spans="5:9">
      <c r="E668" s="66">
        <f t="shared" si="45"/>
        <v>0</v>
      </c>
      <c r="F668" s="87">
        <f t="shared" si="45"/>
        <v>0</v>
      </c>
      <c r="G668" s="62" t="e">
        <f t="shared" si="46"/>
        <v>#VALUE!</v>
      </c>
      <c r="H668" s="60" t="e">
        <f t="shared" si="47"/>
        <v>#VALUE!</v>
      </c>
      <c r="I668" s="64" t="e">
        <f t="shared" si="44"/>
        <v>#VALUE!</v>
      </c>
    </row>
    <row r="669" spans="5:9">
      <c r="E669" s="66">
        <f t="shared" si="45"/>
        <v>0</v>
      </c>
      <c r="F669" s="87">
        <f t="shared" si="45"/>
        <v>0</v>
      </c>
      <c r="G669" s="62" t="e">
        <f t="shared" si="46"/>
        <v>#VALUE!</v>
      </c>
      <c r="H669" s="60" t="e">
        <f t="shared" si="47"/>
        <v>#VALUE!</v>
      </c>
      <c r="I669" s="64" t="e">
        <f t="shared" ref="I669:I732" si="48">G669/465</f>
        <v>#VALUE!</v>
      </c>
    </row>
    <row r="670" spans="5:9">
      <c r="E670" s="66">
        <f t="shared" si="45"/>
        <v>0</v>
      </c>
      <c r="F670" s="87">
        <f t="shared" si="45"/>
        <v>0</v>
      </c>
      <c r="G670" s="62" t="e">
        <f t="shared" si="46"/>
        <v>#VALUE!</v>
      </c>
      <c r="H670" s="60" t="e">
        <f t="shared" si="47"/>
        <v>#VALUE!</v>
      </c>
      <c r="I670" s="64" t="e">
        <f t="shared" si="48"/>
        <v>#VALUE!</v>
      </c>
    </row>
    <row r="671" spans="5:9">
      <c r="E671" s="66">
        <f t="shared" si="45"/>
        <v>0</v>
      </c>
      <c r="F671" s="87">
        <f t="shared" si="45"/>
        <v>0</v>
      </c>
      <c r="G671" s="62" t="e">
        <f t="shared" si="46"/>
        <v>#VALUE!</v>
      </c>
      <c r="H671" s="60" t="e">
        <f t="shared" si="47"/>
        <v>#VALUE!</v>
      </c>
      <c r="I671" s="64" t="e">
        <f t="shared" si="48"/>
        <v>#VALUE!</v>
      </c>
    </row>
    <row r="672" spans="5:9">
      <c r="E672" s="66">
        <f t="shared" si="45"/>
        <v>0</v>
      </c>
      <c r="F672" s="87">
        <f t="shared" si="45"/>
        <v>0</v>
      </c>
      <c r="G672" s="62" t="e">
        <f t="shared" si="46"/>
        <v>#VALUE!</v>
      </c>
      <c r="H672" s="60" t="e">
        <f t="shared" si="47"/>
        <v>#VALUE!</v>
      </c>
      <c r="I672" s="64" t="e">
        <f t="shared" si="48"/>
        <v>#VALUE!</v>
      </c>
    </row>
    <row r="673" spans="5:9">
      <c r="E673" s="66">
        <f t="shared" si="45"/>
        <v>0</v>
      </c>
      <c r="F673" s="87">
        <f t="shared" si="45"/>
        <v>0</v>
      </c>
      <c r="G673" s="62" t="e">
        <f t="shared" si="46"/>
        <v>#VALUE!</v>
      </c>
      <c r="H673" s="60" t="e">
        <f t="shared" si="47"/>
        <v>#VALUE!</v>
      </c>
      <c r="I673" s="64" t="e">
        <f t="shared" si="48"/>
        <v>#VALUE!</v>
      </c>
    </row>
    <row r="674" spans="5:9">
      <c r="E674" s="66">
        <f t="shared" si="45"/>
        <v>0</v>
      </c>
      <c r="F674" s="87">
        <f t="shared" si="45"/>
        <v>0</v>
      </c>
      <c r="G674" s="62" t="e">
        <f t="shared" si="46"/>
        <v>#VALUE!</v>
      </c>
      <c r="H674" s="60" t="e">
        <f t="shared" si="47"/>
        <v>#VALUE!</v>
      </c>
      <c r="I674" s="64" t="e">
        <f t="shared" si="48"/>
        <v>#VALUE!</v>
      </c>
    </row>
    <row r="675" spans="5:9">
      <c r="E675" s="66">
        <f t="shared" si="45"/>
        <v>0</v>
      </c>
      <c r="F675" s="87">
        <f t="shared" si="45"/>
        <v>0</v>
      </c>
      <c r="G675" s="62" t="e">
        <f t="shared" si="46"/>
        <v>#VALUE!</v>
      </c>
      <c r="H675" s="60" t="e">
        <f t="shared" si="47"/>
        <v>#VALUE!</v>
      </c>
      <c r="I675" s="64" t="e">
        <f t="shared" si="48"/>
        <v>#VALUE!</v>
      </c>
    </row>
    <row r="676" spans="5:9">
      <c r="E676" s="66">
        <f t="shared" si="45"/>
        <v>0</v>
      </c>
      <c r="F676" s="87">
        <f t="shared" si="45"/>
        <v>0</v>
      </c>
      <c r="G676" s="62" t="e">
        <f t="shared" si="46"/>
        <v>#VALUE!</v>
      </c>
      <c r="H676" s="60" t="e">
        <f t="shared" si="47"/>
        <v>#VALUE!</v>
      </c>
      <c r="I676" s="64" t="e">
        <f t="shared" si="48"/>
        <v>#VALUE!</v>
      </c>
    </row>
    <row r="677" spans="5:9">
      <c r="E677" s="66">
        <f t="shared" si="45"/>
        <v>0</v>
      </c>
      <c r="F677" s="87">
        <f t="shared" si="45"/>
        <v>0</v>
      </c>
      <c r="G677" s="62" t="e">
        <f t="shared" si="46"/>
        <v>#VALUE!</v>
      </c>
      <c r="H677" s="60" t="e">
        <f t="shared" si="47"/>
        <v>#VALUE!</v>
      </c>
      <c r="I677" s="64" t="e">
        <f t="shared" si="48"/>
        <v>#VALUE!</v>
      </c>
    </row>
    <row r="678" spans="5:9">
      <c r="E678" s="66">
        <f t="shared" si="45"/>
        <v>0</v>
      </c>
      <c r="F678" s="87">
        <f t="shared" si="45"/>
        <v>0</v>
      </c>
      <c r="G678" s="62" t="e">
        <f t="shared" si="46"/>
        <v>#VALUE!</v>
      </c>
      <c r="H678" s="60" t="e">
        <f t="shared" si="47"/>
        <v>#VALUE!</v>
      </c>
      <c r="I678" s="64" t="e">
        <f t="shared" si="48"/>
        <v>#VALUE!</v>
      </c>
    </row>
    <row r="679" spans="5:9">
      <c r="E679" s="66">
        <f t="shared" si="45"/>
        <v>0</v>
      </c>
      <c r="F679" s="87">
        <f t="shared" si="45"/>
        <v>0</v>
      </c>
      <c r="G679" s="62" t="e">
        <f t="shared" si="46"/>
        <v>#VALUE!</v>
      </c>
      <c r="H679" s="60" t="e">
        <f t="shared" si="47"/>
        <v>#VALUE!</v>
      </c>
      <c r="I679" s="64" t="e">
        <f t="shared" si="48"/>
        <v>#VALUE!</v>
      </c>
    </row>
    <row r="680" spans="5:9">
      <c r="E680" s="66">
        <f t="shared" si="45"/>
        <v>0</v>
      </c>
      <c r="F680" s="87">
        <f t="shared" si="45"/>
        <v>0</v>
      </c>
      <c r="G680" s="62" t="e">
        <f t="shared" si="46"/>
        <v>#VALUE!</v>
      </c>
      <c r="H680" s="60" t="e">
        <f t="shared" si="47"/>
        <v>#VALUE!</v>
      </c>
      <c r="I680" s="64" t="e">
        <f t="shared" si="48"/>
        <v>#VALUE!</v>
      </c>
    </row>
    <row r="681" spans="5:9">
      <c r="E681" s="66">
        <f t="shared" si="45"/>
        <v>0</v>
      </c>
      <c r="F681" s="87">
        <f t="shared" si="45"/>
        <v>0</v>
      </c>
      <c r="G681" s="62" t="e">
        <f t="shared" si="46"/>
        <v>#VALUE!</v>
      </c>
      <c r="H681" s="60" t="e">
        <f t="shared" si="47"/>
        <v>#VALUE!</v>
      </c>
      <c r="I681" s="64" t="e">
        <f t="shared" si="48"/>
        <v>#VALUE!</v>
      </c>
    </row>
    <row r="682" spans="5:9">
      <c r="E682" s="66">
        <f t="shared" si="45"/>
        <v>0</v>
      </c>
      <c r="F682" s="87">
        <f t="shared" si="45"/>
        <v>0</v>
      </c>
      <c r="G682" s="62" t="e">
        <f t="shared" si="46"/>
        <v>#VALUE!</v>
      </c>
      <c r="H682" s="60" t="e">
        <f t="shared" si="47"/>
        <v>#VALUE!</v>
      </c>
      <c r="I682" s="64" t="e">
        <f t="shared" si="48"/>
        <v>#VALUE!</v>
      </c>
    </row>
    <row r="683" spans="5:9">
      <c r="E683" s="66">
        <f t="shared" si="45"/>
        <v>0</v>
      </c>
      <c r="F683" s="87">
        <f t="shared" si="45"/>
        <v>0</v>
      </c>
      <c r="G683" s="62" t="e">
        <f t="shared" si="46"/>
        <v>#VALUE!</v>
      </c>
      <c r="H683" s="60" t="e">
        <f t="shared" si="47"/>
        <v>#VALUE!</v>
      </c>
      <c r="I683" s="64" t="e">
        <f t="shared" si="48"/>
        <v>#VALUE!</v>
      </c>
    </row>
    <row r="684" spans="5:9">
      <c r="E684" s="66">
        <f t="shared" si="45"/>
        <v>0</v>
      </c>
      <c r="F684" s="87">
        <f t="shared" si="45"/>
        <v>0</v>
      </c>
      <c r="G684" s="62" t="e">
        <f t="shared" si="46"/>
        <v>#VALUE!</v>
      </c>
      <c r="H684" s="60" t="e">
        <f t="shared" si="47"/>
        <v>#VALUE!</v>
      </c>
      <c r="I684" s="64" t="e">
        <f t="shared" si="48"/>
        <v>#VALUE!</v>
      </c>
    </row>
    <row r="685" spans="5:9">
      <c r="E685" s="66">
        <f t="shared" si="45"/>
        <v>0</v>
      </c>
      <c r="F685" s="87">
        <f t="shared" si="45"/>
        <v>0</v>
      </c>
      <c r="G685" s="62" t="e">
        <f t="shared" si="46"/>
        <v>#VALUE!</v>
      </c>
      <c r="H685" s="60" t="e">
        <f t="shared" si="47"/>
        <v>#VALUE!</v>
      </c>
      <c r="I685" s="64" t="e">
        <f t="shared" si="48"/>
        <v>#VALUE!</v>
      </c>
    </row>
    <row r="686" spans="5:9">
      <c r="E686" s="66">
        <f t="shared" si="45"/>
        <v>0</v>
      </c>
      <c r="F686" s="87">
        <f t="shared" si="45"/>
        <v>0</v>
      </c>
      <c r="G686" s="62" t="e">
        <f t="shared" si="46"/>
        <v>#VALUE!</v>
      </c>
      <c r="H686" s="60" t="e">
        <f t="shared" si="47"/>
        <v>#VALUE!</v>
      </c>
      <c r="I686" s="64" t="e">
        <f t="shared" si="48"/>
        <v>#VALUE!</v>
      </c>
    </row>
    <row r="687" spans="5:9">
      <c r="E687" s="66">
        <f t="shared" si="45"/>
        <v>0</v>
      </c>
      <c r="F687" s="87">
        <f t="shared" si="45"/>
        <v>0</v>
      </c>
      <c r="G687" s="62" t="e">
        <f t="shared" si="46"/>
        <v>#VALUE!</v>
      </c>
      <c r="H687" s="60" t="e">
        <f t="shared" si="47"/>
        <v>#VALUE!</v>
      </c>
      <c r="I687" s="64" t="e">
        <f t="shared" si="48"/>
        <v>#VALUE!</v>
      </c>
    </row>
    <row r="688" spans="5:9">
      <c r="E688" s="66">
        <f t="shared" si="45"/>
        <v>0</v>
      </c>
      <c r="F688" s="87">
        <f t="shared" si="45"/>
        <v>0</v>
      </c>
      <c r="G688" s="62" t="e">
        <f t="shared" si="46"/>
        <v>#VALUE!</v>
      </c>
      <c r="H688" s="60" t="e">
        <f t="shared" si="47"/>
        <v>#VALUE!</v>
      </c>
      <c r="I688" s="64" t="e">
        <f t="shared" si="48"/>
        <v>#VALUE!</v>
      </c>
    </row>
    <row r="689" spans="5:9">
      <c r="E689" s="66">
        <f t="shared" si="45"/>
        <v>0</v>
      </c>
      <c r="F689" s="87">
        <f t="shared" si="45"/>
        <v>0</v>
      </c>
      <c r="G689" s="62" t="e">
        <f t="shared" si="46"/>
        <v>#VALUE!</v>
      </c>
      <c r="H689" s="60" t="e">
        <f t="shared" si="47"/>
        <v>#VALUE!</v>
      </c>
      <c r="I689" s="64" t="e">
        <f t="shared" si="48"/>
        <v>#VALUE!</v>
      </c>
    </row>
    <row r="690" spans="5:9">
      <c r="E690" s="66">
        <f t="shared" si="45"/>
        <v>0</v>
      </c>
      <c r="F690" s="87">
        <f t="shared" si="45"/>
        <v>0</v>
      </c>
      <c r="G690" s="62" t="e">
        <f t="shared" si="46"/>
        <v>#VALUE!</v>
      </c>
      <c r="H690" s="60" t="e">
        <f t="shared" si="47"/>
        <v>#VALUE!</v>
      </c>
      <c r="I690" s="64" t="e">
        <f t="shared" si="48"/>
        <v>#VALUE!</v>
      </c>
    </row>
    <row r="691" spans="5:9">
      <c r="E691" s="66">
        <f t="shared" si="45"/>
        <v>0</v>
      </c>
      <c r="F691" s="87">
        <f t="shared" si="45"/>
        <v>0</v>
      </c>
      <c r="G691" s="62" t="e">
        <f t="shared" si="46"/>
        <v>#VALUE!</v>
      </c>
      <c r="H691" s="60" t="e">
        <f t="shared" si="47"/>
        <v>#VALUE!</v>
      </c>
      <c r="I691" s="64" t="e">
        <f t="shared" si="48"/>
        <v>#VALUE!</v>
      </c>
    </row>
    <row r="692" spans="5:9">
      <c r="E692" s="66">
        <f t="shared" si="45"/>
        <v>0</v>
      </c>
      <c r="F692" s="87">
        <f t="shared" si="45"/>
        <v>0</v>
      </c>
      <c r="G692" s="62" t="e">
        <f t="shared" si="46"/>
        <v>#VALUE!</v>
      </c>
      <c r="H692" s="60" t="e">
        <f t="shared" si="47"/>
        <v>#VALUE!</v>
      </c>
      <c r="I692" s="64" t="e">
        <f t="shared" si="48"/>
        <v>#VALUE!</v>
      </c>
    </row>
    <row r="693" spans="5:9">
      <c r="E693" s="66">
        <f t="shared" si="45"/>
        <v>0</v>
      </c>
      <c r="F693" s="87">
        <f t="shared" si="45"/>
        <v>0</v>
      </c>
      <c r="G693" s="62" t="e">
        <f t="shared" si="46"/>
        <v>#VALUE!</v>
      </c>
      <c r="H693" s="60" t="e">
        <f t="shared" si="47"/>
        <v>#VALUE!</v>
      </c>
      <c r="I693" s="64" t="e">
        <f t="shared" si="48"/>
        <v>#VALUE!</v>
      </c>
    </row>
    <row r="694" spans="5:9">
      <c r="E694" s="66">
        <f t="shared" si="45"/>
        <v>0</v>
      </c>
      <c r="F694" s="87">
        <f t="shared" si="45"/>
        <v>0</v>
      </c>
      <c r="G694" s="62" t="e">
        <f t="shared" si="46"/>
        <v>#VALUE!</v>
      </c>
      <c r="H694" s="60" t="e">
        <f t="shared" si="47"/>
        <v>#VALUE!</v>
      </c>
      <c r="I694" s="64" t="e">
        <f t="shared" si="48"/>
        <v>#VALUE!</v>
      </c>
    </row>
    <row r="695" spans="5:9">
      <c r="E695" s="66">
        <f t="shared" si="45"/>
        <v>0</v>
      </c>
      <c r="F695" s="87">
        <f t="shared" si="45"/>
        <v>0</v>
      </c>
      <c r="G695" s="62" t="e">
        <f t="shared" si="46"/>
        <v>#VALUE!</v>
      </c>
      <c r="H695" s="60" t="e">
        <f t="shared" si="47"/>
        <v>#VALUE!</v>
      </c>
      <c r="I695" s="64" t="e">
        <f t="shared" si="48"/>
        <v>#VALUE!</v>
      </c>
    </row>
    <row r="696" spans="5:9">
      <c r="E696" s="66">
        <f t="shared" si="45"/>
        <v>0</v>
      </c>
      <c r="F696" s="87">
        <f t="shared" si="45"/>
        <v>0</v>
      </c>
      <c r="G696" s="62" t="e">
        <f t="shared" si="46"/>
        <v>#VALUE!</v>
      </c>
      <c r="H696" s="60" t="e">
        <f t="shared" si="47"/>
        <v>#VALUE!</v>
      </c>
      <c r="I696" s="64" t="e">
        <f t="shared" si="48"/>
        <v>#VALUE!</v>
      </c>
    </row>
    <row r="697" spans="5:9">
      <c r="E697" s="66">
        <f t="shared" si="45"/>
        <v>0</v>
      </c>
      <c r="F697" s="87">
        <f t="shared" si="45"/>
        <v>0</v>
      </c>
      <c r="G697" s="62" t="e">
        <f t="shared" si="46"/>
        <v>#VALUE!</v>
      </c>
      <c r="H697" s="60" t="e">
        <f t="shared" si="47"/>
        <v>#VALUE!</v>
      </c>
      <c r="I697" s="64" t="e">
        <f t="shared" si="48"/>
        <v>#VALUE!</v>
      </c>
    </row>
    <row r="698" spans="5:9">
      <c r="E698" s="66">
        <f t="shared" si="45"/>
        <v>0</v>
      </c>
      <c r="F698" s="87">
        <f t="shared" si="45"/>
        <v>0</v>
      </c>
      <c r="G698" s="62" t="e">
        <f t="shared" si="46"/>
        <v>#VALUE!</v>
      </c>
      <c r="H698" s="60" t="e">
        <f t="shared" si="47"/>
        <v>#VALUE!</v>
      </c>
      <c r="I698" s="64" t="e">
        <f t="shared" si="48"/>
        <v>#VALUE!</v>
      </c>
    </row>
    <row r="699" spans="5:9">
      <c r="E699" s="66">
        <f t="shared" si="45"/>
        <v>0</v>
      </c>
      <c r="F699" s="87">
        <f t="shared" si="45"/>
        <v>0</v>
      </c>
      <c r="G699" s="62" t="e">
        <f t="shared" si="46"/>
        <v>#VALUE!</v>
      </c>
      <c r="H699" s="60" t="e">
        <f t="shared" si="47"/>
        <v>#VALUE!</v>
      </c>
      <c r="I699" s="64" t="e">
        <f t="shared" si="48"/>
        <v>#VALUE!</v>
      </c>
    </row>
    <row r="700" spans="5:9">
      <c r="E700" s="66">
        <f t="shared" si="45"/>
        <v>0</v>
      </c>
      <c r="F700" s="87">
        <f t="shared" si="45"/>
        <v>0</v>
      </c>
      <c r="G700" s="62" t="e">
        <f t="shared" si="46"/>
        <v>#VALUE!</v>
      </c>
      <c r="H700" s="60" t="e">
        <f t="shared" si="47"/>
        <v>#VALUE!</v>
      </c>
      <c r="I700" s="64" t="e">
        <f t="shared" si="48"/>
        <v>#VALUE!</v>
      </c>
    </row>
    <row r="701" spans="5:9">
      <c r="E701" s="66">
        <f t="shared" si="45"/>
        <v>0</v>
      </c>
      <c r="F701" s="87">
        <f t="shared" si="45"/>
        <v>0</v>
      </c>
      <c r="G701" s="62" t="e">
        <f t="shared" si="46"/>
        <v>#VALUE!</v>
      </c>
      <c r="H701" s="60" t="e">
        <f t="shared" si="47"/>
        <v>#VALUE!</v>
      </c>
      <c r="I701" s="64" t="e">
        <f t="shared" si="48"/>
        <v>#VALUE!</v>
      </c>
    </row>
    <row r="702" spans="5:9">
      <c r="E702" s="66">
        <f t="shared" si="45"/>
        <v>0</v>
      </c>
      <c r="F702" s="87">
        <f t="shared" si="45"/>
        <v>0</v>
      </c>
      <c r="G702" s="62" t="e">
        <f t="shared" si="46"/>
        <v>#VALUE!</v>
      </c>
      <c r="H702" s="60" t="e">
        <f t="shared" si="47"/>
        <v>#VALUE!</v>
      </c>
      <c r="I702" s="64" t="e">
        <f t="shared" si="48"/>
        <v>#VALUE!</v>
      </c>
    </row>
    <row r="703" spans="5:9">
      <c r="E703" s="66">
        <f t="shared" si="45"/>
        <v>0</v>
      </c>
      <c r="F703" s="87">
        <f t="shared" si="45"/>
        <v>0</v>
      </c>
      <c r="G703" s="62" t="e">
        <f t="shared" si="46"/>
        <v>#VALUE!</v>
      </c>
      <c r="H703" s="60" t="e">
        <f t="shared" si="47"/>
        <v>#VALUE!</v>
      </c>
      <c r="I703" s="64" t="e">
        <f t="shared" si="48"/>
        <v>#VALUE!</v>
      </c>
    </row>
    <row r="704" spans="5:9">
      <c r="E704" s="66">
        <f t="shared" si="45"/>
        <v>0</v>
      </c>
      <c r="F704" s="87">
        <f t="shared" si="45"/>
        <v>0</v>
      </c>
      <c r="G704" s="62" t="e">
        <f t="shared" si="46"/>
        <v>#VALUE!</v>
      </c>
      <c r="H704" s="60" t="e">
        <f t="shared" si="47"/>
        <v>#VALUE!</v>
      </c>
      <c r="I704" s="64" t="e">
        <f t="shared" si="48"/>
        <v>#VALUE!</v>
      </c>
    </row>
    <row r="705" spans="5:9">
      <c r="E705" s="66">
        <f t="shared" si="45"/>
        <v>0</v>
      </c>
      <c r="F705" s="87">
        <f t="shared" si="45"/>
        <v>0</v>
      </c>
      <c r="G705" s="62" t="e">
        <f t="shared" si="46"/>
        <v>#VALUE!</v>
      </c>
      <c r="H705" s="60" t="e">
        <f t="shared" si="47"/>
        <v>#VALUE!</v>
      </c>
      <c r="I705" s="64" t="e">
        <f t="shared" si="48"/>
        <v>#VALUE!</v>
      </c>
    </row>
    <row r="706" spans="5:9">
      <c r="E706" s="66">
        <f t="shared" ref="E706:F769" si="49">ROUNDUP(D706/34,0)</f>
        <v>0</v>
      </c>
      <c r="F706" s="87">
        <f t="shared" si="49"/>
        <v>0</v>
      </c>
      <c r="G706" s="62" t="e">
        <f t="shared" si="46"/>
        <v>#VALUE!</v>
      </c>
      <c r="H706" s="60" t="e">
        <f t="shared" si="47"/>
        <v>#VALUE!</v>
      </c>
      <c r="I706" s="64" t="e">
        <f t="shared" si="48"/>
        <v>#VALUE!</v>
      </c>
    </row>
    <row r="707" spans="5:9">
      <c r="E707" s="66">
        <f t="shared" si="49"/>
        <v>0</v>
      </c>
      <c r="F707" s="87">
        <f t="shared" si="49"/>
        <v>0</v>
      </c>
      <c r="G707" s="62" t="e">
        <f t="shared" si="46"/>
        <v>#VALUE!</v>
      </c>
      <c r="H707" s="60" t="e">
        <f t="shared" si="47"/>
        <v>#VALUE!</v>
      </c>
      <c r="I707" s="64" t="e">
        <f t="shared" si="48"/>
        <v>#VALUE!</v>
      </c>
    </row>
    <row r="708" spans="5:9">
      <c r="E708" s="66">
        <f t="shared" si="49"/>
        <v>0</v>
      </c>
      <c r="F708" s="87">
        <f t="shared" si="49"/>
        <v>0</v>
      </c>
      <c r="G708" s="62" t="e">
        <f t="shared" si="46"/>
        <v>#VALUE!</v>
      </c>
      <c r="H708" s="60" t="e">
        <f t="shared" si="47"/>
        <v>#VALUE!</v>
      </c>
      <c r="I708" s="64" t="e">
        <f t="shared" si="48"/>
        <v>#VALUE!</v>
      </c>
    </row>
    <row r="709" spans="5:9">
      <c r="E709" s="66">
        <f t="shared" si="49"/>
        <v>0</v>
      </c>
      <c r="F709" s="87">
        <f t="shared" si="49"/>
        <v>0</v>
      </c>
      <c r="G709" s="62" t="e">
        <f t="shared" si="46"/>
        <v>#VALUE!</v>
      </c>
      <c r="H709" s="60" t="e">
        <f t="shared" si="47"/>
        <v>#VALUE!</v>
      </c>
      <c r="I709" s="64" t="e">
        <f t="shared" si="48"/>
        <v>#VALUE!</v>
      </c>
    </row>
    <row r="710" spans="5:9">
      <c r="E710" s="66">
        <f t="shared" si="49"/>
        <v>0</v>
      </c>
      <c r="F710" s="87">
        <f t="shared" si="49"/>
        <v>0</v>
      </c>
      <c r="G710" s="62" t="e">
        <f t="shared" si="46"/>
        <v>#VALUE!</v>
      </c>
      <c r="H710" s="60" t="e">
        <f t="shared" si="47"/>
        <v>#VALUE!</v>
      </c>
      <c r="I710" s="64" t="e">
        <f t="shared" si="48"/>
        <v>#VALUE!</v>
      </c>
    </row>
    <row r="711" spans="5:9">
      <c r="E711" s="66">
        <f t="shared" si="49"/>
        <v>0</v>
      </c>
      <c r="F711" s="87">
        <f t="shared" si="49"/>
        <v>0</v>
      </c>
      <c r="G711" s="62" t="e">
        <f t="shared" si="46"/>
        <v>#VALUE!</v>
      </c>
      <c r="H711" s="60" t="e">
        <f t="shared" si="47"/>
        <v>#VALUE!</v>
      </c>
      <c r="I711" s="64" t="e">
        <f t="shared" si="48"/>
        <v>#VALUE!</v>
      </c>
    </row>
    <row r="712" spans="5:9">
      <c r="E712" s="66">
        <f t="shared" si="49"/>
        <v>0</v>
      </c>
      <c r="F712" s="87">
        <f t="shared" si="49"/>
        <v>0</v>
      </c>
      <c r="G712" s="62" t="e">
        <f t="shared" si="46"/>
        <v>#VALUE!</v>
      </c>
      <c r="H712" s="60" t="e">
        <f t="shared" si="47"/>
        <v>#VALUE!</v>
      </c>
      <c r="I712" s="64" t="e">
        <f t="shared" si="48"/>
        <v>#VALUE!</v>
      </c>
    </row>
    <row r="713" spans="5:9">
      <c r="E713" s="66">
        <f t="shared" si="49"/>
        <v>0</v>
      </c>
      <c r="F713" s="87">
        <f t="shared" si="49"/>
        <v>0</v>
      </c>
      <c r="G713" s="62" t="e">
        <f t="shared" si="46"/>
        <v>#VALUE!</v>
      </c>
      <c r="H713" s="60" t="e">
        <f t="shared" si="47"/>
        <v>#VALUE!</v>
      </c>
      <c r="I713" s="64" t="e">
        <f t="shared" si="48"/>
        <v>#VALUE!</v>
      </c>
    </row>
    <row r="714" spans="5:9">
      <c r="E714" s="66">
        <f t="shared" si="49"/>
        <v>0</v>
      </c>
      <c r="F714" s="87">
        <f t="shared" si="49"/>
        <v>0</v>
      </c>
      <c r="G714" s="62" t="e">
        <f t="shared" ref="G714:G777" si="50">IF(COUNTIF(std,C714)&gt;0,"21,69",IF(C714=0,"",C714))*F714</f>
        <v>#VALUE!</v>
      </c>
      <c r="H714" s="60" t="e">
        <f t="shared" si="47"/>
        <v>#VALUE!</v>
      </c>
      <c r="I714" s="64" t="e">
        <f t="shared" si="48"/>
        <v>#VALUE!</v>
      </c>
    </row>
    <row r="715" spans="5:9">
      <c r="E715" s="66">
        <f t="shared" si="49"/>
        <v>0</v>
      </c>
      <c r="F715" s="87">
        <f t="shared" si="49"/>
        <v>0</v>
      </c>
      <c r="G715" s="62" t="e">
        <f t="shared" si="50"/>
        <v>#VALUE!</v>
      </c>
      <c r="H715" s="60" t="e">
        <f t="shared" si="47"/>
        <v>#VALUE!</v>
      </c>
      <c r="I715" s="64" t="e">
        <f t="shared" si="48"/>
        <v>#VALUE!</v>
      </c>
    </row>
    <row r="716" spans="5:9">
      <c r="E716" s="66">
        <f t="shared" si="49"/>
        <v>0</v>
      </c>
      <c r="F716" s="87">
        <f t="shared" si="49"/>
        <v>0</v>
      </c>
      <c r="G716" s="62" t="e">
        <f t="shared" si="50"/>
        <v>#VALUE!</v>
      </c>
      <c r="H716" s="60" t="e">
        <f t="shared" ref="H716:H779" si="51">G716/60</f>
        <v>#VALUE!</v>
      </c>
      <c r="I716" s="64" t="e">
        <f t="shared" si="48"/>
        <v>#VALUE!</v>
      </c>
    </row>
    <row r="717" spans="5:9">
      <c r="E717" s="66">
        <f t="shared" si="49"/>
        <v>0</v>
      </c>
      <c r="F717" s="87">
        <f t="shared" si="49"/>
        <v>0</v>
      </c>
      <c r="G717" s="62" t="e">
        <f t="shared" si="50"/>
        <v>#VALUE!</v>
      </c>
      <c r="H717" s="60" t="e">
        <f t="shared" si="51"/>
        <v>#VALUE!</v>
      </c>
      <c r="I717" s="64" t="e">
        <f t="shared" si="48"/>
        <v>#VALUE!</v>
      </c>
    </row>
    <row r="718" spans="5:9">
      <c r="E718" s="66">
        <f t="shared" si="49"/>
        <v>0</v>
      </c>
      <c r="F718" s="87">
        <f t="shared" si="49"/>
        <v>0</v>
      </c>
      <c r="G718" s="62" t="e">
        <f t="shared" si="50"/>
        <v>#VALUE!</v>
      </c>
      <c r="H718" s="60" t="e">
        <f t="shared" si="51"/>
        <v>#VALUE!</v>
      </c>
      <c r="I718" s="64" t="e">
        <f t="shared" si="48"/>
        <v>#VALUE!</v>
      </c>
    </row>
    <row r="719" spans="5:9">
      <c r="E719" s="66">
        <f t="shared" si="49"/>
        <v>0</v>
      </c>
      <c r="F719" s="87">
        <f t="shared" si="49"/>
        <v>0</v>
      </c>
      <c r="G719" s="62" t="e">
        <f t="shared" si="50"/>
        <v>#VALUE!</v>
      </c>
      <c r="H719" s="60" t="e">
        <f t="shared" si="51"/>
        <v>#VALUE!</v>
      </c>
      <c r="I719" s="64" t="e">
        <f t="shared" si="48"/>
        <v>#VALUE!</v>
      </c>
    </row>
    <row r="720" spans="5:9">
      <c r="E720" s="66">
        <f t="shared" si="49"/>
        <v>0</v>
      </c>
      <c r="F720" s="87">
        <f t="shared" si="49"/>
        <v>0</v>
      </c>
      <c r="G720" s="62" t="e">
        <f t="shared" si="50"/>
        <v>#VALUE!</v>
      </c>
      <c r="H720" s="60" t="e">
        <f t="shared" si="51"/>
        <v>#VALUE!</v>
      </c>
      <c r="I720" s="64" t="e">
        <f t="shared" si="48"/>
        <v>#VALUE!</v>
      </c>
    </row>
    <row r="721" spans="5:9">
      <c r="E721" s="66">
        <f t="shared" si="49"/>
        <v>0</v>
      </c>
      <c r="F721" s="87">
        <f t="shared" si="49"/>
        <v>0</v>
      </c>
      <c r="G721" s="62" t="e">
        <f t="shared" si="50"/>
        <v>#VALUE!</v>
      </c>
      <c r="H721" s="60" t="e">
        <f t="shared" si="51"/>
        <v>#VALUE!</v>
      </c>
      <c r="I721" s="64" t="e">
        <f t="shared" si="48"/>
        <v>#VALUE!</v>
      </c>
    </row>
    <row r="722" spans="5:9">
      <c r="E722" s="66">
        <f t="shared" si="49"/>
        <v>0</v>
      </c>
      <c r="F722" s="87">
        <f t="shared" si="49"/>
        <v>0</v>
      </c>
      <c r="G722" s="62" t="e">
        <f t="shared" si="50"/>
        <v>#VALUE!</v>
      </c>
      <c r="H722" s="60" t="e">
        <f t="shared" si="51"/>
        <v>#VALUE!</v>
      </c>
      <c r="I722" s="64" t="e">
        <f t="shared" si="48"/>
        <v>#VALUE!</v>
      </c>
    </row>
    <row r="723" spans="5:9">
      <c r="E723" s="66">
        <f t="shared" si="49"/>
        <v>0</v>
      </c>
      <c r="F723" s="87">
        <f t="shared" si="49"/>
        <v>0</v>
      </c>
      <c r="G723" s="62" t="e">
        <f t="shared" si="50"/>
        <v>#VALUE!</v>
      </c>
      <c r="H723" s="60" t="e">
        <f t="shared" si="51"/>
        <v>#VALUE!</v>
      </c>
      <c r="I723" s="64" t="e">
        <f t="shared" si="48"/>
        <v>#VALUE!</v>
      </c>
    </row>
    <row r="724" spans="5:9">
      <c r="E724" s="66">
        <f t="shared" si="49"/>
        <v>0</v>
      </c>
      <c r="F724" s="87">
        <f t="shared" si="49"/>
        <v>0</v>
      </c>
      <c r="G724" s="62" t="e">
        <f t="shared" si="50"/>
        <v>#VALUE!</v>
      </c>
      <c r="H724" s="60" t="e">
        <f t="shared" si="51"/>
        <v>#VALUE!</v>
      </c>
      <c r="I724" s="64" t="e">
        <f t="shared" si="48"/>
        <v>#VALUE!</v>
      </c>
    </row>
    <row r="725" spans="5:9">
      <c r="E725" s="66">
        <f t="shared" si="49"/>
        <v>0</v>
      </c>
      <c r="F725" s="87">
        <f t="shared" si="49"/>
        <v>0</v>
      </c>
      <c r="G725" s="62" t="e">
        <f t="shared" si="50"/>
        <v>#VALUE!</v>
      </c>
      <c r="H725" s="60" t="e">
        <f t="shared" si="51"/>
        <v>#VALUE!</v>
      </c>
      <c r="I725" s="64" t="e">
        <f t="shared" si="48"/>
        <v>#VALUE!</v>
      </c>
    </row>
    <row r="726" spans="5:9">
      <c r="E726" s="66">
        <f t="shared" si="49"/>
        <v>0</v>
      </c>
      <c r="F726" s="87">
        <f t="shared" si="49"/>
        <v>0</v>
      </c>
      <c r="G726" s="62" t="e">
        <f t="shared" si="50"/>
        <v>#VALUE!</v>
      </c>
      <c r="H726" s="60" t="e">
        <f t="shared" si="51"/>
        <v>#VALUE!</v>
      </c>
      <c r="I726" s="64" t="e">
        <f t="shared" si="48"/>
        <v>#VALUE!</v>
      </c>
    </row>
    <row r="727" spans="5:9">
      <c r="E727" s="66">
        <f t="shared" si="49"/>
        <v>0</v>
      </c>
      <c r="F727" s="87">
        <f t="shared" si="49"/>
        <v>0</v>
      </c>
      <c r="G727" s="62" t="e">
        <f t="shared" si="50"/>
        <v>#VALUE!</v>
      </c>
      <c r="H727" s="60" t="e">
        <f t="shared" si="51"/>
        <v>#VALUE!</v>
      </c>
      <c r="I727" s="64" t="e">
        <f t="shared" si="48"/>
        <v>#VALUE!</v>
      </c>
    </row>
    <row r="728" spans="5:9">
      <c r="E728" s="66">
        <f t="shared" si="49"/>
        <v>0</v>
      </c>
      <c r="F728" s="87">
        <f t="shared" si="49"/>
        <v>0</v>
      </c>
      <c r="G728" s="62" t="e">
        <f t="shared" si="50"/>
        <v>#VALUE!</v>
      </c>
      <c r="H728" s="60" t="e">
        <f t="shared" si="51"/>
        <v>#VALUE!</v>
      </c>
      <c r="I728" s="64" t="e">
        <f t="shared" si="48"/>
        <v>#VALUE!</v>
      </c>
    </row>
    <row r="729" spans="5:9">
      <c r="E729" s="66">
        <f t="shared" si="49"/>
        <v>0</v>
      </c>
      <c r="F729" s="87">
        <f t="shared" si="49"/>
        <v>0</v>
      </c>
      <c r="G729" s="62" t="e">
        <f t="shared" si="50"/>
        <v>#VALUE!</v>
      </c>
      <c r="H729" s="60" t="e">
        <f t="shared" si="51"/>
        <v>#VALUE!</v>
      </c>
      <c r="I729" s="64" t="e">
        <f t="shared" si="48"/>
        <v>#VALUE!</v>
      </c>
    </row>
    <row r="730" spans="5:9">
      <c r="E730" s="66">
        <f t="shared" si="49"/>
        <v>0</v>
      </c>
      <c r="F730" s="87">
        <f t="shared" si="49"/>
        <v>0</v>
      </c>
      <c r="G730" s="62" t="e">
        <f t="shared" si="50"/>
        <v>#VALUE!</v>
      </c>
      <c r="H730" s="60" t="e">
        <f t="shared" si="51"/>
        <v>#VALUE!</v>
      </c>
      <c r="I730" s="64" t="e">
        <f t="shared" si="48"/>
        <v>#VALUE!</v>
      </c>
    </row>
    <row r="731" spans="5:9">
      <c r="E731" s="66">
        <f t="shared" si="49"/>
        <v>0</v>
      </c>
      <c r="F731" s="87">
        <f t="shared" si="49"/>
        <v>0</v>
      </c>
      <c r="G731" s="62" t="e">
        <f t="shared" si="50"/>
        <v>#VALUE!</v>
      </c>
      <c r="H731" s="60" t="e">
        <f t="shared" si="51"/>
        <v>#VALUE!</v>
      </c>
      <c r="I731" s="64" t="e">
        <f t="shared" si="48"/>
        <v>#VALUE!</v>
      </c>
    </row>
    <row r="732" spans="5:9">
      <c r="E732" s="66">
        <f t="shared" si="49"/>
        <v>0</v>
      </c>
      <c r="F732" s="87">
        <f t="shared" si="49"/>
        <v>0</v>
      </c>
      <c r="G732" s="62" t="e">
        <f t="shared" si="50"/>
        <v>#VALUE!</v>
      </c>
      <c r="H732" s="60" t="e">
        <f t="shared" si="51"/>
        <v>#VALUE!</v>
      </c>
      <c r="I732" s="64" t="e">
        <f t="shared" si="48"/>
        <v>#VALUE!</v>
      </c>
    </row>
    <row r="733" spans="5:9">
      <c r="E733" s="66">
        <f t="shared" si="49"/>
        <v>0</v>
      </c>
      <c r="F733" s="87">
        <f t="shared" si="49"/>
        <v>0</v>
      </c>
      <c r="G733" s="62" t="e">
        <f t="shared" si="50"/>
        <v>#VALUE!</v>
      </c>
      <c r="H733" s="60" t="e">
        <f t="shared" si="51"/>
        <v>#VALUE!</v>
      </c>
      <c r="I733" s="64" t="e">
        <f t="shared" ref="I733:I796" si="52">G733/465</f>
        <v>#VALUE!</v>
      </c>
    </row>
    <row r="734" spans="5:9">
      <c r="E734" s="66">
        <f t="shared" si="49"/>
        <v>0</v>
      </c>
      <c r="F734" s="87">
        <f t="shared" si="49"/>
        <v>0</v>
      </c>
      <c r="G734" s="62" t="e">
        <f t="shared" si="50"/>
        <v>#VALUE!</v>
      </c>
      <c r="H734" s="60" t="e">
        <f t="shared" si="51"/>
        <v>#VALUE!</v>
      </c>
      <c r="I734" s="64" t="e">
        <f t="shared" si="52"/>
        <v>#VALUE!</v>
      </c>
    </row>
    <row r="735" spans="5:9">
      <c r="E735" s="66">
        <f t="shared" si="49"/>
        <v>0</v>
      </c>
      <c r="F735" s="87">
        <f t="shared" si="49"/>
        <v>0</v>
      </c>
      <c r="G735" s="62" t="e">
        <f t="shared" si="50"/>
        <v>#VALUE!</v>
      </c>
      <c r="H735" s="60" t="e">
        <f t="shared" si="51"/>
        <v>#VALUE!</v>
      </c>
      <c r="I735" s="64" t="e">
        <f t="shared" si="52"/>
        <v>#VALUE!</v>
      </c>
    </row>
    <row r="736" spans="5:9">
      <c r="E736" s="66">
        <f t="shared" si="49"/>
        <v>0</v>
      </c>
      <c r="F736" s="87">
        <f t="shared" si="49"/>
        <v>0</v>
      </c>
      <c r="G736" s="62" t="e">
        <f t="shared" si="50"/>
        <v>#VALUE!</v>
      </c>
      <c r="H736" s="60" t="e">
        <f t="shared" si="51"/>
        <v>#VALUE!</v>
      </c>
      <c r="I736" s="64" t="e">
        <f t="shared" si="52"/>
        <v>#VALUE!</v>
      </c>
    </row>
    <row r="737" spans="5:9">
      <c r="E737" s="66">
        <f t="shared" si="49"/>
        <v>0</v>
      </c>
      <c r="F737" s="87">
        <f t="shared" si="49"/>
        <v>0</v>
      </c>
      <c r="G737" s="62" t="e">
        <f t="shared" si="50"/>
        <v>#VALUE!</v>
      </c>
      <c r="H737" s="60" t="e">
        <f t="shared" si="51"/>
        <v>#VALUE!</v>
      </c>
      <c r="I737" s="64" t="e">
        <f t="shared" si="52"/>
        <v>#VALUE!</v>
      </c>
    </row>
    <row r="738" spans="5:9">
      <c r="E738" s="66">
        <f t="shared" si="49"/>
        <v>0</v>
      </c>
      <c r="F738" s="87">
        <f t="shared" si="49"/>
        <v>0</v>
      </c>
      <c r="G738" s="62" t="e">
        <f t="shared" si="50"/>
        <v>#VALUE!</v>
      </c>
      <c r="H738" s="60" t="e">
        <f t="shared" si="51"/>
        <v>#VALUE!</v>
      </c>
      <c r="I738" s="64" t="e">
        <f t="shared" si="52"/>
        <v>#VALUE!</v>
      </c>
    </row>
    <row r="739" spans="5:9">
      <c r="E739" s="66">
        <f t="shared" si="49"/>
        <v>0</v>
      </c>
      <c r="F739" s="87">
        <f t="shared" si="49"/>
        <v>0</v>
      </c>
      <c r="G739" s="62" t="e">
        <f t="shared" si="50"/>
        <v>#VALUE!</v>
      </c>
      <c r="H739" s="60" t="e">
        <f t="shared" si="51"/>
        <v>#VALUE!</v>
      </c>
      <c r="I739" s="64" t="e">
        <f t="shared" si="52"/>
        <v>#VALUE!</v>
      </c>
    </row>
    <row r="740" spans="5:9">
      <c r="E740" s="66">
        <f t="shared" si="49"/>
        <v>0</v>
      </c>
      <c r="F740" s="87">
        <f t="shared" si="49"/>
        <v>0</v>
      </c>
      <c r="G740" s="62" t="e">
        <f t="shared" si="50"/>
        <v>#VALUE!</v>
      </c>
      <c r="H740" s="60" t="e">
        <f t="shared" si="51"/>
        <v>#VALUE!</v>
      </c>
      <c r="I740" s="64" t="e">
        <f t="shared" si="52"/>
        <v>#VALUE!</v>
      </c>
    </row>
    <row r="741" spans="5:9">
      <c r="E741" s="66">
        <f t="shared" si="49"/>
        <v>0</v>
      </c>
      <c r="F741" s="87">
        <f t="shared" si="49"/>
        <v>0</v>
      </c>
      <c r="G741" s="62" t="e">
        <f t="shared" si="50"/>
        <v>#VALUE!</v>
      </c>
      <c r="H741" s="60" t="e">
        <f t="shared" si="51"/>
        <v>#VALUE!</v>
      </c>
      <c r="I741" s="64" t="e">
        <f t="shared" si="52"/>
        <v>#VALUE!</v>
      </c>
    </row>
    <row r="742" spans="5:9">
      <c r="E742" s="66">
        <f t="shared" si="49"/>
        <v>0</v>
      </c>
      <c r="F742" s="87">
        <f t="shared" si="49"/>
        <v>0</v>
      </c>
      <c r="G742" s="62" t="e">
        <f t="shared" si="50"/>
        <v>#VALUE!</v>
      </c>
      <c r="H742" s="60" t="e">
        <f t="shared" si="51"/>
        <v>#VALUE!</v>
      </c>
      <c r="I742" s="64" t="e">
        <f t="shared" si="52"/>
        <v>#VALUE!</v>
      </c>
    </row>
    <row r="743" spans="5:9">
      <c r="E743" s="66">
        <f t="shared" si="49"/>
        <v>0</v>
      </c>
      <c r="F743" s="87">
        <f t="shared" si="49"/>
        <v>0</v>
      </c>
      <c r="G743" s="62" t="e">
        <f t="shared" si="50"/>
        <v>#VALUE!</v>
      </c>
      <c r="H743" s="60" t="e">
        <f t="shared" si="51"/>
        <v>#VALUE!</v>
      </c>
      <c r="I743" s="64" t="e">
        <f t="shared" si="52"/>
        <v>#VALUE!</v>
      </c>
    </row>
    <row r="744" spans="5:9">
      <c r="E744" s="66">
        <f t="shared" si="49"/>
        <v>0</v>
      </c>
      <c r="F744" s="87">
        <f t="shared" si="49"/>
        <v>0</v>
      </c>
      <c r="G744" s="62" t="e">
        <f t="shared" si="50"/>
        <v>#VALUE!</v>
      </c>
      <c r="H744" s="60" t="e">
        <f t="shared" si="51"/>
        <v>#VALUE!</v>
      </c>
      <c r="I744" s="64" t="e">
        <f t="shared" si="52"/>
        <v>#VALUE!</v>
      </c>
    </row>
    <row r="745" spans="5:9">
      <c r="E745" s="66">
        <f t="shared" si="49"/>
        <v>0</v>
      </c>
      <c r="F745" s="87">
        <f t="shared" si="49"/>
        <v>0</v>
      </c>
      <c r="G745" s="62" t="e">
        <f t="shared" si="50"/>
        <v>#VALUE!</v>
      </c>
      <c r="H745" s="60" t="e">
        <f t="shared" si="51"/>
        <v>#VALUE!</v>
      </c>
      <c r="I745" s="64" t="e">
        <f t="shared" si="52"/>
        <v>#VALUE!</v>
      </c>
    </row>
    <row r="746" spans="5:9">
      <c r="E746" s="66">
        <f t="shared" si="49"/>
        <v>0</v>
      </c>
      <c r="F746" s="87">
        <f t="shared" si="49"/>
        <v>0</v>
      </c>
      <c r="G746" s="62" t="e">
        <f t="shared" si="50"/>
        <v>#VALUE!</v>
      </c>
      <c r="H746" s="60" t="e">
        <f t="shared" si="51"/>
        <v>#VALUE!</v>
      </c>
      <c r="I746" s="64" t="e">
        <f t="shared" si="52"/>
        <v>#VALUE!</v>
      </c>
    </row>
    <row r="747" spans="5:9">
      <c r="E747" s="66">
        <f t="shared" si="49"/>
        <v>0</v>
      </c>
      <c r="F747" s="87">
        <f t="shared" si="49"/>
        <v>0</v>
      </c>
      <c r="G747" s="62" t="e">
        <f t="shared" si="50"/>
        <v>#VALUE!</v>
      </c>
      <c r="H747" s="60" t="e">
        <f t="shared" si="51"/>
        <v>#VALUE!</v>
      </c>
      <c r="I747" s="64" t="e">
        <f t="shared" si="52"/>
        <v>#VALUE!</v>
      </c>
    </row>
    <row r="748" spans="5:9">
      <c r="E748" s="66">
        <f t="shared" si="49"/>
        <v>0</v>
      </c>
      <c r="F748" s="87">
        <f t="shared" si="49"/>
        <v>0</v>
      </c>
      <c r="G748" s="62" t="e">
        <f t="shared" si="50"/>
        <v>#VALUE!</v>
      </c>
      <c r="H748" s="60" t="e">
        <f t="shared" si="51"/>
        <v>#VALUE!</v>
      </c>
      <c r="I748" s="64" t="e">
        <f t="shared" si="52"/>
        <v>#VALUE!</v>
      </c>
    </row>
    <row r="749" spans="5:9">
      <c r="E749" s="66">
        <f t="shared" si="49"/>
        <v>0</v>
      </c>
      <c r="F749" s="87">
        <f t="shared" si="49"/>
        <v>0</v>
      </c>
      <c r="G749" s="62" t="e">
        <f t="shared" si="50"/>
        <v>#VALUE!</v>
      </c>
      <c r="H749" s="60" t="e">
        <f t="shared" si="51"/>
        <v>#VALUE!</v>
      </c>
      <c r="I749" s="64" t="e">
        <f t="shared" si="52"/>
        <v>#VALUE!</v>
      </c>
    </row>
    <row r="750" spans="5:9">
      <c r="E750" s="66">
        <f t="shared" si="49"/>
        <v>0</v>
      </c>
      <c r="F750" s="87">
        <f t="shared" si="49"/>
        <v>0</v>
      </c>
      <c r="G750" s="62" t="e">
        <f t="shared" si="50"/>
        <v>#VALUE!</v>
      </c>
      <c r="H750" s="60" t="e">
        <f t="shared" si="51"/>
        <v>#VALUE!</v>
      </c>
      <c r="I750" s="64" t="e">
        <f t="shared" si="52"/>
        <v>#VALUE!</v>
      </c>
    </row>
    <row r="751" spans="5:9">
      <c r="E751" s="66">
        <f t="shared" si="49"/>
        <v>0</v>
      </c>
      <c r="F751" s="87">
        <f t="shared" si="49"/>
        <v>0</v>
      </c>
      <c r="G751" s="62" t="e">
        <f t="shared" si="50"/>
        <v>#VALUE!</v>
      </c>
      <c r="H751" s="60" t="e">
        <f t="shared" si="51"/>
        <v>#VALUE!</v>
      </c>
      <c r="I751" s="64" t="e">
        <f t="shared" si="52"/>
        <v>#VALUE!</v>
      </c>
    </row>
    <row r="752" spans="5:9">
      <c r="E752" s="66">
        <f t="shared" si="49"/>
        <v>0</v>
      </c>
      <c r="F752" s="87">
        <f t="shared" si="49"/>
        <v>0</v>
      </c>
      <c r="G752" s="62" t="e">
        <f t="shared" si="50"/>
        <v>#VALUE!</v>
      </c>
      <c r="H752" s="60" t="e">
        <f t="shared" si="51"/>
        <v>#VALUE!</v>
      </c>
      <c r="I752" s="64" t="e">
        <f t="shared" si="52"/>
        <v>#VALUE!</v>
      </c>
    </row>
    <row r="753" spans="5:9">
      <c r="E753" s="66">
        <f t="shared" si="49"/>
        <v>0</v>
      </c>
      <c r="F753" s="87">
        <f t="shared" si="49"/>
        <v>0</v>
      </c>
      <c r="G753" s="62" t="e">
        <f t="shared" si="50"/>
        <v>#VALUE!</v>
      </c>
      <c r="H753" s="60" t="e">
        <f t="shared" si="51"/>
        <v>#VALUE!</v>
      </c>
      <c r="I753" s="64" t="e">
        <f t="shared" si="52"/>
        <v>#VALUE!</v>
      </c>
    </row>
    <row r="754" spans="5:9">
      <c r="E754" s="66">
        <f t="shared" si="49"/>
        <v>0</v>
      </c>
      <c r="F754" s="87">
        <f t="shared" si="49"/>
        <v>0</v>
      </c>
      <c r="G754" s="62" t="e">
        <f t="shared" si="50"/>
        <v>#VALUE!</v>
      </c>
      <c r="H754" s="60" t="e">
        <f t="shared" si="51"/>
        <v>#VALUE!</v>
      </c>
      <c r="I754" s="64" t="e">
        <f t="shared" si="52"/>
        <v>#VALUE!</v>
      </c>
    </row>
    <row r="755" spans="5:9">
      <c r="E755" s="66">
        <f t="shared" si="49"/>
        <v>0</v>
      </c>
      <c r="F755" s="87">
        <f t="shared" si="49"/>
        <v>0</v>
      </c>
      <c r="G755" s="62" t="e">
        <f t="shared" si="50"/>
        <v>#VALUE!</v>
      </c>
      <c r="H755" s="60" t="e">
        <f t="shared" si="51"/>
        <v>#VALUE!</v>
      </c>
      <c r="I755" s="64" t="e">
        <f t="shared" si="52"/>
        <v>#VALUE!</v>
      </c>
    </row>
    <row r="756" spans="5:9">
      <c r="E756" s="66">
        <f t="shared" si="49"/>
        <v>0</v>
      </c>
      <c r="F756" s="87">
        <f t="shared" si="49"/>
        <v>0</v>
      </c>
      <c r="G756" s="62" t="e">
        <f t="shared" si="50"/>
        <v>#VALUE!</v>
      </c>
      <c r="H756" s="60" t="e">
        <f t="shared" si="51"/>
        <v>#VALUE!</v>
      </c>
      <c r="I756" s="64" t="e">
        <f t="shared" si="52"/>
        <v>#VALUE!</v>
      </c>
    </row>
    <row r="757" spans="5:9">
      <c r="E757" s="66">
        <f t="shared" si="49"/>
        <v>0</v>
      </c>
      <c r="F757" s="87">
        <f t="shared" si="49"/>
        <v>0</v>
      </c>
      <c r="G757" s="62" t="e">
        <f t="shared" si="50"/>
        <v>#VALUE!</v>
      </c>
      <c r="H757" s="60" t="e">
        <f t="shared" si="51"/>
        <v>#VALUE!</v>
      </c>
      <c r="I757" s="64" t="e">
        <f t="shared" si="52"/>
        <v>#VALUE!</v>
      </c>
    </row>
    <row r="758" spans="5:9">
      <c r="E758" s="66">
        <f t="shared" si="49"/>
        <v>0</v>
      </c>
      <c r="F758" s="87">
        <f t="shared" si="49"/>
        <v>0</v>
      </c>
      <c r="G758" s="62" t="e">
        <f t="shared" si="50"/>
        <v>#VALUE!</v>
      </c>
      <c r="H758" s="60" t="e">
        <f t="shared" si="51"/>
        <v>#VALUE!</v>
      </c>
      <c r="I758" s="64" t="e">
        <f t="shared" si="52"/>
        <v>#VALUE!</v>
      </c>
    </row>
    <row r="759" spans="5:9">
      <c r="E759" s="66">
        <f t="shared" si="49"/>
        <v>0</v>
      </c>
      <c r="F759" s="87">
        <f t="shared" si="49"/>
        <v>0</v>
      </c>
      <c r="G759" s="62" t="e">
        <f t="shared" si="50"/>
        <v>#VALUE!</v>
      </c>
      <c r="H759" s="60" t="e">
        <f t="shared" si="51"/>
        <v>#VALUE!</v>
      </c>
      <c r="I759" s="64" t="e">
        <f t="shared" si="52"/>
        <v>#VALUE!</v>
      </c>
    </row>
    <row r="760" spans="5:9">
      <c r="E760" s="66">
        <f t="shared" si="49"/>
        <v>0</v>
      </c>
      <c r="F760" s="87">
        <f t="shared" si="49"/>
        <v>0</v>
      </c>
      <c r="G760" s="62" t="e">
        <f t="shared" si="50"/>
        <v>#VALUE!</v>
      </c>
      <c r="H760" s="60" t="e">
        <f t="shared" si="51"/>
        <v>#VALUE!</v>
      </c>
      <c r="I760" s="64" t="e">
        <f t="shared" si="52"/>
        <v>#VALUE!</v>
      </c>
    </row>
    <row r="761" spans="5:9">
      <c r="E761" s="66">
        <f t="shared" si="49"/>
        <v>0</v>
      </c>
      <c r="F761" s="87">
        <f t="shared" si="49"/>
        <v>0</v>
      </c>
      <c r="G761" s="62" t="e">
        <f t="shared" si="50"/>
        <v>#VALUE!</v>
      </c>
      <c r="H761" s="60" t="e">
        <f t="shared" si="51"/>
        <v>#VALUE!</v>
      </c>
      <c r="I761" s="64" t="e">
        <f t="shared" si="52"/>
        <v>#VALUE!</v>
      </c>
    </row>
    <row r="762" spans="5:9">
      <c r="E762" s="66">
        <f t="shared" si="49"/>
        <v>0</v>
      </c>
      <c r="F762" s="87">
        <f t="shared" si="49"/>
        <v>0</v>
      </c>
      <c r="G762" s="62" t="e">
        <f t="shared" si="50"/>
        <v>#VALUE!</v>
      </c>
      <c r="H762" s="60" t="e">
        <f t="shared" si="51"/>
        <v>#VALUE!</v>
      </c>
      <c r="I762" s="64" t="e">
        <f t="shared" si="52"/>
        <v>#VALUE!</v>
      </c>
    </row>
    <row r="763" spans="5:9">
      <c r="E763" s="66">
        <f t="shared" si="49"/>
        <v>0</v>
      </c>
      <c r="F763" s="87">
        <f t="shared" si="49"/>
        <v>0</v>
      </c>
      <c r="G763" s="62" t="e">
        <f t="shared" si="50"/>
        <v>#VALUE!</v>
      </c>
      <c r="H763" s="60" t="e">
        <f t="shared" si="51"/>
        <v>#VALUE!</v>
      </c>
      <c r="I763" s="64" t="e">
        <f t="shared" si="52"/>
        <v>#VALUE!</v>
      </c>
    </row>
    <row r="764" spans="5:9">
      <c r="E764" s="66">
        <f t="shared" si="49"/>
        <v>0</v>
      </c>
      <c r="F764" s="87">
        <f t="shared" si="49"/>
        <v>0</v>
      </c>
      <c r="G764" s="62" t="e">
        <f t="shared" si="50"/>
        <v>#VALUE!</v>
      </c>
      <c r="H764" s="60" t="e">
        <f t="shared" si="51"/>
        <v>#VALUE!</v>
      </c>
      <c r="I764" s="64" t="e">
        <f t="shared" si="52"/>
        <v>#VALUE!</v>
      </c>
    </row>
    <row r="765" spans="5:9">
      <c r="E765" s="66">
        <f t="shared" si="49"/>
        <v>0</v>
      </c>
      <c r="F765" s="87">
        <f t="shared" si="49"/>
        <v>0</v>
      </c>
      <c r="G765" s="62" t="e">
        <f t="shared" si="50"/>
        <v>#VALUE!</v>
      </c>
      <c r="H765" s="60" t="e">
        <f t="shared" si="51"/>
        <v>#VALUE!</v>
      </c>
      <c r="I765" s="64" t="e">
        <f t="shared" si="52"/>
        <v>#VALUE!</v>
      </c>
    </row>
    <row r="766" spans="5:9">
      <c r="E766" s="66">
        <f t="shared" si="49"/>
        <v>0</v>
      </c>
      <c r="F766" s="87">
        <f t="shared" si="49"/>
        <v>0</v>
      </c>
      <c r="G766" s="62" t="e">
        <f t="shared" si="50"/>
        <v>#VALUE!</v>
      </c>
      <c r="H766" s="60" t="e">
        <f t="shared" si="51"/>
        <v>#VALUE!</v>
      </c>
      <c r="I766" s="64" t="e">
        <f t="shared" si="52"/>
        <v>#VALUE!</v>
      </c>
    </row>
    <row r="767" spans="5:9">
      <c r="E767" s="66">
        <f t="shared" si="49"/>
        <v>0</v>
      </c>
      <c r="F767" s="87">
        <f t="shared" si="49"/>
        <v>0</v>
      </c>
      <c r="G767" s="62" t="e">
        <f t="shared" si="50"/>
        <v>#VALUE!</v>
      </c>
      <c r="H767" s="60" t="e">
        <f t="shared" si="51"/>
        <v>#VALUE!</v>
      </c>
      <c r="I767" s="64" t="e">
        <f t="shared" si="52"/>
        <v>#VALUE!</v>
      </c>
    </row>
    <row r="768" spans="5:9">
      <c r="E768" s="66">
        <f t="shared" si="49"/>
        <v>0</v>
      </c>
      <c r="F768" s="87">
        <f t="shared" si="49"/>
        <v>0</v>
      </c>
      <c r="G768" s="62" t="e">
        <f t="shared" si="50"/>
        <v>#VALUE!</v>
      </c>
      <c r="H768" s="60" t="e">
        <f t="shared" si="51"/>
        <v>#VALUE!</v>
      </c>
      <c r="I768" s="64" t="e">
        <f t="shared" si="52"/>
        <v>#VALUE!</v>
      </c>
    </row>
    <row r="769" spans="5:9">
      <c r="E769" s="66">
        <f t="shared" si="49"/>
        <v>0</v>
      </c>
      <c r="F769" s="87">
        <f t="shared" si="49"/>
        <v>0</v>
      </c>
      <c r="G769" s="62" t="e">
        <f t="shared" si="50"/>
        <v>#VALUE!</v>
      </c>
      <c r="H769" s="60" t="e">
        <f t="shared" si="51"/>
        <v>#VALUE!</v>
      </c>
      <c r="I769" s="64" t="e">
        <f t="shared" si="52"/>
        <v>#VALUE!</v>
      </c>
    </row>
    <row r="770" spans="5:9">
      <c r="E770" s="66">
        <f t="shared" ref="E770:F833" si="53">ROUNDUP(D770/34,0)</f>
        <v>0</v>
      </c>
      <c r="F770" s="87">
        <f t="shared" si="53"/>
        <v>0</v>
      </c>
      <c r="G770" s="62" t="e">
        <f t="shared" si="50"/>
        <v>#VALUE!</v>
      </c>
      <c r="H770" s="60" t="e">
        <f t="shared" si="51"/>
        <v>#VALUE!</v>
      </c>
      <c r="I770" s="64" t="e">
        <f t="shared" si="52"/>
        <v>#VALUE!</v>
      </c>
    </row>
    <row r="771" spans="5:9">
      <c r="E771" s="66">
        <f t="shared" si="53"/>
        <v>0</v>
      </c>
      <c r="F771" s="87">
        <f t="shared" si="53"/>
        <v>0</v>
      </c>
      <c r="G771" s="62" t="e">
        <f t="shared" si="50"/>
        <v>#VALUE!</v>
      </c>
      <c r="H771" s="60" t="e">
        <f t="shared" si="51"/>
        <v>#VALUE!</v>
      </c>
      <c r="I771" s="64" t="e">
        <f t="shared" si="52"/>
        <v>#VALUE!</v>
      </c>
    </row>
    <row r="772" spans="5:9">
      <c r="E772" s="66">
        <f t="shared" si="53"/>
        <v>0</v>
      </c>
      <c r="F772" s="87">
        <f t="shared" si="53"/>
        <v>0</v>
      </c>
      <c r="G772" s="62" t="e">
        <f t="shared" si="50"/>
        <v>#VALUE!</v>
      </c>
      <c r="H772" s="60" t="e">
        <f t="shared" si="51"/>
        <v>#VALUE!</v>
      </c>
      <c r="I772" s="64" t="e">
        <f t="shared" si="52"/>
        <v>#VALUE!</v>
      </c>
    </row>
    <row r="773" spans="5:9">
      <c r="E773" s="66">
        <f t="shared" si="53"/>
        <v>0</v>
      </c>
      <c r="F773" s="87">
        <f t="shared" si="53"/>
        <v>0</v>
      </c>
      <c r="G773" s="62" t="e">
        <f t="shared" si="50"/>
        <v>#VALUE!</v>
      </c>
      <c r="H773" s="60" t="e">
        <f t="shared" si="51"/>
        <v>#VALUE!</v>
      </c>
      <c r="I773" s="64" t="e">
        <f t="shared" si="52"/>
        <v>#VALUE!</v>
      </c>
    </row>
    <row r="774" spans="5:9">
      <c r="E774" s="66">
        <f t="shared" si="53"/>
        <v>0</v>
      </c>
      <c r="F774" s="87">
        <f t="shared" si="53"/>
        <v>0</v>
      </c>
      <c r="G774" s="62" t="e">
        <f t="shared" si="50"/>
        <v>#VALUE!</v>
      </c>
      <c r="H774" s="60" t="e">
        <f t="shared" si="51"/>
        <v>#VALUE!</v>
      </c>
      <c r="I774" s="64" t="e">
        <f t="shared" si="52"/>
        <v>#VALUE!</v>
      </c>
    </row>
    <row r="775" spans="5:9">
      <c r="E775" s="66">
        <f t="shared" si="53"/>
        <v>0</v>
      </c>
      <c r="F775" s="87">
        <f t="shared" si="53"/>
        <v>0</v>
      </c>
      <c r="G775" s="62" t="e">
        <f t="shared" si="50"/>
        <v>#VALUE!</v>
      </c>
      <c r="H775" s="60" t="e">
        <f t="shared" si="51"/>
        <v>#VALUE!</v>
      </c>
      <c r="I775" s="64" t="e">
        <f t="shared" si="52"/>
        <v>#VALUE!</v>
      </c>
    </row>
    <row r="776" spans="5:9">
      <c r="E776" s="66">
        <f t="shared" si="53"/>
        <v>0</v>
      </c>
      <c r="F776" s="87">
        <f t="shared" si="53"/>
        <v>0</v>
      </c>
      <c r="G776" s="62" t="e">
        <f t="shared" si="50"/>
        <v>#VALUE!</v>
      </c>
      <c r="H776" s="60" t="e">
        <f t="shared" si="51"/>
        <v>#VALUE!</v>
      </c>
      <c r="I776" s="64" t="e">
        <f t="shared" si="52"/>
        <v>#VALUE!</v>
      </c>
    </row>
    <row r="777" spans="5:9">
      <c r="E777" s="66">
        <f t="shared" si="53"/>
        <v>0</v>
      </c>
      <c r="F777" s="87">
        <f t="shared" si="53"/>
        <v>0</v>
      </c>
      <c r="G777" s="62" t="e">
        <f t="shared" si="50"/>
        <v>#VALUE!</v>
      </c>
      <c r="H777" s="60" t="e">
        <f t="shared" si="51"/>
        <v>#VALUE!</v>
      </c>
      <c r="I777" s="64" t="e">
        <f t="shared" si="52"/>
        <v>#VALUE!</v>
      </c>
    </row>
    <row r="778" spans="5:9">
      <c r="E778" s="66">
        <f t="shared" si="53"/>
        <v>0</v>
      </c>
      <c r="F778" s="87">
        <f t="shared" si="53"/>
        <v>0</v>
      </c>
      <c r="G778" s="62" t="e">
        <f t="shared" ref="G778:G841" si="54">IF(COUNTIF(std,C778)&gt;0,"21,69",IF(C778=0,"",C778))*F778</f>
        <v>#VALUE!</v>
      </c>
      <c r="H778" s="60" t="e">
        <f t="shared" si="51"/>
        <v>#VALUE!</v>
      </c>
      <c r="I778" s="64" t="e">
        <f t="shared" si="52"/>
        <v>#VALUE!</v>
      </c>
    </row>
    <row r="779" spans="5:9">
      <c r="E779" s="66">
        <f t="shared" si="53"/>
        <v>0</v>
      </c>
      <c r="F779" s="87">
        <f t="shared" si="53"/>
        <v>0</v>
      </c>
      <c r="G779" s="62" t="e">
        <f t="shared" si="54"/>
        <v>#VALUE!</v>
      </c>
      <c r="H779" s="60" t="e">
        <f t="shared" si="51"/>
        <v>#VALUE!</v>
      </c>
      <c r="I779" s="64" t="e">
        <f t="shared" si="52"/>
        <v>#VALUE!</v>
      </c>
    </row>
    <row r="780" spans="5:9">
      <c r="E780" s="66">
        <f t="shared" si="53"/>
        <v>0</v>
      </c>
      <c r="F780" s="87">
        <f t="shared" si="53"/>
        <v>0</v>
      </c>
      <c r="G780" s="62" t="e">
        <f t="shared" si="54"/>
        <v>#VALUE!</v>
      </c>
      <c r="H780" s="60" t="e">
        <f t="shared" ref="H780:H843" si="55">G780/60</f>
        <v>#VALUE!</v>
      </c>
      <c r="I780" s="64" t="e">
        <f t="shared" si="52"/>
        <v>#VALUE!</v>
      </c>
    </row>
    <row r="781" spans="5:9">
      <c r="E781" s="66">
        <f t="shared" si="53"/>
        <v>0</v>
      </c>
      <c r="F781" s="87">
        <f t="shared" si="53"/>
        <v>0</v>
      </c>
      <c r="G781" s="62" t="e">
        <f t="shared" si="54"/>
        <v>#VALUE!</v>
      </c>
      <c r="H781" s="60" t="e">
        <f t="shared" si="55"/>
        <v>#VALUE!</v>
      </c>
      <c r="I781" s="64" t="e">
        <f t="shared" si="52"/>
        <v>#VALUE!</v>
      </c>
    </row>
    <row r="782" spans="5:9">
      <c r="E782" s="66">
        <f t="shared" si="53"/>
        <v>0</v>
      </c>
      <c r="F782" s="87">
        <f t="shared" si="53"/>
        <v>0</v>
      </c>
      <c r="G782" s="62" t="e">
        <f t="shared" si="54"/>
        <v>#VALUE!</v>
      </c>
      <c r="H782" s="60" t="e">
        <f t="shared" si="55"/>
        <v>#VALUE!</v>
      </c>
      <c r="I782" s="64" t="e">
        <f t="shared" si="52"/>
        <v>#VALUE!</v>
      </c>
    </row>
    <row r="783" spans="5:9">
      <c r="E783" s="66">
        <f t="shared" si="53"/>
        <v>0</v>
      </c>
      <c r="F783" s="87">
        <f t="shared" si="53"/>
        <v>0</v>
      </c>
      <c r="G783" s="62" t="e">
        <f t="shared" si="54"/>
        <v>#VALUE!</v>
      </c>
      <c r="H783" s="60" t="e">
        <f t="shared" si="55"/>
        <v>#VALUE!</v>
      </c>
      <c r="I783" s="64" t="e">
        <f t="shared" si="52"/>
        <v>#VALUE!</v>
      </c>
    </row>
    <row r="784" spans="5:9">
      <c r="E784" s="66">
        <f t="shared" si="53"/>
        <v>0</v>
      </c>
      <c r="F784" s="87">
        <f t="shared" si="53"/>
        <v>0</v>
      </c>
      <c r="G784" s="62" t="e">
        <f t="shared" si="54"/>
        <v>#VALUE!</v>
      </c>
      <c r="H784" s="60" t="e">
        <f t="shared" si="55"/>
        <v>#VALUE!</v>
      </c>
      <c r="I784" s="64" t="e">
        <f t="shared" si="52"/>
        <v>#VALUE!</v>
      </c>
    </row>
    <row r="785" spans="5:9">
      <c r="E785" s="66">
        <f t="shared" si="53"/>
        <v>0</v>
      </c>
      <c r="F785" s="87">
        <f t="shared" si="53"/>
        <v>0</v>
      </c>
      <c r="G785" s="62" t="e">
        <f t="shared" si="54"/>
        <v>#VALUE!</v>
      </c>
      <c r="H785" s="60" t="e">
        <f t="shared" si="55"/>
        <v>#VALUE!</v>
      </c>
      <c r="I785" s="64" t="e">
        <f t="shared" si="52"/>
        <v>#VALUE!</v>
      </c>
    </row>
    <row r="786" spans="5:9">
      <c r="E786" s="66">
        <f t="shared" si="53"/>
        <v>0</v>
      </c>
      <c r="F786" s="87">
        <f t="shared" si="53"/>
        <v>0</v>
      </c>
      <c r="G786" s="62" t="e">
        <f t="shared" si="54"/>
        <v>#VALUE!</v>
      </c>
      <c r="H786" s="60" t="e">
        <f t="shared" si="55"/>
        <v>#VALUE!</v>
      </c>
      <c r="I786" s="64" t="e">
        <f t="shared" si="52"/>
        <v>#VALUE!</v>
      </c>
    </row>
    <row r="787" spans="5:9">
      <c r="E787" s="66">
        <f t="shared" si="53"/>
        <v>0</v>
      </c>
      <c r="F787" s="87">
        <f t="shared" si="53"/>
        <v>0</v>
      </c>
      <c r="G787" s="62" t="e">
        <f t="shared" si="54"/>
        <v>#VALUE!</v>
      </c>
      <c r="H787" s="60" t="e">
        <f t="shared" si="55"/>
        <v>#VALUE!</v>
      </c>
      <c r="I787" s="64" t="e">
        <f t="shared" si="52"/>
        <v>#VALUE!</v>
      </c>
    </row>
    <row r="788" spans="5:9">
      <c r="E788" s="66">
        <f t="shared" si="53"/>
        <v>0</v>
      </c>
      <c r="F788" s="87">
        <f t="shared" si="53"/>
        <v>0</v>
      </c>
      <c r="G788" s="62" t="e">
        <f t="shared" si="54"/>
        <v>#VALUE!</v>
      </c>
      <c r="H788" s="60" t="e">
        <f t="shared" si="55"/>
        <v>#VALUE!</v>
      </c>
      <c r="I788" s="64" t="e">
        <f t="shared" si="52"/>
        <v>#VALUE!</v>
      </c>
    </row>
    <row r="789" spans="5:9">
      <c r="E789" s="66">
        <f t="shared" si="53"/>
        <v>0</v>
      </c>
      <c r="F789" s="87">
        <f t="shared" si="53"/>
        <v>0</v>
      </c>
      <c r="G789" s="62" t="e">
        <f t="shared" si="54"/>
        <v>#VALUE!</v>
      </c>
      <c r="H789" s="60" t="e">
        <f t="shared" si="55"/>
        <v>#VALUE!</v>
      </c>
      <c r="I789" s="64" t="e">
        <f t="shared" si="52"/>
        <v>#VALUE!</v>
      </c>
    </row>
    <row r="790" spans="5:9">
      <c r="E790" s="66">
        <f t="shared" si="53"/>
        <v>0</v>
      </c>
      <c r="F790" s="87">
        <f t="shared" si="53"/>
        <v>0</v>
      </c>
      <c r="G790" s="62" t="e">
        <f t="shared" si="54"/>
        <v>#VALUE!</v>
      </c>
      <c r="H790" s="60" t="e">
        <f t="shared" si="55"/>
        <v>#VALUE!</v>
      </c>
      <c r="I790" s="64" t="e">
        <f t="shared" si="52"/>
        <v>#VALUE!</v>
      </c>
    </row>
    <row r="791" spans="5:9">
      <c r="E791" s="66">
        <f t="shared" si="53"/>
        <v>0</v>
      </c>
      <c r="F791" s="87">
        <f t="shared" si="53"/>
        <v>0</v>
      </c>
      <c r="G791" s="62" t="e">
        <f t="shared" si="54"/>
        <v>#VALUE!</v>
      </c>
      <c r="H791" s="60" t="e">
        <f t="shared" si="55"/>
        <v>#VALUE!</v>
      </c>
      <c r="I791" s="64" t="e">
        <f t="shared" si="52"/>
        <v>#VALUE!</v>
      </c>
    </row>
    <row r="792" spans="5:9">
      <c r="E792" s="66">
        <f t="shared" si="53"/>
        <v>0</v>
      </c>
      <c r="F792" s="87">
        <f t="shared" si="53"/>
        <v>0</v>
      </c>
      <c r="G792" s="62" t="e">
        <f t="shared" si="54"/>
        <v>#VALUE!</v>
      </c>
      <c r="H792" s="60" t="e">
        <f t="shared" si="55"/>
        <v>#VALUE!</v>
      </c>
      <c r="I792" s="64" t="e">
        <f t="shared" si="52"/>
        <v>#VALUE!</v>
      </c>
    </row>
    <row r="793" spans="5:9">
      <c r="E793" s="66">
        <f t="shared" si="53"/>
        <v>0</v>
      </c>
      <c r="F793" s="87">
        <f t="shared" si="53"/>
        <v>0</v>
      </c>
      <c r="G793" s="62" t="e">
        <f t="shared" si="54"/>
        <v>#VALUE!</v>
      </c>
      <c r="H793" s="60" t="e">
        <f t="shared" si="55"/>
        <v>#VALUE!</v>
      </c>
      <c r="I793" s="64" t="e">
        <f t="shared" si="52"/>
        <v>#VALUE!</v>
      </c>
    </row>
    <row r="794" spans="5:9">
      <c r="E794" s="66">
        <f t="shared" si="53"/>
        <v>0</v>
      </c>
      <c r="F794" s="87">
        <f t="shared" si="53"/>
        <v>0</v>
      </c>
      <c r="G794" s="62" t="e">
        <f t="shared" si="54"/>
        <v>#VALUE!</v>
      </c>
      <c r="H794" s="60" t="e">
        <f t="shared" si="55"/>
        <v>#VALUE!</v>
      </c>
      <c r="I794" s="64" t="e">
        <f t="shared" si="52"/>
        <v>#VALUE!</v>
      </c>
    </row>
    <row r="795" spans="5:9">
      <c r="E795" s="66">
        <f t="shared" si="53"/>
        <v>0</v>
      </c>
      <c r="F795" s="87">
        <f t="shared" si="53"/>
        <v>0</v>
      </c>
      <c r="G795" s="62" t="e">
        <f t="shared" si="54"/>
        <v>#VALUE!</v>
      </c>
      <c r="H795" s="60" t="e">
        <f t="shared" si="55"/>
        <v>#VALUE!</v>
      </c>
      <c r="I795" s="64" t="e">
        <f t="shared" si="52"/>
        <v>#VALUE!</v>
      </c>
    </row>
    <row r="796" spans="5:9">
      <c r="E796" s="66">
        <f t="shared" si="53"/>
        <v>0</v>
      </c>
      <c r="F796" s="87">
        <f t="shared" si="53"/>
        <v>0</v>
      </c>
      <c r="G796" s="62" t="e">
        <f t="shared" si="54"/>
        <v>#VALUE!</v>
      </c>
      <c r="H796" s="60" t="e">
        <f t="shared" si="55"/>
        <v>#VALUE!</v>
      </c>
      <c r="I796" s="64" t="e">
        <f t="shared" si="52"/>
        <v>#VALUE!</v>
      </c>
    </row>
    <row r="797" spans="5:9">
      <c r="E797" s="66">
        <f t="shared" si="53"/>
        <v>0</v>
      </c>
      <c r="F797" s="87">
        <f t="shared" si="53"/>
        <v>0</v>
      </c>
      <c r="G797" s="62" t="e">
        <f t="shared" si="54"/>
        <v>#VALUE!</v>
      </c>
      <c r="H797" s="60" t="e">
        <f t="shared" si="55"/>
        <v>#VALUE!</v>
      </c>
      <c r="I797" s="64" t="e">
        <f t="shared" ref="I797:I860" si="56">G797/465</f>
        <v>#VALUE!</v>
      </c>
    </row>
    <row r="798" spans="5:9">
      <c r="E798" s="66">
        <f t="shared" si="53"/>
        <v>0</v>
      </c>
      <c r="F798" s="87">
        <f t="shared" si="53"/>
        <v>0</v>
      </c>
      <c r="G798" s="62" t="e">
        <f t="shared" si="54"/>
        <v>#VALUE!</v>
      </c>
      <c r="H798" s="60" t="e">
        <f t="shared" si="55"/>
        <v>#VALUE!</v>
      </c>
      <c r="I798" s="64" t="e">
        <f t="shared" si="56"/>
        <v>#VALUE!</v>
      </c>
    </row>
    <row r="799" spans="5:9">
      <c r="E799" s="66">
        <f t="shared" si="53"/>
        <v>0</v>
      </c>
      <c r="F799" s="87">
        <f t="shared" si="53"/>
        <v>0</v>
      </c>
      <c r="G799" s="62" t="e">
        <f t="shared" si="54"/>
        <v>#VALUE!</v>
      </c>
      <c r="H799" s="60" t="e">
        <f t="shared" si="55"/>
        <v>#VALUE!</v>
      </c>
      <c r="I799" s="64" t="e">
        <f t="shared" si="56"/>
        <v>#VALUE!</v>
      </c>
    </row>
    <row r="800" spans="5:9">
      <c r="E800" s="66">
        <f t="shared" si="53"/>
        <v>0</v>
      </c>
      <c r="F800" s="87">
        <f t="shared" si="53"/>
        <v>0</v>
      </c>
      <c r="G800" s="62" t="e">
        <f t="shared" si="54"/>
        <v>#VALUE!</v>
      </c>
      <c r="H800" s="60" t="e">
        <f t="shared" si="55"/>
        <v>#VALUE!</v>
      </c>
      <c r="I800" s="64" t="e">
        <f t="shared" si="56"/>
        <v>#VALUE!</v>
      </c>
    </row>
    <row r="801" spans="5:9">
      <c r="E801" s="66">
        <f t="shared" si="53"/>
        <v>0</v>
      </c>
      <c r="F801" s="87">
        <f t="shared" si="53"/>
        <v>0</v>
      </c>
      <c r="G801" s="62" t="e">
        <f t="shared" si="54"/>
        <v>#VALUE!</v>
      </c>
      <c r="H801" s="60" t="e">
        <f t="shared" si="55"/>
        <v>#VALUE!</v>
      </c>
      <c r="I801" s="64" t="e">
        <f t="shared" si="56"/>
        <v>#VALUE!</v>
      </c>
    </row>
    <row r="802" spans="5:9">
      <c r="E802" s="66">
        <f t="shared" si="53"/>
        <v>0</v>
      </c>
      <c r="F802" s="87">
        <f t="shared" si="53"/>
        <v>0</v>
      </c>
      <c r="G802" s="62" t="e">
        <f t="shared" si="54"/>
        <v>#VALUE!</v>
      </c>
      <c r="H802" s="60" t="e">
        <f t="shared" si="55"/>
        <v>#VALUE!</v>
      </c>
      <c r="I802" s="64" t="e">
        <f t="shared" si="56"/>
        <v>#VALUE!</v>
      </c>
    </row>
    <row r="803" spans="5:9">
      <c r="E803" s="66">
        <f t="shared" si="53"/>
        <v>0</v>
      </c>
      <c r="F803" s="87">
        <f t="shared" si="53"/>
        <v>0</v>
      </c>
      <c r="G803" s="62" t="e">
        <f t="shared" si="54"/>
        <v>#VALUE!</v>
      </c>
      <c r="H803" s="60" t="e">
        <f t="shared" si="55"/>
        <v>#VALUE!</v>
      </c>
      <c r="I803" s="64" t="e">
        <f t="shared" si="56"/>
        <v>#VALUE!</v>
      </c>
    </row>
    <row r="804" spans="5:9">
      <c r="E804" s="66">
        <f t="shared" si="53"/>
        <v>0</v>
      </c>
      <c r="F804" s="87">
        <f t="shared" si="53"/>
        <v>0</v>
      </c>
      <c r="G804" s="62" t="e">
        <f t="shared" si="54"/>
        <v>#VALUE!</v>
      </c>
      <c r="H804" s="60" t="e">
        <f t="shared" si="55"/>
        <v>#VALUE!</v>
      </c>
      <c r="I804" s="64" t="e">
        <f t="shared" si="56"/>
        <v>#VALUE!</v>
      </c>
    </row>
    <row r="805" spans="5:9">
      <c r="E805" s="66">
        <f t="shared" si="53"/>
        <v>0</v>
      </c>
      <c r="F805" s="87">
        <f t="shared" si="53"/>
        <v>0</v>
      </c>
      <c r="G805" s="62" t="e">
        <f t="shared" si="54"/>
        <v>#VALUE!</v>
      </c>
      <c r="H805" s="60" t="e">
        <f t="shared" si="55"/>
        <v>#VALUE!</v>
      </c>
      <c r="I805" s="64" t="e">
        <f t="shared" si="56"/>
        <v>#VALUE!</v>
      </c>
    </row>
    <row r="806" spans="5:9">
      <c r="E806" s="66">
        <f t="shared" si="53"/>
        <v>0</v>
      </c>
      <c r="F806" s="87">
        <f t="shared" si="53"/>
        <v>0</v>
      </c>
      <c r="G806" s="62" t="e">
        <f t="shared" si="54"/>
        <v>#VALUE!</v>
      </c>
      <c r="H806" s="60" t="e">
        <f t="shared" si="55"/>
        <v>#VALUE!</v>
      </c>
      <c r="I806" s="64" t="e">
        <f t="shared" si="56"/>
        <v>#VALUE!</v>
      </c>
    </row>
    <row r="807" spans="5:9">
      <c r="E807" s="66">
        <f t="shared" si="53"/>
        <v>0</v>
      </c>
      <c r="F807" s="87">
        <f t="shared" si="53"/>
        <v>0</v>
      </c>
      <c r="G807" s="62" t="e">
        <f t="shared" si="54"/>
        <v>#VALUE!</v>
      </c>
      <c r="H807" s="60" t="e">
        <f t="shared" si="55"/>
        <v>#VALUE!</v>
      </c>
      <c r="I807" s="64" t="e">
        <f t="shared" si="56"/>
        <v>#VALUE!</v>
      </c>
    </row>
    <row r="808" spans="5:9">
      <c r="E808" s="66">
        <f t="shared" si="53"/>
        <v>0</v>
      </c>
      <c r="F808" s="87">
        <f t="shared" si="53"/>
        <v>0</v>
      </c>
      <c r="G808" s="62" t="e">
        <f t="shared" si="54"/>
        <v>#VALUE!</v>
      </c>
      <c r="H808" s="60" t="e">
        <f t="shared" si="55"/>
        <v>#VALUE!</v>
      </c>
      <c r="I808" s="64" t="e">
        <f t="shared" si="56"/>
        <v>#VALUE!</v>
      </c>
    </row>
    <row r="809" spans="5:9">
      <c r="E809" s="66">
        <f t="shared" si="53"/>
        <v>0</v>
      </c>
      <c r="F809" s="87">
        <f t="shared" si="53"/>
        <v>0</v>
      </c>
      <c r="G809" s="62" t="e">
        <f t="shared" si="54"/>
        <v>#VALUE!</v>
      </c>
      <c r="H809" s="60" t="e">
        <f t="shared" si="55"/>
        <v>#VALUE!</v>
      </c>
      <c r="I809" s="64" t="e">
        <f t="shared" si="56"/>
        <v>#VALUE!</v>
      </c>
    </row>
    <row r="810" spans="5:9">
      <c r="E810" s="66">
        <f t="shared" si="53"/>
        <v>0</v>
      </c>
      <c r="F810" s="87">
        <f t="shared" si="53"/>
        <v>0</v>
      </c>
      <c r="G810" s="62" t="e">
        <f t="shared" si="54"/>
        <v>#VALUE!</v>
      </c>
      <c r="H810" s="60" t="e">
        <f t="shared" si="55"/>
        <v>#VALUE!</v>
      </c>
      <c r="I810" s="64" t="e">
        <f t="shared" si="56"/>
        <v>#VALUE!</v>
      </c>
    </row>
    <row r="811" spans="5:9">
      <c r="E811" s="66">
        <f t="shared" si="53"/>
        <v>0</v>
      </c>
      <c r="F811" s="87">
        <f t="shared" si="53"/>
        <v>0</v>
      </c>
      <c r="G811" s="62" t="e">
        <f t="shared" si="54"/>
        <v>#VALUE!</v>
      </c>
      <c r="H811" s="60" t="e">
        <f t="shared" si="55"/>
        <v>#VALUE!</v>
      </c>
      <c r="I811" s="64" t="e">
        <f t="shared" si="56"/>
        <v>#VALUE!</v>
      </c>
    </row>
    <row r="812" spans="5:9">
      <c r="E812" s="66">
        <f t="shared" si="53"/>
        <v>0</v>
      </c>
      <c r="F812" s="87">
        <f t="shared" si="53"/>
        <v>0</v>
      </c>
      <c r="G812" s="62" t="e">
        <f t="shared" si="54"/>
        <v>#VALUE!</v>
      </c>
      <c r="H812" s="60" t="e">
        <f t="shared" si="55"/>
        <v>#VALUE!</v>
      </c>
      <c r="I812" s="64" t="e">
        <f t="shared" si="56"/>
        <v>#VALUE!</v>
      </c>
    </row>
    <row r="813" spans="5:9">
      <c r="E813" s="66">
        <f t="shared" si="53"/>
        <v>0</v>
      </c>
      <c r="F813" s="87">
        <f t="shared" si="53"/>
        <v>0</v>
      </c>
      <c r="G813" s="62" t="e">
        <f t="shared" si="54"/>
        <v>#VALUE!</v>
      </c>
      <c r="H813" s="60" t="e">
        <f t="shared" si="55"/>
        <v>#VALUE!</v>
      </c>
      <c r="I813" s="64" t="e">
        <f t="shared" si="56"/>
        <v>#VALUE!</v>
      </c>
    </row>
    <row r="814" spans="5:9">
      <c r="E814" s="66">
        <f t="shared" si="53"/>
        <v>0</v>
      </c>
      <c r="F814" s="87">
        <f t="shared" si="53"/>
        <v>0</v>
      </c>
      <c r="G814" s="62" t="e">
        <f t="shared" si="54"/>
        <v>#VALUE!</v>
      </c>
      <c r="H814" s="60" t="e">
        <f t="shared" si="55"/>
        <v>#VALUE!</v>
      </c>
      <c r="I814" s="64" t="e">
        <f t="shared" si="56"/>
        <v>#VALUE!</v>
      </c>
    </row>
    <row r="815" spans="5:9">
      <c r="E815" s="66">
        <f t="shared" si="53"/>
        <v>0</v>
      </c>
      <c r="F815" s="87">
        <f t="shared" si="53"/>
        <v>0</v>
      </c>
      <c r="G815" s="62" t="e">
        <f t="shared" si="54"/>
        <v>#VALUE!</v>
      </c>
      <c r="H815" s="60" t="e">
        <f t="shared" si="55"/>
        <v>#VALUE!</v>
      </c>
      <c r="I815" s="64" t="e">
        <f t="shared" si="56"/>
        <v>#VALUE!</v>
      </c>
    </row>
    <row r="816" spans="5:9">
      <c r="E816" s="66">
        <f t="shared" si="53"/>
        <v>0</v>
      </c>
      <c r="F816" s="87">
        <f t="shared" si="53"/>
        <v>0</v>
      </c>
      <c r="G816" s="62" t="e">
        <f t="shared" si="54"/>
        <v>#VALUE!</v>
      </c>
      <c r="H816" s="60" t="e">
        <f t="shared" si="55"/>
        <v>#VALUE!</v>
      </c>
      <c r="I816" s="64" t="e">
        <f t="shared" si="56"/>
        <v>#VALUE!</v>
      </c>
    </row>
    <row r="817" spans="5:9">
      <c r="E817" s="66">
        <f t="shared" si="53"/>
        <v>0</v>
      </c>
      <c r="F817" s="87">
        <f t="shared" si="53"/>
        <v>0</v>
      </c>
      <c r="G817" s="62" t="e">
        <f t="shared" si="54"/>
        <v>#VALUE!</v>
      </c>
      <c r="H817" s="60" t="e">
        <f t="shared" si="55"/>
        <v>#VALUE!</v>
      </c>
      <c r="I817" s="64" t="e">
        <f t="shared" si="56"/>
        <v>#VALUE!</v>
      </c>
    </row>
    <row r="818" spans="5:9">
      <c r="E818" s="66">
        <f t="shared" si="53"/>
        <v>0</v>
      </c>
      <c r="F818" s="87">
        <f t="shared" si="53"/>
        <v>0</v>
      </c>
      <c r="G818" s="62" t="e">
        <f t="shared" si="54"/>
        <v>#VALUE!</v>
      </c>
      <c r="H818" s="60" t="e">
        <f t="shared" si="55"/>
        <v>#VALUE!</v>
      </c>
      <c r="I818" s="64" t="e">
        <f t="shared" si="56"/>
        <v>#VALUE!</v>
      </c>
    </row>
    <row r="819" spans="5:9">
      <c r="E819" s="66">
        <f t="shared" si="53"/>
        <v>0</v>
      </c>
      <c r="F819" s="87">
        <f t="shared" si="53"/>
        <v>0</v>
      </c>
      <c r="G819" s="62" t="e">
        <f t="shared" si="54"/>
        <v>#VALUE!</v>
      </c>
      <c r="H819" s="60" t="e">
        <f t="shared" si="55"/>
        <v>#VALUE!</v>
      </c>
      <c r="I819" s="64" t="e">
        <f t="shared" si="56"/>
        <v>#VALUE!</v>
      </c>
    </row>
    <row r="820" spans="5:9">
      <c r="E820" s="66">
        <f t="shared" si="53"/>
        <v>0</v>
      </c>
      <c r="F820" s="87">
        <f t="shared" si="53"/>
        <v>0</v>
      </c>
      <c r="G820" s="62" t="e">
        <f t="shared" si="54"/>
        <v>#VALUE!</v>
      </c>
      <c r="H820" s="60" t="e">
        <f t="shared" si="55"/>
        <v>#VALUE!</v>
      </c>
      <c r="I820" s="64" t="e">
        <f t="shared" si="56"/>
        <v>#VALUE!</v>
      </c>
    </row>
    <row r="821" spans="5:9">
      <c r="E821" s="66">
        <f t="shared" si="53"/>
        <v>0</v>
      </c>
      <c r="F821" s="87">
        <f t="shared" si="53"/>
        <v>0</v>
      </c>
      <c r="G821" s="62" t="e">
        <f t="shared" si="54"/>
        <v>#VALUE!</v>
      </c>
      <c r="H821" s="60" t="e">
        <f t="shared" si="55"/>
        <v>#VALUE!</v>
      </c>
      <c r="I821" s="64" t="e">
        <f t="shared" si="56"/>
        <v>#VALUE!</v>
      </c>
    </row>
    <row r="822" spans="5:9">
      <c r="E822" s="66">
        <f t="shared" si="53"/>
        <v>0</v>
      </c>
      <c r="F822" s="87">
        <f t="shared" si="53"/>
        <v>0</v>
      </c>
      <c r="G822" s="62" t="e">
        <f t="shared" si="54"/>
        <v>#VALUE!</v>
      </c>
      <c r="H822" s="60" t="e">
        <f t="shared" si="55"/>
        <v>#VALUE!</v>
      </c>
      <c r="I822" s="64" t="e">
        <f t="shared" si="56"/>
        <v>#VALUE!</v>
      </c>
    </row>
    <row r="823" spans="5:9">
      <c r="E823" s="66">
        <f t="shared" si="53"/>
        <v>0</v>
      </c>
      <c r="F823" s="87">
        <f t="shared" si="53"/>
        <v>0</v>
      </c>
      <c r="G823" s="62" t="e">
        <f t="shared" si="54"/>
        <v>#VALUE!</v>
      </c>
      <c r="H823" s="60" t="e">
        <f t="shared" si="55"/>
        <v>#VALUE!</v>
      </c>
      <c r="I823" s="64" t="e">
        <f t="shared" si="56"/>
        <v>#VALUE!</v>
      </c>
    </row>
    <row r="824" spans="5:9">
      <c r="E824" s="66">
        <f t="shared" si="53"/>
        <v>0</v>
      </c>
      <c r="F824" s="87">
        <f t="shared" si="53"/>
        <v>0</v>
      </c>
      <c r="G824" s="62" t="e">
        <f t="shared" si="54"/>
        <v>#VALUE!</v>
      </c>
      <c r="H824" s="60" t="e">
        <f t="shared" si="55"/>
        <v>#VALUE!</v>
      </c>
      <c r="I824" s="64" t="e">
        <f t="shared" si="56"/>
        <v>#VALUE!</v>
      </c>
    </row>
    <row r="825" spans="5:9">
      <c r="E825" s="66">
        <f t="shared" si="53"/>
        <v>0</v>
      </c>
      <c r="F825" s="87">
        <f t="shared" si="53"/>
        <v>0</v>
      </c>
      <c r="G825" s="62" t="e">
        <f t="shared" si="54"/>
        <v>#VALUE!</v>
      </c>
      <c r="H825" s="60" t="e">
        <f t="shared" si="55"/>
        <v>#VALUE!</v>
      </c>
      <c r="I825" s="64" t="e">
        <f t="shared" si="56"/>
        <v>#VALUE!</v>
      </c>
    </row>
    <row r="826" spans="5:9">
      <c r="E826" s="66">
        <f t="shared" si="53"/>
        <v>0</v>
      </c>
      <c r="F826" s="87">
        <f t="shared" si="53"/>
        <v>0</v>
      </c>
      <c r="G826" s="62" t="e">
        <f t="shared" si="54"/>
        <v>#VALUE!</v>
      </c>
      <c r="H826" s="60" t="e">
        <f t="shared" si="55"/>
        <v>#VALUE!</v>
      </c>
      <c r="I826" s="64" t="e">
        <f t="shared" si="56"/>
        <v>#VALUE!</v>
      </c>
    </row>
    <row r="827" spans="5:9">
      <c r="E827" s="66">
        <f t="shared" si="53"/>
        <v>0</v>
      </c>
      <c r="F827" s="87">
        <f t="shared" si="53"/>
        <v>0</v>
      </c>
      <c r="G827" s="62" t="e">
        <f t="shared" si="54"/>
        <v>#VALUE!</v>
      </c>
      <c r="H827" s="60" t="e">
        <f t="shared" si="55"/>
        <v>#VALUE!</v>
      </c>
      <c r="I827" s="64" t="e">
        <f t="shared" si="56"/>
        <v>#VALUE!</v>
      </c>
    </row>
    <row r="828" spans="5:9">
      <c r="E828" s="66">
        <f t="shared" si="53"/>
        <v>0</v>
      </c>
      <c r="F828" s="87">
        <f t="shared" si="53"/>
        <v>0</v>
      </c>
      <c r="G828" s="62" t="e">
        <f t="shared" si="54"/>
        <v>#VALUE!</v>
      </c>
      <c r="H828" s="60" t="e">
        <f t="shared" si="55"/>
        <v>#VALUE!</v>
      </c>
      <c r="I828" s="64" t="e">
        <f t="shared" si="56"/>
        <v>#VALUE!</v>
      </c>
    </row>
    <row r="829" spans="5:9">
      <c r="E829" s="66">
        <f t="shared" si="53"/>
        <v>0</v>
      </c>
      <c r="F829" s="87">
        <f t="shared" si="53"/>
        <v>0</v>
      </c>
      <c r="G829" s="62" t="e">
        <f t="shared" si="54"/>
        <v>#VALUE!</v>
      </c>
      <c r="H829" s="60" t="e">
        <f t="shared" si="55"/>
        <v>#VALUE!</v>
      </c>
      <c r="I829" s="64" t="e">
        <f t="shared" si="56"/>
        <v>#VALUE!</v>
      </c>
    </row>
    <row r="830" spans="5:9">
      <c r="E830" s="66">
        <f t="shared" si="53"/>
        <v>0</v>
      </c>
      <c r="F830" s="87">
        <f t="shared" si="53"/>
        <v>0</v>
      </c>
      <c r="G830" s="62" t="e">
        <f t="shared" si="54"/>
        <v>#VALUE!</v>
      </c>
      <c r="H830" s="60" t="e">
        <f t="shared" si="55"/>
        <v>#VALUE!</v>
      </c>
      <c r="I830" s="64" t="e">
        <f t="shared" si="56"/>
        <v>#VALUE!</v>
      </c>
    </row>
    <row r="831" spans="5:9">
      <c r="E831" s="66">
        <f t="shared" si="53"/>
        <v>0</v>
      </c>
      <c r="F831" s="87">
        <f t="shared" si="53"/>
        <v>0</v>
      </c>
      <c r="G831" s="62" t="e">
        <f t="shared" si="54"/>
        <v>#VALUE!</v>
      </c>
      <c r="H831" s="60" t="e">
        <f t="shared" si="55"/>
        <v>#VALUE!</v>
      </c>
      <c r="I831" s="64" t="e">
        <f t="shared" si="56"/>
        <v>#VALUE!</v>
      </c>
    </row>
    <row r="832" spans="5:9">
      <c r="E832" s="66">
        <f t="shared" si="53"/>
        <v>0</v>
      </c>
      <c r="F832" s="87">
        <f t="shared" si="53"/>
        <v>0</v>
      </c>
      <c r="G832" s="62" t="e">
        <f t="shared" si="54"/>
        <v>#VALUE!</v>
      </c>
      <c r="H832" s="60" t="e">
        <f t="shared" si="55"/>
        <v>#VALUE!</v>
      </c>
      <c r="I832" s="64" t="e">
        <f t="shared" si="56"/>
        <v>#VALUE!</v>
      </c>
    </row>
    <row r="833" spans="5:9">
      <c r="E833" s="66">
        <f t="shared" si="53"/>
        <v>0</v>
      </c>
      <c r="F833" s="87">
        <f t="shared" si="53"/>
        <v>0</v>
      </c>
      <c r="G833" s="62" t="e">
        <f t="shared" si="54"/>
        <v>#VALUE!</v>
      </c>
      <c r="H833" s="60" t="e">
        <f t="shared" si="55"/>
        <v>#VALUE!</v>
      </c>
      <c r="I833" s="64" t="e">
        <f t="shared" si="56"/>
        <v>#VALUE!</v>
      </c>
    </row>
    <row r="834" spans="5:9">
      <c r="E834" s="66">
        <f t="shared" ref="E834:F892" si="57">ROUNDUP(D834/34,0)</f>
        <v>0</v>
      </c>
      <c r="F834" s="87">
        <f t="shared" si="57"/>
        <v>0</v>
      </c>
      <c r="G834" s="62" t="e">
        <f t="shared" si="54"/>
        <v>#VALUE!</v>
      </c>
      <c r="H834" s="60" t="e">
        <f t="shared" si="55"/>
        <v>#VALUE!</v>
      </c>
      <c r="I834" s="64" t="e">
        <f t="shared" si="56"/>
        <v>#VALUE!</v>
      </c>
    </row>
    <row r="835" spans="5:9">
      <c r="E835" s="66">
        <f t="shared" si="57"/>
        <v>0</v>
      </c>
      <c r="F835" s="87">
        <f t="shared" si="57"/>
        <v>0</v>
      </c>
      <c r="G835" s="62" t="e">
        <f t="shared" si="54"/>
        <v>#VALUE!</v>
      </c>
      <c r="H835" s="60" t="e">
        <f t="shared" si="55"/>
        <v>#VALUE!</v>
      </c>
      <c r="I835" s="64" t="e">
        <f t="shared" si="56"/>
        <v>#VALUE!</v>
      </c>
    </row>
    <row r="836" spans="5:9">
      <c r="E836" s="66">
        <f t="shared" si="57"/>
        <v>0</v>
      </c>
      <c r="F836" s="87">
        <f t="shared" si="57"/>
        <v>0</v>
      </c>
      <c r="G836" s="62" t="e">
        <f t="shared" si="54"/>
        <v>#VALUE!</v>
      </c>
      <c r="H836" s="60" t="e">
        <f t="shared" si="55"/>
        <v>#VALUE!</v>
      </c>
      <c r="I836" s="64" t="e">
        <f t="shared" si="56"/>
        <v>#VALUE!</v>
      </c>
    </row>
    <row r="837" spans="5:9">
      <c r="E837" s="66">
        <f t="shared" si="57"/>
        <v>0</v>
      </c>
      <c r="F837" s="87">
        <f t="shared" si="57"/>
        <v>0</v>
      </c>
      <c r="G837" s="62" t="e">
        <f t="shared" si="54"/>
        <v>#VALUE!</v>
      </c>
      <c r="H837" s="60" t="e">
        <f t="shared" si="55"/>
        <v>#VALUE!</v>
      </c>
      <c r="I837" s="64" t="e">
        <f t="shared" si="56"/>
        <v>#VALUE!</v>
      </c>
    </row>
    <row r="838" spans="5:9">
      <c r="E838" s="66">
        <f t="shared" si="57"/>
        <v>0</v>
      </c>
      <c r="F838" s="87">
        <f t="shared" si="57"/>
        <v>0</v>
      </c>
      <c r="G838" s="62" t="e">
        <f t="shared" si="54"/>
        <v>#VALUE!</v>
      </c>
      <c r="H838" s="60" t="e">
        <f t="shared" si="55"/>
        <v>#VALUE!</v>
      </c>
      <c r="I838" s="64" t="e">
        <f t="shared" si="56"/>
        <v>#VALUE!</v>
      </c>
    </row>
    <row r="839" spans="5:9">
      <c r="E839" s="66">
        <f t="shared" si="57"/>
        <v>0</v>
      </c>
      <c r="F839" s="87">
        <f t="shared" si="57"/>
        <v>0</v>
      </c>
      <c r="G839" s="62" t="e">
        <f t="shared" si="54"/>
        <v>#VALUE!</v>
      </c>
      <c r="H839" s="60" t="e">
        <f t="shared" si="55"/>
        <v>#VALUE!</v>
      </c>
      <c r="I839" s="64" t="e">
        <f t="shared" si="56"/>
        <v>#VALUE!</v>
      </c>
    </row>
    <row r="840" spans="5:9">
      <c r="E840" s="66">
        <f t="shared" si="57"/>
        <v>0</v>
      </c>
      <c r="F840" s="87">
        <f t="shared" si="57"/>
        <v>0</v>
      </c>
      <c r="G840" s="62" t="e">
        <f t="shared" si="54"/>
        <v>#VALUE!</v>
      </c>
      <c r="H840" s="60" t="e">
        <f t="shared" si="55"/>
        <v>#VALUE!</v>
      </c>
      <c r="I840" s="64" t="e">
        <f t="shared" si="56"/>
        <v>#VALUE!</v>
      </c>
    </row>
    <row r="841" spans="5:9">
      <c r="E841" s="66">
        <f t="shared" si="57"/>
        <v>0</v>
      </c>
      <c r="F841" s="87">
        <f t="shared" si="57"/>
        <v>0</v>
      </c>
      <c r="G841" s="62" t="e">
        <f t="shared" si="54"/>
        <v>#VALUE!</v>
      </c>
      <c r="H841" s="60" t="e">
        <f t="shared" si="55"/>
        <v>#VALUE!</v>
      </c>
      <c r="I841" s="64" t="e">
        <f t="shared" si="56"/>
        <v>#VALUE!</v>
      </c>
    </row>
    <row r="842" spans="5:9">
      <c r="E842" s="66">
        <f t="shared" si="57"/>
        <v>0</v>
      </c>
      <c r="F842" s="87">
        <f t="shared" si="57"/>
        <v>0</v>
      </c>
      <c r="G842" s="62" t="e">
        <f t="shared" ref="G842:G891" si="58">IF(COUNTIF(std,C842)&gt;0,"21,69",IF(C842=0,"",C842))*F842</f>
        <v>#VALUE!</v>
      </c>
      <c r="H842" s="60" t="e">
        <f t="shared" si="55"/>
        <v>#VALUE!</v>
      </c>
      <c r="I842" s="64" t="e">
        <f t="shared" si="56"/>
        <v>#VALUE!</v>
      </c>
    </row>
    <row r="843" spans="5:9">
      <c r="E843" s="66">
        <f t="shared" si="57"/>
        <v>0</v>
      </c>
      <c r="F843" s="87">
        <f t="shared" si="57"/>
        <v>0</v>
      </c>
      <c r="G843" s="62" t="e">
        <f t="shared" si="58"/>
        <v>#VALUE!</v>
      </c>
      <c r="H843" s="60" t="e">
        <f t="shared" si="55"/>
        <v>#VALUE!</v>
      </c>
      <c r="I843" s="64" t="e">
        <f t="shared" si="56"/>
        <v>#VALUE!</v>
      </c>
    </row>
    <row r="844" spans="5:9">
      <c r="E844" s="66">
        <f t="shared" si="57"/>
        <v>0</v>
      </c>
      <c r="F844" s="87">
        <f t="shared" si="57"/>
        <v>0</v>
      </c>
      <c r="G844" s="62" t="e">
        <f t="shared" si="58"/>
        <v>#VALUE!</v>
      </c>
      <c r="H844" s="60" t="e">
        <f t="shared" ref="H844:H891" si="59">G844/60</f>
        <v>#VALUE!</v>
      </c>
      <c r="I844" s="64" t="e">
        <f t="shared" si="56"/>
        <v>#VALUE!</v>
      </c>
    </row>
    <row r="845" spans="5:9">
      <c r="E845" s="66">
        <f t="shared" si="57"/>
        <v>0</v>
      </c>
      <c r="F845" s="87">
        <f t="shared" si="57"/>
        <v>0</v>
      </c>
      <c r="G845" s="62" t="e">
        <f t="shared" si="58"/>
        <v>#VALUE!</v>
      </c>
      <c r="H845" s="60" t="e">
        <f t="shared" si="59"/>
        <v>#VALUE!</v>
      </c>
      <c r="I845" s="64" t="e">
        <f t="shared" si="56"/>
        <v>#VALUE!</v>
      </c>
    </row>
    <row r="846" spans="5:9">
      <c r="E846" s="66">
        <f t="shared" si="57"/>
        <v>0</v>
      </c>
      <c r="F846" s="87">
        <f t="shared" si="57"/>
        <v>0</v>
      </c>
      <c r="G846" s="62" t="e">
        <f t="shared" si="58"/>
        <v>#VALUE!</v>
      </c>
      <c r="H846" s="60" t="e">
        <f t="shared" si="59"/>
        <v>#VALUE!</v>
      </c>
      <c r="I846" s="64" t="e">
        <f t="shared" si="56"/>
        <v>#VALUE!</v>
      </c>
    </row>
    <row r="847" spans="5:9">
      <c r="E847" s="66">
        <f t="shared" si="57"/>
        <v>0</v>
      </c>
      <c r="F847" s="87">
        <f t="shared" si="57"/>
        <v>0</v>
      </c>
      <c r="G847" s="62" t="e">
        <f t="shared" si="58"/>
        <v>#VALUE!</v>
      </c>
      <c r="H847" s="60" t="e">
        <f t="shared" si="59"/>
        <v>#VALUE!</v>
      </c>
      <c r="I847" s="64" t="e">
        <f t="shared" si="56"/>
        <v>#VALUE!</v>
      </c>
    </row>
    <row r="848" spans="5:9">
      <c r="E848" s="66">
        <f t="shared" si="57"/>
        <v>0</v>
      </c>
      <c r="F848" s="87">
        <f t="shared" si="57"/>
        <v>0</v>
      </c>
      <c r="G848" s="62" t="e">
        <f t="shared" si="58"/>
        <v>#VALUE!</v>
      </c>
      <c r="H848" s="60" t="e">
        <f t="shared" si="59"/>
        <v>#VALUE!</v>
      </c>
      <c r="I848" s="64" t="e">
        <f t="shared" si="56"/>
        <v>#VALUE!</v>
      </c>
    </row>
    <row r="849" spans="5:9">
      <c r="E849" s="66">
        <f t="shared" si="57"/>
        <v>0</v>
      </c>
      <c r="F849" s="87">
        <f t="shared" si="57"/>
        <v>0</v>
      </c>
      <c r="G849" s="62" t="e">
        <f t="shared" si="58"/>
        <v>#VALUE!</v>
      </c>
      <c r="H849" s="60" t="e">
        <f t="shared" si="59"/>
        <v>#VALUE!</v>
      </c>
      <c r="I849" s="64" t="e">
        <f t="shared" si="56"/>
        <v>#VALUE!</v>
      </c>
    </row>
    <row r="850" spans="5:9">
      <c r="E850" s="66">
        <f t="shared" si="57"/>
        <v>0</v>
      </c>
      <c r="F850" s="87">
        <f t="shared" si="57"/>
        <v>0</v>
      </c>
      <c r="G850" s="62" t="e">
        <f t="shared" si="58"/>
        <v>#VALUE!</v>
      </c>
      <c r="H850" s="60" t="e">
        <f t="shared" si="59"/>
        <v>#VALUE!</v>
      </c>
      <c r="I850" s="64" t="e">
        <f t="shared" si="56"/>
        <v>#VALUE!</v>
      </c>
    </row>
    <row r="851" spans="5:9">
      <c r="E851" s="66">
        <f t="shared" si="57"/>
        <v>0</v>
      </c>
      <c r="F851" s="87">
        <f t="shared" si="57"/>
        <v>0</v>
      </c>
      <c r="G851" s="62" t="e">
        <f t="shared" si="58"/>
        <v>#VALUE!</v>
      </c>
      <c r="H851" s="60" t="e">
        <f t="shared" si="59"/>
        <v>#VALUE!</v>
      </c>
      <c r="I851" s="64" t="e">
        <f t="shared" si="56"/>
        <v>#VALUE!</v>
      </c>
    </row>
    <row r="852" spans="5:9">
      <c r="E852" s="66">
        <f t="shared" si="57"/>
        <v>0</v>
      </c>
      <c r="F852" s="87">
        <f t="shared" si="57"/>
        <v>0</v>
      </c>
      <c r="G852" s="62" t="e">
        <f t="shared" si="58"/>
        <v>#VALUE!</v>
      </c>
      <c r="H852" s="60" t="e">
        <f t="shared" si="59"/>
        <v>#VALUE!</v>
      </c>
      <c r="I852" s="64" t="e">
        <f t="shared" si="56"/>
        <v>#VALUE!</v>
      </c>
    </row>
    <row r="853" spans="5:9">
      <c r="E853" s="66">
        <f t="shared" si="57"/>
        <v>0</v>
      </c>
      <c r="F853" s="87">
        <f t="shared" si="57"/>
        <v>0</v>
      </c>
      <c r="G853" s="62" t="e">
        <f t="shared" si="58"/>
        <v>#VALUE!</v>
      </c>
      <c r="H853" s="60" t="e">
        <f t="shared" si="59"/>
        <v>#VALUE!</v>
      </c>
      <c r="I853" s="64" t="e">
        <f t="shared" si="56"/>
        <v>#VALUE!</v>
      </c>
    </row>
    <row r="854" spans="5:9">
      <c r="E854" s="66">
        <f t="shared" si="57"/>
        <v>0</v>
      </c>
      <c r="F854" s="87">
        <f t="shared" si="57"/>
        <v>0</v>
      </c>
      <c r="G854" s="62" t="e">
        <f t="shared" si="58"/>
        <v>#VALUE!</v>
      </c>
      <c r="H854" s="60" t="e">
        <f t="shared" si="59"/>
        <v>#VALUE!</v>
      </c>
      <c r="I854" s="64" t="e">
        <f t="shared" si="56"/>
        <v>#VALUE!</v>
      </c>
    </row>
    <row r="855" spans="5:9">
      <c r="E855" s="66">
        <f t="shared" si="57"/>
        <v>0</v>
      </c>
      <c r="F855" s="87">
        <f t="shared" si="57"/>
        <v>0</v>
      </c>
      <c r="G855" s="62" t="e">
        <f t="shared" si="58"/>
        <v>#VALUE!</v>
      </c>
      <c r="H855" s="60" t="e">
        <f t="shared" si="59"/>
        <v>#VALUE!</v>
      </c>
      <c r="I855" s="64" t="e">
        <f t="shared" si="56"/>
        <v>#VALUE!</v>
      </c>
    </row>
    <row r="856" spans="5:9">
      <c r="E856" s="66">
        <f t="shared" si="57"/>
        <v>0</v>
      </c>
      <c r="F856" s="87">
        <f t="shared" si="57"/>
        <v>0</v>
      </c>
      <c r="G856" s="62" t="e">
        <f t="shared" si="58"/>
        <v>#VALUE!</v>
      </c>
      <c r="H856" s="60" t="e">
        <f t="shared" si="59"/>
        <v>#VALUE!</v>
      </c>
      <c r="I856" s="64" t="e">
        <f t="shared" si="56"/>
        <v>#VALUE!</v>
      </c>
    </row>
    <row r="857" spans="5:9">
      <c r="E857" s="66">
        <f t="shared" si="57"/>
        <v>0</v>
      </c>
      <c r="F857" s="87">
        <f t="shared" si="57"/>
        <v>0</v>
      </c>
      <c r="G857" s="62" t="e">
        <f t="shared" si="58"/>
        <v>#VALUE!</v>
      </c>
      <c r="H857" s="60" t="e">
        <f t="shared" si="59"/>
        <v>#VALUE!</v>
      </c>
      <c r="I857" s="64" t="e">
        <f t="shared" si="56"/>
        <v>#VALUE!</v>
      </c>
    </row>
    <row r="858" spans="5:9">
      <c r="E858" s="66">
        <f t="shared" si="57"/>
        <v>0</v>
      </c>
      <c r="F858" s="87">
        <f t="shared" si="57"/>
        <v>0</v>
      </c>
      <c r="G858" s="62" t="e">
        <f t="shared" si="58"/>
        <v>#VALUE!</v>
      </c>
      <c r="H858" s="60" t="e">
        <f t="shared" si="59"/>
        <v>#VALUE!</v>
      </c>
      <c r="I858" s="64" t="e">
        <f t="shared" si="56"/>
        <v>#VALUE!</v>
      </c>
    </row>
    <row r="859" spans="5:9">
      <c r="E859" s="66">
        <f t="shared" si="57"/>
        <v>0</v>
      </c>
      <c r="F859" s="87">
        <f t="shared" si="57"/>
        <v>0</v>
      </c>
      <c r="G859" s="62" t="e">
        <f t="shared" si="58"/>
        <v>#VALUE!</v>
      </c>
      <c r="H859" s="60" t="e">
        <f t="shared" si="59"/>
        <v>#VALUE!</v>
      </c>
      <c r="I859" s="64" t="e">
        <f t="shared" si="56"/>
        <v>#VALUE!</v>
      </c>
    </row>
    <row r="860" spans="5:9">
      <c r="E860" s="66">
        <f t="shared" si="57"/>
        <v>0</v>
      </c>
      <c r="F860" s="87">
        <f t="shared" si="57"/>
        <v>0</v>
      </c>
      <c r="G860" s="62" t="e">
        <f t="shared" si="58"/>
        <v>#VALUE!</v>
      </c>
      <c r="H860" s="60" t="e">
        <f t="shared" si="59"/>
        <v>#VALUE!</v>
      </c>
      <c r="I860" s="64" t="e">
        <f t="shared" si="56"/>
        <v>#VALUE!</v>
      </c>
    </row>
    <row r="861" spans="5:9">
      <c r="E861" s="66">
        <f t="shared" si="57"/>
        <v>0</v>
      </c>
      <c r="F861" s="87">
        <f t="shared" si="57"/>
        <v>0</v>
      </c>
      <c r="G861" s="62" t="e">
        <f t="shared" si="58"/>
        <v>#VALUE!</v>
      </c>
      <c r="H861" s="60" t="e">
        <f t="shared" si="59"/>
        <v>#VALUE!</v>
      </c>
      <c r="I861" s="64" t="e">
        <f t="shared" ref="I861:I891" si="60">G861/465</f>
        <v>#VALUE!</v>
      </c>
    </row>
    <row r="862" spans="5:9">
      <c r="E862" s="66">
        <f t="shared" si="57"/>
        <v>0</v>
      </c>
      <c r="F862" s="87">
        <f t="shared" si="57"/>
        <v>0</v>
      </c>
      <c r="G862" s="62" t="e">
        <f t="shared" si="58"/>
        <v>#VALUE!</v>
      </c>
      <c r="H862" s="60" t="e">
        <f t="shared" si="59"/>
        <v>#VALUE!</v>
      </c>
      <c r="I862" s="64" t="e">
        <f t="shared" si="60"/>
        <v>#VALUE!</v>
      </c>
    </row>
    <row r="863" spans="5:9">
      <c r="E863" s="66">
        <f t="shared" si="57"/>
        <v>0</v>
      </c>
      <c r="F863" s="87">
        <f t="shared" si="57"/>
        <v>0</v>
      </c>
      <c r="G863" s="62" t="e">
        <f t="shared" si="58"/>
        <v>#VALUE!</v>
      </c>
      <c r="H863" s="60" t="e">
        <f t="shared" si="59"/>
        <v>#VALUE!</v>
      </c>
      <c r="I863" s="64" t="e">
        <f t="shared" si="60"/>
        <v>#VALUE!</v>
      </c>
    </row>
    <row r="864" spans="5:9">
      <c r="E864" s="66">
        <f t="shared" si="57"/>
        <v>0</v>
      </c>
      <c r="F864" s="87">
        <f t="shared" si="57"/>
        <v>0</v>
      </c>
      <c r="G864" s="62" t="e">
        <f t="shared" si="58"/>
        <v>#VALUE!</v>
      </c>
      <c r="H864" s="60" t="e">
        <f t="shared" si="59"/>
        <v>#VALUE!</v>
      </c>
      <c r="I864" s="64" t="e">
        <f t="shared" si="60"/>
        <v>#VALUE!</v>
      </c>
    </row>
    <row r="865" spans="6:9">
      <c r="F865" s="87">
        <f t="shared" si="57"/>
        <v>0</v>
      </c>
      <c r="G865" s="62" t="e">
        <f t="shared" si="58"/>
        <v>#VALUE!</v>
      </c>
      <c r="H865" s="60" t="e">
        <f t="shared" si="59"/>
        <v>#VALUE!</v>
      </c>
      <c r="I865" s="64" t="e">
        <f t="shared" si="60"/>
        <v>#VALUE!</v>
      </c>
    </row>
    <row r="866" spans="6:9">
      <c r="F866" s="87">
        <f t="shared" si="57"/>
        <v>0</v>
      </c>
      <c r="G866" s="62" t="e">
        <f t="shared" si="58"/>
        <v>#VALUE!</v>
      </c>
      <c r="H866" s="60" t="e">
        <f t="shared" si="59"/>
        <v>#VALUE!</v>
      </c>
      <c r="I866" s="64" t="e">
        <f t="shared" si="60"/>
        <v>#VALUE!</v>
      </c>
    </row>
    <row r="867" spans="6:9">
      <c r="F867" s="87">
        <f t="shared" si="57"/>
        <v>0</v>
      </c>
      <c r="G867" s="62" t="e">
        <f t="shared" si="58"/>
        <v>#VALUE!</v>
      </c>
      <c r="H867" s="60" t="e">
        <f t="shared" si="59"/>
        <v>#VALUE!</v>
      </c>
      <c r="I867" s="64" t="e">
        <f t="shared" si="60"/>
        <v>#VALUE!</v>
      </c>
    </row>
    <row r="868" spans="6:9">
      <c r="F868" s="87">
        <f t="shared" si="57"/>
        <v>0</v>
      </c>
      <c r="G868" s="62" t="e">
        <f t="shared" si="58"/>
        <v>#VALUE!</v>
      </c>
      <c r="H868" s="60" t="e">
        <f t="shared" si="59"/>
        <v>#VALUE!</v>
      </c>
      <c r="I868" s="64" t="e">
        <f t="shared" si="60"/>
        <v>#VALUE!</v>
      </c>
    </row>
    <row r="869" spans="6:9">
      <c r="F869" s="87">
        <f t="shared" si="57"/>
        <v>0</v>
      </c>
      <c r="G869" s="62" t="e">
        <f t="shared" si="58"/>
        <v>#VALUE!</v>
      </c>
      <c r="H869" s="60" t="e">
        <f t="shared" si="59"/>
        <v>#VALUE!</v>
      </c>
      <c r="I869" s="64" t="e">
        <f t="shared" si="60"/>
        <v>#VALUE!</v>
      </c>
    </row>
    <row r="870" spans="6:9">
      <c r="F870" s="87">
        <f t="shared" si="57"/>
        <v>0</v>
      </c>
      <c r="G870" s="62" t="e">
        <f t="shared" si="58"/>
        <v>#VALUE!</v>
      </c>
      <c r="H870" s="60" t="e">
        <f t="shared" si="59"/>
        <v>#VALUE!</v>
      </c>
      <c r="I870" s="64" t="e">
        <f t="shared" si="60"/>
        <v>#VALUE!</v>
      </c>
    </row>
    <row r="871" spans="6:9">
      <c r="F871" s="87">
        <f t="shared" si="57"/>
        <v>0</v>
      </c>
      <c r="G871" s="62" t="e">
        <f t="shared" si="58"/>
        <v>#VALUE!</v>
      </c>
      <c r="H871" s="60" t="e">
        <f t="shared" si="59"/>
        <v>#VALUE!</v>
      </c>
      <c r="I871" s="64" t="e">
        <f t="shared" si="60"/>
        <v>#VALUE!</v>
      </c>
    </row>
    <row r="872" spans="6:9">
      <c r="F872" s="87">
        <f t="shared" si="57"/>
        <v>0</v>
      </c>
      <c r="G872" s="62" t="e">
        <f t="shared" si="58"/>
        <v>#VALUE!</v>
      </c>
      <c r="H872" s="60" t="e">
        <f t="shared" si="59"/>
        <v>#VALUE!</v>
      </c>
      <c r="I872" s="64" t="e">
        <f t="shared" si="60"/>
        <v>#VALUE!</v>
      </c>
    </row>
    <row r="873" spans="6:9">
      <c r="F873" s="87">
        <f t="shared" si="57"/>
        <v>0</v>
      </c>
      <c r="G873" s="62" t="e">
        <f t="shared" si="58"/>
        <v>#VALUE!</v>
      </c>
      <c r="H873" s="60" t="e">
        <f t="shared" si="59"/>
        <v>#VALUE!</v>
      </c>
      <c r="I873" s="64" t="e">
        <f t="shared" si="60"/>
        <v>#VALUE!</v>
      </c>
    </row>
    <row r="874" spans="6:9">
      <c r="F874" s="87">
        <f t="shared" si="57"/>
        <v>0</v>
      </c>
      <c r="G874" s="62" t="e">
        <f t="shared" si="58"/>
        <v>#VALUE!</v>
      </c>
      <c r="H874" s="60" t="e">
        <f t="shared" si="59"/>
        <v>#VALUE!</v>
      </c>
      <c r="I874" s="64" t="e">
        <f t="shared" si="60"/>
        <v>#VALUE!</v>
      </c>
    </row>
    <row r="875" spans="6:9">
      <c r="F875" s="87">
        <f t="shared" si="57"/>
        <v>0</v>
      </c>
      <c r="G875" s="62" t="e">
        <f t="shared" si="58"/>
        <v>#VALUE!</v>
      </c>
      <c r="H875" s="60" t="e">
        <f t="shared" si="59"/>
        <v>#VALUE!</v>
      </c>
      <c r="I875" s="64" t="e">
        <f t="shared" si="60"/>
        <v>#VALUE!</v>
      </c>
    </row>
    <row r="876" spans="6:9">
      <c r="F876" s="87">
        <f t="shared" si="57"/>
        <v>0</v>
      </c>
      <c r="G876" s="62" t="e">
        <f t="shared" si="58"/>
        <v>#VALUE!</v>
      </c>
      <c r="H876" s="60" t="e">
        <f t="shared" si="59"/>
        <v>#VALUE!</v>
      </c>
      <c r="I876" s="64" t="e">
        <f t="shared" si="60"/>
        <v>#VALUE!</v>
      </c>
    </row>
    <row r="877" spans="6:9">
      <c r="F877" s="87">
        <f t="shared" si="57"/>
        <v>0</v>
      </c>
      <c r="G877" s="62" t="e">
        <f t="shared" si="58"/>
        <v>#VALUE!</v>
      </c>
      <c r="H877" s="60" t="e">
        <f t="shared" si="59"/>
        <v>#VALUE!</v>
      </c>
      <c r="I877" s="64" t="e">
        <f t="shared" si="60"/>
        <v>#VALUE!</v>
      </c>
    </row>
    <row r="878" spans="6:9">
      <c r="F878" s="87">
        <f t="shared" si="57"/>
        <v>0</v>
      </c>
      <c r="G878" s="62" t="e">
        <f t="shared" si="58"/>
        <v>#VALUE!</v>
      </c>
      <c r="H878" s="60" t="e">
        <f t="shared" si="59"/>
        <v>#VALUE!</v>
      </c>
      <c r="I878" s="64" t="e">
        <f t="shared" si="60"/>
        <v>#VALUE!</v>
      </c>
    </row>
    <row r="879" spans="6:9">
      <c r="F879" s="87">
        <f t="shared" si="57"/>
        <v>0</v>
      </c>
      <c r="G879" s="62" t="e">
        <f t="shared" si="58"/>
        <v>#VALUE!</v>
      </c>
      <c r="H879" s="60" t="e">
        <f t="shared" si="59"/>
        <v>#VALUE!</v>
      </c>
      <c r="I879" s="64" t="e">
        <f t="shared" si="60"/>
        <v>#VALUE!</v>
      </c>
    </row>
    <row r="880" spans="6:9">
      <c r="F880" s="87">
        <f t="shared" si="57"/>
        <v>0</v>
      </c>
      <c r="G880" s="62" t="e">
        <f t="shared" si="58"/>
        <v>#VALUE!</v>
      </c>
      <c r="H880" s="60" t="e">
        <f t="shared" si="59"/>
        <v>#VALUE!</v>
      </c>
      <c r="I880" s="64" t="e">
        <f t="shared" si="60"/>
        <v>#VALUE!</v>
      </c>
    </row>
    <row r="881" spans="6:9">
      <c r="F881" s="87">
        <f t="shared" si="57"/>
        <v>0</v>
      </c>
      <c r="G881" s="62" t="e">
        <f t="shared" si="58"/>
        <v>#VALUE!</v>
      </c>
      <c r="H881" s="60" t="e">
        <f t="shared" si="59"/>
        <v>#VALUE!</v>
      </c>
      <c r="I881" s="64" t="e">
        <f t="shared" si="60"/>
        <v>#VALUE!</v>
      </c>
    </row>
    <row r="882" spans="6:9">
      <c r="F882" s="87">
        <f t="shared" si="57"/>
        <v>0</v>
      </c>
      <c r="G882" s="62" t="e">
        <f t="shared" si="58"/>
        <v>#VALUE!</v>
      </c>
      <c r="H882" s="60" t="e">
        <f t="shared" si="59"/>
        <v>#VALUE!</v>
      </c>
      <c r="I882" s="64" t="e">
        <f t="shared" si="60"/>
        <v>#VALUE!</v>
      </c>
    </row>
    <row r="883" spans="6:9">
      <c r="F883" s="87">
        <f t="shared" si="57"/>
        <v>0</v>
      </c>
      <c r="G883" s="62" t="e">
        <f t="shared" si="58"/>
        <v>#VALUE!</v>
      </c>
      <c r="H883" s="60" t="e">
        <f t="shared" si="59"/>
        <v>#VALUE!</v>
      </c>
      <c r="I883" s="64" t="e">
        <f t="shared" si="60"/>
        <v>#VALUE!</v>
      </c>
    </row>
    <row r="884" spans="6:9">
      <c r="F884" s="87">
        <f t="shared" si="57"/>
        <v>0</v>
      </c>
      <c r="G884" s="62" t="e">
        <f t="shared" si="58"/>
        <v>#VALUE!</v>
      </c>
      <c r="H884" s="60" t="e">
        <f t="shared" si="59"/>
        <v>#VALUE!</v>
      </c>
      <c r="I884" s="64" t="e">
        <f t="shared" si="60"/>
        <v>#VALUE!</v>
      </c>
    </row>
    <row r="885" spans="6:9">
      <c r="F885" s="87">
        <f t="shared" si="57"/>
        <v>0</v>
      </c>
      <c r="G885" s="62" t="e">
        <f t="shared" si="58"/>
        <v>#VALUE!</v>
      </c>
      <c r="H885" s="60" t="e">
        <f t="shared" si="59"/>
        <v>#VALUE!</v>
      </c>
      <c r="I885" s="64" t="e">
        <f t="shared" si="60"/>
        <v>#VALUE!</v>
      </c>
    </row>
    <row r="886" spans="6:9">
      <c r="F886" s="87">
        <f t="shared" si="57"/>
        <v>0</v>
      </c>
      <c r="G886" s="62" t="e">
        <f t="shared" si="58"/>
        <v>#VALUE!</v>
      </c>
      <c r="H886" s="60" t="e">
        <f t="shared" si="59"/>
        <v>#VALUE!</v>
      </c>
      <c r="I886" s="64" t="e">
        <f t="shared" si="60"/>
        <v>#VALUE!</v>
      </c>
    </row>
    <row r="887" spans="6:9">
      <c r="F887" s="87">
        <f t="shared" si="57"/>
        <v>0</v>
      </c>
      <c r="G887" s="62" t="e">
        <f t="shared" si="58"/>
        <v>#VALUE!</v>
      </c>
      <c r="H887" s="60" t="e">
        <f t="shared" si="59"/>
        <v>#VALUE!</v>
      </c>
      <c r="I887" s="64" t="e">
        <f t="shared" si="60"/>
        <v>#VALUE!</v>
      </c>
    </row>
    <row r="888" spans="6:9">
      <c r="F888" s="87">
        <f t="shared" si="57"/>
        <v>0</v>
      </c>
      <c r="G888" s="62" t="e">
        <f t="shared" si="58"/>
        <v>#VALUE!</v>
      </c>
      <c r="H888" s="60" t="e">
        <f t="shared" si="59"/>
        <v>#VALUE!</v>
      </c>
      <c r="I888" s="64" t="e">
        <f t="shared" si="60"/>
        <v>#VALUE!</v>
      </c>
    </row>
    <row r="889" spans="6:9">
      <c r="F889" s="87">
        <f t="shared" si="57"/>
        <v>0</v>
      </c>
      <c r="G889" s="62" t="e">
        <f t="shared" si="58"/>
        <v>#VALUE!</v>
      </c>
      <c r="H889" s="60" t="e">
        <f t="shared" si="59"/>
        <v>#VALUE!</v>
      </c>
      <c r="I889" s="64" t="e">
        <f t="shared" si="60"/>
        <v>#VALUE!</v>
      </c>
    </row>
    <row r="890" spans="6:9">
      <c r="F890" s="87">
        <f t="shared" si="57"/>
        <v>0</v>
      </c>
      <c r="G890" s="62" t="e">
        <f t="shared" si="58"/>
        <v>#VALUE!</v>
      </c>
      <c r="H890" s="60" t="e">
        <f t="shared" si="59"/>
        <v>#VALUE!</v>
      </c>
      <c r="I890" s="64" t="e">
        <f t="shared" si="60"/>
        <v>#VALUE!</v>
      </c>
    </row>
    <row r="891" spans="6:9">
      <c r="F891" s="87">
        <f t="shared" si="57"/>
        <v>0</v>
      </c>
      <c r="G891" s="62" t="e">
        <f t="shared" si="58"/>
        <v>#VALUE!</v>
      </c>
      <c r="H891" s="60" t="e">
        <f t="shared" si="59"/>
        <v>#VALUE!</v>
      </c>
      <c r="I891" s="64" t="e">
        <f t="shared" si="60"/>
        <v>#VALUE!</v>
      </c>
    </row>
    <row r="892" spans="6:9">
      <c r="F892" s="87">
        <f t="shared" si="57"/>
        <v>0</v>
      </c>
      <c r="G892" s="58" t="str">
        <f t="shared" ref="G892" si="61">IF(COUNTIF(std,B892)&gt;0,"5",IF(B892=0,"",B892))</f>
        <v/>
      </c>
      <c r="H892" s="58"/>
    </row>
  </sheetData>
  <mergeCells count="1">
    <mergeCell ref="A4:I6"/>
  </mergeCells>
  <conditionalFormatting sqref="E181:E321">
    <cfRule type="containsErrors" dxfId="18" priority="2">
      <formula>ISERROR(E181)</formula>
    </cfRule>
  </conditionalFormatting>
  <conditionalFormatting sqref="G10:I891">
    <cfRule type="containsErrors" dxfId="17" priority="1">
      <formula>ISERROR(G10)</formula>
    </cfRule>
  </conditionalFormatting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37"/>
  <sheetViews>
    <sheetView workbookViewId="0">
      <selection activeCell="F2" sqref="F2"/>
    </sheetView>
  </sheetViews>
  <sheetFormatPr baseColWidth="10" defaultColWidth="9.140625" defaultRowHeight="12.75"/>
  <cols>
    <col min="1" max="1" width="9.140625" style="70" customWidth="1"/>
    <col min="2" max="2" width="10.28515625" style="70" bestFit="1" customWidth="1"/>
    <col min="3" max="3" width="9.140625" style="70" customWidth="1"/>
    <col min="4" max="4" width="13.42578125" style="70" customWidth="1"/>
    <col min="5" max="5" width="24" style="70" customWidth="1"/>
    <col min="6" max="6" width="12.42578125" style="79" customWidth="1"/>
    <col min="7" max="256" width="9.140625" style="70"/>
    <col min="257" max="257" width="9.140625" style="70" customWidth="1"/>
    <col min="258" max="258" width="10.28515625" style="70" bestFit="1" customWidth="1"/>
    <col min="259" max="259" width="9.140625" style="70" customWidth="1"/>
    <col min="260" max="260" width="13.42578125" style="70" customWidth="1"/>
    <col min="261" max="261" width="24" style="70" customWidth="1"/>
    <col min="262" max="262" width="12.42578125" style="70" customWidth="1"/>
    <col min="263" max="512" width="9.140625" style="70"/>
    <col min="513" max="513" width="9.140625" style="70" customWidth="1"/>
    <col min="514" max="514" width="10.28515625" style="70" bestFit="1" customWidth="1"/>
    <col min="515" max="515" width="9.140625" style="70" customWidth="1"/>
    <col min="516" max="516" width="13.42578125" style="70" customWidth="1"/>
    <col min="517" max="517" width="24" style="70" customWidth="1"/>
    <col min="518" max="518" width="12.42578125" style="70" customWidth="1"/>
    <col min="519" max="768" width="9.140625" style="70"/>
    <col min="769" max="769" width="9.140625" style="70" customWidth="1"/>
    <col min="770" max="770" width="10.28515625" style="70" bestFit="1" customWidth="1"/>
    <col min="771" max="771" width="9.140625" style="70" customWidth="1"/>
    <col min="772" max="772" width="13.42578125" style="70" customWidth="1"/>
    <col min="773" max="773" width="24" style="70" customWidth="1"/>
    <col min="774" max="774" width="12.42578125" style="70" customWidth="1"/>
    <col min="775" max="1024" width="9.140625" style="70"/>
    <col min="1025" max="1025" width="9.140625" style="70" customWidth="1"/>
    <col min="1026" max="1026" width="10.28515625" style="70" bestFit="1" customWidth="1"/>
    <col min="1027" max="1027" width="9.140625" style="70" customWidth="1"/>
    <col min="1028" max="1028" width="13.42578125" style="70" customWidth="1"/>
    <col min="1029" max="1029" width="24" style="70" customWidth="1"/>
    <col min="1030" max="1030" width="12.42578125" style="70" customWidth="1"/>
    <col min="1031" max="1280" width="9.140625" style="70"/>
    <col min="1281" max="1281" width="9.140625" style="70" customWidth="1"/>
    <col min="1282" max="1282" width="10.28515625" style="70" bestFit="1" customWidth="1"/>
    <col min="1283" max="1283" width="9.140625" style="70" customWidth="1"/>
    <col min="1284" max="1284" width="13.42578125" style="70" customWidth="1"/>
    <col min="1285" max="1285" width="24" style="70" customWidth="1"/>
    <col min="1286" max="1286" width="12.42578125" style="70" customWidth="1"/>
    <col min="1287" max="1536" width="9.140625" style="70"/>
    <col min="1537" max="1537" width="9.140625" style="70" customWidth="1"/>
    <col min="1538" max="1538" width="10.28515625" style="70" bestFit="1" customWidth="1"/>
    <col min="1539" max="1539" width="9.140625" style="70" customWidth="1"/>
    <col min="1540" max="1540" width="13.42578125" style="70" customWidth="1"/>
    <col min="1541" max="1541" width="24" style="70" customWidth="1"/>
    <col min="1542" max="1542" width="12.42578125" style="70" customWidth="1"/>
    <col min="1543" max="1792" width="9.140625" style="70"/>
    <col min="1793" max="1793" width="9.140625" style="70" customWidth="1"/>
    <col min="1794" max="1794" width="10.28515625" style="70" bestFit="1" customWidth="1"/>
    <col min="1795" max="1795" width="9.140625" style="70" customWidth="1"/>
    <col min="1796" max="1796" width="13.42578125" style="70" customWidth="1"/>
    <col min="1797" max="1797" width="24" style="70" customWidth="1"/>
    <col min="1798" max="1798" width="12.42578125" style="70" customWidth="1"/>
    <col min="1799" max="2048" width="9.140625" style="70"/>
    <col min="2049" max="2049" width="9.140625" style="70" customWidth="1"/>
    <col min="2050" max="2050" width="10.28515625" style="70" bestFit="1" customWidth="1"/>
    <col min="2051" max="2051" width="9.140625" style="70" customWidth="1"/>
    <col min="2052" max="2052" width="13.42578125" style="70" customWidth="1"/>
    <col min="2053" max="2053" width="24" style="70" customWidth="1"/>
    <col min="2054" max="2054" width="12.42578125" style="70" customWidth="1"/>
    <col min="2055" max="2304" width="9.140625" style="70"/>
    <col min="2305" max="2305" width="9.140625" style="70" customWidth="1"/>
    <col min="2306" max="2306" width="10.28515625" style="70" bestFit="1" customWidth="1"/>
    <col min="2307" max="2307" width="9.140625" style="70" customWidth="1"/>
    <col min="2308" max="2308" width="13.42578125" style="70" customWidth="1"/>
    <col min="2309" max="2309" width="24" style="70" customWidth="1"/>
    <col min="2310" max="2310" width="12.42578125" style="70" customWidth="1"/>
    <col min="2311" max="2560" width="9.140625" style="70"/>
    <col min="2561" max="2561" width="9.140625" style="70" customWidth="1"/>
    <col min="2562" max="2562" width="10.28515625" style="70" bestFit="1" customWidth="1"/>
    <col min="2563" max="2563" width="9.140625" style="70" customWidth="1"/>
    <col min="2564" max="2564" width="13.42578125" style="70" customWidth="1"/>
    <col min="2565" max="2565" width="24" style="70" customWidth="1"/>
    <col min="2566" max="2566" width="12.42578125" style="70" customWidth="1"/>
    <col min="2567" max="2816" width="9.140625" style="70"/>
    <col min="2817" max="2817" width="9.140625" style="70" customWidth="1"/>
    <col min="2818" max="2818" width="10.28515625" style="70" bestFit="1" customWidth="1"/>
    <col min="2819" max="2819" width="9.140625" style="70" customWidth="1"/>
    <col min="2820" max="2820" width="13.42578125" style="70" customWidth="1"/>
    <col min="2821" max="2821" width="24" style="70" customWidth="1"/>
    <col min="2822" max="2822" width="12.42578125" style="70" customWidth="1"/>
    <col min="2823" max="3072" width="9.140625" style="70"/>
    <col min="3073" max="3073" width="9.140625" style="70" customWidth="1"/>
    <col min="3074" max="3074" width="10.28515625" style="70" bestFit="1" customWidth="1"/>
    <col min="3075" max="3075" width="9.140625" style="70" customWidth="1"/>
    <col min="3076" max="3076" width="13.42578125" style="70" customWidth="1"/>
    <col min="3077" max="3077" width="24" style="70" customWidth="1"/>
    <col min="3078" max="3078" width="12.42578125" style="70" customWidth="1"/>
    <col min="3079" max="3328" width="9.140625" style="70"/>
    <col min="3329" max="3329" width="9.140625" style="70" customWidth="1"/>
    <col min="3330" max="3330" width="10.28515625" style="70" bestFit="1" customWidth="1"/>
    <col min="3331" max="3331" width="9.140625" style="70" customWidth="1"/>
    <col min="3332" max="3332" width="13.42578125" style="70" customWidth="1"/>
    <col min="3333" max="3333" width="24" style="70" customWidth="1"/>
    <col min="3334" max="3334" width="12.42578125" style="70" customWidth="1"/>
    <col min="3335" max="3584" width="9.140625" style="70"/>
    <col min="3585" max="3585" width="9.140625" style="70" customWidth="1"/>
    <col min="3586" max="3586" width="10.28515625" style="70" bestFit="1" customWidth="1"/>
    <col min="3587" max="3587" width="9.140625" style="70" customWidth="1"/>
    <col min="3588" max="3588" width="13.42578125" style="70" customWidth="1"/>
    <col min="3589" max="3589" width="24" style="70" customWidth="1"/>
    <col min="3590" max="3590" width="12.42578125" style="70" customWidth="1"/>
    <col min="3591" max="3840" width="9.140625" style="70"/>
    <col min="3841" max="3841" width="9.140625" style="70" customWidth="1"/>
    <col min="3842" max="3842" width="10.28515625" style="70" bestFit="1" customWidth="1"/>
    <col min="3843" max="3843" width="9.140625" style="70" customWidth="1"/>
    <col min="3844" max="3844" width="13.42578125" style="70" customWidth="1"/>
    <col min="3845" max="3845" width="24" style="70" customWidth="1"/>
    <col min="3846" max="3846" width="12.42578125" style="70" customWidth="1"/>
    <col min="3847" max="4096" width="9.140625" style="70"/>
    <col min="4097" max="4097" width="9.140625" style="70" customWidth="1"/>
    <col min="4098" max="4098" width="10.28515625" style="70" bestFit="1" customWidth="1"/>
    <col min="4099" max="4099" width="9.140625" style="70" customWidth="1"/>
    <col min="4100" max="4100" width="13.42578125" style="70" customWidth="1"/>
    <col min="4101" max="4101" width="24" style="70" customWidth="1"/>
    <col min="4102" max="4102" width="12.42578125" style="70" customWidth="1"/>
    <col min="4103" max="4352" width="9.140625" style="70"/>
    <col min="4353" max="4353" width="9.140625" style="70" customWidth="1"/>
    <col min="4354" max="4354" width="10.28515625" style="70" bestFit="1" customWidth="1"/>
    <col min="4355" max="4355" width="9.140625" style="70" customWidth="1"/>
    <col min="4356" max="4356" width="13.42578125" style="70" customWidth="1"/>
    <col min="4357" max="4357" width="24" style="70" customWidth="1"/>
    <col min="4358" max="4358" width="12.42578125" style="70" customWidth="1"/>
    <col min="4359" max="4608" width="9.140625" style="70"/>
    <col min="4609" max="4609" width="9.140625" style="70" customWidth="1"/>
    <col min="4610" max="4610" width="10.28515625" style="70" bestFit="1" customWidth="1"/>
    <col min="4611" max="4611" width="9.140625" style="70" customWidth="1"/>
    <col min="4612" max="4612" width="13.42578125" style="70" customWidth="1"/>
    <col min="4613" max="4613" width="24" style="70" customWidth="1"/>
    <col min="4614" max="4614" width="12.42578125" style="70" customWidth="1"/>
    <col min="4615" max="4864" width="9.140625" style="70"/>
    <col min="4865" max="4865" width="9.140625" style="70" customWidth="1"/>
    <col min="4866" max="4866" width="10.28515625" style="70" bestFit="1" customWidth="1"/>
    <col min="4867" max="4867" width="9.140625" style="70" customWidth="1"/>
    <col min="4868" max="4868" width="13.42578125" style="70" customWidth="1"/>
    <col min="4869" max="4869" width="24" style="70" customWidth="1"/>
    <col min="4870" max="4870" width="12.42578125" style="70" customWidth="1"/>
    <col min="4871" max="5120" width="9.140625" style="70"/>
    <col min="5121" max="5121" width="9.140625" style="70" customWidth="1"/>
    <col min="5122" max="5122" width="10.28515625" style="70" bestFit="1" customWidth="1"/>
    <col min="5123" max="5123" width="9.140625" style="70" customWidth="1"/>
    <col min="5124" max="5124" width="13.42578125" style="70" customWidth="1"/>
    <col min="5125" max="5125" width="24" style="70" customWidth="1"/>
    <col min="5126" max="5126" width="12.42578125" style="70" customWidth="1"/>
    <col min="5127" max="5376" width="9.140625" style="70"/>
    <col min="5377" max="5377" width="9.140625" style="70" customWidth="1"/>
    <col min="5378" max="5378" width="10.28515625" style="70" bestFit="1" customWidth="1"/>
    <col min="5379" max="5379" width="9.140625" style="70" customWidth="1"/>
    <col min="5380" max="5380" width="13.42578125" style="70" customWidth="1"/>
    <col min="5381" max="5381" width="24" style="70" customWidth="1"/>
    <col min="5382" max="5382" width="12.42578125" style="70" customWidth="1"/>
    <col min="5383" max="5632" width="9.140625" style="70"/>
    <col min="5633" max="5633" width="9.140625" style="70" customWidth="1"/>
    <col min="5634" max="5634" width="10.28515625" style="70" bestFit="1" customWidth="1"/>
    <col min="5635" max="5635" width="9.140625" style="70" customWidth="1"/>
    <col min="5636" max="5636" width="13.42578125" style="70" customWidth="1"/>
    <col min="5637" max="5637" width="24" style="70" customWidth="1"/>
    <col min="5638" max="5638" width="12.42578125" style="70" customWidth="1"/>
    <col min="5639" max="5888" width="9.140625" style="70"/>
    <col min="5889" max="5889" width="9.140625" style="70" customWidth="1"/>
    <col min="5890" max="5890" width="10.28515625" style="70" bestFit="1" customWidth="1"/>
    <col min="5891" max="5891" width="9.140625" style="70" customWidth="1"/>
    <col min="5892" max="5892" width="13.42578125" style="70" customWidth="1"/>
    <col min="5893" max="5893" width="24" style="70" customWidth="1"/>
    <col min="5894" max="5894" width="12.42578125" style="70" customWidth="1"/>
    <col min="5895" max="6144" width="9.140625" style="70"/>
    <col min="6145" max="6145" width="9.140625" style="70" customWidth="1"/>
    <col min="6146" max="6146" width="10.28515625" style="70" bestFit="1" customWidth="1"/>
    <col min="6147" max="6147" width="9.140625" style="70" customWidth="1"/>
    <col min="6148" max="6148" width="13.42578125" style="70" customWidth="1"/>
    <col min="6149" max="6149" width="24" style="70" customWidth="1"/>
    <col min="6150" max="6150" width="12.42578125" style="70" customWidth="1"/>
    <col min="6151" max="6400" width="9.140625" style="70"/>
    <col min="6401" max="6401" width="9.140625" style="70" customWidth="1"/>
    <col min="6402" max="6402" width="10.28515625" style="70" bestFit="1" customWidth="1"/>
    <col min="6403" max="6403" width="9.140625" style="70" customWidth="1"/>
    <col min="6404" max="6404" width="13.42578125" style="70" customWidth="1"/>
    <col min="6405" max="6405" width="24" style="70" customWidth="1"/>
    <col min="6406" max="6406" width="12.42578125" style="70" customWidth="1"/>
    <col min="6407" max="6656" width="9.140625" style="70"/>
    <col min="6657" max="6657" width="9.140625" style="70" customWidth="1"/>
    <col min="6658" max="6658" width="10.28515625" style="70" bestFit="1" customWidth="1"/>
    <col min="6659" max="6659" width="9.140625" style="70" customWidth="1"/>
    <col min="6660" max="6660" width="13.42578125" style="70" customWidth="1"/>
    <col min="6661" max="6661" width="24" style="70" customWidth="1"/>
    <col min="6662" max="6662" width="12.42578125" style="70" customWidth="1"/>
    <col min="6663" max="6912" width="9.140625" style="70"/>
    <col min="6913" max="6913" width="9.140625" style="70" customWidth="1"/>
    <col min="6914" max="6914" width="10.28515625" style="70" bestFit="1" customWidth="1"/>
    <col min="6915" max="6915" width="9.140625" style="70" customWidth="1"/>
    <col min="6916" max="6916" width="13.42578125" style="70" customWidth="1"/>
    <col min="6917" max="6917" width="24" style="70" customWidth="1"/>
    <col min="6918" max="6918" width="12.42578125" style="70" customWidth="1"/>
    <col min="6919" max="7168" width="9.140625" style="70"/>
    <col min="7169" max="7169" width="9.140625" style="70" customWidth="1"/>
    <col min="7170" max="7170" width="10.28515625" style="70" bestFit="1" customWidth="1"/>
    <col min="7171" max="7171" width="9.140625" style="70" customWidth="1"/>
    <col min="7172" max="7172" width="13.42578125" style="70" customWidth="1"/>
    <col min="7173" max="7173" width="24" style="70" customWidth="1"/>
    <col min="7174" max="7174" width="12.42578125" style="70" customWidth="1"/>
    <col min="7175" max="7424" width="9.140625" style="70"/>
    <col min="7425" max="7425" width="9.140625" style="70" customWidth="1"/>
    <col min="7426" max="7426" width="10.28515625" style="70" bestFit="1" customWidth="1"/>
    <col min="7427" max="7427" width="9.140625" style="70" customWidth="1"/>
    <col min="7428" max="7428" width="13.42578125" style="70" customWidth="1"/>
    <col min="7429" max="7429" width="24" style="70" customWidth="1"/>
    <col min="7430" max="7430" width="12.42578125" style="70" customWidth="1"/>
    <col min="7431" max="7680" width="9.140625" style="70"/>
    <col min="7681" max="7681" width="9.140625" style="70" customWidth="1"/>
    <col min="7682" max="7682" width="10.28515625" style="70" bestFit="1" customWidth="1"/>
    <col min="7683" max="7683" width="9.140625" style="70" customWidth="1"/>
    <col min="7684" max="7684" width="13.42578125" style="70" customWidth="1"/>
    <col min="7685" max="7685" width="24" style="70" customWidth="1"/>
    <col min="7686" max="7686" width="12.42578125" style="70" customWidth="1"/>
    <col min="7687" max="7936" width="9.140625" style="70"/>
    <col min="7937" max="7937" width="9.140625" style="70" customWidth="1"/>
    <col min="7938" max="7938" width="10.28515625" style="70" bestFit="1" customWidth="1"/>
    <col min="7939" max="7939" width="9.140625" style="70" customWidth="1"/>
    <col min="7940" max="7940" width="13.42578125" style="70" customWidth="1"/>
    <col min="7941" max="7941" width="24" style="70" customWidth="1"/>
    <col min="7942" max="7942" width="12.42578125" style="70" customWidth="1"/>
    <col min="7943" max="8192" width="9.140625" style="70"/>
    <col min="8193" max="8193" width="9.140625" style="70" customWidth="1"/>
    <col min="8194" max="8194" width="10.28515625" style="70" bestFit="1" customWidth="1"/>
    <col min="8195" max="8195" width="9.140625" style="70" customWidth="1"/>
    <col min="8196" max="8196" width="13.42578125" style="70" customWidth="1"/>
    <col min="8197" max="8197" width="24" style="70" customWidth="1"/>
    <col min="8198" max="8198" width="12.42578125" style="70" customWidth="1"/>
    <col min="8199" max="8448" width="9.140625" style="70"/>
    <col min="8449" max="8449" width="9.140625" style="70" customWidth="1"/>
    <col min="8450" max="8450" width="10.28515625" style="70" bestFit="1" customWidth="1"/>
    <col min="8451" max="8451" width="9.140625" style="70" customWidth="1"/>
    <col min="8452" max="8452" width="13.42578125" style="70" customWidth="1"/>
    <col min="8453" max="8453" width="24" style="70" customWidth="1"/>
    <col min="8454" max="8454" width="12.42578125" style="70" customWidth="1"/>
    <col min="8455" max="8704" width="9.140625" style="70"/>
    <col min="8705" max="8705" width="9.140625" style="70" customWidth="1"/>
    <col min="8706" max="8706" width="10.28515625" style="70" bestFit="1" customWidth="1"/>
    <col min="8707" max="8707" width="9.140625" style="70" customWidth="1"/>
    <col min="8708" max="8708" width="13.42578125" style="70" customWidth="1"/>
    <col min="8709" max="8709" width="24" style="70" customWidth="1"/>
    <col min="8710" max="8710" width="12.42578125" style="70" customWidth="1"/>
    <col min="8711" max="8960" width="9.140625" style="70"/>
    <col min="8961" max="8961" width="9.140625" style="70" customWidth="1"/>
    <col min="8962" max="8962" width="10.28515625" style="70" bestFit="1" customWidth="1"/>
    <col min="8963" max="8963" width="9.140625" style="70" customWidth="1"/>
    <col min="8964" max="8964" width="13.42578125" style="70" customWidth="1"/>
    <col min="8965" max="8965" width="24" style="70" customWidth="1"/>
    <col min="8966" max="8966" width="12.42578125" style="70" customWidth="1"/>
    <col min="8967" max="9216" width="9.140625" style="70"/>
    <col min="9217" max="9217" width="9.140625" style="70" customWidth="1"/>
    <col min="9218" max="9218" width="10.28515625" style="70" bestFit="1" customWidth="1"/>
    <col min="9219" max="9219" width="9.140625" style="70" customWidth="1"/>
    <col min="9220" max="9220" width="13.42578125" style="70" customWidth="1"/>
    <col min="9221" max="9221" width="24" style="70" customWidth="1"/>
    <col min="9222" max="9222" width="12.42578125" style="70" customWidth="1"/>
    <col min="9223" max="9472" width="9.140625" style="70"/>
    <col min="9473" max="9473" width="9.140625" style="70" customWidth="1"/>
    <col min="9474" max="9474" width="10.28515625" style="70" bestFit="1" customWidth="1"/>
    <col min="9475" max="9475" width="9.140625" style="70" customWidth="1"/>
    <col min="9476" max="9476" width="13.42578125" style="70" customWidth="1"/>
    <col min="9477" max="9477" width="24" style="70" customWidth="1"/>
    <col min="9478" max="9478" width="12.42578125" style="70" customWidth="1"/>
    <col min="9479" max="9728" width="9.140625" style="70"/>
    <col min="9729" max="9729" width="9.140625" style="70" customWidth="1"/>
    <col min="9730" max="9730" width="10.28515625" style="70" bestFit="1" customWidth="1"/>
    <col min="9731" max="9731" width="9.140625" style="70" customWidth="1"/>
    <col min="9732" max="9732" width="13.42578125" style="70" customWidth="1"/>
    <col min="9733" max="9733" width="24" style="70" customWidth="1"/>
    <col min="9734" max="9734" width="12.42578125" style="70" customWidth="1"/>
    <col min="9735" max="9984" width="9.140625" style="70"/>
    <col min="9985" max="9985" width="9.140625" style="70" customWidth="1"/>
    <col min="9986" max="9986" width="10.28515625" style="70" bestFit="1" customWidth="1"/>
    <col min="9987" max="9987" width="9.140625" style="70" customWidth="1"/>
    <col min="9988" max="9988" width="13.42578125" style="70" customWidth="1"/>
    <col min="9989" max="9989" width="24" style="70" customWidth="1"/>
    <col min="9990" max="9990" width="12.42578125" style="70" customWidth="1"/>
    <col min="9991" max="10240" width="9.140625" style="70"/>
    <col min="10241" max="10241" width="9.140625" style="70" customWidth="1"/>
    <col min="10242" max="10242" width="10.28515625" style="70" bestFit="1" customWidth="1"/>
    <col min="10243" max="10243" width="9.140625" style="70" customWidth="1"/>
    <col min="10244" max="10244" width="13.42578125" style="70" customWidth="1"/>
    <col min="10245" max="10245" width="24" style="70" customWidth="1"/>
    <col min="10246" max="10246" width="12.42578125" style="70" customWidth="1"/>
    <col min="10247" max="10496" width="9.140625" style="70"/>
    <col min="10497" max="10497" width="9.140625" style="70" customWidth="1"/>
    <col min="10498" max="10498" width="10.28515625" style="70" bestFit="1" customWidth="1"/>
    <col min="10499" max="10499" width="9.140625" style="70" customWidth="1"/>
    <col min="10500" max="10500" width="13.42578125" style="70" customWidth="1"/>
    <col min="10501" max="10501" width="24" style="70" customWidth="1"/>
    <col min="10502" max="10502" width="12.42578125" style="70" customWidth="1"/>
    <col min="10503" max="10752" width="9.140625" style="70"/>
    <col min="10753" max="10753" width="9.140625" style="70" customWidth="1"/>
    <col min="10754" max="10754" width="10.28515625" style="70" bestFit="1" customWidth="1"/>
    <col min="10755" max="10755" width="9.140625" style="70" customWidth="1"/>
    <col min="10756" max="10756" width="13.42578125" style="70" customWidth="1"/>
    <col min="10757" max="10757" width="24" style="70" customWidth="1"/>
    <col min="10758" max="10758" width="12.42578125" style="70" customWidth="1"/>
    <col min="10759" max="11008" width="9.140625" style="70"/>
    <col min="11009" max="11009" width="9.140625" style="70" customWidth="1"/>
    <col min="11010" max="11010" width="10.28515625" style="70" bestFit="1" customWidth="1"/>
    <col min="11011" max="11011" width="9.140625" style="70" customWidth="1"/>
    <col min="11012" max="11012" width="13.42578125" style="70" customWidth="1"/>
    <col min="11013" max="11013" width="24" style="70" customWidth="1"/>
    <col min="11014" max="11014" width="12.42578125" style="70" customWidth="1"/>
    <col min="11015" max="11264" width="9.140625" style="70"/>
    <col min="11265" max="11265" width="9.140625" style="70" customWidth="1"/>
    <col min="11266" max="11266" width="10.28515625" style="70" bestFit="1" customWidth="1"/>
    <col min="11267" max="11267" width="9.140625" style="70" customWidth="1"/>
    <col min="11268" max="11268" width="13.42578125" style="70" customWidth="1"/>
    <col min="11269" max="11269" width="24" style="70" customWidth="1"/>
    <col min="11270" max="11270" width="12.42578125" style="70" customWidth="1"/>
    <col min="11271" max="11520" width="9.140625" style="70"/>
    <col min="11521" max="11521" width="9.140625" style="70" customWidth="1"/>
    <col min="11522" max="11522" width="10.28515625" style="70" bestFit="1" customWidth="1"/>
    <col min="11523" max="11523" width="9.140625" style="70" customWidth="1"/>
    <col min="11524" max="11524" width="13.42578125" style="70" customWidth="1"/>
    <col min="11525" max="11525" width="24" style="70" customWidth="1"/>
    <col min="11526" max="11526" width="12.42578125" style="70" customWidth="1"/>
    <col min="11527" max="11776" width="9.140625" style="70"/>
    <col min="11777" max="11777" width="9.140625" style="70" customWidth="1"/>
    <col min="11778" max="11778" width="10.28515625" style="70" bestFit="1" customWidth="1"/>
    <col min="11779" max="11779" width="9.140625" style="70" customWidth="1"/>
    <col min="11780" max="11780" width="13.42578125" style="70" customWidth="1"/>
    <col min="11781" max="11781" width="24" style="70" customWidth="1"/>
    <col min="11782" max="11782" width="12.42578125" style="70" customWidth="1"/>
    <col min="11783" max="12032" width="9.140625" style="70"/>
    <col min="12033" max="12033" width="9.140625" style="70" customWidth="1"/>
    <col min="12034" max="12034" width="10.28515625" style="70" bestFit="1" customWidth="1"/>
    <col min="12035" max="12035" width="9.140625" style="70" customWidth="1"/>
    <col min="12036" max="12036" width="13.42578125" style="70" customWidth="1"/>
    <col min="12037" max="12037" width="24" style="70" customWidth="1"/>
    <col min="12038" max="12038" width="12.42578125" style="70" customWidth="1"/>
    <col min="12039" max="12288" width="9.140625" style="70"/>
    <col min="12289" max="12289" width="9.140625" style="70" customWidth="1"/>
    <col min="12290" max="12290" width="10.28515625" style="70" bestFit="1" customWidth="1"/>
    <col min="12291" max="12291" width="9.140625" style="70" customWidth="1"/>
    <col min="12292" max="12292" width="13.42578125" style="70" customWidth="1"/>
    <col min="12293" max="12293" width="24" style="70" customWidth="1"/>
    <col min="12294" max="12294" width="12.42578125" style="70" customWidth="1"/>
    <col min="12295" max="12544" width="9.140625" style="70"/>
    <col min="12545" max="12545" width="9.140625" style="70" customWidth="1"/>
    <col min="12546" max="12546" width="10.28515625" style="70" bestFit="1" customWidth="1"/>
    <col min="12547" max="12547" width="9.140625" style="70" customWidth="1"/>
    <col min="12548" max="12548" width="13.42578125" style="70" customWidth="1"/>
    <col min="12549" max="12549" width="24" style="70" customWidth="1"/>
    <col min="12550" max="12550" width="12.42578125" style="70" customWidth="1"/>
    <col min="12551" max="12800" width="9.140625" style="70"/>
    <col min="12801" max="12801" width="9.140625" style="70" customWidth="1"/>
    <col min="12802" max="12802" width="10.28515625" style="70" bestFit="1" customWidth="1"/>
    <col min="12803" max="12803" width="9.140625" style="70" customWidth="1"/>
    <col min="12804" max="12804" width="13.42578125" style="70" customWidth="1"/>
    <col min="12805" max="12805" width="24" style="70" customWidth="1"/>
    <col min="12806" max="12806" width="12.42578125" style="70" customWidth="1"/>
    <col min="12807" max="13056" width="9.140625" style="70"/>
    <col min="13057" max="13057" width="9.140625" style="70" customWidth="1"/>
    <col min="13058" max="13058" width="10.28515625" style="70" bestFit="1" customWidth="1"/>
    <col min="13059" max="13059" width="9.140625" style="70" customWidth="1"/>
    <col min="13060" max="13060" width="13.42578125" style="70" customWidth="1"/>
    <col min="13061" max="13061" width="24" style="70" customWidth="1"/>
    <col min="13062" max="13062" width="12.42578125" style="70" customWidth="1"/>
    <col min="13063" max="13312" width="9.140625" style="70"/>
    <col min="13313" max="13313" width="9.140625" style="70" customWidth="1"/>
    <col min="13314" max="13314" width="10.28515625" style="70" bestFit="1" customWidth="1"/>
    <col min="13315" max="13315" width="9.140625" style="70" customWidth="1"/>
    <col min="13316" max="13316" width="13.42578125" style="70" customWidth="1"/>
    <col min="13317" max="13317" width="24" style="70" customWidth="1"/>
    <col min="13318" max="13318" width="12.42578125" style="70" customWidth="1"/>
    <col min="13319" max="13568" width="9.140625" style="70"/>
    <col min="13569" max="13569" width="9.140625" style="70" customWidth="1"/>
    <col min="13570" max="13570" width="10.28515625" style="70" bestFit="1" customWidth="1"/>
    <col min="13571" max="13571" width="9.140625" style="70" customWidth="1"/>
    <col min="13572" max="13572" width="13.42578125" style="70" customWidth="1"/>
    <col min="13573" max="13573" width="24" style="70" customWidth="1"/>
    <col min="13574" max="13574" width="12.42578125" style="70" customWidth="1"/>
    <col min="13575" max="13824" width="9.140625" style="70"/>
    <col min="13825" max="13825" width="9.140625" style="70" customWidth="1"/>
    <col min="13826" max="13826" width="10.28515625" style="70" bestFit="1" customWidth="1"/>
    <col min="13827" max="13827" width="9.140625" style="70" customWidth="1"/>
    <col min="13828" max="13828" width="13.42578125" style="70" customWidth="1"/>
    <col min="13829" max="13829" width="24" style="70" customWidth="1"/>
    <col min="13830" max="13830" width="12.42578125" style="70" customWidth="1"/>
    <col min="13831" max="14080" width="9.140625" style="70"/>
    <col min="14081" max="14081" width="9.140625" style="70" customWidth="1"/>
    <col min="14082" max="14082" width="10.28515625" style="70" bestFit="1" customWidth="1"/>
    <col min="14083" max="14083" width="9.140625" style="70" customWidth="1"/>
    <col min="14084" max="14084" width="13.42578125" style="70" customWidth="1"/>
    <col min="14085" max="14085" width="24" style="70" customWidth="1"/>
    <col min="14086" max="14086" width="12.42578125" style="70" customWidth="1"/>
    <col min="14087" max="14336" width="9.140625" style="70"/>
    <col min="14337" max="14337" width="9.140625" style="70" customWidth="1"/>
    <col min="14338" max="14338" width="10.28515625" style="70" bestFit="1" customWidth="1"/>
    <col min="14339" max="14339" width="9.140625" style="70" customWidth="1"/>
    <col min="14340" max="14340" width="13.42578125" style="70" customWidth="1"/>
    <col min="14341" max="14341" width="24" style="70" customWidth="1"/>
    <col min="14342" max="14342" width="12.42578125" style="70" customWidth="1"/>
    <col min="14343" max="14592" width="9.140625" style="70"/>
    <col min="14593" max="14593" width="9.140625" style="70" customWidth="1"/>
    <col min="14594" max="14594" width="10.28515625" style="70" bestFit="1" customWidth="1"/>
    <col min="14595" max="14595" width="9.140625" style="70" customWidth="1"/>
    <col min="14596" max="14596" width="13.42578125" style="70" customWidth="1"/>
    <col min="14597" max="14597" width="24" style="70" customWidth="1"/>
    <col min="14598" max="14598" width="12.42578125" style="70" customWidth="1"/>
    <col min="14599" max="14848" width="9.140625" style="70"/>
    <col min="14849" max="14849" width="9.140625" style="70" customWidth="1"/>
    <col min="14850" max="14850" width="10.28515625" style="70" bestFit="1" customWidth="1"/>
    <col min="14851" max="14851" width="9.140625" style="70" customWidth="1"/>
    <col min="14852" max="14852" width="13.42578125" style="70" customWidth="1"/>
    <col min="14853" max="14853" width="24" style="70" customWidth="1"/>
    <col min="14854" max="14854" width="12.42578125" style="70" customWidth="1"/>
    <col min="14855" max="15104" width="9.140625" style="70"/>
    <col min="15105" max="15105" width="9.140625" style="70" customWidth="1"/>
    <col min="15106" max="15106" width="10.28515625" style="70" bestFit="1" customWidth="1"/>
    <col min="15107" max="15107" width="9.140625" style="70" customWidth="1"/>
    <col min="15108" max="15108" width="13.42578125" style="70" customWidth="1"/>
    <col min="15109" max="15109" width="24" style="70" customWidth="1"/>
    <col min="15110" max="15110" width="12.42578125" style="70" customWidth="1"/>
    <col min="15111" max="15360" width="9.140625" style="70"/>
    <col min="15361" max="15361" width="9.140625" style="70" customWidth="1"/>
    <col min="15362" max="15362" width="10.28515625" style="70" bestFit="1" customWidth="1"/>
    <col min="15363" max="15363" width="9.140625" style="70" customWidth="1"/>
    <col min="15364" max="15364" width="13.42578125" style="70" customWidth="1"/>
    <col min="15365" max="15365" width="24" style="70" customWidth="1"/>
    <col min="15366" max="15366" width="12.42578125" style="70" customWidth="1"/>
    <col min="15367" max="15616" width="9.140625" style="70"/>
    <col min="15617" max="15617" width="9.140625" style="70" customWidth="1"/>
    <col min="15618" max="15618" width="10.28515625" style="70" bestFit="1" customWidth="1"/>
    <col min="15619" max="15619" width="9.140625" style="70" customWidth="1"/>
    <col min="15620" max="15620" width="13.42578125" style="70" customWidth="1"/>
    <col min="15621" max="15621" width="24" style="70" customWidth="1"/>
    <col min="15622" max="15622" width="12.42578125" style="70" customWidth="1"/>
    <col min="15623" max="15872" width="9.140625" style="70"/>
    <col min="15873" max="15873" width="9.140625" style="70" customWidth="1"/>
    <col min="15874" max="15874" width="10.28515625" style="70" bestFit="1" customWidth="1"/>
    <col min="15875" max="15875" width="9.140625" style="70" customWidth="1"/>
    <col min="15876" max="15876" width="13.42578125" style="70" customWidth="1"/>
    <col min="15877" max="15877" width="24" style="70" customWidth="1"/>
    <col min="15878" max="15878" width="12.42578125" style="70" customWidth="1"/>
    <col min="15879" max="16128" width="9.140625" style="70"/>
    <col min="16129" max="16129" width="9.140625" style="70" customWidth="1"/>
    <col min="16130" max="16130" width="10.28515625" style="70" bestFit="1" customWidth="1"/>
    <col min="16131" max="16131" width="9.140625" style="70" customWidth="1"/>
    <col min="16132" max="16132" width="13.42578125" style="70" customWidth="1"/>
    <col min="16133" max="16133" width="24" style="70" customWidth="1"/>
    <col min="16134" max="16134" width="12.42578125" style="70" customWidth="1"/>
    <col min="16135" max="16384" width="9.140625" style="70"/>
  </cols>
  <sheetData>
    <row r="1" spans="1:10" ht="20.25" customHeight="1">
      <c r="A1" s="69" t="s">
        <v>18</v>
      </c>
      <c r="E1" s="71" t="s">
        <v>19</v>
      </c>
      <c r="F1" s="72">
        <v>10</v>
      </c>
      <c r="J1" s="73" t="s">
        <v>20</v>
      </c>
    </row>
    <row r="2" spans="1:10">
      <c r="E2" s="74" t="s">
        <v>21</v>
      </c>
      <c r="F2" s="75">
        <f>COUNTA(B:B)</f>
        <v>20</v>
      </c>
    </row>
    <row r="3" spans="1:10">
      <c r="A3" s="76">
        <v>1</v>
      </c>
      <c r="B3" s="77">
        <v>17.52</v>
      </c>
      <c r="C3" s="78">
        <v>0</v>
      </c>
      <c r="E3" s="71"/>
    </row>
    <row r="4" spans="1:10">
      <c r="A4" s="76">
        <v>2</v>
      </c>
      <c r="B4" s="77">
        <v>24.26</v>
      </c>
      <c r="C4" s="78">
        <v>0</v>
      </c>
      <c r="E4" s="80" t="str">
        <f>IF(F4=0,"",IF(F4=F1,"Solution exact","Solution proche"))</f>
        <v>Solution proche</v>
      </c>
      <c r="F4" s="81">
        <f>SUMPRODUCT((B3:B65536)*(C3:C65536=1))</f>
        <v>9.99</v>
      </c>
    </row>
    <row r="5" spans="1:10">
      <c r="A5" s="76">
        <v>3</v>
      </c>
      <c r="B5" s="77">
        <v>3.64</v>
      </c>
      <c r="C5" s="78">
        <v>0</v>
      </c>
      <c r="F5" s="82"/>
    </row>
    <row r="6" spans="1:10">
      <c r="A6" s="76">
        <v>4</v>
      </c>
      <c r="B6" s="77">
        <v>5.55</v>
      </c>
      <c r="C6" s="78">
        <v>1</v>
      </c>
      <c r="E6" s="70" t="s">
        <v>22</v>
      </c>
      <c r="F6" s="83">
        <v>43214.487037037034</v>
      </c>
    </row>
    <row r="7" spans="1:10">
      <c r="A7" s="76">
        <v>5</v>
      </c>
      <c r="B7" s="77">
        <v>4.4400000000000004</v>
      </c>
      <c r="C7" s="78">
        <v>1</v>
      </c>
      <c r="E7" s="70" t="s">
        <v>23</v>
      </c>
      <c r="F7" s="83">
        <v>43214.487037037034</v>
      </c>
    </row>
    <row r="8" spans="1:10">
      <c r="A8" s="76">
        <v>6</v>
      </c>
      <c r="B8" s="77">
        <v>2.21</v>
      </c>
      <c r="C8" s="78">
        <v>0</v>
      </c>
      <c r="E8" s="70" t="s">
        <v>24</v>
      </c>
      <c r="F8" s="84">
        <f>IF(F6&gt;F7,0,F7-F6)</f>
        <v>0</v>
      </c>
    </row>
    <row r="9" spans="1:10">
      <c r="A9" s="76">
        <v>7</v>
      </c>
      <c r="B9" s="77">
        <v>8.1199999999999992</v>
      </c>
      <c r="C9" s="78">
        <v>0</v>
      </c>
    </row>
    <row r="10" spans="1:10">
      <c r="A10" s="76">
        <v>8</v>
      </c>
      <c r="B10" s="77">
        <v>14</v>
      </c>
      <c r="C10" s="78">
        <v>0</v>
      </c>
    </row>
    <row r="11" spans="1:10">
      <c r="A11" s="76">
        <v>9</v>
      </c>
      <c r="B11" s="77">
        <v>156.36000000000001</v>
      </c>
      <c r="C11" s="78">
        <v>0</v>
      </c>
    </row>
    <row r="12" spans="1:10">
      <c r="A12" s="76">
        <v>10</v>
      </c>
      <c r="B12" s="77">
        <v>16.52</v>
      </c>
      <c r="C12" s="78">
        <v>0</v>
      </c>
    </row>
    <row r="13" spans="1:10">
      <c r="A13" s="76">
        <v>11</v>
      </c>
      <c r="B13" s="77">
        <v>45</v>
      </c>
      <c r="C13" s="78">
        <v>0</v>
      </c>
    </row>
    <row r="14" spans="1:10">
      <c r="A14" s="76">
        <v>12</v>
      </c>
      <c r="B14" s="77">
        <v>18.2</v>
      </c>
      <c r="C14" s="78">
        <v>0</v>
      </c>
    </row>
    <row r="15" spans="1:10">
      <c r="A15" s="76">
        <v>13</v>
      </c>
      <c r="B15" s="77">
        <v>19.3</v>
      </c>
      <c r="C15" s="78">
        <v>0</v>
      </c>
    </row>
    <row r="16" spans="1:10">
      <c r="A16" s="76">
        <v>14</v>
      </c>
      <c r="B16" s="77">
        <v>65.11</v>
      </c>
      <c r="C16" s="78">
        <v>0</v>
      </c>
    </row>
    <row r="17" spans="1:3">
      <c r="A17" s="76">
        <v>15</v>
      </c>
      <c r="B17" s="77">
        <v>21.95</v>
      </c>
      <c r="C17" s="78">
        <v>0</v>
      </c>
    </row>
    <row r="18" spans="1:3">
      <c r="A18" s="76">
        <v>16</v>
      </c>
      <c r="B18" s="77">
        <v>212.05</v>
      </c>
      <c r="C18" s="78">
        <v>0</v>
      </c>
    </row>
    <row r="19" spans="1:3">
      <c r="A19" s="76">
        <v>17</v>
      </c>
      <c r="B19" s="77">
        <v>23</v>
      </c>
      <c r="C19" s="78">
        <v>0</v>
      </c>
    </row>
    <row r="20" spans="1:3">
      <c r="A20" s="76">
        <v>18</v>
      </c>
      <c r="B20" s="77">
        <v>5</v>
      </c>
      <c r="C20" s="78">
        <v>0</v>
      </c>
    </row>
    <row r="21" spans="1:3">
      <c r="A21" s="76">
        <v>19</v>
      </c>
      <c r="B21" s="77">
        <v>8.3000000000000007</v>
      </c>
      <c r="C21" s="78">
        <v>0</v>
      </c>
    </row>
    <row r="22" spans="1:3">
      <c r="A22" s="76">
        <v>20</v>
      </c>
      <c r="B22" s="77">
        <v>4.32</v>
      </c>
      <c r="C22" s="78">
        <v>0</v>
      </c>
    </row>
    <row r="23" spans="1:3">
      <c r="A23" s="76">
        <v>21</v>
      </c>
      <c r="B23" s="77"/>
      <c r="C23" s="78">
        <v>0</v>
      </c>
    </row>
    <row r="24" spans="1:3">
      <c r="A24" s="76">
        <v>22</v>
      </c>
      <c r="B24" s="77"/>
      <c r="C24" s="78">
        <v>0</v>
      </c>
    </row>
    <row r="25" spans="1:3">
      <c r="A25" s="76">
        <v>23</v>
      </c>
      <c r="B25" s="77"/>
      <c r="C25" s="78">
        <v>0</v>
      </c>
    </row>
    <row r="26" spans="1:3">
      <c r="A26" s="76">
        <v>24</v>
      </c>
      <c r="B26" s="77"/>
      <c r="C26" s="78">
        <v>0</v>
      </c>
    </row>
    <row r="27" spans="1:3">
      <c r="A27" s="76">
        <v>25</v>
      </c>
      <c r="B27" s="77"/>
      <c r="C27" s="78">
        <v>0</v>
      </c>
    </row>
    <row r="28" spans="1:3">
      <c r="A28" s="76">
        <v>26</v>
      </c>
      <c r="B28" s="77"/>
      <c r="C28" s="78">
        <v>0</v>
      </c>
    </row>
    <row r="29" spans="1:3">
      <c r="A29" s="76">
        <v>27</v>
      </c>
      <c r="B29" s="77"/>
      <c r="C29" s="78">
        <v>0</v>
      </c>
    </row>
    <row r="30" spans="1:3">
      <c r="A30" s="76">
        <v>28</v>
      </c>
      <c r="B30" s="77"/>
      <c r="C30" s="78">
        <v>0</v>
      </c>
    </row>
    <row r="31" spans="1:3">
      <c r="A31" s="76">
        <v>29</v>
      </c>
      <c r="B31" s="77"/>
      <c r="C31" s="78">
        <v>0</v>
      </c>
    </row>
    <row r="32" spans="1:3">
      <c r="A32" s="76">
        <v>30</v>
      </c>
      <c r="B32" s="77"/>
      <c r="C32" s="78">
        <v>0</v>
      </c>
    </row>
    <row r="33" spans="1:2">
      <c r="A33" s="85">
        <v>31</v>
      </c>
      <c r="B33" s="86"/>
    </row>
    <row r="34" spans="1:2">
      <c r="A34" s="85">
        <v>32</v>
      </c>
      <c r="B34" s="86"/>
    </row>
    <row r="35" spans="1:2">
      <c r="A35" s="85">
        <v>33</v>
      </c>
      <c r="B35" s="86"/>
    </row>
    <row r="36" spans="1:2">
      <c r="A36" s="85">
        <v>34</v>
      </c>
      <c r="B36" s="86"/>
    </row>
    <row r="37" spans="1:2">
      <c r="A37" s="85">
        <v>35</v>
      </c>
      <c r="B37" s="86"/>
    </row>
  </sheetData>
  <sheetProtection sheet="1" objects="1" scenarios="1"/>
  <conditionalFormatting sqref="B3:C37">
    <cfRule type="expression" dxfId="14" priority="1" stopIfTrue="1">
      <formula>$C3=1</formula>
    </cfRule>
    <cfRule type="expression" dxfId="13" priority="2" stopIfTrue="1">
      <formula>$C3&lt;&gt;1</formula>
    </cfRule>
  </conditionalFormatting>
  <conditionalFormatting sqref="A3:A37">
    <cfRule type="expression" dxfId="12" priority="3" stopIfTrue="1">
      <formula>$B3=""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autoLine="0" autoPict="0" r:id="rId5">
            <anchor moveWithCells="1">
              <from>
                <xdr:col>6</xdr:col>
                <xdr:colOff>285750</xdr:colOff>
                <xdr:row>0</xdr:row>
                <xdr:rowOff>57150</xdr:rowOff>
              </from>
              <to>
                <xdr:col>8</xdr:col>
                <xdr:colOff>95250</xdr:colOff>
                <xdr:row>1</xdr:row>
                <xdr:rowOff>123825</xdr:rowOff>
              </to>
            </anchor>
          </controlPr>
        </control>
      </mc:Choice>
      <mc:Fallback>
        <control shapeId="14337" r:id="rId4" name="CommandButton1"/>
      </mc:Fallback>
    </mc:AlternateContent>
    <mc:AlternateContent xmlns:mc="http://schemas.openxmlformats.org/markup-compatibility/2006">
      <mc:Choice Requires="x14">
        <control shapeId="14338" r:id="rId6" name="CommandButton2">
          <controlPr defaultSize="0" autoLine="0" autoPict="0" r:id="rId7">
            <anchor moveWithCells="1">
              <from>
                <xdr:col>6</xdr:col>
                <xdr:colOff>285750</xdr:colOff>
                <xdr:row>3</xdr:row>
                <xdr:rowOff>0</xdr:rowOff>
              </from>
              <to>
                <xdr:col>8</xdr:col>
                <xdr:colOff>95250</xdr:colOff>
                <xdr:row>4</xdr:row>
                <xdr:rowOff>161925</xdr:rowOff>
              </to>
            </anchor>
          </controlPr>
        </control>
      </mc:Choice>
      <mc:Fallback>
        <control shapeId="14338" r:id="rId6" name="Command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4:D10"/>
  <sheetViews>
    <sheetView workbookViewId="0">
      <selection activeCell="A10" sqref="A10"/>
    </sheetView>
  </sheetViews>
  <sheetFormatPr baseColWidth="10" defaultRowHeight="15"/>
  <cols>
    <col min="1" max="1" width="11.28515625" bestFit="1" customWidth="1"/>
    <col min="2" max="2" width="7.28515625" bestFit="1" customWidth="1"/>
    <col min="3" max="3" width="5.28515625" customWidth="1"/>
    <col min="4" max="4" width="12.85546875" customWidth="1"/>
  </cols>
  <sheetData>
    <row r="4" spans="1:4">
      <c r="A4" s="131" t="s">
        <v>6</v>
      </c>
      <c r="B4" s="131"/>
      <c r="C4" s="131"/>
    </row>
    <row r="5" spans="1:4">
      <c r="A5" s="131"/>
      <c r="B5" s="131"/>
      <c r="C5" s="131"/>
    </row>
    <row r="6" spans="1:4">
      <c r="A6" s="131"/>
      <c r="B6" s="131"/>
      <c r="C6" s="131"/>
    </row>
    <row r="7" spans="1:4">
      <c r="A7" s="47" t="s">
        <v>0</v>
      </c>
      <c r="B7" t="s">
        <v>5</v>
      </c>
      <c r="D7" t="s">
        <v>4</v>
      </c>
    </row>
    <row r="9" spans="1:4">
      <c r="A9" s="47" t="s">
        <v>1</v>
      </c>
    </row>
    <row r="10" spans="1:4">
      <c r="A10" t="s">
        <v>28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4:F892"/>
  <sheetViews>
    <sheetView workbookViewId="0">
      <selection activeCell="A11" sqref="A11"/>
    </sheetView>
  </sheetViews>
  <sheetFormatPr baseColWidth="10" defaultRowHeight="15"/>
  <cols>
    <col min="1" max="1" width="31.28515625" customWidth="1"/>
    <col min="2" max="2" width="16.42578125" bestFit="1" customWidth="1"/>
    <col min="3" max="3" width="5" bestFit="1" customWidth="1"/>
    <col min="4" max="4" width="10.140625" customWidth="1"/>
    <col min="5" max="5" width="22" customWidth="1"/>
  </cols>
  <sheetData>
    <row r="4" spans="1:6" ht="36">
      <c r="A4" s="131" t="s">
        <v>8</v>
      </c>
      <c r="B4" s="131"/>
      <c r="C4" s="131"/>
      <c r="D4" s="61"/>
    </row>
    <row r="5" spans="1:6" ht="36">
      <c r="A5" s="131"/>
      <c r="B5" s="131"/>
      <c r="C5" s="131"/>
      <c r="D5" s="61"/>
    </row>
    <row r="6" spans="1:6" ht="36">
      <c r="A6" s="131"/>
      <c r="B6" s="131"/>
      <c r="C6" s="131"/>
      <c r="D6" s="61"/>
    </row>
    <row r="7" spans="1:6">
      <c r="A7" s="47" t="s">
        <v>0</v>
      </c>
      <c r="B7" t="s">
        <v>5</v>
      </c>
    </row>
    <row r="9" spans="1:6">
      <c r="A9" s="47" t="s">
        <v>1</v>
      </c>
      <c r="B9" s="47" t="s">
        <v>3</v>
      </c>
      <c r="C9" s="58" t="s">
        <v>9</v>
      </c>
      <c r="D9" s="58"/>
      <c r="E9" s="58"/>
      <c r="F9" s="58"/>
    </row>
    <row r="10" spans="1:6">
      <c r="A10" t="s">
        <v>28</v>
      </c>
      <c r="B10" t="s">
        <v>93</v>
      </c>
      <c r="C10" s="48">
        <v>3900</v>
      </c>
      <c r="D10" s="62"/>
      <c r="E10" s="60"/>
      <c r="F10" s="60"/>
    </row>
    <row r="11" spans="1:6">
      <c r="B11" t="s">
        <v>55</v>
      </c>
      <c r="C11" s="48">
        <v>2418</v>
      </c>
      <c r="D11" s="62"/>
      <c r="E11" s="60"/>
      <c r="F11" s="60"/>
    </row>
    <row r="12" spans="1:6">
      <c r="B12" t="s">
        <v>62</v>
      </c>
      <c r="C12" s="48">
        <v>468</v>
      </c>
      <c r="D12" s="62"/>
      <c r="E12" s="60"/>
      <c r="F12" s="60"/>
    </row>
    <row r="13" spans="1:6">
      <c r="D13" s="62"/>
      <c r="E13" s="60"/>
      <c r="F13" s="60"/>
    </row>
    <row r="14" spans="1:6">
      <c r="E14" s="60"/>
    </row>
    <row r="15" spans="1:6">
      <c r="E15" s="60"/>
    </row>
    <row r="16" spans="1:6">
      <c r="E16" s="60"/>
    </row>
    <row r="17" spans="5:5">
      <c r="E17" s="60"/>
    </row>
    <row r="18" spans="5:5">
      <c r="E18" s="60"/>
    </row>
    <row r="19" spans="5:5">
      <c r="E19" s="60"/>
    </row>
    <row r="20" spans="5:5">
      <c r="E20" s="58" t="str">
        <f t="shared" ref="E20:E83" si="0">IF(COUNTIF(std,B20)&gt;0,"5",IF(B20=0,"",B20))</f>
        <v/>
      </c>
    </row>
    <row r="21" spans="5:5">
      <c r="E21" s="58" t="str">
        <f t="shared" si="0"/>
        <v/>
      </c>
    </row>
    <row r="22" spans="5:5">
      <c r="E22" s="58" t="str">
        <f t="shared" si="0"/>
        <v/>
      </c>
    </row>
    <row r="23" spans="5:5">
      <c r="E23" s="58" t="str">
        <f t="shared" si="0"/>
        <v/>
      </c>
    </row>
    <row r="24" spans="5:5">
      <c r="E24" s="58" t="str">
        <f t="shared" si="0"/>
        <v/>
      </c>
    </row>
    <row r="25" spans="5:5">
      <c r="E25" s="58" t="str">
        <f t="shared" si="0"/>
        <v/>
      </c>
    </row>
    <row r="26" spans="5:5">
      <c r="E26" s="58" t="str">
        <f t="shared" si="0"/>
        <v/>
      </c>
    </row>
    <row r="27" spans="5:5">
      <c r="E27" s="58" t="str">
        <f t="shared" si="0"/>
        <v/>
      </c>
    </row>
    <row r="28" spans="5:5">
      <c r="E28" s="58" t="str">
        <f t="shared" si="0"/>
        <v/>
      </c>
    </row>
    <row r="29" spans="5:5">
      <c r="E29" s="58" t="str">
        <f t="shared" si="0"/>
        <v/>
      </c>
    </row>
    <row r="30" spans="5:5">
      <c r="E30" s="58" t="str">
        <f t="shared" si="0"/>
        <v/>
      </c>
    </row>
    <row r="31" spans="5:5">
      <c r="E31" s="58" t="str">
        <f t="shared" si="0"/>
        <v/>
      </c>
    </row>
    <row r="32" spans="5:5">
      <c r="E32" s="58" t="str">
        <f t="shared" si="0"/>
        <v/>
      </c>
    </row>
    <row r="33" spans="5:5">
      <c r="E33" s="58" t="str">
        <f t="shared" si="0"/>
        <v/>
      </c>
    </row>
    <row r="34" spans="5:5">
      <c r="E34" s="58" t="str">
        <f t="shared" si="0"/>
        <v/>
      </c>
    </row>
    <row r="35" spans="5:5">
      <c r="E35" s="58" t="str">
        <f t="shared" si="0"/>
        <v/>
      </c>
    </row>
    <row r="36" spans="5:5">
      <c r="E36" s="58" t="str">
        <f t="shared" si="0"/>
        <v/>
      </c>
    </row>
    <row r="37" spans="5:5">
      <c r="E37" s="58" t="str">
        <f t="shared" si="0"/>
        <v/>
      </c>
    </row>
    <row r="38" spans="5:5">
      <c r="E38" s="58" t="str">
        <f t="shared" si="0"/>
        <v/>
      </c>
    </row>
    <row r="39" spans="5:5">
      <c r="E39" s="58" t="str">
        <f t="shared" si="0"/>
        <v/>
      </c>
    </row>
    <row r="40" spans="5:5">
      <c r="E40" s="58" t="str">
        <f t="shared" si="0"/>
        <v/>
      </c>
    </row>
    <row r="41" spans="5:5">
      <c r="E41" s="58" t="str">
        <f t="shared" si="0"/>
        <v/>
      </c>
    </row>
    <row r="42" spans="5:5">
      <c r="E42" s="58" t="str">
        <f t="shared" si="0"/>
        <v/>
      </c>
    </row>
    <row r="43" spans="5:5">
      <c r="E43" s="58" t="str">
        <f t="shared" si="0"/>
        <v/>
      </c>
    </row>
    <row r="44" spans="5:5">
      <c r="E44" s="58" t="str">
        <f t="shared" si="0"/>
        <v/>
      </c>
    </row>
    <row r="45" spans="5:5">
      <c r="E45" s="58" t="str">
        <f t="shared" si="0"/>
        <v/>
      </c>
    </row>
    <row r="46" spans="5:5">
      <c r="E46" s="58" t="str">
        <f t="shared" si="0"/>
        <v/>
      </c>
    </row>
    <row r="47" spans="5:5">
      <c r="E47" s="58" t="str">
        <f t="shared" si="0"/>
        <v/>
      </c>
    </row>
    <row r="48" spans="5:5">
      <c r="E48" s="58" t="str">
        <f t="shared" si="0"/>
        <v/>
      </c>
    </row>
    <row r="49" spans="5:5">
      <c r="E49" s="58" t="str">
        <f t="shared" si="0"/>
        <v/>
      </c>
    </row>
    <row r="50" spans="5:5">
      <c r="E50" s="58" t="str">
        <f t="shared" si="0"/>
        <v/>
      </c>
    </row>
    <row r="51" spans="5:5">
      <c r="E51" s="58" t="str">
        <f t="shared" si="0"/>
        <v/>
      </c>
    </row>
    <row r="52" spans="5:5">
      <c r="E52" s="58" t="str">
        <f t="shared" si="0"/>
        <v/>
      </c>
    </row>
    <row r="53" spans="5:5">
      <c r="E53" s="58" t="str">
        <f t="shared" si="0"/>
        <v/>
      </c>
    </row>
    <row r="54" spans="5:5">
      <c r="E54" s="58" t="str">
        <f t="shared" si="0"/>
        <v/>
      </c>
    </row>
    <row r="55" spans="5:5">
      <c r="E55" s="58" t="str">
        <f t="shared" si="0"/>
        <v/>
      </c>
    </row>
    <row r="56" spans="5:5">
      <c r="E56" s="58" t="str">
        <f t="shared" si="0"/>
        <v/>
      </c>
    </row>
    <row r="57" spans="5:5">
      <c r="E57" s="58" t="str">
        <f t="shared" si="0"/>
        <v/>
      </c>
    </row>
    <row r="58" spans="5:5">
      <c r="E58" s="58" t="str">
        <f t="shared" si="0"/>
        <v/>
      </c>
    </row>
    <row r="59" spans="5:5">
      <c r="E59" s="58" t="str">
        <f t="shared" si="0"/>
        <v/>
      </c>
    </row>
    <row r="60" spans="5:5">
      <c r="E60" s="58" t="str">
        <f t="shared" si="0"/>
        <v/>
      </c>
    </row>
    <row r="61" spans="5:5">
      <c r="E61" s="58" t="str">
        <f t="shared" si="0"/>
        <v/>
      </c>
    </row>
    <row r="62" spans="5:5">
      <c r="E62" s="58" t="str">
        <f t="shared" si="0"/>
        <v/>
      </c>
    </row>
    <row r="63" spans="5:5">
      <c r="E63" s="58" t="str">
        <f t="shared" si="0"/>
        <v/>
      </c>
    </row>
    <row r="64" spans="5:5">
      <c r="E64" s="58" t="str">
        <f t="shared" si="0"/>
        <v/>
      </c>
    </row>
    <row r="65" spans="5:5">
      <c r="E65" s="58" t="str">
        <f t="shared" si="0"/>
        <v/>
      </c>
    </row>
    <row r="66" spans="5:5">
      <c r="E66" s="58" t="str">
        <f t="shared" si="0"/>
        <v/>
      </c>
    </row>
    <row r="67" spans="5:5">
      <c r="E67" s="58" t="str">
        <f t="shared" si="0"/>
        <v/>
      </c>
    </row>
    <row r="68" spans="5:5">
      <c r="E68" s="58" t="str">
        <f t="shared" si="0"/>
        <v/>
      </c>
    </row>
    <row r="69" spans="5:5">
      <c r="E69" s="58" t="str">
        <f t="shared" si="0"/>
        <v/>
      </c>
    </row>
    <row r="70" spans="5:5">
      <c r="E70" s="58" t="str">
        <f t="shared" si="0"/>
        <v/>
      </c>
    </row>
    <row r="71" spans="5:5">
      <c r="E71" s="58" t="str">
        <f t="shared" si="0"/>
        <v/>
      </c>
    </row>
    <row r="72" spans="5:5">
      <c r="E72" s="58" t="str">
        <f t="shared" si="0"/>
        <v/>
      </c>
    </row>
    <row r="73" spans="5:5">
      <c r="E73" s="58" t="str">
        <f t="shared" si="0"/>
        <v/>
      </c>
    </row>
    <row r="74" spans="5:5">
      <c r="E74" s="58" t="str">
        <f t="shared" si="0"/>
        <v/>
      </c>
    </row>
    <row r="75" spans="5:5">
      <c r="E75" s="58" t="str">
        <f t="shared" si="0"/>
        <v/>
      </c>
    </row>
    <row r="76" spans="5:5">
      <c r="E76" s="58" t="str">
        <f t="shared" si="0"/>
        <v/>
      </c>
    </row>
    <row r="77" spans="5:5">
      <c r="E77" s="58" t="str">
        <f t="shared" si="0"/>
        <v/>
      </c>
    </row>
    <row r="78" spans="5:5">
      <c r="E78" s="58" t="str">
        <f t="shared" si="0"/>
        <v/>
      </c>
    </row>
    <row r="79" spans="5:5">
      <c r="E79" s="58" t="str">
        <f t="shared" si="0"/>
        <v/>
      </c>
    </row>
    <row r="80" spans="5:5">
      <c r="E80" s="58" t="str">
        <f t="shared" si="0"/>
        <v/>
      </c>
    </row>
    <row r="81" spans="5:5">
      <c r="E81" s="58" t="str">
        <f t="shared" si="0"/>
        <v/>
      </c>
    </row>
    <row r="82" spans="5:5">
      <c r="E82" s="58" t="str">
        <f t="shared" si="0"/>
        <v/>
      </c>
    </row>
    <row r="83" spans="5:5">
      <c r="E83" s="58" t="str">
        <f t="shared" si="0"/>
        <v/>
      </c>
    </row>
    <row r="84" spans="5:5">
      <c r="E84" s="58" t="str">
        <f t="shared" ref="E84:E147" si="1">IF(COUNTIF(std,B84)&gt;0,"5",IF(B84=0,"",B84))</f>
        <v/>
      </c>
    </row>
    <row r="85" spans="5:5">
      <c r="E85" s="58" t="str">
        <f t="shared" si="1"/>
        <v/>
      </c>
    </row>
    <row r="86" spans="5:5">
      <c r="E86" s="58" t="str">
        <f t="shared" si="1"/>
        <v/>
      </c>
    </row>
    <row r="87" spans="5:5">
      <c r="E87" s="58" t="str">
        <f t="shared" si="1"/>
        <v/>
      </c>
    </row>
    <row r="88" spans="5:5">
      <c r="E88" s="58" t="str">
        <f t="shared" si="1"/>
        <v/>
      </c>
    </row>
    <row r="89" spans="5:5">
      <c r="E89" s="58" t="str">
        <f t="shared" si="1"/>
        <v/>
      </c>
    </row>
    <row r="90" spans="5:5">
      <c r="E90" s="58" t="str">
        <f t="shared" si="1"/>
        <v/>
      </c>
    </row>
    <row r="91" spans="5:5">
      <c r="E91" s="58" t="str">
        <f t="shared" si="1"/>
        <v/>
      </c>
    </row>
    <row r="92" spans="5:5">
      <c r="E92" s="58" t="str">
        <f t="shared" si="1"/>
        <v/>
      </c>
    </row>
    <row r="93" spans="5:5">
      <c r="E93" s="58" t="str">
        <f t="shared" si="1"/>
        <v/>
      </c>
    </row>
    <row r="94" spans="5:5">
      <c r="E94" s="58" t="str">
        <f t="shared" si="1"/>
        <v/>
      </c>
    </row>
    <row r="95" spans="5:5">
      <c r="E95" s="58" t="str">
        <f t="shared" si="1"/>
        <v/>
      </c>
    </row>
    <row r="96" spans="5:5">
      <c r="E96" s="58" t="str">
        <f t="shared" si="1"/>
        <v/>
      </c>
    </row>
    <row r="97" spans="5:5">
      <c r="E97" s="58" t="str">
        <f t="shared" si="1"/>
        <v/>
      </c>
    </row>
    <row r="98" spans="5:5">
      <c r="E98" s="58" t="str">
        <f t="shared" si="1"/>
        <v/>
      </c>
    </row>
    <row r="99" spans="5:5">
      <c r="E99" s="58" t="str">
        <f t="shared" si="1"/>
        <v/>
      </c>
    </row>
    <row r="100" spans="5:5">
      <c r="E100" s="58" t="str">
        <f t="shared" si="1"/>
        <v/>
      </c>
    </row>
    <row r="101" spans="5:5">
      <c r="E101" s="58" t="str">
        <f t="shared" si="1"/>
        <v/>
      </c>
    </row>
    <row r="102" spans="5:5">
      <c r="E102" s="58" t="str">
        <f t="shared" si="1"/>
        <v/>
      </c>
    </row>
    <row r="103" spans="5:5">
      <c r="E103" s="58" t="str">
        <f t="shared" si="1"/>
        <v/>
      </c>
    </row>
    <row r="104" spans="5:5">
      <c r="E104" s="58" t="str">
        <f t="shared" si="1"/>
        <v/>
      </c>
    </row>
    <row r="105" spans="5:5">
      <c r="E105" s="58" t="str">
        <f t="shared" si="1"/>
        <v/>
      </c>
    </row>
    <row r="106" spans="5:5">
      <c r="E106" s="58" t="str">
        <f t="shared" si="1"/>
        <v/>
      </c>
    </row>
    <row r="107" spans="5:5">
      <c r="E107" s="58" t="str">
        <f t="shared" si="1"/>
        <v/>
      </c>
    </row>
    <row r="108" spans="5:5">
      <c r="E108" s="58" t="str">
        <f t="shared" si="1"/>
        <v/>
      </c>
    </row>
    <row r="109" spans="5:5">
      <c r="E109" s="58" t="str">
        <f t="shared" si="1"/>
        <v/>
      </c>
    </row>
    <row r="110" spans="5:5">
      <c r="E110" s="58" t="str">
        <f t="shared" si="1"/>
        <v/>
      </c>
    </row>
    <row r="111" spans="5:5">
      <c r="E111" s="58" t="str">
        <f t="shared" si="1"/>
        <v/>
      </c>
    </row>
    <row r="112" spans="5:5">
      <c r="E112" s="58" t="str">
        <f t="shared" si="1"/>
        <v/>
      </c>
    </row>
    <row r="113" spans="5:5">
      <c r="E113" s="58" t="str">
        <f t="shared" si="1"/>
        <v/>
      </c>
    </row>
    <row r="114" spans="5:5">
      <c r="E114" s="58" t="str">
        <f t="shared" si="1"/>
        <v/>
      </c>
    </row>
    <row r="115" spans="5:5">
      <c r="E115" s="58" t="str">
        <f t="shared" si="1"/>
        <v/>
      </c>
    </row>
    <row r="116" spans="5:5">
      <c r="E116" s="58" t="str">
        <f t="shared" si="1"/>
        <v/>
      </c>
    </row>
    <row r="117" spans="5:5">
      <c r="E117" s="58" t="str">
        <f t="shared" si="1"/>
        <v/>
      </c>
    </row>
    <row r="118" spans="5:5">
      <c r="E118" s="58" t="str">
        <f t="shared" si="1"/>
        <v/>
      </c>
    </row>
    <row r="119" spans="5:5">
      <c r="E119" s="58" t="str">
        <f t="shared" si="1"/>
        <v/>
      </c>
    </row>
    <row r="120" spans="5:5">
      <c r="E120" s="58" t="str">
        <f t="shared" si="1"/>
        <v/>
      </c>
    </row>
    <row r="121" spans="5:5">
      <c r="E121" s="58" t="str">
        <f t="shared" si="1"/>
        <v/>
      </c>
    </row>
    <row r="122" spans="5:5">
      <c r="E122" s="58" t="str">
        <f t="shared" si="1"/>
        <v/>
      </c>
    </row>
    <row r="123" spans="5:5">
      <c r="E123" s="58" t="str">
        <f t="shared" si="1"/>
        <v/>
      </c>
    </row>
    <row r="124" spans="5:5">
      <c r="E124" s="58" t="str">
        <f t="shared" si="1"/>
        <v/>
      </c>
    </row>
    <row r="125" spans="5:5">
      <c r="E125" s="58" t="str">
        <f t="shared" si="1"/>
        <v/>
      </c>
    </row>
    <row r="126" spans="5:5">
      <c r="E126" s="58" t="str">
        <f t="shared" si="1"/>
        <v/>
      </c>
    </row>
    <row r="127" spans="5:5">
      <c r="E127" s="58" t="str">
        <f t="shared" si="1"/>
        <v/>
      </c>
    </row>
    <row r="128" spans="5:5">
      <c r="E128" s="58" t="str">
        <f t="shared" si="1"/>
        <v/>
      </c>
    </row>
    <row r="129" spans="5:5">
      <c r="E129" s="58" t="str">
        <f t="shared" si="1"/>
        <v/>
      </c>
    </row>
    <row r="130" spans="5:5">
      <c r="E130" s="58" t="str">
        <f t="shared" si="1"/>
        <v/>
      </c>
    </row>
    <row r="131" spans="5:5">
      <c r="E131" s="58" t="str">
        <f t="shared" si="1"/>
        <v/>
      </c>
    </row>
    <row r="132" spans="5:5">
      <c r="E132" s="58" t="str">
        <f t="shared" si="1"/>
        <v/>
      </c>
    </row>
    <row r="133" spans="5:5">
      <c r="E133" s="58" t="str">
        <f t="shared" si="1"/>
        <v/>
      </c>
    </row>
    <row r="134" spans="5:5">
      <c r="E134" s="58" t="str">
        <f t="shared" si="1"/>
        <v/>
      </c>
    </row>
    <row r="135" spans="5:5">
      <c r="E135" s="58" t="str">
        <f t="shared" si="1"/>
        <v/>
      </c>
    </row>
    <row r="136" spans="5:5">
      <c r="E136" s="58" t="str">
        <f t="shared" si="1"/>
        <v/>
      </c>
    </row>
    <row r="137" spans="5:5">
      <c r="E137" s="58" t="str">
        <f t="shared" si="1"/>
        <v/>
      </c>
    </row>
    <row r="138" spans="5:5">
      <c r="E138" s="58" t="str">
        <f t="shared" si="1"/>
        <v/>
      </c>
    </row>
    <row r="139" spans="5:5">
      <c r="E139" s="58" t="str">
        <f t="shared" si="1"/>
        <v/>
      </c>
    </row>
    <row r="140" spans="5:5">
      <c r="E140" s="58" t="str">
        <f t="shared" si="1"/>
        <v/>
      </c>
    </row>
    <row r="141" spans="5:5">
      <c r="E141" s="58" t="str">
        <f t="shared" si="1"/>
        <v/>
      </c>
    </row>
    <row r="142" spans="5:5">
      <c r="E142" s="58" t="str">
        <f t="shared" si="1"/>
        <v/>
      </c>
    </row>
    <row r="143" spans="5:5">
      <c r="E143" s="58" t="str">
        <f t="shared" si="1"/>
        <v/>
      </c>
    </row>
    <row r="144" spans="5:5">
      <c r="E144" s="58" t="str">
        <f t="shared" si="1"/>
        <v/>
      </c>
    </row>
    <row r="145" spans="5:5">
      <c r="E145" s="58" t="str">
        <f t="shared" si="1"/>
        <v/>
      </c>
    </row>
    <row r="146" spans="5:5">
      <c r="E146" s="58" t="str">
        <f t="shared" si="1"/>
        <v/>
      </c>
    </row>
    <row r="147" spans="5:5">
      <c r="E147" s="58" t="str">
        <f t="shared" si="1"/>
        <v/>
      </c>
    </row>
    <row r="148" spans="5:5">
      <c r="E148" s="58" t="str">
        <f t="shared" ref="E148:E211" si="2">IF(COUNTIF(std,B148)&gt;0,"5",IF(B148=0,"",B148))</f>
        <v/>
      </c>
    </row>
    <row r="149" spans="5:5">
      <c r="E149" s="58" t="str">
        <f t="shared" si="2"/>
        <v/>
      </c>
    </row>
    <row r="150" spans="5:5">
      <c r="E150" s="58" t="str">
        <f t="shared" si="2"/>
        <v/>
      </c>
    </row>
    <row r="151" spans="5:5">
      <c r="E151" s="58" t="str">
        <f t="shared" si="2"/>
        <v/>
      </c>
    </row>
    <row r="152" spans="5:5">
      <c r="E152" s="58" t="str">
        <f t="shared" si="2"/>
        <v/>
      </c>
    </row>
    <row r="153" spans="5:5">
      <c r="E153" s="58" t="str">
        <f t="shared" si="2"/>
        <v/>
      </c>
    </row>
    <row r="154" spans="5:5">
      <c r="E154" s="58" t="str">
        <f t="shared" si="2"/>
        <v/>
      </c>
    </row>
    <row r="155" spans="5:5">
      <c r="E155" s="58" t="str">
        <f t="shared" si="2"/>
        <v/>
      </c>
    </row>
    <row r="156" spans="5:5">
      <c r="E156" s="58" t="str">
        <f t="shared" si="2"/>
        <v/>
      </c>
    </row>
    <row r="157" spans="5:5">
      <c r="E157" s="58" t="str">
        <f t="shared" si="2"/>
        <v/>
      </c>
    </row>
    <row r="158" spans="5:5">
      <c r="E158" s="58" t="str">
        <f t="shared" si="2"/>
        <v/>
      </c>
    </row>
    <row r="159" spans="5:5">
      <c r="E159" s="58" t="str">
        <f t="shared" si="2"/>
        <v/>
      </c>
    </row>
    <row r="160" spans="5:5">
      <c r="E160" s="58" t="str">
        <f t="shared" si="2"/>
        <v/>
      </c>
    </row>
    <row r="161" spans="5:5">
      <c r="E161" s="58" t="str">
        <f t="shared" si="2"/>
        <v/>
      </c>
    </row>
    <row r="162" spans="5:5">
      <c r="E162" s="58" t="str">
        <f t="shared" si="2"/>
        <v/>
      </c>
    </row>
    <row r="163" spans="5:5">
      <c r="E163" s="58" t="str">
        <f t="shared" si="2"/>
        <v/>
      </c>
    </row>
    <row r="164" spans="5:5">
      <c r="E164" s="58" t="str">
        <f t="shared" si="2"/>
        <v/>
      </c>
    </row>
    <row r="165" spans="5:5">
      <c r="E165" s="58" t="str">
        <f t="shared" si="2"/>
        <v/>
      </c>
    </row>
    <row r="166" spans="5:5">
      <c r="E166" s="58" t="str">
        <f t="shared" si="2"/>
        <v/>
      </c>
    </row>
    <row r="167" spans="5:5">
      <c r="E167" s="58" t="str">
        <f t="shared" si="2"/>
        <v/>
      </c>
    </row>
    <row r="168" spans="5:5">
      <c r="E168" s="58" t="str">
        <f t="shared" si="2"/>
        <v/>
      </c>
    </row>
    <row r="169" spans="5:5">
      <c r="E169" s="58" t="str">
        <f t="shared" si="2"/>
        <v/>
      </c>
    </row>
    <row r="170" spans="5:5">
      <c r="E170" s="58" t="str">
        <f t="shared" si="2"/>
        <v/>
      </c>
    </row>
    <row r="171" spans="5:5">
      <c r="E171" s="58" t="str">
        <f t="shared" si="2"/>
        <v/>
      </c>
    </row>
    <row r="172" spans="5:5">
      <c r="E172" s="58" t="str">
        <f t="shared" si="2"/>
        <v/>
      </c>
    </row>
    <row r="173" spans="5:5">
      <c r="E173" s="58" t="str">
        <f t="shared" si="2"/>
        <v/>
      </c>
    </row>
    <row r="174" spans="5:5">
      <c r="E174" s="58" t="str">
        <f t="shared" si="2"/>
        <v/>
      </c>
    </row>
    <row r="175" spans="5:5">
      <c r="E175" s="58" t="str">
        <f t="shared" si="2"/>
        <v/>
      </c>
    </row>
    <row r="176" spans="5:5">
      <c r="E176" s="58" t="str">
        <f t="shared" si="2"/>
        <v/>
      </c>
    </row>
    <row r="177" spans="5:5">
      <c r="E177" s="58" t="str">
        <f t="shared" si="2"/>
        <v/>
      </c>
    </row>
    <row r="178" spans="5:5">
      <c r="E178" s="58" t="str">
        <f t="shared" si="2"/>
        <v/>
      </c>
    </row>
    <row r="179" spans="5:5">
      <c r="E179" s="58" t="str">
        <f t="shared" si="2"/>
        <v/>
      </c>
    </row>
    <row r="180" spans="5:5">
      <c r="E180" s="58" t="str">
        <f t="shared" si="2"/>
        <v/>
      </c>
    </row>
    <row r="181" spans="5:5">
      <c r="E181" s="58" t="str">
        <f t="shared" si="2"/>
        <v/>
      </c>
    </row>
    <row r="182" spans="5:5">
      <c r="E182" s="58" t="str">
        <f t="shared" si="2"/>
        <v/>
      </c>
    </row>
    <row r="183" spans="5:5">
      <c r="E183" s="58" t="str">
        <f t="shared" si="2"/>
        <v/>
      </c>
    </row>
    <row r="184" spans="5:5">
      <c r="E184" s="58" t="str">
        <f t="shared" si="2"/>
        <v/>
      </c>
    </row>
    <row r="185" spans="5:5">
      <c r="E185" s="58" t="str">
        <f t="shared" si="2"/>
        <v/>
      </c>
    </row>
    <row r="186" spans="5:5">
      <c r="E186" s="58" t="str">
        <f t="shared" si="2"/>
        <v/>
      </c>
    </row>
    <row r="187" spans="5:5">
      <c r="E187" s="58" t="str">
        <f t="shared" si="2"/>
        <v/>
      </c>
    </row>
    <row r="188" spans="5:5">
      <c r="E188" s="58" t="str">
        <f t="shared" si="2"/>
        <v/>
      </c>
    </row>
    <row r="189" spans="5:5">
      <c r="E189" s="58" t="str">
        <f t="shared" si="2"/>
        <v/>
      </c>
    </row>
    <row r="190" spans="5:5">
      <c r="E190" s="58" t="str">
        <f t="shared" si="2"/>
        <v/>
      </c>
    </row>
    <row r="191" spans="5:5">
      <c r="E191" s="58" t="str">
        <f t="shared" si="2"/>
        <v/>
      </c>
    </row>
    <row r="192" spans="5:5">
      <c r="E192" s="58" t="str">
        <f t="shared" si="2"/>
        <v/>
      </c>
    </row>
    <row r="193" spans="5:5">
      <c r="E193" s="58" t="str">
        <f t="shared" si="2"/>
        <v/>
      </c>
    </row>
    <row r="194" spans="5:5">
      <c r="E194" s="58" t="str">
        <f t="shared" si="2"/>
        <v/>
      </c>
    </row>
    <row r="195" spans="5:5">
      <c r="E195" s="58" t="str">
        <f t="shared" si="2"/>
        <v/>
      </c>
    </row>
    <row r="196" spans="5:5">
      <c r="E196" s="58" t="str">
        <f t="shared" si="2"/>
        <v/>
      </c>
    </row>
    <row r="197" spans="5:5">
      <c r="E197" s="58" t="str">
        <f t="shared" si="2"/>
        <v/>
      </c>
    </row>
    <row r="198" spans="5:5">
      <c r="E198" s="58" t="str">
        <f t="shared" si="2"/>
        <v/>
      </c>
    </row>
    <row r="199" spans="5:5">
      <c r="E199" s="58" t="str">
        <f t="shared" si="2"/>
        <v/>
      </c>
    </row>
    <row r="200" spans="5:5">
      <c r="E200" s="58" t="str">
        <f t="shared" si="2"/>
        <v/>
      </c>
    </row>
    <row r="201" spans="5:5">
      <c r="E201" s="58" t="str">
        <f t="shared" si="2"/>
        <v/>
      </c>
    </row>
    <row r="202" spans="5:5">
      <c r="E202" s="58" t="str">
        <f t="shared" si="2"/>
        <v/>
      </c>
    </row>
    <row r="203" spans="5:5">
      <c r="E203" s="58" t="str">
        <f t="shared" si="2"/>
        <v/>
      </c>
    </row>
    <row r="204" spans="5:5">
      <c r="E204" s="58" t="str">
        <f t="shared" si="2"/>
        <v/>
      </c>
    </row>
    <row r="205" spans="5:5">
      <c r="E205" s="58" t="str">
        <f t="shared" si="2"/>
        <v/>
      </c>
    </row>
    <row r="206" spans="5:5">
      <c r="E206" s="58" t="str">
        <f t="shared" si="2"/>
        <v/>
      </c>
    </row>
    <row r="207" spans="5:5">
      <c r="E207" s="58" t="str">
        <f t="shared" si="2"/>
        <v/>
      </c>
    </row>
    <row r="208" spans="5:5">
      <c r="E208" s="58" t="str">
        <f t="shared" si="2"/>
        <v/>
      </c>
    </row>
    <row r="209" spans="5:5">
      <c r="E209" s="58" t="str">
        <f t="shared" si="2"/>
        <v/>
      </c>
    </row>
    <row r="210" spans="5:5">
      <c r="E210" s="58" t="str">
        <f t="shared" si="2"/>
        <v/>
      </c>
    </row>
    <row r="211" spans="5:5">
      <c r="E211" s="58" t="str">
        <f t="shared" si="2"/>
        <v/>
      </c>
    </row>
    <row r="212" spans="5:5">
      <c r="E212" s="58" t="str">
        <f t="shared" ref="E212:E275" si="3">IF(COUNTIF(std,B212)&gt;0,"5",IF(B212=0,"",B212))</f>
        <v/>
      </c>
    </row>
    <row r="213" spans="5:5">
      <c r="E213" s="58" t="str">
        <f t="shared" si="3"/>
        <v/>
      </c>
    </row>
    <row r="214" spans="5:5">
      <c r="E214" s="58" t="str">
        <f t="shared" si="3"/>
        <v/>
      </c>
    </row>
    <row r="215" spans="5:5">
      <c r="E215" s="58" t="str">
        <f t="shared" si="3"/>
        <v/>
      </c>
    </row>
    <row r="216" spans="5:5">
      <c r="E216" s="58" t="str">
        <f t="shared" si="3"/>
        <v/>
      </c>
    </row>
    <row r="217" spans="5:5">
      <c r="E217" s="58" t="str">
        <f t="shared" si="3"/>
        <v/>
      </c>
    </row>
    <row r="218" spans="5:5">
      <c r="E218" s="58" t="str">
        <f t="shared" si="3"/>
        <v/>
      </c>
    </row>
    <row r="219" spans="5:5">
      <c r="E219" s="58" t="str">
        <f t="shared" si="3"/>
        <v/>
      </c>
    </row>
    <row r="220" spans="5:5">
      <c r="E220" s="58" t="str">
        <f t="shared" si="3"/>
        <v/>
      </c>
    </row>
    <row r="221" spans="5:5">
      <c r="E221" s="58" t="str">
        <f t="shared" si="3"/>
        <v/>
      </c>
    </row>
    <row r="222" spans="5:5">
      <c r="E222" s="58" t="str">
        <f t="shared" si="3"/>
        <v/>
      </c>
    </row>
    <row r="223" spans="5:5">
      <c r="E223" s="58" t="str">
        <f t="shared" si="3"/>
        <v/>
      </c>
    </row>
    <row r="224" spans="5:5">
      <c r="E224" s="58" t="str">
        <f t="shared" si="3"/>
        <v/>
      </c>
    </row>
    <row r="225" spans="5:5">
      <c r="E225" s="58" t="str">
        <f t="shared" si="3"/>
        <v/>
      </c>
    </row>
    <row r="226" spans="5:5">
      <c r="E226" s="58" t="str">
        <f t="shared" si="3"/>
        <v/>
      </c>
    </row>
    <row r="227" spans="5:5">
      <c r="E227" s="58" t="str">
        <f t="shared" si="3"/>
        <v/>
      </c>
    </row>
    <row r="228" spans="5:5">
      <c r="E228" s="58" t="str">
        <f t="shared" si="3"/>
        <v/>
      </c>
    </row>
    <row r="229" spans="5:5">
      <c r="E229" s="58" t="str">
        <f t="shared" si="3"/>
        <v/>
      </c>
    </row>
    <row r="230" spans="5:5">
      <c r="E230" s="58" t="str">
        <f t="shared" si="3"/>
        <v/>
      </c>
    </row>
    <row r="231" spans="5:5">
      <c r="E231" s="58" t="str">
        <f t="shared" si="3"/>
        <v/>
      </c>
    </row>
    <row r="232" spans="5:5">
      <c r="E232" s="58" t="str">
        <f t="shared" si="3"/>
        <v/>
      </c>
    </row>
    <row r="233" spans="5:5">
      <c r="E233" s="58" t="str">
        <f t="shared" si="3"/>
        <v/>
      </c>
    </row>
    <row r="234" spans="5:5">
      <c r="E234" s="58" t="str">
        <f t="shared" si="3"/>
        <v/>
      </c>
    </row>
    <row r="235" spans="5:5">
      <c r="E235" s="58" t="str">
        <f t="shared" si="3"/>
        <v/>
      </c>
    </row>
    <row r="236" spans="5:5">
      <c r="E236" s="58" t="str">
        <f t="shared" si="3"/>
        <v/>
      </c>
    </row>
    <row r="237" spans="5:5">
      <c r="E237" s="58" t="str">
        <f t="shared" si="3"/>
        <v/>
      </c>
    </row>
    <row r="238" spans="5:5">
      <c r="E238" s="58" t="str">
        <f t="shared" si="3"/>
        <v/>
      </c>
    </row>
    <row r="239" spans="5:5">
      <c r="E239" s="58" t="str">
        <f t="shared" si="3"/>
        <v/>
      </c>
    </row>
    <row r="240" spans="5:5">
      <c r="E240" s="58" t="str">
        <f t="shared" si="3"/>
        <v/>
      </c>
    </row>
    <row r="241" spans="5:5">
      <c r="E241" s="58" t="str">
        <f t="shared" si="3"/>
        <v/>
      </c>
    </row>
    <row r="242" spans="5:5">
      <c r="E242" s="58" t="str">
        <f t="shared" si="3"/>
        <v/>
      </c>
    </row>
    <row r="243" spans="5:5">
      <c r="E243" s="58" t="str">
        <f t="shared" si="3"/>
        <v/>
      </c>
    </row>
    <row r="244" spans="5:5">
      <c r="E244" s="58" t="str">
        <f t="shared" si="3"/>
        <v/>
      </c>
    </row>
    <row r="245" spans="5:5">
      <c r="E245" s="58" t="str">
        <f t="shared" si="3"/>
        <v/>
      </c>
    </row>
    <row r="246" spans="5:5">
      <c r="E246" s="58" t="str">
        <f t="shared" si="3"/>
        <v/>
      </c>
    </row>
    <row r="247" spans="5:5">
      <c r="E247" s="58" t="str">
        <f t="shared" si="3"/>
        <v/>
      </c>
    </row>
    <row r="248" spans="5:5">
      <c r="E248" s="58" t="str">
        <f t="shared" si="3"/>
        <v/>
      </c>
    </row>
    <row r="249" spans="5:5">
      <c r="E249" s="58" t="str">
        <f t="shared" si="3"/>
        <v/>
      </c>
    </row>
    <row r="250" spans="5:5">
      <c r="E250" s="58" t="str">
        <f t="shared" si="3"/>
        <v/>
      </c>
    </row>
    <row r="251" spans="5:5">
      <c r="E251" s="58" t="str">
        <f t="shared" si="3"/>
        <v/>
      </c>
    </row>
    <row r="252" spans="5:5">
      <c r="E252" s="58" t="str">
        <f t="shared" si="3"/>
        <v/>
      </c>
    </row>
    <row r="253" spans="5:5">
      <c r="E253" s="58" t="str">
        <f t="shared" si="3"/>
        <v/>
      </c>
    </row>
    <row r="254" spans="5:5">
      <c r="E254" s="58" t="str">
        <f t="shared" si="3"/>
        <v/>
      </c>
    </row>
    <row r="255" spans="5:5">
      <c r="E255" s="58" t="str">
        <f t="shared" si="3"/>
        <v/>
      </c>
    </row>
    <row r="256" spans="5:5">
      <c r="E256" s="58" t="str">
        <f t="shared" si="3"/>
        <v/>
      </c>
    </row>
    <row r="257" spans="5:5">
      <c r="E257" s="58" t="str">
        <f t="shared" si="3"/>
        <v/>
      </c>
    </row>
    <row r="258" spans="5:5">
      <c r="E258" s="58" t="str">
        <f t="shared" si="3"/>
        <v/>
      </c>
    </row>
    <row r="259" spans="5:5">
      <c r="E259" s="58" t="str">
        <f t="shared" si="3"/>
        <v/>
      </c>
    </row>
    <row r="260" spans="5:5">
      <c r="E260" s="58" t="str">
        <f t="shared" si="3"/>
        <v/>
      </c>
    </row>
    <row r="261" spans="5:5">
      <c r="E261" s="58" t="str">
        <f t="shared" si="3"/>
        <v/>
      </c>
    </row>
    <row r="262" spans="5:5">
      <c r="E262" s="58" t="str">
        <f t="shared" si="3"/>
        <v/>
      </c>
    </row>
    <row r="263" spans="5:5">
      <c r="E263" s="58" t="str">
        <f t="shared" si="3"/>
        <v/>
      </c>
    </row>
    <row r="264" spans="5:5">
      <c r="E264" s="58" t="str">
        <f t="shared" si="3"/>
        <v/>
      </c>
    </row>
    <row r="265" spans="5:5">
      <c r="E265" s="58" t="str">
        <f t="shared" si="3"/>
        <v/>
      </c>
    </row>
    <row r="266" spans="5:5">
      <c r="E266" s="58" t="str">
        <f t="shared" si="3"/>
        <v/>
      </c>
    </row>
    <row r="267" spans="5:5">
      <c r="E267" s="58" t="str">
        <f t="shared" si="3"/>
        <v/>
      </c>
    </row>
    <row r="268" spans="5:5">
      <c r="E268" s="58" t="str">
        <f t="shared" si="3"/>
        <v/>
      </c>
    </row>
    <row r="269" spans="5:5">
      <c r="E269" s="58" t="str">
        <f t="shared" si="3"/>
        <v/>
      </c>
    </row>
    <row r="270" spans="5:5">
      <c r="E270" s="58" t="str">
        <f t="shared" si="3"/>
        <v/>
      </c>
    </row>
    <row r="271" spans="5:5">
      <c r="E271" s="58" t="str">
        <f t="shared" si="3"/>
        <v/>
      </c>
    </row>
    <row r="272" spans="5:5">
      <c r="E272" s="58" t="str">
        <f t="shared" si="3"/>
        <v/>
      </c>
    </row>
    <row r="273" spans="5:5">
      <c r="E273" s="58" t="str">
        <f t="shared" si="3"/>
        <v/>
      </c>
    </row>
    <row r="274" spans="5:5">
      <c r="E274" s="58" t="str">
        <f t="shared" si="3"/>
        <v/>
      </c>
    </row>
    <row r="275" spans="5:5">
      <c r="E275" s="58" t="str">
        <f t="shared" si="3"/>
        <v/>
      </c>
    </row>
    <row r="276" spans="5:5">
      <c r="E276" s="58" t="str">
        <f t="shared" ref="E276:E339" si="4">IF(COUNTIF(std,B276)&gt;0,"5",IF(B276=0,"",B276))</f>
        <v/>
      </c>
    </row>
    <row r="277" spans="5:5">
      <c r="E277" s="58" t="str">
        <f t="shared" si="4"/>
        <v/>
      </c>
    </row>
    <row r="278" spans="5:5">
      <c r="E278" s="58" t="str">
        <f t="shared" si="4"/>
        <v/>
      </c>
    </row>
    <row r="279" spans="5:5">
      <c r="E279" s="58" t="str">
        <f t="shared" si="4"/>
        <v/>
      </c>
    </row>
    <row r="280" spans="5:5">
      <c r="E280" s="58" t="str">
        <f t="shared" si="4"/>
        <v/>
      </c>
    </row>
    <row r="281" spans="5:5">
      <c r="E281" s="58" t="str">
        <f t="shared" si="4"/>
        <v/>
      </c>
    </row>
    <row r="282" spans="5:5">
      <c r="E282" s="58" t="str">
        <f t="shared" si="4"/>
        <v/>
      </c>
    </row>
    <row r="283" spans="5:5">
      <c r="E283" s="58" t="str">
        <f t="shared" si="4"/>
        <v/>
      </c>
    </row>
    <row r="284" spans="5:5">
      <c r="E284" s="58" t="str">
        <f t="shared" si="4"/>
        <v/>
      </c>
    </row>
    <row r="285" spans="5:5">
      <c r="E285" s="58" t="str">
        <f t="shared" si="4"/>
        <v/>
      </c>
    </row>
    <row r="286" spans="5:5">
      <c r="E286" s="58" t="str">
        <f t="shared" si="4"/>
        <v/>
      </c>
    </row>
    <row r="287" spans="5:5">
      <c r="E287" s="58" t="str">
        <f t="shared" si="4"/>
        <v/>
      </c>
    </row>
    <row r="288" spans="5:5">
      <c r="E288" s="58" t="str">
        <f t="shared" si="4"/>
        <v/>
      </c>
    </row>
    <row r="289" spans="5:5">
      <c r="E289" s="58" t="str">
        <f t="shared" si="4"/>
        <v/>
      </c>
    </row>
    <row r="290" spans="5:5">
      <c r="E290" s="58" t="str">
        <f t="shared" si="4"/>
        <v/>
      </c>
    </row>
    <row r="291" spans="5:5">
      <c r="E291" s="58" t="str">
        <f t="shared" si="4"/>
        <v/>
      </c>
    </row>
    <row r="292" spans="5:5">
      <c r="E292" s="58" t="str">
        <f t="shared" si="4"/>
        <v/>
      </c>
    </row>
    <row r="293" spans="5:5">
      <c r="E293" s="58" t="str">
        <f t="shared" si="4"/>
        <v/>
      </c>
    </row>
    <row r="294" spans="5:5">
      <c r="E294" s="58" t="str">
        <f t="shared" si="4"/>
        <v/>
      </c>
    </row>
    <row r="295" spans="5:5">
      <c r="E295" s="58" t="str">
        <f t="shared" si="4"/>
        <v/>
      </c>
    </row>
    <row r="296" spans="5:5">
      <c r="E296" s="58" t="str">
        <f t="shared" si="4"/>
        <v/>
      </c>
    </row>
    <row r="297" spans="5:5">
      <c r="E297" s="58" t="str">
        <f t="shared" si="4"/>
        <v/>
      </c>
    </row>
    <row r="298" spans="5:5">
      <c r="E298" s="58" t="str">
        <f t="shared" si="4"/>
        <v/>
      </c>
    </row>
    <row r="299" spans="5:5">
      <c r="E299" s="58" t="str">
        <f t="shared" si="4"/>
        <v/>
      </c>
    </row>
    <row r="300" spans="5:5">
      <c r="E300" s="58" t="str">
        <f t="shared" si="4"/>
        <v/>
      </c>
    </row>
    <row r="301" spans="5:5">
      <c r="E301" s="58" t="str">
        <f t="shared" si="4"/>
        <v/>
      </c>
    </row>
    <row r="302" spans="5:5">
      <c r="E302" s="58" t="str">
        <f t="shared" si="4"/>
        <v/>
      </c>
    </row>
    <row r="303" spans="5:5">
      <c r="E303" s="58" t="str">
        <f t="shared" si="4"/>
        <v/>
      </c>
    </row>
    <row r="304" spans="5:5">
      <c r="E304" s="58" t="str">
        <f t="shared" si="4"/>
        <v/>
      </c>
    </row>
    <row r="305" spans="5:5">
      <c r="E305" s="58" t="str">
        <f t="shared" si="4"/>
        <v/>
      </c>
    </row>
    <row r="306" spans="5:5">
      <c r="E306" s="58" t="str">
        <f t="shared" si="4"/>
        <v/>
      </c>
    </row>
    <row r="307" spans="5:5">
      <c r="E307" s="58" t="str">
        <f t="shared" si="4"/>
        <v/>
      </c>
    </row>
    <row r="308" spans="5:5">
      <c r="E308" s="58" t="str">
        <f t="shared" si="4"/>
        <v/>
      </c>
    </row>
    <row r="309" spans="5:5">
      <c r="E309" s="58" t="str">
        <f t="shared" si="4"/>
        <v/>
      </c>
    </row>
    <row r="310" spans="5:5">
      <c r="E310" s="58" t="str">
        <f t="shared" si="4"/>
        <v/>
      </c>
    </row>
    <row r="311" spans="5:5">
      <c r="E311" s="58" t="str">
        <f t="shared" si="4"/>
        <v/>
      </c>
    </row>
    <row r="312" spans="5:5">
      <c r="E312" s="58" t="str">
        <f t="shared" si="4"/>
        <v/>
      </c>
    </row>
    <row r="313" spans="5:5">
      <c r="E313" s="58" t="str">
        <f t="shared" si="4"/>
        <v/>
      </c>
    </row>
    <row r="314" spans="5:5">
      <c r="E314" s="58" t="str">
        <f t="shared" si="4"/>
        <v/>
      </c>
    </row>
    <row r="315" spans="5:5">
      <c r="E315" s="58" t="str">
        <f t="shared" si="4"/>
        <v/>
      </c>
    </row>
    <row r="316" spans="5:5">
      <c r="E316" s="58" t="str">
        <f t="shared" si="4"/>
        <v/>
      </c>
    </row>
    <row r="317" spans="5:5">
      <c r="E317" s="58" t="str">
        <f t="shared" si="4"/>
        <v/>
      </c>
    </row>
    <row r="318" spans="5:5">
      <c r="E318" s="58" t="str">
        <f t="shared" si="4"/>
        <v/>
      </c>
    </row>
    <row r="319" spans="5:5">
      <c r="E319" s="58" t="str">
        <f t="shared" si="4"/>
        <v/>
      </c>
    </row>
    <row r="320" spans="5:5">
      <c r="E320" s="58" t="str">
        <f t="shared" si="4"/>
        <v/>
      </c>
    </row>
    <row r="321" spans="5:5">
      <c r="E321" s="58" t="str">
        <f t="shared" si="4"/>
        <v/>
      </c>
    </row>
    <row r="322" spans="5:5">
      <c r="E322" s="58" t="str">
        <f t="shared" si="4"/>
        <v/>
      </c>
    </row>
    <row r="323" spans="5:5">
      <c r="E323" s="58" t="str">
        <f t="shared" si="4"/>
        <v/>
      </c>
    </row>
    <row r="324" spans="5:5">
      <c r="E324" s="58" t="str">
        <f t="shared" si="4"/>
        <v/>
      </c>
    </row>
    <row r="325" spans="5:5">
      <c r="E325" s="58" t="str">
        <f t="shared" si="4"/>
        <v/>
      </c>
    </row>
    <row r="326" spans="5:5">
      <c r="E326" s="58" t="str">
        <f t="shared" si="4"/>
        <v/>
      </c>
    </row>
    <row r="327" spans="5:5">
      <c r="E327" s="58" t="str">
        <f t="shared" si="4"/>
        <v/>
      </c>
    </row>
    <row r="328" spans="5:5">
      <c r="E328" s="58" t="str">
        <f t="shared" si="4"/>
        <v/>
      </c>
    </row>
    <row r="329" spans="5:5">
      <c r="E329" s="58" t="str">
        <f t="shared" si="4"/>
        <v/>
      </c>
    </row>
    <row r="330" spans="5:5">
      <c r="E330" s="58" t="str">
        <f t="shared" si="4"/>
        <v/>
      </c>
    </row>
    <row r="331" spans="5:5">
      <c r="E331" s="58" t="str">
        <f t="shared" si="4"/>
        <v/>
      </c>
    </row>
    <row r="332" spans="5:5">
      <c r="E332" s="58" t="str">
        <f t="shared" si="4"/>
        <v/>
      </c>
    </row>
    <row r="333" spans="5:5">
      <c r="E333" s="58" t="str">
        <f t="shared" si="4"/>
        <v/>
      </c>
    </row>
    <row r="334" spans="5:5">
      <c r="E334" s="58" t="str">
        <f t="shared" si="4"/>
        <v/>
      </c>
    </row>
    <row r="335" spans="5:5">
      <c r="E335" s="58" t="str">
        <f t="shared" si="4"/>
        <v/>
      </c>
    </row>
    <row r="336" spans="5:5">
      <c r="E336" s="58" t="str">
        <f t="shared" si="4"/>
        <v/>
      </c>
    </row>
    <row r="337" spans="5:5">
      <c r="E337" s="58" t="str">
        <f t="shared" si="4"/>
        <v/>
      </c>
    </row>
    <row r="338" spans="5:5">
      <c r="E338" s="58" t="str">
        <f t="shared" si="4"/>
        <v/>
      </c>
    </row>
    <row r="339" spans="5:5">
      <c r="E339" s="58" t="str">
        <f t="shared" si="4"/>
        <v/>
      </c>
    </row>
    <row r="340" spans="5:5">
      <c r="E340" s="58" t="str">
        <f t="shared" ref="E340:E403" si="5">IF(COUNTIF(std,B340)&gt;0,"5",IF(B340=0,"",B340))</f>
        <v/>
      </c>
    </row>
    <row r="341" spans="5:5">
      <c r="E341" s="58" t="str">
        <f t="shared" si="5"/>
        <v/>
      </c>
    </row>
    <row r="342" spans="5:5">
      <c r="E342" s="58" t="str">
        <f t="shared" si="5"/>
        <v/>
      </c>
    </row>
    <row r="343" spans="5:5">
      <c r="E343" s="58" t="str">
        <f t="shared" si="5"/>
        <v/>
      </c>
    </row>
    <row r="344" spans="5:5">
      <c r="E344" s="58" t="str">
        <f t="shared" si="5"/>
        <v/>
      </c>
    </row>
    <row r="345" spans="5:5">
      <c r="E345" s="58" t="str">
        <f t="shared" si="5"/>
        <v/>
      </c>
    </row>
    <row r="346" spans="5:5">
      <c r="E346" s="58" t="str">
        <f t="shared" si="5"/>
        <v/>
      </c>
    </row>
    <row r="347" spans="5:5">
      <c r="E347" s="58" t="str">
        <f t="shared" si="5"/>
        <v/>
      </c>
    </row>
    <row r="348" spans="5:5">
      <c r="E348" s="58" t="str">
        <f t="shared" si="5"/>
        <v/>
      </c>
    </row>
    <row r="349" spans="5:5">
      <c r="E349" s="58" t="str">
        <f t="shared" si="5"/>
        <v/>
      </c>
    </row>
    <row r="350" spans="5:5">
      <c r="E350" s="58" t="str">
        <f t="shared" si="5"/>
        <v/>
      </c>
    </row>
    <row r="351" spans="5:5">
      <c r="E351" s="58" t="str">
        <f t="shared" si="5"/>
        <v/>
      </c>
    </row>
    <row r="352" spans="5:5">
      <c r="E352" s="58" t="str">
        <f t="shared" si="5"/>
        <v/>
      </c>
    </row>
    <row r="353" spans="5:5">
      <c r="E353" s="58" t="str">
        <f t="shared" si="5"/>
        <v/>
      </c>
    </row>
    <row r="354" spans="5:5">
      <c r="E354" s="58" t="str">
        <f t="shared" si="5"/>
        <v/>
      </c>
    </row>
    <row r="355" spans="5:5">
      <c r="E355" s="58" t="str">
        <f t="shared" si="5"/>
        <v/>
      </c>
    </row>
    <row r="356" spans="5:5">
      <c r="E356" s="58" t="str">
        <f t="shared" si="5"/>
        <v/>
      </c>
    </row>
    <row r="357" spans="5:5">
      <c r="E357" s="58" t="str">
        <f t="shared" si="5"/>
        <v/>
      </c>
    </row>
    <row r="358" spans="5:5">
      <c r="E358" s="58" t="str">
        <f t="shared" si="5"/>
        <v/>
      </c>
    </row>
    <row r="359" spans="5:5">
      <c r="E359" s="58" t="str">
        <f t="shared" si="5"/>
        <v/>
      </c>
    </row>
    <row r="360" spans="5:5">
      <c r="E360" s="58" t="str">
        <f t="shared" si="5"/>
        <v/>
      </c>
    </row>
    <row r="361" spans="5:5">
      <c r="E361" s="58" t="str">
        <f t="shared" si="5"/>
        <v/>
      </c>
    </row>
    <row r="362" spans="5:5">
      <c r="E362" s="58" t="str">
        <f t="shared" si="5"/>
        <v/>
      </c>
    </row>
    <row r="363" spans="5:5">
      <c r="E363" s="58" t="str">
        <f t="shared" si="5"/>
        <v/>
      </c>
    </row>
    <row r="364" spans="5:5">
      <c r="E364" s="58" t="str">
        <f t="shared" si="5"/>
        <v/>
      </c>
    </row>
    <row r="365" spans="5:5">
      <c r="E365" s="58" t="str">
        <f t="shared" si="5"/>
        <v/>
      </c>
    </row>
    <row r="366" spans="5:5">
      <c r="E366" s="58" t="str">
        <f t="shared" si="5"/>
        <v/>
      </c>
    </row>
    <row r="367" spans="5:5">
      <c r="E367" s="58" t="str">
        <f t="shared" si="5"/>
        <v/>
      </c>
    </row>
    <row r="368" spans="5:5">
      <c r="E368" s="58" t="str">
        <f t="shared" si="5"/>
        <v/>
      </c>
    </row>
    <row r="369" spans="5:5">
      <c r="E369" s="58" t="str">
        <f t="shared" si="5"/>
        <v/>
      </c>
    </row>
    <row r="370" spans="5:5">
      <c r="E370" s="58" t="str">
        <f t="shared" si="5"/>
        <v/>
      </c>
    </row>
    <row r="371" spans="5:5">
      <c r="E371" s="58" t="str">
        <f t="shared" si="5"/>
        <v/>
      </c>
    </row>
    <row r="372" spans="5:5">
      <c r="E372" s="58" t="str">
        <f t="shared" si="5"/>
        <v/>
      </c>
    </row>
    <row r="373" spans="5:5">
      <c r="E373" s="58" t="str">
        <f t="shared" si="5"/>
        <v/>
      </c>
    </row>
    <row r="374" spans="5:5">
      <c r="E374" s="58" t="str">
        <f t="shared" si="5"/>
        <v/>
      </c>
    </row>
    <row r="375" spans="5:5">
      <c r="E375" s="58" t="str">
        <f t="shared" si="5"/>
        <v/>
      </c>
    </row>
    <row r="376" spans="5:5">
      <c r="E376" s="58" t="str">
        <f t="shared" si="5"/>
        <v/>
      </c>
    </row>
    <row r="377" spans="5:5">
      <c r="E377" s="58" t="str">
        <f t="shared" si="5"/>
        <v/>
      </c>
    </row>
    <row r="378" spans="5:5">
      <c r="E378" s="58" t="str">
        <f t="shared" si="5"/>
        <v/>
      </c>
    </row>
    <row r="379" spans="5:5">
      <c r="E379" s="58" t="str">
        <f t="shared" si="5"/>
        <v/>
      </c>
    </row>
    <row r="380" spans="5:5">
      <c r="E380" s="58" t="str">
        <f t="shared" si="5"/>
        <v/>
      </c>
    </row>
    <row r="381" spans="5:5">
      <c r="E381" s="58" t="str">
        <f t="shared" si="5"/>
        <v/>
      </c>
    </row>
    <row r="382" spans="5:5">
      <c r="E382" s="58" t="str">
        <f t="shared" si="5"/>
        <v/>
      </c>
    </row>
    <row r="383" spans="5:5">
      <c r="E383" s="58" t="str">
        <f t="shared" si="5"/>
        <v/>
      </c>
    </row>
    <row r="384" spans="5:5">
      <c r="E384" s="58" t="str">
        <f t="shared" si="5"/>
        <v/>
      </c>
    </row>
    <row r="385" spans="5:5">
      <c r="E385" s="58" t="str">
        <f t="shared" si="5"/>
        <v/>
      </c>
    </row>
    <row r="386" spans="5:5">
      <c r="E386" s="58" t="str">
        <f t="shared" si="5"/>
        <v/>
      </c>
    </row>
    <row r="387" spans="5:5">
      <c r="E387" s="58" t="str">
        <f t="shared" si="5"/>
        <v/>
      </c>
    </row>
    <row r="388" spans="5:5">
      <c r="E388" s="58" t="str">
        <f t="shared" si="5"/>
        <v/>
      </c>
    </row>
    <row r="389" spans="5:5">
      <c r="E389" s="58" t="str">
        <f t="shared" si="5"/>
        <v/>
      </c>
    </row>
    <row r="390" spans="5:5">
      <c r="E390" s="58" t="str">
        <f t="shared" si="5"/>
        <v/>
      </c>
    </row>
    <row r="391" spans="5:5">
      <c r="E391" s="58" t="str">
        <f t="shared" si="5"/>
        <v/>
      </c>
    </row>
    <row r="392" spans="5:5">
      <c r="E392" s="58" t="str">
        <f t="shared" si="5"/>
        <v/>
      </c>
    </row>
    <row r="393" spans="5:5">
      <c r="E393" s="58" t="str">
        <f t="shared" si="5"/>
        <v/>
      </c>
    </row>
    <row r="394" spans="5:5">
      <c r="E394" s="58" t="str">
        <f t="shared" si="5"/>
        <v/>
      </c>
    </row>
    <row r="395" spans="5:5">
      <c r="E395" s="58" t="str">
        <f t="shared" si="5"/>
        <v/>
      </c>
    </row>
    <row r="396" spans="5:5">
      <c r="E396" s="58" t="str">
        <f t="shared" si="5"/>
        <v/>
      </c>
    </row>
    <row r="397" spans="5:5">
      <c r="E397" s="58" t="str">
        <f t="shared" si="5"/>
        <v/>
      </c>
    </row>
    <row r="398" spans="5:5">
      <c r="E398" s="58" t="str">
        <f t="shared" si="5"/>
        <v/>
      </c>
    </row>
    <row r="399" spans="5:5">
      <c r="E399" s="58" t="str">
        <f t="shared" si="5"/>
        <v/>
      </c>
    </row>
    <row r="400" spans="5:5">
      <c r="E400" s="58" t="str">
        <f t="shared" si="5"/>
        <v/>
      </c>
    </row>
    <row r="401" spans="5:5">
      <c r="E401" s="58" t="str">
        <f t="shared" si="5"/>
        <v/>
      </c>
    </row>
    <row r="402" spans="5:5">
      <c r="E402" s="58" t="str">
        <f t="shared" si="5"/>
        <v/>
      </c>
    </row>
    <row r="403" spans="5:5">
      <c r="E403" s="58" t="str">
        <f t="shared" si="5"/>
        <v/>
      </c>
    </row>
    <row r="404" spans="5:5">
      <c r="E404" s="58" t="str">
        <f t="shared" ref="E404:E467" si="6">IF(COUNTIF(std,B404)&gt;0,"5",IF(B404=0,"",B404))</f>
        <v/>
      </c>
    </row>
    <row r="405" spans="5:5">
      <c r="E405" s="58" t="str">
        <f t="shared" si="6"/>
        <v/>
      </c>
    </row>
    <row r="406" spans="5:5">
      <c r="E406" s="58" t="str">
        <f t="shared" si="6"/>
        <v/>
      </c>
    </row>
    <row r="407" spans="5:5">
      <c r="E407" s="58" t="str">
        <f t="shared" si="6"/>
        <v/>
      </c>
    </row>
    <row r="408" spans="5:5">
      <c r="E408" s="58" t="str">
        <f t="shared" si="6"/>
        <v/>
      </c>
    </row>
    <row r="409" spans="5:5">
      <c r="E409" s="58" t="str">
        <f t="shared" si="6"/>
        <v/>
      </c>
    </row>
    <row r="410" spans="5:5">
      <c r="E410" s="58" t="str">
        <f t="shared" si="6"/>
        <v/>
      </c>
    </row>
    <row r="411" spans="5:5">
      <c r="E411" s="58" t="str">
        <f t="shared" si="6"/>
        <v/>
      </c>
    </row>
    <row r="412" spans="5:5">
      <c r="E412" s="58" t="str">
        <f t="shared" si="6"/>
        <v/>
      </c>
    </row>
    <row r="413" spans="5:5">
      <c r="E413" s="58" t="str">
        <f t="shared" si="6"/>
        <v/>
      </c>
    </row>
    <row r="414" spans="5:5">
      <c r="E414" s="58" t="str">
        <f t="shared" si="6"/>
        <v/>
      </c>
    </row>
    <row r="415" spans="5:5">
      <c r="E415" s="58" t="str">
        <f t="shared" si="6"/>
        <v/>
      </c>
    </row>
    <row r="416" spans="5:5">
      <c r="E416" s="58" t="str">
        <f t="shared" si="6"/>
        <v/>
      </c>
    </row>
    <row r="417" spans="5:5">
      <c r="E417" s="58" t="str">
        <f t="shared" si="6"/>
        <v/>
      </c>
    </row>
    <row r="418" spans="5:5">
      <c r="E418" s="58" t="str">
        <f t="shared" si="6"/>
        <v/>
      </c>
    </row>
    <row r="419" spans="5:5">
      <c r="E419" s="58" t="str">
        <f t="shared" si="6"/>
        <v/>
      </c>
    </row>
    <row r="420" spans="5:5">
      <c r="E420" s="58" t="str">
        <f t="shared" si="6"/>
        <v/>
      </c>
    </row>
    <row r="421" spans="5:5">
      <c r="E421" s="58" t="str">
        <f t="shared" si="6"/>
        <v/>
      </c>
    </row>
    <row r="422" spans="5:5">
      <c r="E422" s="58" t="str">
        <f t="shared" si="6"/>
        <v/>
      </c>
    </row>
    <row r="423" spans="5:5">
      <c r="E423" s="58" t="str">
        <f t="shared" si="6"/>
        <v/>
      </c>
    </row>
    <row r="424" spans="5:5">
      <c r="E424" s="58" t="str">
        <f t="shared" si="6"/>
        <v/>
      </c>
    </row>
    <row r="425" spans="5:5">
      <c r="E425" s="58" t="str">
        <f t="shared" si="6"/>
        <v/>
      </c>
    </row>
    <row r="426" spans="5:5">
      <c r="E426" s="58" t="str">
        <f t="shared" si="6"/>
        <v/>
      </c>
    </row>
    <row r="427" spans="5:5">
      <c r="E427" s="58" t="str">
        <f t="shared" si="6"/>
        <v/>
      </c>
    </row>
    <row r="428" spans="5:5">
      <c r="E428" s="58" t="str">
        <f t="shared" si="6"/>
        <v/>
      </c>
    </row>
    <row r="429" spans="5:5">
      <c r="E429" s="58" t="str">
        <f t="shared" si="6"/>
        <v/>
      </c>
    </row>
    <row r="430" spans="5:5">
      <c r="E430" s="58" t="str">
        <f t="shared" si="6"/>
        <v/>
      </c>
    </row>
    <row r="431" spans="5:5">
      <c r="E431" s="58" t="str">
        <f t="shared" si="6"/>
        <v/>
      </c>
    </row>
    <row r="432" spans="5:5">
      <c r="E432" s="58" t="str">
        <f t="shared" si="6"/>
        <v/>
      </c>
    </row>
    <row r="433" spans="5:5">
      <c r="E433" s="58" t="str">
        <f t="shared" si="6"/>
        <v/>
      </c>
    </row>
    <row r="434" spans="5:5">
      <c r="E434" s="58" t="str">
        <f t="shared" si="6"/>
        <v/>
      </c>
    </row>
    <row r="435" spans="5:5">
      <c r="E435" s="58" t="str">
        <f t="shared" si="6"/>
        <v/>
      </c>
    </row>
    <row r="436" spans="5:5">
      <c r="E436" s="58" t="str">
        <f t="shared" si="6"/>
        <v/>
      </c>
    </row>
    <row r="437" spans="5:5">
      <c r="E437" s="58" t="str">
        <f t="shared" si="6"/>
        <v/>
      </c>
    </row>
    <row r="438" spans="5:5">
      <c r="E438" s="58" t="str">
        <f t="shared" si="6"/>
        <v/>
      </c>
    </row>
    <row r="439" spans="5:5">
      <c r="E439" s="58" t="str">
        <f t="shared" si="6"/>
        <v/>
      </c>
    </row>
    <row r="440" spans="5:5">
      <c r="E440" s="58" t="str">
        <f t="shared" si="6"/>
        <v/>
      </c>
    </row>
    <row r="441" spans="5:5">
      <c r="E441" s="58" t="str">
        <f t="shared" si="6"/>
        <v/>
      </c>
    </row>
    <row r="442" spans="5:5">
      <c r="E442" s="58" t="str">
        <f t="shared" si="6"/>
        <v/>
      </c>
    </row>
    <row r="443" spans="5:5">
      <c r="E443" s="58" t="str">
        <f t="shared" si="6"/>
        <v/>
      </c>
    </row>
    <row r="444" spans="5:5">
      <c r="E444" s="58" t="str">
        <f t="shared" si="6"/>
        <v/>
      </c>
    </row>
    <row r="445" spans="5:5">
      <c r="E445" s="58" t="str">
        <f t="shared" si="6"/>
        <v/>
      </c>
    </row>
    <row r="446" spans="5:5">
      <c r="E446" s="58" t="str">
        <f t="shared" si="6"/>
        <v/>
      </c>
    </row>
    <row r="447" spans="5:5">
      <c r="E447" s="58" t="str">
        <f t="shared" si="6"/>
        <v/>
      </c>
    </row>
    <row r="448" spans="5:5">
      <c r="E448" s="58" t="str">
        <f t="shared" si="6"/>
        <v/>
      </c>
    </row>
    <row r="449" spans="5:5">
      <c r="E449" s="58" t="str">
        <f t="shared" si="6"/>
        <v/>
      </c>
    </row>
    <row r="450" spans="5:5">
      <c r="E450" s="58" t="str">
        <f t="shared" si="6"/>
        <v/>
      </c>
    </row>
    <row r="451" spans="5:5">
      <c r="E451" s="58" t="str">
        <f t="shared" si="6"/>
        <v/>
      </c>
    </row>
    <row r="452" spans="5:5">
      <c r="E452" s="58" t="str">
        <f t="shared" si="6"/>
        <v/>
      </c>
    </row>
    <row r="453" spans="5:5">
      <c r="E453" s="58" t="str">
        <f t="shared" si="6"/>
        <v/>
      </c>
    </row>
    <row r="454" spans="5:5">
      <c r="E454" s="58" t="str">
        <f t="shared" si="6"/>
        <v/>
      </c>
    </row>
    <row r="455" spans="5:5">
      <c r="E455" s="58" t="str">
        <f t="shared" si="6"/>
        <v/>
      </c>
    </row>
    <row r="456" spans="5:5">
      <c r="E456" s="58" t="str">
        <f t="shared" si="6"/>
        <v/>
      </c>
    </row>
    <row r="457" spans="5:5">
      <c r="E457" s="58" t="str">
        <f t="shared" si="6"/>
        <v/>
      </c>
    </row>
    <row r="458" spans="5:5">
      <c r="E458" s="58" t="str">
        <f t="shared" si="6"/>
        <v/>
      </c>
    </row>
    <row r="459" spans="5:5">
      <c r="E459" s="58" t="str">
        <f t="shared" si="6"/>
        <v/>
      </c>
    </row>
    <row r="460" spans="5:5">
      <c r="E460" s="58" t="str">
        <f t="shared" si="6"/>
        <v/>
      </c>
    </row>
    <row r="461" spans="5:5">
      <c r="E461" s="58" t="str">
        <f t="shared" si="6"/>
        <v/>
      </c>
    </row>
    <row r="462" spans="5:5">
      <c r="E462" s="58" t="str">
        <f t="shared" si="6"/>
        <v/>
      </c>
    </row>
    <row r="463" spans="5:5">
      <c r="E463" s="58" t="str">
        <f t="shared" si="6"/>
        <v/>
      </c>
    </row>
    <row r="464" spans="5:5">
      <c r="E464" s="58" t="str">
        <f t="shared" si="6"/>
        <v/>
      </c>
    </row>
    <row r="465" spans="5:5">
      <c r="E465" s="58" t="str">
        <f t="shared" si="6"/>
        <v/>
      </c>
    </row>
    <row r="466" spans="5:5">
      <c r="E466" s="58" t="str">
        <f t="shared" si="6"/>
        <v/>
      </c>
    </row>
    <row r="467" spans="5:5">
      <c r="E467" s="58" t="str">
        <f t="shared" si="6"/>
        <v/>
      </c>
    </row>
    <row r="468" spans="5:5">
      <c r="E468" s="58" t="str">
        <f t="shared" ref="E468:E531" si="7">IF(COUNTIF(std,B468)&gt;0,"5",IF(B468=0,"",B468))</f>
        <v/>
      </c>
    </row>
    <row r="469" spans="5:5">
      <c r="E469" s="58" t="str">
        <f t="shared" si="7"/>
        <v/>
      </c>
    </row>
    <row r="470" spans="5:5">
      <c r="E470" s="58" t="str">
        <f t="shared" si="7"/>
        <v/>
      </c>
    </row>
    <row r="471" spans="5:5">
      <c r="E471" s="58" t="str">
        <f t="shared" si="7"/>
        <v/>
      </c>
    </row>
    <row r="472" spans="5:5">
      <c r="E472" s="58" t="str">
        <f t="shared" si="7"/>
        <v/>
      </c>
    </row>
    <row r="473" spans="5:5">
      <c r="E473" s="58" t="str">
        <f t="shared" si="7"/>
        <v/>
      </c>
    </row>
    <row r="474" spans="5:5">
      <c r="E474" s="58" t="str">
        <f t="shared" si="7"/>
        <v/>
      </c>
    </row>
    <row r="475" spans="5:5">
      <c r="E475" s="58" t="str">
        <f t="shared" si="7"/>
        <v/>
      </c>
    </row>
    <row r="476" spans="5:5">
      <c r="E476" s="58" t="str">
        <f t="shared" si="7"/>
        <v/>
      </c>
    </row>
    <row r="477" spans="5:5">
      <c r="E477" s="58" t="str">
        <f t="shared" si="7"/>
        <v/>
      </c>
    </row>
    <row r="478" spans="5:5">
      <c r="E478" s="58" t="str">
        <f t="shared" si="7"/>
        <v/>
      </c>
    </row>
    <row r="479" spans="5:5">
      <c r="E479" s="58" t="str">
        <f t="shared" si="7"/>
        <v/>
      </c>
    </row>
    <row r="480" spans="5:5">
      <c r="E480" s="58" t="str">
        <f t="shared" si="7"/>
        <v/>
      </c>
    </row>
    <row r="481" spans="5:5">
      <c r="E481" s="58" t="str">
        <f t="shared" si="7"/>
        <v/>
      </c>
    </row>
    <row r="482" spans="5:5">
      <c r="E482" s="58" t="str">
        <f t="shared" si="7"/>
        <v/>
      </c>
    </row>
    <row r="483" spans="5:5">
      <c r="E483" s="58" t="str">
        <f t="shared" si="7"/>
        <v/>
      </c>
    </row>
    <row r="484" spans="5:5">
      <c r="E484" s="58" t="str">
        <f t="shared" si="7"/>
        <v/>
      </c>
    </row>
    <row r="485" spans="5:5">
      <c r="E485" s="58" t="str">
        <f t="shared" si="7"/>
        <v/>
      </c>
    </row>
    <row r="486" spans="5:5">
      <c r="E486" s="58" t="str">
        <f t="shared" si="7"/>
        <v/>
      </c>
    </row>
    <row r="487" spans="5:5">
      <c r="E487" s="58" t="str">
        <f t="shared" si="7"/>
        <v/>
      </c>
    </row>
    <row r="488" spans="5:5">
      <c r="E488" s="58" t="str">
        <f t="shared" si="7"/>
        <v/>
      </c>
    </row>
    <row r="489" spans="5:5">
      <c r="E489" s="58" t="str">
        <f t="shared" si="7"/>
        <v/>
      </c>
    </row>
    <row r="490" spans="5:5">
      <c r="E490" s="58" t="str">
        <f t="shared" si="7"/>
        <v/>
      </c>
    </row>
    <row r="491" spans="5:5">
      <c r="E491" s="58" t="str">
        <f t="shared" si="7"/>
        <v/>
      </c>
    </row>
    <row r="492" spans="5:5">
      <c r="E492" s="58" t="str">
        <f t="shared" si="7"/>
        <v/>
      </c>
    </row>
    <row r="493" spans="5:5">
      <c r="E493" s="58" t="str">
        <f t="shared" si="7"/>
        <v/>
      </c>
    </row>
    <row r="494" spans="5:5">
      <c r="E494" s="58" t="str">
        <f t="shared" si="7"/>
        <v/>
      </c>
    </row>
    <row r="495" spans="5:5">
      <c r="E495" s="58" t="str">
        <f t="shared" si="7"/>
        <v/>
      </c>
    </row>
    <row r="496" spans="5:5">
      <c r="E496" s="58" t="str">
        <f t="shared" si="7"/>
        <v/>
      </c>
    </row>
    <row r="497" spans="5:5">
      <c r="E497" s="58" t="str">
        <f t="shared" si="7"/>
        <v/>
      </c>
    </row>
    <row r="498" spans="5:5">
      <c r="E498" s="58" t="str">
        <f t="shared" si="7"/>
        <v/>
      </c>
    </row>
    <row r="499" spans="5:5">
      <c r="E499" s="58" t="str">
        <f t="shared" si="7"/>
        <v/>
      </c>
    </row>
    <row r="500" spans="5:5">
      <c r="E500" s="58" t="str">
        <f t="shared" si="7"/>
        <v/>
      </c>
    </row>
    <row r="501" spans="5:5">
      <c r="E501" s="58" t="str">
        <f t="shared" si="7"/>
        <v/>
      </c>
    </row>
    <row r="502" spans="5:5">
      <c r="E502" s="58" t="str">
        <f t="shared" si="7"/>
        <v/>
      </c>
    </row>
    <row r="503" spans="5:5">
      <c r="E503" s="58" t="str">
        <f t="shared" si="7"/>
        <v/>
      </c>
    </row>
    <row r="504" spans="5:5">
      <c r="E504" s="58" t="str">
        <f t="shared" si="7"/>
        <v/>
      </c>
    </row>
    <row r="505" spans="5:5">
      <c r="E505" s="58" t="str">
        <f t="shared" si="7"/>
        <v/>
      </c>
    </row>
    <row r="506" spans="5:5">
      <c r="E506" s="58" t="str">
        <f t="shared" si="7"/>
        <v/>
      </c>
    </row>
    <row r="507" spans="5:5">
      <c r="E507" s="58" t="str">
        <f t="shared" si="7"/>
        <v/>
      </c>
    </row>
    <row r="508" spans="5:5">
      <c r="E508" s="58" t="str">
        <f t="shared" si="7"/>
        <v/>
      </c>
    </row>
    <row r="509" spans="5:5">
      <c r="E509" s="58" t="str">
        <f t="shared" si="7"/>
        <v/>
      </c>
    </row>
    <row r="510" spans="5:5">
      <c r="E510" s="58" t="str">
        <f t="shared" si="7"/>
        <v/>
      </c>
    </row>
    <row r="511" spans="5:5">
      <c r="E511" s="58" t="str">
        <f t="shared" si="7"/>
        <v/>
      </c>
    </row>
    <row r="512" spans="5:5">
      <c r="E512" s="58" t="str">
        <f t="shared" si="7"/>
        <v/>
      </c>
    </row>
    <row r="513" spans="5:5">
      <c r="E513" s="58" t="str">
        <f t="shared" si="7"/>
        <v/>
      </c>
    </row>
    <row r="514" spans="5:5">
      <c r="E514" s="58" t="str">
        <f t="shared" si="7"/>
        <v/>
      </c>
    </row>
    <row r="515" spans="5:5">
      <c r="E515" s="58" t="str">
        <f t="shared" si="7"/>
        <v/>
      </c>
    </row>
    <row r="516" spans="5:5">
      <c r="E516" s="58" t="str">
        <f t="shared" si="7"/>
        <v/>
      </c>
    </row>
    <row r="517" spans="5:5">
      <c r="E517" s="58" t="str">
        <f t="shared" si="7"/>
        <v/>
      </c>
    </row>
    <row r="518" spans="5:5">
      <c r="E518" s="58" t="str">
        <f t="shared" si="7"/>
        <v/>
      </c>
    </row>
    <row r="519" spans="5:5">
      <c r="E519" s="58" t="str">
        <f t="shared" si="7"/>
        <v/>
      </c>
    </row>
    <row r="520" spans="5:5">
      <c r="E520" s="58" t="str">
        <f t="shared" si="7"/>
        <v/>
      </c>
    </row>
    <row r="521" spans="5:5">
      <c r="E521" s="58" t="str">
        <f t="shared" si="7"/>
        <v/>
      </c>
    </row>
    <row r="522" spans="5:5">
      <c r="E522" s="58" t="str">
        <f t="shared" si="7"/>
        <v/>
      </c>
    </row>
    <row r="523" spans="5:5">
      <c r="E523" s="58" t="str">
        <f t="shared" si="7"/>
        <v/>
      </c>
    </row>
    <row r="524" spans="5:5">
      <c r="E524" s="58" t="str">
        <f t="shared" si="7"/>
        <v/>
      </c>
    </row>
    <row r="525" spans="5:5">
      <c r="E525" s="58" t="str">
        <f t="shared" si="7"/>
        <v/>
      </c>
    </row>
    <row r="526" spans="5:5">
      <c r="E526" s="58" t="str">
        <f t="shared" si="7"/>
        <v/>
      </c>
    </row>
    <row r="527" spans="5:5">
      <c r="E527" s="58" t="str">
        <f t="shared" si="7"/>
        <v/>
      </c>
    </row>
    <row r="528" spans="5:5">
      <c r="E528" s="58" t="str">
        <f t="shared" si="7"/>
        <v/>
      </c>
    </row>
    <row r="529" spans="5:5">
      <c r="E529" s="58" t="str">
        <f t="shared" si="7"/>
        <v/>
      </c>
    </row>
    <row r="530" spans="5:5">
      <c r="E530" s="58" t="str">
        <f t="shared" si="7"/>
        <v/>
      </c>
    </row>
    <row r="531" spans="5:5">
      <c r="E531" s="58" t="str">
        <f t="shared" si="7"/>
        <v/>
      </c>
    </row>
    <row r="532" spans="5:5">
      <c r="E532" s="58" t="str">
        <f t="shared" ref="E532:E595" si="8">IF(COUNTIF(std,B532)&gt;0,"5",IF(B532=0,"",B532))</f>
        <v/>
      </c>
    </row>
    <row r="533" spans="5:5">
      <c r="E533" s="58" t="str">
        <f t="shared" si="8"/>
        <v/>
      </c>
    </row>
    <row r="534" spans="5:5">
      <c r="E534" s="58" t="str">
        <f t="shared" si="8"/>
        <v/>
      </c>
    </row>
    <row r="535" spans="5:5">
      <c r="E535" s="58" t="str">
        <f t="shared" si="8"/>
        <v/>
      </c>
    </row>
    <row r="536" spans="5:5">
      <c r="E536" s="58" t="str">
        <f t="shared" si="8"/>
        <v/>
      </c>
    </row>
    <row r="537" spans="5:5">
      <c r="E537" s="58" t="str">
        <f t="shared" si="8"/>
        <v/>
      </c>
    </row>
    <row r="538" spans="5:5">
      <c r="E538" s="58" t="str">
        <f t="shared" si="8"/>
        <v/>
      </c>
    </row>
    <row r="539" spans="5:5">
      <c r="E539" s="58" t="str">
        <f t="shared" si="8"/>
        <v/>
      </c>
    </row>
    <row r="540" spans="5:5">
      <c r="E540" s="58" t="str">
        <f t="shared" si="8"/>
        <v/>
      </c>
    </row>
    <row r="541" spans="5:5">
      <c r="E541" s="58" t="str">
        <f t="shared" si="8"/>
        <v/>
      </c>
    </row>
    <row r="542" spans="5:5">
      <c r="E542" s="58" t="str">
        <f t="shared" si="8"/>
        <v/>
      </c>
    </row>
    <row r="543" spans="5:5">
      <c r="E543" s="58" t="str">
        <f t="shared" si="8"/>
        <v/>
      </c>
    </row>
    <row r="544" spans="5:5">
      <c r="E544" s="58" t="str">
        <f t="shared" si="8"/>
        <v/>
      </c>
    </row>
    <row r="545" spans="5:5">
      <c r="E545" s="58" t="str">
        <f t="shared" si="8"/>
        <v/>
      </c>
    </row>
    <row r="546" spans="5:5">
      <c r="E546" s="58" t="str">
        <f t="shared" si="8"/>
        <v/>
      </c>
    </row>
    <row r="547" spans="5:5">
      <c r="E547" s="58" t="str">
        <f t="shared" si="8"/>
        <v/>
      </c>
    </row>
    <row r="548" spans="5:5">
      <c r="E548" s="58" t="str">
        <f t="shared" si="8"/>
        <v/>
      </c>
    </row>
    <row r="549" spans="5:5">
      <c r="E549" s="58" t="str">
        <f t="shared" si="8"/>
        <v/>
      </c>
    </row>
    <row r="550" spans="5:5">
      <c r="E550" s="58" t="str">
        <f t="shared" si="8"/>
        <v/>
      </c>
    </row>
    <row r="551" spans="5:5">
      <c r="E551" s="58" t="str">
        <f t="shared" si="8"/>
        <v/>
      </c>
    </row>
    <row r="552" spans="5:5">
      <c r="E552" s="58" t="str">
        <f t="shared" si="8"/>
        <v/>
      </c>
    </row>
    <row r="553" spans="5:5">
      <c r="E553" s="58" t="str">
        <f t="shared" si="8"/>
        <v/>
      </c>
    </row>
    <row r="554" spans="5:5">
      <c r="E554" s="58" t="str">
        <f t="shared" si="8"/>
        <v/>
      </c>
    </row>
    <row r="555" spans="5:5">
      <c r="E555" s="58" t="str">
        <f t="shared" si="8"/>
        <v/>
      </c>
    </row>
    <row r="556" spans="5:5">
      <c r="E556" s="58" t="str">
        <f t="shared" si="8"/>
        <v/>
      </c>
    </row>
    <row r="557" spans="5:5">
      <c r="E557" s="58" t="str">
        <f t="shared" si="8"/>
        <v/>
      </c>
    </row>
    <row r="558" spans="5:5">
      <c r="E558" s="58" t="str">
        <f t="shared" si="8"/>
        <v/>
      </c>
    </row>
    <row r="559" spans="5:5">
      <c r="E559" s="58" t="str">
        <f t="shared" si="8"/>
        <v/>
      </c>
    </row>
    <row r="560" spans="5:5">
      <c r="E560" s="58" t="str">
        <f t="shared" si="8"/>
        <v/>
      </c>
    </row>
    <row r="561" spans="5:5">
      <c r="E561" s="58" t="str">
        <f t="shared" si="8"/>
        <v/>
      </c>
    </row>
    <row r="562" spans="5:5">
      <c r="E562" s="58" t="str">
        <f t="shared" si="8"/>
        <v/>
      </c>
    </row>
    <row r="563" spans="5:5">
      <c r="E563" s="58" t="str">
        <f t="shared" si="8"/>
        <v/>
      </c>
    </row>
    <row r="564" spans="5:5">
      <c r="E564" s="58" t="str">
        <f t="shared" si="8"/>
        <v/>
      </c>
    </row>
    <row r="565" spans="5:5">
      <c r="E565" s="58" t="str">
        <f t="shared" si="8"/>
        <v/>
      </c>
    </row>
    <row r="566" spans="5:5">
      <c r="E566" s="58" t="str">
        <f t="shared" si="8"/>
        <v/>
      </c>
    </row>
    <row r="567" spans="5:5">
      <c r="E567" s="58" t="str">
        <f t="shared" si="8"/>
        <v/>
      </c>
    </row>
    <row r="568" spans="5:5">
      <c r="E568" s="58" t="str">
        <f t="shared" si="8"/>
        <v/>
      </c>
    </row>
    <row r="569" spans="5:5">
      <c r="E569" s="58" t="str">
        <f t="shared" si="8"/>
        <v/>
      </c>
    </row>
    <row r="570" spans="5:5">
      <c r="E570" s="58" t="str">
        <f t="shared" si="8"/>
        <v/>
      </c>
    </row>
    <row r="571" spans="5:5">
      <c r="E571" s="58" t="str">
        <f t="shared" si="8"/>
        <v/>
      </c>
    </row>
    <row r="572" spans="5:5">
      <c r="E572" s="58" t="str">
        <f t="shared" si="8"/>
        <v/>
      </c>
    </row>
    <row r="573" spans="5:5">
      <c r="E573" s="58" t="str">
        <f t="shared" si="8"/>
        <v/>
      </c>
    </row>
    <row r="574" spans="5:5">
      <c r="E574" s="58" t="str">
        <f t="shared" si="8"/>
        <v/>
      </c>
    </row>
    <row r="575" spans="5:5">
      <c r="E575" s="58" t="str">
        <f t="shared" si="8"/>
        <v/>
      </c>
    </row>
    <row r="576" spans="5:5">
      <c r="E576" s="58" t="str">
        <f t="shared" si="8"/>
        <v/>
      </c>
    </row>
    <row r="577" spans="5:5">
      <c r="E577" s="58" t="str">
        <f t="shared" si="8"/>
        <v/>
      </c>
    </row>
    <row r="578" spans="5:5">
      <c r="E578" s="58" t="str">
        <f t="shared" si="8"/>
        <v/>
      </c>
    </row>
    <row r="579" spans="5:5">
      <c r="E579" s="58" t="str">
        <f t="shared" si="8"/>
        <v/>
      </c>
    </row>
    <row r="580" spans="5:5">
      <c r="E580" s="58" t="str">
        <f t="shared" si="8"/>
        <v/>
      </c>
    </row>
    <row r="581" spans="5:5">
      <c r="E581" s="58" t="str">
        <f t="shared" si="8"/>
        <v/>
      </c>
    </row>
    <row r="582" spans="5:5">
      <c r="E582" s="58" t="str">
        <f t="shared" si="8"/>
        <v/>
      </c>
    </row>
    <row r="583" spans="5:5">
      <c r="E583" s="58" t="str">
        <f t="shared" si="8"/>
        <v/>
      </c>
    </row>
    <row r="584" spans="5:5">
      <c r="E584" s="58" t="str">
        <f t="shared" si="8"/>
        <v/>
      </c>
    </row>
    <row r="585" spans="5:5">
      <c r="E585" s="58" t="str">
        <f t="shared" si="8"/>
        <v/>
      </c>
    </row>
    <row r="586" spans="5:5">
      <c r="E586" s="58" t="str">
        <f t="shared" si="8"/>
        <v/>
      </c>
    </row>
    <row r="587" spans="5:5">
      <c r="E587" s="58" t="str">
        <f t="shared" si="8"/>
        <v/>
      </c>
    </row>
    <row r="588" spans="5:5">
      <c r="E588" s="58" t="str">
        <f t="shared" si="8"/>
        <v/>
      </c>
    </row>
    <row r="589" spans="5:5">
      <c r="E589" s="58" t="str">
        <f t="shared" si="8"/>
        <v/>
      </c>
    </row>
    <row r="590" spans="5:5">
      <c r="E590" s="58" t="str">
        <f t="shared" si="8"/>
        <v/>
      </c>
    </row>
    <row r="591" spans="5:5">
      <c r="E591" s="58" t="str">
        <f t="shared" si="8"/>
        <v/>
      </c>
    </row>
    <row r="592" spans="5:5">
      <c r="E592" s="58" t="str">
        <f t="shared" si="8"/>
        <v/>
      </c>
    </row>
    <row r="593" spans="5:5">
      <c r="E593" s="58" t="str">
        <f t="shared" si="8"/>
        <v/>
      </c>
    </row>
    <row r="594" spans="5:5">
      <c r="E594" s="58" t="str">
        <f t="shared" si="8"/>
        <v/>
      </c>
    </row>
    <row r="595" spans="5:5">
      <c r="E595" s="58" t="str">
        <f t="shared" si="8"/>
        <v/>
      </c>
    </row>
    <row r="596" spans="5:5">
      <c r="E596" s="58" t="str">
        <f t="shared" ref="E596:E659" si="9">IF(COUNTIF(std,B596)&gt;0,"5",IF(B596=0,"",B596))</f>
        <v/>
      </c>
    </row>
    <row r="597" spans="5:5">
      <c r="E597" s="58" t="str">
        <f t="shared" si="9"/>
        <v/>
      </c>
    </row>
    <row r="598" spans="5:5">
      <c r="E598" s="58" t="str">
        <f t="shared" si="9"/>
        <v/>
      </c>
    </row>
    <row r="599" spans="5:5">
      <c r="E599" s="58" t="str">
        <f t="shared" si="9"/>
        <v/>
      </c>
    </row>
    <row r="600" spans="5:5">
      <c r="E600" s="58" t="str">
        <f t="shared" si="9"/>
        <v/>
      </c>
    </row>
    <row r="601" spans="5:5">
      <c r="E601" s="58" t="str">
        <f t="shared" si="9"/>
        <v/>
      </c>
    </row>
    <row r="602" spans="5:5">
      <c r="E602" s="58" t="str">
        <f t="shared" si="9"/>
        <v/>
      </c>
    </row>
    <row r="603" spans="5:5">
      <c r="E603" s="58" t="str">
        <f t="shared" si="9"/>
        <v/>
      </c>
    </row>
    <row r="604" spans="5:5">
      <c r="E604" s="58" t="str">
        <f t="shared" si="9"/>
        <v/>
      </c>
    </row>
    <row r="605" spans="5:5">
      <c r="E605" s="58" t="str">
        <f t="shared" si="9"/>
        <v/>
      </c>
    </row>
    <row r="606" spans="5:5">
      <c r="E606" s="58" t="str">
        <f t="shared" si="9"/>
        <v/>
      </c>
    </row>
    <row r="607" spans="5:5">
      <c r="E607" s="58" t="str">
        <f t="shared" si="9"/>
        <v/>
      </c>
    </row>
    <row r="608" spans="5:5">
      <c r="E608" s="58" t="str">
        <f t="shared" si="9"/>
        <v/>
      </c>
    </row>
    <row r="609" spans="5:5">
      <c r="E609" s="58" t="str">
        <f t="shared" si="9"/>
        <v/>
      </c>
    </row>
    <row r="610" spans="5:5">
      <c r="E610" s="58" t="str">
        <f t="shared" si="9"/>
        <v/>
      </c>
    </row>
    <row r="611" spans="5:5">
      <c r="E611" s="58" t="str">
        <f t="shared" si="9"/>
        <v/>
      </c>
    </row>
    <row r="612" spans="5:5">
      <c r="E612" s="58" t="str">
        <f t="shared" si="9"/>
        <v/>
      </c>
    </row>
    <row r="613" spans="5:5">
      <c r="E613" s="58" t="str">
        <f t="shared" si="9"/>
        <v/>
      </c>
    </row>
    <row r="614" spans="5:5">
      <c r="E614" s="58" t="str">
        <f t="shared" si="9"/>
        <v/>
      </c>
    </row>
    <row r="615" spans="5:5">
      <c r="E615" s="58" t="str">
        <f t="shared" si="9"/>
        <v/>
      </c>
    </row>
    <row r="616" spans="5:5">
      <c r="E616" s="58" t="str">
        <f t="shared" si="9"/>
        <v/>
      </c>
    </row>
    <row r="617" spans="5:5">
      <c r="E617" s="58" t="str">
        <f t="shared" si="9"/>
        <v/>
      </c>
    </row>
    <row r="618" spans="5:5">
      <c r="E618" s="58" t="str">
        <f t="shared" si="9"/>
        <v/>
      </c>
    </row>
    <row r="619" spans="5:5">
      <c r="E619" s="58" t="str">
        <f t="shared" si="9"/>
        <v/>
      </c>
    </row>
    <row r="620" spans="5:5">
      <c r="E620" s="58" t="str">
        <f t="shared" si="9"/>
        <v/>
      </c>
    </row>
    <row r="621" spans="5:5">
      <c r="E621" s="58" t="str">
        <f t="shared" si="9"/>
        <v/>
      </c>
    </row>
    <row r="622" spans="5:5">
      <c r="E622" s="58" t="str">
        <f t="shared" si="9"/>
        <v/>
      </c>
    </row>
    <row r="623" spans="5:5">
      <c r="E623" s="58" t="str">
        <f t="shared" si="9"/>
        <v/>
      </c>
    </row>
    <row r="624" spans="5:5">
      <c r="E624" s="58" t="str">
        <f t="shared" si="9"/>
        <v/>
      </c>
    </row>
    <row r="625" spans="5:5">
      <c r="E625" s="58" t="str">
        <f t="shared" si="9"/>
        <v/>
      </c>
    </row>
    <row r="626" spans="5:5">
      <c r="E626" s="58" t="str">
        <f t="shared" si="9"/>
        <v/>
      </c>
    </row>
    <row r="627" spans="5:5">
      <c r="E627" s="58" t="str">
        <f t="shared" si="9"/>
        <v/>
      </c>
    </row>
    <row r="628" spans="5:5">
      <c r="E628" s="58" t="str">
        <f t="shared" si="9"/>
        <v/>
      </c>
    </row>
    <row r="629" spans="5:5">
      <c r="E629" s="58" t="str">
        <f t="shared" si="9"/>
        <v/>
      </c>
    </row>
    <row r="630" spans="5:5">
      <c r="E630" s="58" t="str">
        <f t="shared" si="9"/>
        <v/>
      </c>
    </row>
    <row r="631" spans="5:5">
      <c r="E631" s="58" t="str">
        <f t="shared" si="9"/>
        <v/>
      </c>
    </row>
    <row r="632" spans="5:5">
      <c r="E632" s="58" t="str">
        <f t="shared" si="9"/>
        <v/>
      </c>
    </row>
    <row r="633" spans="5:5">
      <c r="E633" s="58" t="str">
        <f t="shared" si="9"/>
        <v/>
      </c>
    </row>
    <row r="634" spans="5:5">
      <c r="E634" s="58" t="str">
        <f t="shared" si="9"/>
        <v/>
      </c>
    </row>
    <row r="635" spans="5:5">
      <c r="E635" s="58" t="str">
        <f t="shared" si="9"/>
        <v/>
      </c>
    </row>
    <row r="636" spans="5:5">
      <c r="E636" s="58" t="str">
        <f t="shared" si="9"/>
        <v/>
      </c>
    </row>
    <row r="637" spans="5:5">
      <c r="E637" s="58" t="str">
        <f t="shared" si="9"/>
        <v/>
      </c>
    </row>
    <row r="638" spans="5:5">
      <c r="E638" s="58" t="str">
        <f t="shared" si="9"/>
        <v/>
      </c>
    </row>
    <row r="639" spans="5:5">
      <c r="E639" s="58" t="str">
        <f t="shared" si="9"/>
        <v/>
      </c>
    </row>
    <row r="640" spans="5:5">
      <c r="E640" s="58" t="str">
        <f t="shared" si="9"/>
        <v/>
      </c>
    </row>
    <row r="641" spans="5:5">
      <c r="E641" s="58" t="str">
        <f t="shared" si="9"/>
        <v/>
      </c>
    </row>
    <row r="642" spans="5:5">
      <c r="E642" s="58" t="str">
        <f t="shared" si="9"/>
        <v/>
      </c>
    </row>
    <row r="643" spans="5:5">
      <c r="E643" s="58" t="str">
        <f t="shared" si="9"/>
        <v/>
      </c>
    </row>
    <row r="644" spans="5:5">
      <c r="E644" s="58" t="str">
        <f t="shared" si="9"/>
        <v/>
      </c>
    </row>
    <row r="645" spans="5:5">
      <c r="E645" s="58" t="str">
        <f t="shared" si="9"/>
        <v/>
      </c>
    </row>
    <row r="646" spans="5:5">
      <c r="E646" s="58" t="str">
        <f t="shared" si="9"/>
        <v/>
      </c>
    </row>
    <row r="647" spans="5:5">
      <c r="E647" s="58" t="str">
        <f t="shared" si="9"/>
        <v/>
      </c>
    </row>
    <row r="648" spans="5:5">
      <c r="E648" s="58" t="str">
        <f t="shared" si="9"/>
        <v/>
      </c>
    </row>
    <row r="649" spans="5:5">
      <c r="E649" s="58" t="str">
        <f t="shared" si="9"/>
        <v/>
      </c>
    </row>
    <row r="650" spans="5:5">
      <c r="E650" s="58" t="str">
        <f t="shared" si="9"/>
        <v/>
      </c>
    </row>
    <row r="651" spans="5:5">
      <c r="E651" s="58" t="str">
        <f t="shared" si="9"/>
        <v/>
      </c>
    </row>
    <row r="652" spans="5:5">
      <c r="E652" s="58" t="str">
        <f t="shared" si="9"/>
        <v/>
      </c>
    </row>
    <row r="653" spans="5:5">
      <c r="E653" s="58" t="str">
        <f t="shared" si="9"/>
        <v/>
      </c>
    </row>
    <row r="654" spans="5:5">
      <c r="E654" s="58" t="str">
        <f t="shared" si="9"/>
        <v/>
      </c>
    </row>
    <row r="655" spans="5:5">
      <c r="E655" s="58" t="str">
        <f t="shared" si="9"/>
        <v/>
      </c>
    </row>
    <row r="656" spans="5:5">
      <c r="E656" s="58" t="str">
        <f t="shared" si="9"/>
        <v/>
      </c>
    </row>
    <row r="657" spans="5:5">
      <c r="E657" s="58" t="str">
        <f t="shared" si="9"/>
        <v/>
      </c>
    </row>
    <row r="658" spans="5:5">
      <c r="E658" s="58" t="str">
        <f t="shared" si="9"/>
        <v/>
      </c>
    </row>
    <row r="659" spans="5:5">
      <c r="E659" s="58" t="str">
        <f t="shared" si="9"/>
        <v/>
      </c>
    </row>
    <row r="660" spans="5:5">
      <c r="E660" s="58" t="str">
        <f t="shared" ref="E660:E723" si="10">IF(COUNTIF(std,B660)&gt;0,"5",IF(B660=0,"",B660))</f>
        <v/>
      </c>
    </row>
    <row r="661" spans="5:5">
      <c r="E661" s="58" t="str">
        <f t="shared" si="10"/>
        <v/>
      </c>
    </row>
    <row r="662" spans="5:5">
      <c r="E662" s="58" t="str">
        <f t="shared" si="10"/>
        <v/>
      </c>
    </row>
    <row r="663" spans="5:5">
      <c r="E663" s="58" t="str">
        <f t="shared" si="10"/>
        <v/>
      </c>
    </row>
    <row r="664" spans="5:5">
      <c r="E664" s="58" t="str">
        <f t="shared" si="10"/>
        <v/>
      </c>
    </row>
    <row r="665" spans="5:5">
      <c r="E665" s="58" t="str">
        <f t="shared" si="10"/>
        <v/>
      </c>
    </row>
    <row r="666" spans="5:5">
      <c r="E666" s="58" t="str">
        <f t="shared" si="10"/>
        <v/>
      </c>
    </row>
    <row r="667" spans="5:5">
      <c r="E667" s="58" t="str">
        <f t="shared" si="10"/>
        <v/>
      </c>
    </row>
    <row r="668" spans="5:5">
      <c r="E668" s="58" t="str">
        <f t="shared" si="10"/>
        <v/>
      </c>
    </row>
    <row r="669" spans="5:5">
      <c r="E669" s="58" t="str">
        <f t="shared" si="10"/>
        <v/>
      </c>
    </row>
    <row r="670" spans="5:5">
      <c r="E670" s="58" t="str">
        <f t="shared" si="10"/>
        <v/>
      </c>
    </row>
    <row r="671" spans="5:5">
      <c r="E671" s="58" t="str">
        <f t="shared" si="10"/>
        <v/>
      </c>
    </row>
    <row r="672" spans="5:5">
      <c r="E672" s="58" t="str">
        <f t="shared" si="10"/>
        <v/>
      </c>
    </row>
    <row r="673" spans="5:5">
      <c r="E673" s="58" t="str">
        <f t="shared" si="10"/>
        <v/>
      </c>
    </row>
    <row r="674" spans="5:5">
      <c r="E674" s="58" t="str">
        <f t="shared" si="10"/>
        <v/>
      </c>
    </row>
    <row r="675" spans="5:5">
      <c r="E675" s="58" t="str">
        <f t="shared" si="10"/>
        <v/>
      </c>
    </row>
    <row r="676" spans="5:5">
      <c r="E676" s="58" t="str">
        <f t="shared" si="10"/>
        <v/>
      </c>
    </row>
    <row r="677" spans="5:5">
      <c r="E677" s="58" t="str">
        <f t="shared" si="10"/>
        <v/>
      </c>
    </row>
    <row r="678" spans="5:5">
      <c r="E678" s="58" t="str">
        <f t="shared" si="10"/>
        <v/>
      </c>
    </row>
    <row r="679" spans="5:5">
      <c r="E679" s="58" t="str">
        <f t="shared" si="10"/>
        <v/>
      </c>
    </row>
    <row r="680" spans="5:5">
      <c r="E680" s="58" t="str">
        <f t="shared" si="10"/>
        <v/>
      </c>
    </row>
    <row r="681" spans="5:5">
      <c r="E681" s="58" t="str">
        <f t="shared" si="10"/>
        <v/>
      </c>
    </row>
    <row r="682" spans="5:5">
      <c r="E682" s="58" t="str">
        <f t="shared" si="10"/>
        <v/>
      </c>
    </row>
    <row r="683" spans="5:5">
      <c r="E683" s="58" t="str">
        <f t="shared" si="10"/>
        <v/>
      </c>
    </row>
    <row r="684" spans="5:5">
      <c r="E684" s="58" t="str">
        <f t="shared" si="10"/>
        <v/>
      </c>
    </row>
    <row r="685" spans="5:5">
      <c r="E685" s="58" t="str">
        <f t="shared" si="10"/>
        <v/>
      </c>
    </row>
    <row r="686" spans="5:5">
      <c r="E686" s="58" t="str">
        <f t="shared" si="10"/>
        <v/>
      </c>
    </row>
    <row r="687" spans="5:5">
      <c r="E687" s="58" t="str">
        <f t="shared" si="10"/>
        <v/>
      </c>
    </row>
    <row r="688" spans="5:5">
      <c r="E688" s="58" t="str">
        <f t="shared" si="10"/>
        <v/>
      </c>
    </row>
    <row r="689" spans="5:5">
      <c r="E689" s="58" t="str">
        <f t="shared" si="10"/>
        <v/>
      </c>
    </row>
    <row r="690" spans="5:5">
      <c r="E690" s="58" t="str">
        <f t="shared" si="10"/>
        <v/>
      </c>
    </row>
    <row r="691" spans="5:5">
      <c r="E691" s="58" t="str">
        <f t="shared" si="10"/>
        <v/>
      </c>
    </row>
    <row r="692" spans="5:5">
      <c r="E692" s="58" t="str">
        <f t="shared" si="10"/>
        <v/>
      </c>
    </row>
    <row r="693" spans="5:5">
      <c r="E693" s="58" t="str">
        <f t="shared" si="10"/>
        <v/>
      </c>
    </row>
    <row r="694" spans="5:5">
      <c r="E694" s="58" t="str">
        <f t="shared" si="10"/>
        <v/>
      </c>
    </row>
    <row r="695" spans="5:5">
      <c r="E695" s="58" t="str">
        <f t="shared" si="10"/>
        <v/>
      </c>
    </row>
    <row r="696" spans="5:5">
      <c r="E696" s="58" t="str">
        <f t="shared" si="10"/>
        <v/>
      </c>
    </row>
    <row r="697" spans="5:5">
      <c r="E697" s="58" t="str">
        <f t="shared" si="10"/>
        <v/>
      </c>
    </row>
    <row r="698" spans="5:5">
      <c r="E698" s="58" t="str">
        <f t="shared" si="10"/>
        <v/>
      </c>
    </row>
    <row r="699" spans="5:5">
      <c r="E699" s="58" t="str">
        <f t="shared" si="10"/>
        <v/>
      </c>
    </row>
    <row r="700" spans="5:5">
      <c r="E700" s="58" t="str">
        <f t="shared" si="10"/>
        <v/>
      </c>
    </row>
    <row r="701" spans="5:5">
      <c r="E701" s="58" t="str">
        <f t="shared" si="10"/>
        <v/>
      </c>
    </row>
    <row r="702" spans="5:5">
      <c r="E702" s="58" t="str">
        <f t="shared" si="10"/>
        <v/>
      </c>
    </row>
    <row r="703" spans="5:5">
      <c r="E703" s="58" t="str">
        <f t="shared" si="10"/>
        <v/>
      </c>
    </row>
    <row r="704" spans="5:5">
      <c r="E704" s="58" t="str">
        <f t="shared" si="10"/>
        <v/>
      </c>
    </row>
    <row r="705" spans="5:5">
      <c r="E705" s="58" t="str">
        <f t="shared" si="10"/>
        <v/>
      </c>
    </row>
    <row r="706" spans="5:5">
      <c r="E706" s="58" t="str">
        <f t="shared" si="10"/>
        <v/>
      </c>
    </row>
    <row r="707" spans="5:5">
      <c r="E707" s="58" t="str">
        <f t="shared" si="10"/>
        <v/>
      </c>
    </row>
    <row r="708" spans="5:5">
      <c r="E708" s="58" t="str">
        <f t="shared" si="10"/>
        <v/>
      </c>
    </row>
    <row r="709" spans="5:5">
      <c r="E709" s="58" t="str">
        <f t="shared" si="10"/>
        <v/>
      </c>
    </row>
    <row r="710" spans="5:5">
      <c r="E710" s="58" t="str">
        <f t="shared" si="10"/>
        <v/>
      </c>
    </row>
    <row r="711" spans="5:5">
      <c r="E711" s="58" t="str">
        <f t="shared" si="10"/>
        <v/>
      </c>
    </row>
    <row r="712" spans="5:5">
      <c r="E712" s="58" t="str">
        <f t="shared" si="10"/>
        <v/>
      </c>
    </row>
    <row r="713" spans="5:5">
      <c r="E713" s="58" t="str">
        <f t="shared" si="10"/>
        <v/>
      </c>
    </row>
    <row r="714" spans="5:5">
      <c r="E714" s="58" t="str">
        <f t="shared" si="10"/>
        <v/>
      </c>
    </row>
    <row r="715" spans="5:5">
      <c r="E715" s="58" t="str">
        <f t="shared" si="10"/>
        <v/>
      </c>
    </row>
    <row r="716" spans="5:5">
      <c r="E716" s="58" t="str">
        <f t="shared" si="10"/>
        <v/>
      </c>
    </row>
    <row r="717" spans="5:5">
      <c r="E717" s="58" t="str">
        <f t="shared" si="10"/>
        <v/>
      </c>
    </row>
    <row r="718" spans="5:5">
      <c r="E718" s="58" t="str">
        <f t="shared" si="10"/>
        <v/>
      </c>
    </row>
    <row r="719" spans="5:5">
      <c r="E719" s="58" t="str">
        <f t="shared" si="10"/>
        <v/>
      </c>
    </row>
    <row r="720" spans="5:5">
      <c r="E720" s="58" t="str">
        <f t="shared" si="10"/>
        <v/>
      </c>
    </row>
    <row r="721" spans="5:5">
      <c r="E721" s="58" t="str">
        <f t="shared" si="10"/>
        <v/>
      </c>
    </row>
    <row r="722" spans="5:5">
      <c r="E722" s="58" t="str">
        <f t="shared" si="10"/>
        <v/>
      </c>
    </row>
    <row r="723" spans="5:5">
      <c r="E723" s="58" t="str">
        <f t="shared" si="10"/>
        <v/>
      </c>
    </row>
    <row r="724" spans="5:5">
      <c r="E724" s="58" t="str">
        <f t="shared" ref="E724:E787" si="11">IF(COUNTIF(std,B724)&gt;0,"5",IF(B724=0,"",B724))</f>
        <v/>
      </c>
    </row>
    <row r="725" spans="5:5">
      <c r="E725" s="58" t="str">
        <f t="shared" si="11"/>
        <v/>
      </c>
    </row>
    <row r="726" spans="5:5">
      <c r="E726" s="58" t="str">
        <f t="shared" si="11"/>
        <v/>
      </c>
    </row>
    <row r="727" spans="5:5">
      <c r="E727" s="58" t="str">
        <f t="shared" si="11"/>
        <v/>
      </c>
    </row>
    <row r="728" spans="5:5">
      <c r="E728" s="58" t="str">
        <f t="shared" si="11"/>
        <v/>
      </c>
    </row>
    <row r="729" spans="5:5">
      <c r="E729" s="58" t="str">
        <f t="shared" si="11"/>
        <v/>
      </c>
    </row>
    <row r="730" spans="5:5">
      <c r="E730" s="58" t="str">
        <f t="shared" si="11"/>
        <v/>
      </c>
    </row>
    <row r="731" spans="5:5">
      <c r="E731" s="58" t="str">
        <f t="shared" si="11"/>
        <v/>
      </c>
    </row>
    <row r="732" spans="5:5">
      <c r="E732" s="58" t="str">
        <f t="shared" si="11"/>
        <v/>
      </c>
    </row>
    <row r="733" spans="5:5">
      <c r="E733" s="58" t="str">
        <f t="shared" si="11"/>
        <v/>
      </c>
    </row>
    <row r="734" spans="5:5">
      <c r="E734" s="58" t="str">
        <f t="shared" si="11"/>
        <v/>
      </c>
    </row>
    <row r="735" spans="5:5">
      <c r="E735" s="58" t="str">
        <f t="shared" si="11"/>
        <v/>
      </c>
    </row>
    <row r="736" spans="5:5">
      <c r="E736" s="58" t="str">
        <f t="shared" si="11"/>
        <v/>
      </c>
    </row>
    <row r="737" spans="5:5">
      <c r="E737" s="58" t="str">
        <f t="shared" si="11"/>
        <v/>
      </c>
    </row>
    <row r="738" spans="5:5">
      <c r="E738" s="58" t="str">
        <f t="shared" si="11"/>
        <v/>
      </c>
    </row>
    <row r="739" spans="5:5">
      <c r="E739" s="58" t="str">
        <f t="shared" si="11"/>
        <v/>
      </c>
    </row>
    <row r="740" spans="5:5">
      <c r="E740" s="58" t="str">
        <f t="shared" si="11"/>
        <v/>
      </c>
    </row>
    <row r="741" spans="5:5">
      <c r="E741" s="58" t="str">
        <f t="shared" si="11"/>
        <v/>
      </c>
    </row>
    <row r="742" spans="5:5">
      <c r="E742" s="58" t="str">
        <f t="shared" si="11"/>
        <v/>
      </c>
    </row>
    <row r="743" spans="5:5">
      <c r="E743" s="58" t="str">
        <f t="shared" si="11"/>
        <v/>
      </c>
    </row>
    <row r="744" spans="5:5">
      <c r="E744" s="58" t="str">
        <f t="shared" si="11"/>
        <v/>
      </c>
    </row>
    <row r="745" spans="5:5">
      <c r="E745" s="58" t="str">
        <f t="shared" si="11"/>
        <v/>
      </c>
    </row>
    <row r="746" spans="5:5">
      <c r="E746" s="58" t="str">
        <f t="shared" si="11"/>
        <v/>
      </c>
    </row>
    <row r="747" spans="5:5">
      <c r="E747" s="58" t="str">
        <f t="shared" si="11"/>
        <v/>
      </c>
    </row>
    <row r="748" spans="5:5">
      <c r="E748" s="58" t="str">
        <f t="shared" si="11"/>
        <v/>
      </c>
    </row>
    <row r="749" spans="5:5">
      <c r="E749" s="58" t="str">
        <f t="shared" si="11"/>
        <v/>
      </c>
    </row>
    <row r="750" spans="5:5">
      <c r="E750" s="58" t="str">
        <f t="shared" si="11"/>
        <v/>
      </c>
    </row>
    <row r="751" spans="5:5">
      <c r="E751" s="58" t="str">
        <f t="shared" si="11"/>
        <v/>
      </c>
    </row>
    <row r="752" spans="5:5">
      <c r="E752" s="58" t="str">
        <f t="shared" si="11"/>
        <v/>
      </c>
    </row>
    <row r="753" spans="5:5">
      <c r="E753" s="58" t="str">
        <f t="shared" si="11"/>
        <v/>
      </c>
    </row>
    <row r="754" spans="5:5">
      <c r="E754" s="58" t="str">
        <f t="shared" si="11"/>
        <v/>
      </c>
    </row>
    <row r="755" spans="5:5">
      <c r="E755" s="58" t="str">
        <f t="shared" si="11"/>
        <v/>
      </c>
    </row>
    <row r="756" spans="5:5">
      <c r="E756" s="58" t="str">
        <f t="shared" si="11"/>
        <v/>
      </c>
    </row>
    <row r="757" spans="5:5">
      <c r="E757" s="58" t="str">
        <f t="shared" si="11"/>
        <v/>
      </c>
    </row>
    <row r="758" spans="5:5">
      <c r="E758" s="58" t="str">
        <f t="shared" si="11"/>
        <v/>
      </c>
    </row>
    <row r="759" spans="5:5">
      <c r="E759" s="58" t="str">
        <f t="shared" si="11"/>
        <v/>
      </c>
    </row>
    <row r="760" spans="5:5">
      <c r="E760" s="58" t="str">
        <f t="shared" si="11"/>
        <v/>
      </c>
    </row>
    <row r="761" spans="5:5">
      <c r="E761" s="58" t="str">
        <f t="shared" si="11"/>
        <v/>
      </c>
    </row>
    <row r="762" spans="5:5">
      <c r="E762" s="58" t="str">
        <f t="shared" si="11"/>
        <v/>
      </c>
    </row>
    <row r="763" spans="5:5">
      <c r="E763" s="58" t="str">
        <f t="shared" si="11"/>
        <v/>
      </c>
    </row>
    <row r="764" spans="5:5">
      <c r="E764" s="58" t="str">
        <f t="shared" si="11"/>
        <v/>
      </c>
    </row>
    <row r="765" spans="5:5">
      <c r="E765" s="58" t="str">
        <f t="shared" si="11"/>
        <v/>
      </c>
    </row>
    <row r="766" spans="5:5">
      <c r="E766" s="58" t="str">
        <f t="shared" si="11"/>
        <v/>
      </c>
    </row>
    <row r="767" spans="5:5">
      <c r="E767" s="58" t="str">
        <f t="shared" si="11"/>
        <v/>
      </c>
    </row>
    <row r="768" spans="5:5">
      <c r="E768" s="58" t="str">
        <f t="shared" si="11"/>
        <v/>
      </c>
    </row>
    <row r="769" spans="5:5">
      <c r="E769" s="58" t="str">
        <f t="shared" si="11"/>
        <v/>
      </c>
    </row>
    <row r="770" spans="5:5">
      <c r="E770" s="58" t="str">
        <f t="shared" si="11"/>
        <v/>
      </c>
    </row>
    <row r="771" spans="5:5">
      <c r="E771" s="58" t="str">
        <f t="shared" si="11"/>
        <v/>
      </c>
    </row>
    <row r="772" spans="5:5">
      <c r="E772" s="58" t="str">
        <f t="shared" si="11"/>
        <v/>
      </c>
    </row>
    <row r="773" spans="5:5">
      <c r="E773" s="58" t="str">
        <f t="shared" si="11"/>
        <v/>
      </c>
    </row>
    <row r="774" spans="5:5">
      <c r="E774" s="58" t="str">
        <f t="shared" si="11"/>
        <v/>
      </c>
    </row>
    <row r="775" spans="5:5">
      <c r="E775" s="58" t="str">
        <f t="shared" si="11"/>
        <v/>
      </c>
    </row>
    <row r="776" spans="5:5">
      <c r="E776" s="58" t="str">
        <f t="shared" si="11"/>
        <v/>
      </c>
    </row>
    <row r="777" spans="5:5">
      <c r="E777" s="58" t="str">
        <f t="shared" si="11"/>
        <v/>
      </c>
    </row>
    <row r="778" spans="5:5">
      <c r="E778" s="58" t="str">
        <f t="shared" si="11"/>
        <v/>
      </c>
    </row>
    <row r="779" spans="5:5">
      <c r="E779" s="58" t="str">
        <f t="shared" si="11"/>
        <v/>
      </c>
    </row>
    <row r="780" spans="5:5">
      <c r="E780" s="58" t="str">
        <f t="shared" si="11"/>
        <v/>
      </c>
    </row>
    <row r="781" spans="5:5">
      <c r="E781" s="58" t="str">
        <f t="shared" si="11"/>
        <v/>
      </c>
    </row>
    <row r="782" spans="5:5">
      <c r="E782" s="58" t="str">
        <f t="shared" si="11"/>
        <v/>
      </c>
    </row>
    <row r="783" spans="5:5">
      <c r="E783" s="58" t="str">
        <f t="shared" si="11"/>
        <v/>
      </c>
    </row>
    <row r="784" spans="5:5">
      <c r="E784" s="58" t="str">
        <f t="shared" si="11"/>
        <v/>
      </c>
    </row>
    <row r="785" spans="5:5">
      <c r="E785" s="58" t="str">
        <f t="shared" si="11"/>
        <v/>
      </c>
    </row>
    <row r="786" spans="5:5">
      <c r="E786" s="58" t="str">
        <f t="shared" si="11"/>
        <v/>
      </c>
    </row>
    <row r="787" spans="5:5">
      <c r="E787" s="58" t="str">
        <f t="shared" si="11"/>
        <v/>
      </c>
    </row>
    <row r="788" spans="5:5">
      <c r="E788" s="58" t="str">
        <f t="shared" ref="E788:E851" si="12">IF(COUNTIF(std,B788)&gt;0,"5",IF(B788=0,"",B788))</f>
        <v/>
      </c>
    </row>
    <row r="789" spans="5:5">
      <c r="E789" s="58" t="str">
        <f t="shared" si="12"/>
        <v/>
      </c>
    </row>
    <row r="790" spans="5:5">
      <c r="E790" s="58" t="str">
        <f t="shared" si="12"/>
        <v/>
      </c>
    </row>
    <row r="791" spans="5:5">
      <c r="E791" s="58" t="str">
        <f t="shared" si="12"/>
        <v/>
      </c>
    </row>
    <row r="792" spans="5:5">
      <c r="E792" s="58" t="str">
        <f t="shared" si="12"/>
        <v/>
      </c>
    </row>
    <row r="793" spans="5:5">
      <c r="E793" s="58" t="str">
        <f t="shared" si="12"/>
        <v/>
      </c>
    </row>
    <row r="794" spans="5:5">
      <c r="E794" s="58" t="str">
        <f t="shared" si="12"/>
        <v/>
      </c>
    </row>
    <row r="795" spans="5:5">
      <c r="E795" s="58" t="str">
        <f t="shared" si="12"/>
        <v/>
      </c>
    </row>
    <row r="796" spans="5:5">
      <c r="E796" s="58" t="str">
        <f t="shared" si="12"/>
        <v/>
      </c>
    </row>
    <row r="797" spans="5:5">
      <c r="E797" s="58" t="str">
        <f t="shared" si="12"/>
        <v/>
      </c>
    </row>
    <row r="798" spans="5:5">
      <c r="E798" s="58" t="str">
        <f t="shared" si="12"/>
        <v/>
      </c>
    </row>
    <row r="799" spans="5:5">
      <c r="E799" s="58" t="str">
        <f t="shared" si="12"/>
        <v/>
      </c>
    </row>
    <row r="800" spans="5:5">
      <c r="E800" s="58" t="str">
        <f t="shared" si="12"/>
        <v/>
      </c>
    </row>
    <row r="801" spans="5:5">
      <c r="E801" s="58" t="str">
        <f t="shared" si="12"/>
        <v/>
      </c>
    </row>
    <row r="802" spans="5:5">
      <c r="E802" s="58" t="str">
        <f t="shared" si="12"/>
        <v/>
      </c>
    </row>
    <row r="803" spans="5:5">
      <c r="E803" s="58" t="str">
        <f t="shared" si="12"/>
        <v/>
      </c>
    </row>
    <row r="804" spans="5:5">
      <c r="E804" s="58" t="str">
        <f t="shared" si="12"/>
        <v/>
      </c>
    </row>
    <row r="805" spans="5:5">
      <c r="E805" s="58" t="str">
        <f t="shared" si="12"/>
        <v/>
      </c>
    </row>
    <row r="806" spans="5:5">
      <c r="E806" s="58" t="str">
        <f t="shared" si="12"/>
        <v/>
      </c>
    </row>
    <row r="807" spans="5:5">
      <c r="E807" s="58" t="str">
        <f t="shared" si="12"/>
        <v/>
      </c>
    </row>
    <row r="808" spans="5:5">
      <c r="E808" s="58" t="str">
        <f t="shared" si="12"/>
        <v/>
      </c>
    </row>
    <row r="809" spans="5:5">
      <c r="E809" s="58" t="str">
        <f t="shared" si="12"/>
        <v/>
      </c>
    </row>
    <row r="810" spans="5:5">
      <c r="E810" s="58" t="str">
        <f t="shared" si="12"/>
        <v/>
      </c>
    </row>
    <row r="811" spans="5:5">
      <c r="E811" s="58" t="str">
        <f t="shared" si="12"/>
        <v/>
      </c>
    </row>
    <row r="812" spans="5:5">
      <c r="E812" s="58" t="str">
        <f t="shared" si="12"/>
        <v/>
      </c>
    </row>
    <row r="813" spans="5:5">
      <c r="E813" s="58" t="str">
        <f t="shared" si="12"/>
        <v/>
      </c>
    </row>
    <row r="814" spans="5:5">
      <c r="E814" s="58" t="str">
        <f t="shared" si="12"/>
        <v/>
      </c>
    </row>
    <row r="815" spans="5:5">
      <c r="E815" s="58" t="str">
        <f t="shared" si="12"/>
        <v/>
      </c>
    </row>
    <row r="816" spans="5:5">
      <c r="E816" s="58" t="str">
        <f t="shared" si="12"/>
        <v/>
      </c>
    </row>
    <row r="817" spans="5:5">
      <c r="E817" s="58" t="str">
        <f t="shared" si="12"/>
        <v/>
      </c>
    </row>
    <row r="818" spans="5:5">
      <c r="E818" s="58" t="str">
        <f t="shared" si="12"/>
        <v/>
      </c>
    </row>
    <row r="819" spans="5:5">
      <c r="E819" s="58" t="str">
        <f t="shared" si="12"/>
        <v/>
      </c>
    </row>
    <row r="820" spans="5:5">
      <c r="E820" s="58" t="str">
        <f t="shared" si="12"/>
        <v/>
      </c>
    </row>
    <row r="821" spans="5:5">
      <c r="E821" s="58" t="str">
        <f t="shared" si="12"/>
        <v/>
      </c>
    </row>
    <row r="822" spans="5:5">
      <c r="E822" s="58" t="str">
        <f t="shared" si="12"/>
        <v/>
      </c>
    </row>
    <row r="823" spans="5:5">
      <c r="E823" s="58" t="str">
        <f t="shared" si="12"/>
        <v/>
      </c>
    </row>
    <row r="824" spans="5:5">
      <c r="E824" s="58" t="str">
        <f t="shared" si="12"/>
        <v/>
      </c>
    </row>
    <row r="825" spans="5:5">
      <c r="E825" s="58" t="str">
        <f t="shared" si="12"/>
        <v/>
      </c>
    </row>
    <row r="826" spans="5:5">
      <c r="E826" s="58" t="str">
        <f t="shared" si="12"/>
        <v/>
      </c>
    </row>
    <row r="827" spans="5:5">
      <c r="E827" s="58" t="str">
        <f t="shared" si="12"/>
        <v/>
      </c>
    </row>
    <row r="828" spans="5:5">
      <c r="E828" s="58" t="str">
        <f t="shared" si="12"/>
        <v/>
      </c>
    </row>
    <row r="829" spans="5:5">
      <c r="E829" s="58" t="str">
        <f t="shared" si="12"/>
        <v/>
      </c>
    </row>
    <row r="830" spans="5:5">
      <c r="E830" s="58" t="str">
        <f t="shared" si="12"/>
        <v/>
      </c>
    </row>
    <row r="831" spans="5:5">
      <c r="E831" s="58" t="str">
        <f t="shared" si="12"/>
        <v/>
      </c>
    </row>
    <row r="832" spans="5:5">
      <c r="E832" s="58" t="str">
        <f t="shared" si="12"/>
        <v/>
      </c>
    </row>
    <row r="833" spans="5:5">
      <c r="E833" s="58" t="str">
        <f t="shared" si="12"/>
        <v/>
      </c>
    </row>
    <row r="834" spans="5:5">
      <c r="E834" s="58" t="str">
        <f t="shared" si="12"/>
        <v/>
      </c>
    </row>
    <row r="835" spans="5:5">
      <c r="E835" s="58" t="str">
        <f t="shared" si="12"/>
        <v/>
      </c>
    </row>
    <row r="836" spans="5:5">
      <c r="E836" s="58" t="str">
        <f t="shared" si="12"/>
        <v/>
      </c>
    </row>
    <row r="837" spans="5:5">
      <c r="E837" s="58" t="str">
        <f t="shared" si="12"/>
        <v/>
      </c>
    </row>
    <row r="838" spans="5:5">
      <c r="E838" s="58" t="str">
        <f t="shared" si="12"/>
        <v/>
      </c>
    </row>
    <row r="839" spans="5:5">
      <c r="E839" s="58" t="str">
        <f t="shared" si="12"/>
        <v/>
      </c>
    </row>
    <row r="840" spans="5:5">
      <c r="E840" s="58" t="str">
        <f t="shared" si="12"/>
        <v/>
      </c>
    </row>
    <row r="841" spans="5:5">
      <c r="E841" s="58" t="str">
        <f t="shared" si="12"/>
        <v/>
      </c>
    </row>
    <row r="842" spans="5:5">
      <c r="E842" s="58" t="str">
        <f t="shared" si="12"/>
        <v/>
      </c>
    </row>
    <row r="843" spans="5:5">
      <c r="E843" s="58" t="str">
        <f t="shared" si="12"/>
        <v/>
      </c>
    </row>
    <row r="844" spans="5:5">
      <c r="E844" s="58" t="str">
        <f t="shared" si="12"/>
        <v/>
      </c>
    </row>
    <row r="845" spans="5:5">
      <c r="E845" s="58" t="str">
        <f t="shared" si="12"/>
        <v/>
      </c>
    </row>
    <row r="846" spans="5:5">
      <c r="E846" s="58" t="str">
        <f t="shared" si="12"/>
        <v/>
      </c>
    </row>
    <row r="847" spans="5:5">
      <c r="E847" s="58" t="str">
        <f t="shared" si="12"/>
        <v/>
      </c>
    </row>
    <row r="848" spans="5:5">
      <c r="E848" s="58" t="str">
        <f t="shared" si="12"/>
        <v/>
      </c>
    </row>
    <row r="849" spans="5:5">
      <c r="E849" s="58" t="str">
        <f t="shared" si="12"/>
        <v/>
      </c>
    </row>
    <row r="850" spans="5:5">
      <c r="E850" s="58" t="str">
        <f t="shared" si="12"/>
        <v/>
      </c>
    </row>
    <row r="851" spans="5:5">
      <c r="E851" s="58" t="str">
        <f t="shared" si="12"/>
        <v/>
      </c>
    </row>
    <row r="852" spans="5:5">
      <c r="E852" s="58" t="str">
        <f t="shared" ref="E852:E892" si="13">IF(COUNTIF(std,B852)&gt;0,"5",IF(B852=0,"",B852))</f>
        <v/>
      </c>
    </row>
    <row r="853" spans="5:5">
      <c r="E853" s="58" t="str">
        <f t="shared" si="13"/>
        <v/>
      </c>
    </row>
    <row r="854" spans="5:5">
      <c r="E854" s="58" t="str">
        <f t="shared" si="13"/>
        <v/>
      </c>
    </row>
    <row r="855" spans="5:5">
      <c r="E855" s="58" t="str">
        <f t="shared" si="13"/>
        <v/>
      </c>
    </row>
    <row r="856" spans="5:5">
      <c r="E856" s="58" t="str">
        <f t="shared" si="13"/>
        <v/>
      </c>
    </row>
    <row r="857" spans="5:5">
      <c r="E857" s="58" t="str">
        <f t="shared" si="13"/>
        <v/>
      </c>
    </row>
    <row r="858" spans="5:5">
      <c r="E858" s="58" t="str">
        <f t="shared" si="13"/>
        <v/>
      </c>
    </row>
    <row r="859" spans="5:5">
      <c r="E859" s="58" t="str">
        <f t="shared" si="13"/>
        <v/>
      </c>
    </row>
    <row r="860" spans="5:5">
      <c r="E860" s="58" t="str">
        <f t="shared" si="13"/>
        <v/>
      </c>
    </row>
    <row r="861" spans="5:5">
      <c r="E861" s="58" t="str">
        <f t="shared" si="13"/>
        <v/>
      </c>
    </row>
    <row r="862" spans="5:5">
      <c r="E862" s="58" t="str">
        <f t="shared" si="13"/>
        <v/>
      </c>
    </row>
    <row r="863" spans="5:5">
      <c r="E863" s="58" t="str">
        <f t="shared" si="13"/>
        <v/>
      </c>
    </row>
    <row r="864" spans="5:5">
      <c r="E864" s="58" t="str">
        <f t="shared" si="13"/>
        <v/>
      </c>
    </row>
    <row r="865" spans="5:5">
      <c r="E865" s="58" t="str">
        <f t="shared" si="13"/>
        <v/>
      </c>
    </row>
    <row r="866" spans="5:5">
      <c r="E866" s="58" t="str">
        <f t="shared" si="13"/>
        <v/>
      </c>
    </row>
    <row r="867" spans="5:5">
      <c r="E867" s="58" t="str">
        <f t="shared" si="13"/>
        <v/>
      </c>
    </row>
    <row r="868" spans="5:5">
      <c r="E868" s="58" t="str">
        <f t="shared" si="13"/>
        <v/>
      </c>
    </row>
    <row r="869" spans="5:5">
      <c r="E869" s="58" t="str">
        <f t="shared" si="13"/>
        <v/>
      </c>
    </row>
    <row r="870" spans="5:5">
      <c r="E870" s="58" t="str">
        <f t="shared" si="13"/>
        <v/>
      </c>
    </row>
    <row r="871" spans="5:5">
      <c r="E871" s="58" t="str">
        <f t="shared" si="13"/>
        <v/>
      </c>
    </row>
    <row r="872" spans="5:5">
      <c r="E872" s="58" t="str">
        <f t="shared" si="13"/>
        <v/>
      </c>
    </row>
    <row r="873" spans="5:5">
      <c r="E873" s="58" t="str">
        <f t="shared" si="13"/>
        <v/>
      </c>
    </row>
    <row r="874" spans="5:5">
      <c r="E874" s="58" t="str">
        <f t="shared" si="13"/>
        <v/>
      </c>
    </row>
    <row r="875" spans="5:5">
      <c r="E875" s="58" t="str">
        <f t="shared" si="13"/>
        <v/>
      </c>
    </row>
    <row r="876" spans="5:5">
      <c r="E876" s="58" t="str">
        <f t="shared" si="13"/>
        <v/>
      </c>
    </row>
    <row r="877" spans="5:5">
      <c r="E877" s="58" t="str">
        <f t="shared" si="13"/>
        <v/>
      </c>
    </row>
    <row r="878" spans="5:5">
      <c r="E878" s="58" t="str">
        <f t="shared" si="13"/>
        <v/>
      </c>
    </row>
    <row r="879" spans="5:5">
      <c r="E879" s="58" t="str">
        <f t="shared" si="13"/>
        <v/>
      </c>
    </row>
    <row r="880" spans="5:5">
      <c r="E880" s="58" t="str">
        <f t="shared" si="13"/>
        <v/>
      </c>
    </row>
    <row r="881" spans="5:5">
      <c r="E881" s="58" t="str">
        <f t="shared" si="13"/>
        <v/>
      </c>
    </row>
    <row r="882" spans="5:5">
      <c r="E882" s="58" t="str">
        <f t="shared" si="13"/>
        <v/>
      </c>
    </row>
    <row r="883" spans="5:5">
      <c r="E883" s="58" t="str">
        <f t="shared" si="13"/>
        <v/>
      </c>
    </row>
    <row r="884" spans="5:5">
      <c r="E884" s="58" t="str">
        <f t="shared" si="13"/>
        <v/>
      </c>
    </row>
    <row r="885" spans="5:5">
      <c r="E885" s="58" t="str">
        <f t="shared" si="13"/>
        <v/>
      </c>
    </row>
    <row r="886" spans="5:5">
      <c r="E886" s="58" t="str">
        <f t="shared" si="13"/>
        <v/>
      </c>
    </row>
    <row r="887" spans="5:5">
      <c r="E887" s="58" t="str">
        <f t="shared" si="13"/>
        <v/>
      </c>
    </row>
    <row r="888" spans="5:5">
      <c r="E888" s="58" t="str">
        <f t="shared" si="13"/>
        <v/>
      </c>
    </row>
    <row r="889" spans="5:5">
      <c r="E889" s="58" t="str">
        <f t="shared" si="13"/>
        <v/>
      </c>
    </row>
    <row r="890" spans="5:5">
      <c r="E890" s="58" t="str">
        <f t="shared" si="13"/>
        <v/>
      </c>
    </row>
    <row r="891" spans="5:5">
      <c r="E891" s="58" t="str">
        <f t="shared" si="13"/>
        <v/>
      </c>
    </row>
    <row r="892" spans="5:5">
      <c r="E892" s="58" t="str">
        <f t="shared" si="13"/>
        <v/>
      </c>
    </row>
  </sheetData>
  <mergeCells count="1">
    <mergeCell ref="A4:C6"/>
  </mergeCell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4:C24"/>
  <sheetViews>
    <sheetView topLeftCell="A7" workbookViewId="0">
      <selection activeCell="D15" sqref="D15"/>
    </sheetView>
  </sheetViews>
  <sheetFormatPr baseColWidth="10" defaultRowHeight="15"/>
  <cols>
    <col min="1" max="1" width="12.85546875" customWidth="1"/>
    <col min="2" max="2" width="5.28515625" customWidth="1"/>
    <col min="3" max="3" width="16.5703125" customWidth="1"/>
    <col min="4" max="4" width="12.85546875" customWidth="1"/>
  </cols>
  <sheetData>
    <row r="4" spans="1:3">
      <c r="A4" s="132" t="s">
        <v>11</v>
      </c>
      <c r="B4" s="132"/>
      <c r="C4" s="132"/>
    </row>
    <row r="5" spans="1:3">
      <c r="A5" s="132"/>
      <c r="B5" s="132"/>
      <c r="C5" s="132"/>
    </row>
    <row r="6" spans="1:3">
      <c r="A6" s="132"/>
      <c r="B6" s="132"/>
      <c r="C6" s="132"/>
    </row>
    <row r="7" spans="1:3">
      <c r="A7" s="103"/>
      <c r="B7" s="104"/>
      <c r="C7" s="105"/>
    </row>
    <row r="8" spans="1:3">
      <c r="A8" s="106"/>
      <c r="B8" s="100"/>
      <c r="C8" s="107"/>
    </row>
    <row r="9" spans="1:3">
      <c r="A9" s="106"/>
      <c r="B9" s="100"/>
      <c r="C9" s="107"/>
    </row>
    <row r="10" spans="1:3">
      <c r="A10" s="106"/>
      <c r="B10" s="100"/>
      <c r="C10" s="107"/>
    </row>
    <row r="11" spans="1:3">
      <c r="A11" s="106"/>
      <c r="B11" s="100"/>
      <c r="C11" s="107"/>
    </row>
    <row r="12" spans="1:3">
      <c r="A12" s="106"/>
      <c r="B12" s="100"/>
      <c r="C12" s="107"/>
    </row>
    <row r="13" spans="1:3">
      <c r="A13" s="106"/>
      <c r="B13" s="100"/>
      <c r="C13" s="107"/>
    </row>
    <row r="14" spans="1:3">
      <c r="A14" s="106"/>
      <c r="B14" s="100"/>
      <c r="C14" s="107"/>
    </row>
    <row r="15" spans="1:3">
      <c r="A15" s="106"/>
      <c r="B15" s="100"/>
      <c r="C15" s="107"/>
    </row>
    <row r="16" spans="1:3">
      <c r="A16" s="106"/>
      <c r="B16" s="100"/>
      <c r="C16" s="107"/>
    </row>
    <row r="17" spans="1:3">
      <c r="A17" s="106"/>
      <c r="B17" s="100"/>
      <c r="C17" s="107"/>
    </row>
    <row r="18" spans="1:3">
      <c r="A18" s="106"/>
      <c r="B18" s="100"/>
      <c r="C18" s="107"/>
    </row>
    <row r="19" spans="1:3">
      <c r="A19" s="106"/>
      <c r="B19" s="100"/>
      <c r="C19" s="107"/>
    </row>
    <row r="20" spans="1:3">
      <c r="A20" s="106"/>
      <c r="B20" s="100"/>
      <c r="C20" s="107"/>
    </row>
    <row r="21" spans="1:3">
      <c r="A21" s="106"/>
      <c r="B21" s="100"/>
      <c r="C21" s="107"/>
    </row>
    <row r="22" spans="1:3">
      <c r="A22" s="106"/>
      <c r="B22" s="100"/>
      <c r="C22" s="107"/>
    </row>
    <row r="23" spans="1:3">
      <c r="A23" s="106"/>
      <c r="B23" s="100"/>
      <c r="C23" s="107"/>
    </row>
    <row r="24" spans="1:3">
      <c r="A24" s="108"/>
      <c r="B24" s="109"/>
      <c r="C24" s="110"/>
    </row>
  </sheetData>
  <mergeCells count="1">
    <mergeCell ref="A4:C6"/>
  </mergeCell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4:C11"/>
  <sheetViews>
    <sheetView topLeftCell="A7" workbookViewId="0">
      <selection activeCell="C8" sqref="C8"/>
    </sheetView>
  </sheetViews>
  <sheetFormatPr baseColWidth="10" defaultRowHeight="15"/>
  <cols>
    <col min="1" max="1" width="16.42578125" bestFit="1" customWidth="1"/>
    <col min="2" max="2" width="5" bestFit="1" customWidth="1"/>
    <col min="3" max="3" width="8.42578125" customWidth="1"/>
    <col min="4" max="4" width="14.5703125" customWidth="1"/>
  </cols>
  <sheetData>
    <row r="4" spans="1:3" ht="14.45" customHeight="1">
      <c r="A4" s="133" t="s">
        <v>10</v>
      </c>
      <c r="B4" s="133"/>
      <c r="C4" s="59"/>
    </row>
    <row r="5" spans="1:3" ht="14.45" customHeight="1">
      <c r="A5" s="133"/>
      <c r="B5" s="133"/>
      <c r="C5" s="59"/>
    </row>
    <row r="6" spans="1:3" ht="14.45" customHeight="1">
      <c r="A6" s="133"/>
      <c r="B6" s="133"/>
      <c r="C6" s="59"/>
    </row>
    <row r="7" spans="1:3">
      <c r="A7" s="47" t="s">
        <v>3</v>
      </c>
      <c r="B7" s="58" t="s">
        <v>9</v>
      </c>
    </row>
    <row r="8" spans="1:3">
      <c r="A8" t="s">
        <v>7</v>
      </c>
      <c r="B8" s="67"/>
    </row>
    <row r="9" spans="1:3">
      <c r="A9" t="s">
        <v>93</v>
      </c>
      <c r="B9" s="67">
        <v>3900</v>
      </c>
    </row>
    <row r="10" spans="1:3">
      <c r="A10" t="s">
        <v>55</v>
      </c>
      <c r="B10" s="67">
        <v>2418</v>
      </c>
    </row>
    <row r="11" spans="1:3">
      <c r="A11" t="s">
        <v>62</v>
      </c>
      <c r="B11" s="67">
        <v>468</v>
      </c>
    </row>
  </sheetData>
  <mergeCells count="1">
    <mergeCell ref="A4:B6"/>
  </mergeCell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Inventaire</vt:lpstr>
      <vt:lpstr>Suivi de commande</vt:lpstr>
      <vt:lpstr>Gammes fabrication</vt:lpstr>
      <vt:lpstr>Ordonnacement de production </vt:lpstr>
      <vt:lpstr>Feuil1</vt:lpstr>
      <vt:lpstr>Demande composant Facture|Clien</vt:lpstr>
      <vt:lpstr>Demande produit Facture|Client</vt:lpstr>
      <vt:lpstr>Demande composant global</vt:lpstr>
      <vt:lpstr>Demande produit global</vt:lpstr>
      <vt:lpstr>Bâtis</vt:lpstr>
      <vt:lpstr>Composant1</vt:lpstr>
      <vt:lpstr>Composant2</vt:lpstr>
      <vt:lpstr>Composant3</vt:lpstr>
      <vt:lpstr>Composant4</vt:lpstr>
      <vt:lpstr>Composant5</vt:lpstr>
      <vt:lpstr>Inventaire!Criteres</vt:lpstr>
      <vt:lpstr>'Ordonnacement de production '!facture</vt:lpstr>
      <vt:lpstr>FORMAT</vt:lpstr>
      <vt:lpstr>'Demande composant global'!FORMAT2</vt:lpstr>
      <vt:lpstr>format5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stoppeur</vt:lpstr>
      <vt:lpstr>xx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AnD</cp:lastModifiedBy>
  <cp:lastPrinted>2018-04-19T14:13:03Z</cp:lastPrinted>
  <dcterms:created xsi:type="dcterms:W3CDTF">2012-07-04T12:41:39Z</dcterms:created>
  <dcterms:modified xsi:type="dcterms:W3CDTF">2018-05-15T20:52:34Z</dcterms:modified>
</cp:coreProperties>
</file>