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FA35044-9B23-483C-825D-3504BFE84B68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ing" sheetId="1" r:id="rId1"/>
    <sheet name="Matri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" i="1" l="1"/>
  <c r="K11" i="1"/>
  <c r="K12" i="1"/>
  <c r="K13" i="1"/>
  <c r="K15" i="1"/>
  <c r="K16" i="1"/>
  <c r="M16" i="1" s="1"/>
  <c r="K17" i="1"/>
  <c r="K18" i="1"/>
  <c r="K19" i="1"/>
  <c r="K14" i="1"/>
  <c r="C2" i="1"/>
  <c r="L11" i="1"/>
  <c r="L12" i="1"/>
  <c r="L13" i="1"/>
  <c r="L14" i="1"/>
  <c r="L15" i="1"/>
  <c r="L16" i="1"/>
  <c r="L17" i="1"/>
  <c r="L18" i="1"/>
  <c r="L19" i="1"/>
  <c r="L10" i="1"/>
  <c r="M14" i="1"/>
  <c r="M10" i="1" l="1"/>
  <c r="M11" i="1"/>
  <c r="M17" i="1"/>
  <c r="M15" i="1"/>
  <c r="M19" i="1"/>
  <c r="M18" i="1"/>
  <c r="M13" i="1"/>
  <c r="M12" i="1"/>
</calcChain>
</file>

<file path=xl/sharedStrings.xml><?xml version="1.0" encoding="utf-8"?>
<sst xmlns="http://schemas.openxmlformats.org/spreadsheetml/2006/main" count="69" uniqueCount="22">
  <si>
    <t>FORMATION 1</t>
  </si>
  <si>
    <t>FORMATION 2</t>
  </si>
  <si>
    <t>FORMATION 3</t>
  </si>
  <si>
    <t>PERSONNE 1</t>
  </si>
  <si>
    <t>PERSONNE 2</t>
  </si>
  <si>
    <t>PERSONNE 3</t>
  </si>
  <si>
    <t>FORMATION 4</t>
  </si>
  <si>
    <t>LIBELLE FORMATION</t>
  </si>
  <si>
    <t>DATE D OBTENTION</t>
  </si>
  <si>
    <t>ANNEE DE VALIDITE</t>
  </si>
  <si>
    <t>ETAT DE REALISATION</t>
  </si>
  <si>
    <t>DATE D EXPIRATION</t>
  </si>
  <si>
    <t>ETAT DE VALIDITE</t>
  </si>
  <si>
    <t>PLANIFICATION</t>
  </si>
  <si>
    <t>FORMATION 5</t>
  </si>
  <si>
    <t>X</t>
  </si>
  <si>
    <t xml:space="preserve">CODE COULEUR = </t>
  </si>
  <si>
    <t>FORMATION '' à réaliser '' ou '' à recycler) --&gt; donc colonne M vide ou '' à recycler''</t>
  </si>
  <si>
    <t>FORMATION en rouge mais avec une date de planification colonne ''N''</t>
  </si>
  <si>
    <t>FORMATION '' OK '' colonne M</t>
  </si>
  <si>
    <t>La personne n'est pas concerné par cette formation</t>
  </si>
  <si>
    <t>L'objectif serait de coder le tableau (les codes couleurs) automatiquement via les informations renseignées dans le tableau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</si>
</sst>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4" borderId="0" xfId="0" applyFill="1"/>
    <xf numFmtId="0" fontId="0" fillId="2" borderId="0" xfId="0" applyFill="1"/>
    <xf numFmtId="0" fontId="0" fillId="3" borderId="0" xfId="0" applyFill="1"/>
    <xf numFmtId="0" fontId="0" fillId="5" borderId="0" xfId="0" applyFill="1"/>
    <xf numFmtId="14" fontId="0" fillId="0" borderId="1" xfId="0" applyNumberFormat="1" applyBorder="1"/>
    <xf numFmtId="0" fontId="1" fillId="0" borderId="1" xfId="0" applyFont="1" applyBorder="1"/>
    <xf numFmtId="14" fontId="1" fillId="0" borderId="1" xfId="0" applyNumberFormat="1" applyFont="1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36"/>
  <sheetViews>
    <sheetView tabSelected="1" zoomScale="85" zoomScaleNormal="85" workbookViewId="0">
      <selection activeCell="H24" sqref="H24"/>
    </sheetView>
  </sheetViews>
  <sheetFormatPr baseColWidth="10" defaultRowHeight="15" x14ac:dyDescent="0.25"/>
  <cols>
    <col min="1" max="1" width="12" bestFit="1" customWidth="1"/>
    <col min="2" max="6" width="13.42578125" bestFit="1" customWidth="1"/>
    <col min="7" max="7" width="11.140625" bestFit="1" customWidth="1"/>
    <col min="8" max="8" width="17.85546875" bestFit="1" customWidth="1"/>
    <col min="9" max="9" width="17.42578125" bestFit="1" customWidth="1"/>
    <col min="10" max="10" width="17.28515625" bestFit="1" customWidth="1"/>
    <col min="11" max="11" width="19.140625" bestFit="1" customWidth="1"/>
    <col min="12" max="12" width="17.5703125" style="1" bestFit="1" customWidth="1"/>
    <col min="13" max="13" width="15.5703125" bestFit="1" customWidth="1"/>
    <col min="14" max="14" width="13.5703125" bestFit="1" customWidth="1"/>
  </cols>
  <sheetData>
    <row r="2" spans="3:14" x14ac:dyDescent="0.25">
      <c r="C2" s="1">
        <f ca="1">TODAY()</f>
        <v>44803</v>
      </c>
    </row>
    <row r="9" spans="3:14" x14ac:dyDescent="0.25">
      <c r="G9" s="2"/>
      <c r="H9" s="2" t="s">
        <v>7</v>
      </c>
      <c r="I9" s="2" t="s">
        <v>8</v>
      </c>
      <c r="J9" s="2" t="s">
        <v>9</v>
      </c>
      <c r="K9" s="2" t="s">
        <v>10</v>
      </c>
      <c r="L9" s="13" t="s">
        <v>11</v>
      </c>
      <c r="M9" s="2" t="s">
        <v>12</v>
      </c>
      <c r="N9" s="2" t="s">
        <v>13</v>
      </c>
    </row>
    <row r="10" spans="3:14" x14ac:dyDescent="0.25">
      <c r="G10" s="2" t="s">
        <v>3</v>
      </c>
      <c r="H10" s="2" t="s">
        <v>0</v>
      </c>
      <c r="I10" s="13">
        <v>44774</v>
      </c>
      <c r="J10" s="2">
        <v>5</v>
      </c>
      <c r="K10" s="14" t="str">
        <f t="shared" ref="K10:K13" si="0">IF(I10&gt;0,"Réalisée","A réaliser ")</f>
        <v>Réalisée</v>
      </c>
      <c r="L10" s="15">
        <f>IF(J10&gt;0,IF(I10&gt;0,I10+(J10*365),""),"")</f>
        <v>46599</v>
      </c>
      <c r="M10" s="14" t="str">
        <f ca="1">IF(K10="Réalisée",IF(L10&gt;$C$2,"OK","A recycler"),"")</f>
        <v>OK</v>
      </c>
      <c r="N10" s="2"/>
    </row>
    <row r="11" spans="3:14" x14ac:dyDescent="0.25">
      <c r="G11" s="2" t="s">
        <v>3</v>
      </c>
      <c r="H11" s="2" t="s">
        <v>1</v>
      </c>
      <c r="I11" s="13">
        <v>42186</v>
      </c>
      <c r="J11" s="2">
        <v>3</v>
      </c>
      <c r="K11" s="14" t="str">
        <f t="shared" si="0"/>
        <v>Réalisée</v>
      </c>
      <c r="L11" s="15">
        <f t="shared" ref="L11:L19" si="1">IF(J11&gt;0,IF(I11&gt;0,I11+(J11*365),""),"")</f>
        <v>43281</v>
      </c>
      <c r="M11" s="14" t="str">
        <f t="shared" ref="M11:M19" ca="1" si="2">IF(K11="Réalisée",IF(L11&gt;$C$2,"OK","A recycler"),"")</f>
        <v>A recycler</v>
      </c>
      <c r="N11" s="13">
        <v>44835</v>
      </c>
    </row>
    <row r="12" spans="3:14" x14ac:dyDescent="0.25">
      <c r="G12" s="2" t="s">
        <v>3</v>
      </c>
      <c r="H12" s="2" t="s">
        <v>2</v>
      </c>
      <c r="I12" s="13">
        <v>44348</v>
      </c>
      <c r="J12" s="2">
        <v>3</v>
      </c>
      <c r="K12" s="14" t="str">
        <f t="shared" si="0"/>
        <v>Réalisée</v>
      </c>
      <c r="L12" s="15">
        <f t="shared" si="1"/>
        <v>45443</v>
      </c>
      <c r="M12" s="14" t="str">
        <f t="shared" ca="1" si="2"/>
        <v>OK</v>
      </c>
      <c r="N12" s="2"/>
    </row>
    <row r="13" spans="3:14" x14ac:dyDescent="0.25">
      <c r="G13" s="2" t="s">
        <v>3</v>
      </c>
      <c r="H13" s="2" t="s">
        <v>6</v>
      </c>
      <c r="I13" s="13">
        <v>42186</v>
      </c>
      <c r="J13" s="2">
        <v>2</v>
      </c>
      <c r="K13" s="14" t="str">
        <f t="shared" si="0"/>
        <v>Réalisée</v>
      </c>
      <c r="L13" s="15">
        <f t="shared" si="1"/>
        <v>42916</v>
      </c>
      <c r="M13" s="14" t="str">
        <f t="shared" ca="1" si="2"/>
        <v>A recycler</v>
      </c>
      <c r="N13" s="2"/>
    </row>
    <row r="14" spans="3:14" x14ac:dyDescent="0.25">
      <c r="G14" s="2" t="s">
        <v>4</v>
      </c>
      <c r="H14" s="2" t="s">
        <v>1</v>
      </c>
      <c r="I14" s="13"/>
      <c r="J14" s="2">
        <v>3</v>
      </c>
      <c r="K14" s="14" t="str">
        <f>IF(I14&gt;0,"Réalisée","A réaliser ")</f>
        <v xml:space="preserve">A réaliser </v>
      </c>
      <c r="L14" s="15" t="str">
        <f t="shared" si="1"/>
        <v/>
      </c>
      <c r="M14" s="14" t="str">
        <f t="shared" si="2"/>
        <v/>
      </c>
      <c r="N14" s="2"/>
    </row>
    <row r="15" spans="3:14" x14ac:dyDescent="0.25">
      <c r="G15" s="2" t="s">
        <v>4</v>
      </c>
      <c r="H15" s="2" t="s">
        <v>6</v>
      </c>
      <c r="I15" s="13">
        <v>42186</v>
      </c>
      <c r="J15" s="2">
        <v>2</v>
      </c>
      <c r="K15" s="14" t="str">
        <f t="shared" ref="K15:K19" si="3">IF(I15&gt;0,"Réalisée","A réaliser ")</f>
        <v>Réalisée</v>
      </c>
      <c r="L15" s="15">
        <f t="shared" si="1"/>
        <v>42916</v>
      </c>
      <c r="M15" s="14" t="str">
        <f t="shared" ca="1" si="2"/>
        <v>A recycler</v>
      </c>
      <c r="N15" s="13">
        <v>44835</v>
      </c>
    </row>
    <row r="16" spans="3:14" x14ac:dyDescent="0.25">
      <c r="G16" s="2" t="s">
        <v>4</v>
      </c>
      <c r="H16" s="2" t="s">
        <v>14</v>
      </c>
      <c r="I16" s="13"/>
      <c r="J16" s="2">
        <v>5</v>
      </c>
      <c r="K16" s="14" t="str">
        <f t="shared" si="3"/>
        <v xml:space="preserve">A réaliser </v>
      </c>
      <c r="L16" s="15" t="str">
        <f t="shared" si="1"/>
        <v/>
      </c>
      <c r="M16" s="14" t="str">
        <f t="shared" si="2"/>
        <v/>
      </c>
      <c r="N16" s="2"/>
    </row>
    <row r="17" spans="1:14" x14ac:dyDescent="0.25">
      <c r="G17" s="2" t="s">
        <v>5</v>
      </c>
      <c r="H17" s="2" t="s">
        <v>2</v>
      </c>
      <c r="I17" s="13">
        <v>44774</v>
      </c>
      <c r="J17" s="2">
        <v>3</v>
      </c>
      <c r="K17" s="14" t="str">
        <f t="shared" si="3"/>
        <v>Réalisée</v>
      </c>
      <c r="L17" s="15">
        <f t="shared" si="1"/>
        <v>45869</v>
      </c>
      <c r="M17" s="14" t="str">
        <f t="shared" ca="1" si="2"/>
        <v>OK</v>
      </c>
      <c r="N17" s="2"/>
    </row>
    <row r="18" spans="1:14" x14ac:dyDescent="0.25">
      <c r="G18" s="2" t="s">
        <v>5</v>
      </c>
      <c r="H18" s="2" t="s">
        <v>6</v>
      </c>
      <c r="I18" s="13">
        <v>44774</v>
      </c>
      <c r="J18" s="2">
        <v>2</v>
      </c>
      <c r="K18" s="14" t="str">
        <f t="shared" si="3"/>
        <v>Réalisée</v>
      </c>
      <c r="L18" s="15">
        <f t="shared" si="1"/>
        <v>45504</v>
      </c>
      <c r="M18" s="14" t="str">
        <f t="shared" ca="1" si="2"/>
        <v>OK</v>
      </c>
      <c r="N18" s="2"/>
    </row>
    <row r="19" spans="1:14" x14ac:dyDescent="0.25">
      <c r="G19" s="2" t="s">
        <v>5</v>
      </c>
      <c r="H19" s="2" t="s">
        <v>14</v>
      </c>
      <c r="I19" s="13">
        <v>44774</v>
      </c>
      <c r="J19" s="2">
        <v>5</v>
      </c>
      <c r="K19" s="14" t="str">
        <f t="shared" si="3"/>
        <v>Réalisée</v>
      </c>
      <c r="L19" s="15">
        <f t="shared" si="1"/>
        <v>46599</v>
      </c>
      <c r="M19" s="14" t="str">
        <f t="shared" ca="1" si="2"/>
        <v>OK</v>
      </c>
      <c r="N19" s="2"/>
    </row>
    <row r="23" spans="1:14" x14ac:dyDescent="0.25">
      <c r="A23" s="3"/>
      <c r="B23" s="3" t="s">
        <v>0</v>
      </c>
      <c r="C23" s="3" t="s">
        <v>1</v>
      </c>
      <c r="D23" s="3" t="s">
        <v>2</v>
      </c>
      <c r="E23" s="3" t="s">
        <v>6</v>
      </c>
      <c r="F23" s="3" t="s">
        <v>14</v>
      </c>
      <c r="G23" s="3"/>
      <c r="H23" s="3" t="s">
        <v>0</v>
      </c>
      <c r="I23" s="3" t="s">
        <v>1</v>
      </c>
      <c r="J23" s="3" t="s">
        <v>2</v>
      </c>
      <c r="K23" s="3" t="s">
        <v>6</v>
      </c>
      <c r="L23" s="3" t="s">
        <v>14</v>
      </c>
    </row>
    <row r="24" spans="1:14" x14ac:dyDescent="0.25">
      <c r="A24" s="3" t="s">
        <v>3</v>
      </c>
      <c r="B24" s="5" t="s">
        <v>15</v>
      </c>
      <c r="C24" s="4" t="s">
        <v>15</v>
      </c>
      <c r="D24" s="5" t="s">
        <v>15</v>
      </c>
      <c r="E24" s="6" t="s">
        <v>15</v>
      </c>
      <c r="F24" s="7"/>
      <c r="G24" s="3" t="s">
        <v>3</v>
      </c>
      <c r="H24" s="16" t="s">
        <v>15</v>
      </c>
      <c r="I24" s="16" t="s">
        <v>15</v>
      </c>
      <c r="J24" s="16" t="s">
        <v>15</v>
      </c>
      <c r="K24" s="16" t="s">
        <v>15</v>
      </c>
      <c r="L24" s="16"/>
    </row>
    <row r="25" spans="1:14" x14ac:dyDescent="0.25">
      <c r="A25" s="3" t="s">
        <v>4</v>
      </c>
      <c r="B25" s="7"/>
      <c r="C25" s="6" t="s">
        <v>15</v>
      </c>
      <c r="D25" s="7"/>
      <c r="E25" s="4" t="s">
        <v>15</v>
      </c>
      <c r="F25" s="6" t="s">
        <v>15</v>
      </c>
      <c r="G25" s="3" t="s">
        <v>4</v>
      </c>
      <c r="H25" s="16"/>
      <c r="I25" s="16" t="s">
        <v>15</v>
      </c>
      <c r="J25" s="16"/>
      <c r="K25" s="16" t="s">
        <v>15</v>
      </c>
      <c r="L25" s="16" t="s">
        <v>15</v>
      </c>
    </row>
    <row r="26" spans="1:14" x14ac:dyDescent="0.25">
      <c r="A26" s="3" t="s">
        <v>5</v>
      </c>
      <c r="B26" s="7"/>
      <c r="C26" s="7"/>
      <c r="D26" s="5" t="s">
        <v>15</v>
      </c>
      <c r="E26" s="5" t="s">
        <v>15</v>
      </c>
      <c r="F26" s="5" t="s">
        <v>15</v>
      </c>
      <c r="G26" s="3" t="s">
        <v>5</v>
      </c>
      <c r="H26" s="16"/>
      <c r="I26" s="16"/>
      <c r="J26" s="16" t="s">
        <v>15</v>
      </c>
      <c r="K26" s="16" t="s">
        <v>15</v>
      </c>
      <c r="L26" s="16" t="s">
        <v>15</v>
      </c>
    </row>
    <row r="29" spans="1:14" x14ac:dyDescent="0.25">
      <c r="G29" s="8" t="s">
        <v>16</v>
      </c>
    </row>
    <row r="31" spans="1:14" x14ac:dyDescent="0.25">
      <c r="H31" s="9"/>
      <c r="I31" t="s">
        <v>17</v>
      </c>
    </row>
    <row r="32" spans="1:14" x14ac:dyDescent="0.25">
      <c r="H32" s="10"/>
      <c r="I32" t="s">
        <v>18</v>
      </c>
    </row>
    <row r="33" spans="7:9" x14ac:dyDescent="0.25">
      <c r="H33" s="11"/>
      <c r="I33" t="s">
        <v>19</v>
      </c>
    </row>
    <row r="34" spans="7:9" x14ac:dyDescent="0.25">
      <c r="H34" s="12"/>
      <c r="I34" t="s">
        <v>20</v>
      </c>
    </row>
    <row r="36" spans="7:9" x14ac:dyDescent="0.25">
      <c r="G36" t="s">
        <v>21</v>
      </c>
    </row>
  </sheetData>
  <conditionalFormatting sqref="H24:L26">
    <cfRule type="expression" dxfId="3" priority="1">
      <formula>INDEX($G$10:$N$19,SUMPRODUCT(($G$10:$G$19=$G24)*($H$10:$H$19=H$23)*ROW($G$10:$G$19))-9,7)="OK"</formula>
    </cfRule>
    <cfRule type="expression" dxfId="2" priority="2">
      <formula>AND(OR(INDEX($G$10:$N$19,SUMPRODUCT(($G$10:$G$19=$G24)*($H$10:$H$19=H$23)*ROW($G$10:$G$19))-9,7)="",INDEX($G$10:$N$19,SUMPRODUCT(($G$10:$G$19=$G24)*($H$10:$H$19=H$23)*ROW($G$10:$G$19))-9,7)="A recycler"),INDEX($G$10:$N$19,SUMPRODUCT(($G$10:$G$19=$G24)*($H$10:$H$19=H$23)*ROW($G$10:$G$19))-9,8)&lt;&gt;"")</formula>
    </cfRule>
    <cfRule type="expression" dxfId="1" priority="3">
      <formula>OR(INDEX($G$10:$N$19,SUMPRODUCT(($G$10:$G$19=$G24)*($H$10:$H$19=H$23)*ROW($G$10:$G$19))-9,7)="",INDEX($G$10:$N$19,SUMPRODUCT(($G$10:$G$19=$G24)*($H$10:$H$19=H$23)*ROW($G$10:$G$19))-9,7)="A recycler")</formula>
    </cfRule>
    <cfRule type="expression" dxfId="0" priority="4">
      <formula>ISERROR(INDEX($G$10:$N$19,SUMPRODUCT(($G$10:$G$19=$G24)*($H$10:$H$19=L$23)*ROW($G$10:$G$19))-9,7))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8" sqref="E8:J11"/>
    </sheetView>
  </sheetViews>
  <sheetFormatPr baseColWidth="10" defaultRowHeight="15" x14ac:dyDescent="0.25"/>
  <cols>
    <col min="6" max="10" width="12.71093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Matrice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DUMETS Baptiste</dc:creator>
  <cp:lastModifiedBy>Antony</cp:lastModifiedBy>
  <dcterms:created xsi:type="dcterms:W3CDTF">2022-08-30T13:36:07Z</dcterms:created>
  <dcterms:modified xsi:type="dcterms:W3CDTF">2022-08-30T16:04:15Z</dcterms:modified>
</cp:coreProperties>
</file>