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5C0FED03-D723-4226-8986-48885261A8C4}" xr6:coauthVersionLast="47" xr6:coauthVersionMax="47" xr10:uidLastSave="{00000000-0000-0000-0000-000000000000}"/>
  <bookViews>
    <workbookView xWindow="-120" yWindow="-120" windowWidth="29040" windowHeight="16440" xr2:uid="{1F3D4879-5830-E545-9808-3DD672E7AF45}"/>
  </bookViews>
  <sheets>
    <sheet name="Détails" sheetId="2" r:id="rId1"/>
    <sheet name="Synthèse" sheetId="1" r:id="rId2"/>
  </sheets>
  <definedNames>
    <definedName name="_xlnm._FilterDatabase" localSheetId="0" hidden="1">Détails!$A$2:$A$36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4" i="1"/>
  <c r="C4" i="1"/>
  <c r="D4" i="1"/>
  <c r="E4" i="1"/>
  <c r="F4" i="1"/>
  <c r="B5" i="1"/>
  <c r="C5" i="1"/>
  <c r="D5" i="1"/>
  <c r="E5" i="1"/>
  <c r="F5" i="1"/>
  <c r="F3" i="1"/>
  <c r="E3" i="1"/>
  <c r="D3" i="1"/>
  <c r="B3" i="1"/>
</calcChain>
</file>

<file path=xl/sharedStrings.xml><?xml version="1.0" encoding="utf-8"?>
<sst xmlns="http://schemas.openxmlformats.org/spreadsheetml/2006/main" count="70" uniqueCount="34">
  <si>
    <t>Données principales</t>
  </si>
  <si>
    <t>Valeurs</t>
  </si>
  <si>
    <t>Photo</t>
  </si>
  <si>
    <t>Lot</t>
  </si>
  <si>
    <t>1.1.1.1</t>
  </si>
  <si>
    <t>Dimensions</t>
  </si>
  <si>
    <t>Quantité totale</t>
  </si>
  <si>
    <t>Unité</t>
  </si>
  <si>
    <t>U</t>
  </si>
  <si>
    <t>Etat visible</t>
  </si>
  <si>
    <t>Localisations</t>
  </si>
  <si>
    <t>Détails techniques</t>
  </si>
  <si>
    <t>1.1.4.2</t>
  </si>
  <si>
    <t>Matériaux</t>
  </si>
  <si>
    <t>État visible</t>
  </si>
  <si>
    <t>Localisation</t>
  </si>
  <si>
    <t>Intitulé de l'objet</t>
  </si>
  <si>
    <t xml:space="preserve"> 	750 ml</t>
  </si>
  <si>
    <t>Capacité</t>
  </si>
  <si>
    <t>Neuf</t>
  </si>
  <si>
    <t>Allée 2</t>
  </si>
  <si>
    <t>Bouteille en verre</t>
  </si>
  <si>
    <t>30cm</t>
  </si>
  <si>
    <t>Gobelet</t>
  </si>
  <si>
    <t>8cm</t>
  </si>
  <si>
    <t xml:space="preserve"> 210 ml</t>
  </si>
  <si>
    <t xml:space="preserve">LOT 1 </t>
  </si>
  <si>
    <t>Allée 4</t>
  </si>
  <si>
    <t>Numéro d'objet</t>
  </si>
  <si>
    <t>2.1.1.1</t>
  </si>
  <si>
    <t>Bouteille en carton</t>
  </si>
  <si>
    <t>Kg</t>
  </si>
  <si>
    <t>Occasion</t>
  </si>
  <si>
    <t>Allée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</si>
</sst>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8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rgb="FFF2F2F2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2" borderId="8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/>
    </xf>
    <xf numFmtId="1" fontId="3" fillId="0" borderId="8" xfId="0" applyNumberFormat="1" applyFont="1" applyBorder="1" applyAlignment="1">
      <alignment horizontal="left" vertical="top"/>
    </xf>
    <xf numFmtId="1" fontId="3" fillId="0" borderId="8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 vertical="top" shrinkToFit="1"/>
    </xf>
    <xf numFmtId="164" fontId="2" fillId="0" borderId="3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 indent="7"/>
    </xf>
    <xf numFmtId="0" fontId="1" fillId="0" borderId="3" xfId="0" applyFont="1" applyBorder="1" applyAlignment="1">
      <alignment horizontal="right" vertical="top" wrapText="1" indent="7"/>
    </xf>
    <xf numFmtId="1" fontId="2" fillId="0" borderId="1" xfId="0" applyNumberFormat="1" applyFont="1" applyBorder="1" applyAlignment="1">
      <alignment horizontal="center" vertical="top" shrinkToFit="1"/>
    </xf>
    <xf numFmtId="1" fontId="2" fillId="0" borderId="3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2048259-6992-6149-88F1-E42D34A25D99}"/>
  </cellStyles>
  <dxfs count="18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711201</xdr:colOff>
      <xdr:row>2</xdr:row>
      <xdr:rowOff>114300</xdr:rowOff>
    </xdr:from>
    <xdr:to>
      <xdr:col>5</xdr:col>
      <xdr:colOff>1483891</xdr:colOff>
      <xdr:row>9</xdr:row>
      <xdr:rowOff>114300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92B5C03-885C-9E46-BDD3-FD3ACBA19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4601" y="533400"/>
          <a:ext cx="772690" cy="1422400"/>
        </a:xfrm>
        <a:prstGeom prst="rect">
          <a:avLst/>
        </a:prstGeom>
      </xdr:spPr>
    </xdr:pic>
    <xdr:clientData/>
  </xdr:twoCellAnchor>
  <xdr:twoCellAnchor editAs="oneCell">
    <xdr:from>
      <xdr:col>5</xdr:col>
      <xdr:colOff>546100</xdr:colOff>
      <xdr:row>14</xdr:row>
      <xdr:rowOff>114301</xdr:rowOff>
    </xdr:from>
    <xdr:to>
      <xdr:col>5</xdr:col>
      <xdr:colOff>1638300</xdr:colOff>
      <xdr:row>21</xdr:row>
      <xdr:rowOff>73313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5438FD2-4479-C840-BCD0-99F08BA5F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9500" y="2984501"/>
          <a:ext cx="1092200" cy="1381412"/>
        </a:xfrm>
        <a:prstGeom prst="rect">
          <a:avLst/>
        </a:prstGeom>
      </xdr:spPr>
    </xdr:pic>
    <xdr:clientData/>
  </xdr:twoCellAnchor>
  <xdr:oneCellAnchor>
    <xdr:from>
      <xdr:col>5</xdr:col>
      <xdr:colOff>711201</xdr:colOff>
      <xdr:row>26</xdr:row>
      <xdr:rowOff>114300</xdr:rowOff>
    </xdr:from>
    <xdr:ext cx="772690" cy="1400175"/>
    <xdr:pic>
      <xdr:nvPicPr>
        <xdr:cNvPr id="6" name="Image 5">
          <a:extLst>
            <a:ext uri="{FF2B5EF4-FFF2-40B4-BE49-F238E27FC236}">
              <a16:creationId xmlns:a16="http://schemas.microsoft.com/office/drawing/2014/main" id="{12569FD4-B803-429B-AAEC-F4305B035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4601" y="514350"/>
          <a:ext cx="772690" cy="14001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0A991-D737-A547-A1D7-88ABF9A1E30A}">
  <dimension ref="A2:F36"/>
  <sheetViews>
    <sheetView tabSelected="1" workbookViewId="0">
      <selection activeCell="D16" activeCellId="1" sqref="D28:E28 D16:E16"/>
    </sheetView>
  </sheetViews>
  <sheetFormatPr baseColWidth="10" defaultRowHeight="15.75" x14ac:dyDescent="0.25"/>
  <cols>
    <col min="1" max="1" width="5.625" customWidth="1"/>
    <col min="2" max="2" width="19.5" customWidth="1"/>
    <col min="3" max="3" width="2.875" customWidth="1"/>
    <col min="4" max="4" width="8.625" customWidth="1"/>
    <col min="5" max="5" width="20.375" customWidth="1"/>
    <col min="6" max="6" width="28.125" customWidth="1"/>
  </cols>
  <sheetData>
    <row r="2" spans="1:6" x14ac:dyDescent="0.25">
      <c r="A2" s="9" t="s">
        <v>0</v>
      </c>
      <c r="B2" s="10"/>
      <c r="C2" s="11"/>
      <c r="D2" s="9" t="s">
        <v>1</v>
      </c>
      <c r="E2" s="11"/>
      <c r="F2" s="1" t="s">
        <v>2</v>
      </c>
    </row>
    <row r="3" spans="1:6" x14ac:dyDescent="0.25">
      <c r="A3" s="9" t="s">
        <v>3</v>
      </c>
      <c r="B3" s="10"/>
      <c r="C3" s="11"/>
      <c r="D3" s="12">
        <v>1</v>
      </c>
      <c r="E3" s="13"/>
      <c r="F3" s="14"/>
    </row>
    <row r="4" spans="1:6" x14ac:dyDescent="0.25">
      <c r="A4" s="17" t="s">
        <v>28</v>
      </c>
      <c r="B4" s="18"/>
      <c r="C4" s="19"/>
      <c r="D4" s="20" t="s">
        <v>4</v>
      </c>
      <c r="E4" s="21"/>
      <c r="F4" s="15"/>
    </row>
    <row r="5" spans="1:6" x14ac:dyDescent="0.25">
      <c r="A5" s="17" t="s">
        <v>16</v>
      </c>
      <c r="B5" s="18"/>
      <c r="C5" s="19"/>
      <c r="D5" s="20" t="s">
        <v>21</v>
      </c>
      <c r="E5" s="21"/>
      <c r="F5" s="15"/>
    </row>
    <row r="6" spans="1:6" x14ac:dyDescent="0.25">
      <c r="A6" s="9" t="s">
        <v>5</v>
      </c>
      <c r="B6" s="10"/>
      <c r="C6" s="11"/>
      <c r="D6" s="22" t="s">
        <v>22</v>
      </c>
      <c r="E6" s="23"/>
      <c r="F6" s="15"/>
    </row>
    <row r="7" spans="1:6" x14ac:dyDescent="0.25">
      <c r="A7" s="17" t="s">
        <v>6</v>
      </c>
      <c r="B7" s="18"/>
      <c r="C7" s="19"/>
      <c r="D7" s="24">
        <v>40</v>
      </c>
      <c r="E7" s="25"/>
      <c r="F7" s="15"/>
    </row>
    <row r="8" spans="1:6" x14ac:dyDescent="0.25">
      <c r="A8" s="17" t="s">
        <v>7</v>
      </c>
      <c r="B8" s="18"/>
      <c r="C8" s="19"/>
      <c r="D8" s="20" t="s">
        <v>8</v>
      </c>
      <c r="E8" s="21"/>
      <c r="F8" s="15"/>
    </row>
    <row r="9" spans="1:6" x14ac:dyDescent="0.25">
      <c r="A9" s="17" t="s">
        <v>9</v>
      </c>
      <c r="B9" s="18"/>
      <c r="C9" s="19"/>
      <c r="D9" s="22" t="s">
        <v>19</v>
      </c>
      <c r="E9" s="23"/>
      <c r="F9" s="15"/>
    </row>
    <row r="10" spans="1:6" x14ac:dyDescent="0.25">
      <c r="A10" s="17" t="s">
        <v>10</v>
      </c>
      <c r="B10" s="18"/>
      <c r="C10" s="19"/>
      <c r="D10" s="26" t="s">
        <v>20</v>
      </c>
      <c r="E10" s="27"/>
      <c r="F10" s="16"/>
    </row>
    <row r="11" spans="1:6" x14ac:dyDescent="0.25">
      <c r="A11" s="9" t="s">
        <v>11</v>
      </c>
      <c r="B11" s="10"/>
      <c r="C11" s="10"/>
      <c r="D11" s="10"/>
      <c r="E11" s="10"/>
      <c r="F11" s="11"/>
    </row>
    <row r="12" spans="1:6" x14ac:dyDescent="0.25">
      <c r="A12" s="9" t="s">
        <v>18</v>
      </c>
      <c r="B12" s="10"/>
      <c r="C12" s="11"/>
      <c r="D12" s="9" t="s">
        <v>17</v>
      </c>
      <c r="E12" s="10"/>
      <c r="F12" s="11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9" t="s">
        <v>0</v>
      </c>
      <c r="B14" s="10"/>
      <c r="C14" s="11"/>
      <c r="D14" s="9" t="s">
        <v>1</v>
      </c>
      <c r="E14" s="11"/>
      <c r="F14" s="1" t="s">
        <v>2</v>
      </c>
    </row>
    <row r="15" spans="1:6" x14ac:dyDescent="0.25">
      <c r="A15" s="9" t="s">
        <v>3</v>
      </c>
      <c r="B15" s="10"/>
      <c r="C15" s="11"/>
      <c r="D15" s="12">
        <v>1</v>
      </c>
      <c r="E15" s="13"/>
      <c r="F15" s="14"/>
    </row>
    <row r="16" spans="1:6" x14ac:dyDescent="0.25">
      <c r="A16" s="9" t="s">
        <v>28</v>
      </c>
      <c r="B16" s="10"/>
      <c r="C16" s="11"/>
      <c r="D16" s="20" t="s">
        <v>12</v>
      </c>
      <c r="E16" s="21"/>
      <c r="F16" s="15"/>
    </row>
    <row r="17" spans="1:6" x14ac:dyDescent="0.25">
      <c r="A17" s="9" t="s">
        <v>16</v>
      </c>
      <c r="B17" s="10"/>
      <c r="C17" s="11"/>
      <c r="D17" s="20" t="s">
        <v>23</v>
      </c>
      <c r="E17" s="21"/>
      <c r="F17" s="15"/>
    </row>
    <row r="18" spans="1:6" ht="15.95" customHeight="1" x14ac:dyDescent="0.25">
      <c r="A18" s="9" t="s">
        <v>5</v>
      </c>
      <c r="B18" s="10"/>
      <c r="C18" s="11"/>
      <c r="D18" s="22" t="s">
        <v>24</v>
      </c>
      <c r="E18" s="23"/>
      <c r="F18" s="15"/>
    </row>
    <row r="19" spans="1:6" ht="15.95" customHeight="1" x14ac:dyDescent="0.25">
      <c r="A19" s="9" t="s">
        <v>6</v>
      </c>
      <c r="B19" s="10"/>
      <c r="C19" s="11"/>
      <c r="D19" s="22">
        <v>50</v>
      </c>
      <c r="E19" s="23"/>
      <c r="F19" s="15"/>
    </row>
    <row r="20" spans="1:6" x14ac:dyDescent="0.25">
      <c r="A20" s="9" t="s">
        <v>7</v>
      </c>
      <c r="B20" s="10"/>
      <c r="C20" s="11"/>
      <c r="D20" s="20" t="s">
        <v>8</v>
      </c>
      <c r="E20" s="21"/>
      <c r="F20" s="15"/>
    </row>
    <row r="21" spans="1:6" x14ac:dyDescent="0.25">
      <c r="A21" s="9" t="s">
        <v>9</v>
      </c>
      <c r="B21" s="10"/>
      <c r="C21" s="11"/>
      <c r="D21" s="20" t="s">
        <v>19</v>
      </c>
      <c r="E21" s="21"/>
      <c r="F21" s="15"/>
    </row>
    <row r="22" spans="1:6" x14ac:dyDescent="0.25">
      <c r="A22" s="9" t="s">
        <v>10</v>
      </c>
      <c r="B22" s="10"/>
      <c r="C22" s="11"/>
      <c r="D22" s="26" t="s">
        <v>27</v>
      </c>
      <c r="E22" s="27"/>
      <c r="F22" s="16"/>
    </row>
    <row r="23" spans="1:6" x14ac:dyDescent="0.25">
      <c r="A23" s="9" t="s">
        <v>11</v>
      </c>
      <c r="B23" s="10"/>
      <c r="C23" s="10"/>
      <c r="D23" s="10"/>
      <c r="E23" s="10"/>
      <c r="F23" s="11"/>
    </row>
    <row r="24" spans="1:6" x14ac:dyDescent="0.25">
      <c r="A24" s="9" t="s">
        <v>13</v>
      </c>
      <c r="B24" s="10"/>
      <c r="C24" s="11"/>
      <c r="D24" s="9" t="s">
        <v>25</v>
      </c>
      <c r="E24" s="10"/>
      <c r="F24" s="11"/>
    </row>
    <row r="26" spans="1:6" x14ac:dyDescent="0.25">
      <c r="A26" s="9" t="s">
        <v>0</v>
      </c>
      <c r="B26" s="10"/>
      <c r="C26" s="11"/>
      <c r="D26" s="9" t="s">
        <v>1</v>
      </c>
      <c r="E26" s="11"/>
      <c r="F26" s="1" t="s">
        <v>2</v>
      </c>
    </row>
    <row r="27" spans="1:6" x14ac:dyDescent="0.25">
      <c r="A27" s="9" t="s">
        <v>3</v>
      </c>
      <c r="B27" s="10"/>
      <c r="C27" s="11"/>
      <c r="D27" s="12">
        <v>2</v>
      </c>
      <c r="E27" s="13"/>
      <c r="F27" s="14"/>
    </row>
    <row r="28" spans="1:6" x14ac:dyDescent="0.25">
      <c r="A28" s="17" t="s">
        <v>28</v>
      </c>
      <c r="B28" s="18"/>
      <c r="C28" s="19"/>
      <c r="D28" s="20" t="s">
        <v>29</v>
      </c>
      <c r="E28" s="21"/>
      <c r="F28" s="15"/>
    </row>
    <row r="29" spans="1:6" x14ac:dyDescent="0.25">
      <c r="A29" s="17" t="s">
        <v>16</v>
      </c>
      <c r="B29" s="18"/>
      <c r="C29" s="19"/>
      <c r="D29" s="20" t="s">
        <v>30</v>
      </c>
      <c r="E29" s="21"/>
      <c r="F29" s="15"/>
    </row>
    <row r="30" spans="1:6" x14ac:dyDescent="0.25">
      <c r="A30" s="9" t="s">
        <v>5</v>
      </c>
      <c r="B30" s="10"/>
      <c r="C30" s="11"/>
      <c r="D30" s="22" t="s">
        <v>22</v>
      </c>
      <c r="E30" s="23"/>
      <c r="F30" s="15"/>
    </row>
    <row r="31" spans="1:6" x14ac:dyDescent="0.25">
      <c r="A31" s="17" t="s">
        <v>6</v>
      </c>
      <c r="B31" s="18"/>
      <c r="C31" s="19"/>
      <c r="D31" s="24">
        <v>20</v>
      </c>
      <c r="E31" s="25"/>
      <c r="F31" s="15"/>
    </row>
    <row r="32" spans="1:6" x14ac:dyDescent="0.25">
      <c r="A32" s="17" t="s">
        <v>7</v>
      </c>
      <c r="B32" s="18"/>
      <c r="C32" s="19"/>
      <c r="D32" s="20" t="s">
        <v>31</v>
      </c>
      <c r="E32" s="21"/>
      <c r="F32" s="15"/>
    </row>
    <row r="33" spans="1:6" x14ac:dyDescent="0.25">
      <c r="A33" s="17" t="s">
        <v>9</v>
      </c>
      <c r="B33" s="18"/>
      <c r="C33" s="19"/>
      <c r="D33" s="22" t="s">
        <v>32</v>
      </c>
      <c r="E33" s="23"/>
      <c r="F33" s="15"/>
    </row>
    <row r="34" spans="1:6" x14ac:dyDescent="0.25">
      <c r="A34" s="17" t="s">
        <v>10</v>
      </c>
      <c r="B34" s="18"/>
      <c r="C34" s="19"/>
      <c r="D34" s="26" t="s">
        <v>33</v>
      </c>
      <c r="E34" s="27"/>
      <c r="F34" s="16"/>
    </row>
    <row r="35" spans="1:6" x14ac:dyDescent="0.25">
      <c r="A35" s="9" t="s">
        <v>11</v>
      </c>
      <c r="B35" s="10"/>
      <c r="C35" s="10"/>
      <c r="D35" s="10"/>
      <c r="E35" s="10"/>
      <c r="F35" s="11"/>
    </row>
    <row r="36" spans="1:6" x14ac:dyDescent="0.25">
      <c r="A36" s="9" t="s">
        <v>18</v>
      </c>
      <c r="B36" s="10"/>
      <c r="C36" s="11"/>
      <c r="D36" s="9" t="s">
        <v>17</v>
      </c>
      <c r="E36" s="10"/>
      <c r="F36" s="11"/>
    </row>
  </sheetData>
  <autoFilter ref="A2:A36" xr:uid="{9100A991-D737-A547-A1D7-88ABF9A1E30A}"/>
  <mergeCells count="66">
    <mergeCell ref="D33:E33"/>
    <mergeCell ref="A34:C34"/>
    <mergeCell ref="D34:E34"/>
    <mergeCell ref="A35:F35"/>
    <mergeCell ref="A36:C36"/>
    <mergeCell ref="D36:F36"/>
    <mergeCell ref="A26:C26"/>
    <mergeCell ref="D26:E26"/>
    <mergeCell ref="A27:C27"/>
    <mergeCell ref="D27:E27"/>
    <mergeCell ref="F27:F34"/>
    <mergeCell ref="A28:C28"/>
    <mergeCell ref="D28:E28"/>
    <mergeCell ref="A29:C29"/>
    <mergeCell ref="D29:E29"/>
    <mergeCell ref="A30:C30"/>
    <mergeCell ref="D30:E30"/>
    <mergeCell ref="A31:C31"/>
    <mergeCell ref="D31:E31"/>
    <mergeCell ref="A32:C32"/>
    <mergeCell ref="D32:E32"/>
    <mergeCell ref="A33:C33"/>
    <mergeCell ref="A23:F23"/>
    <mergeCell ref="A24:C24"/>
    <mergeCell ref="D24:F24"/>
    <mergeCell ref="D19:E19"/>
    <mergeCell ref="A20:C20"/>
    <mergeCell ref="D20:E20"/>
    <mergeCell ref="A21:C21"/>
    <mergeCell ref="D21:E21"/>
    <mergeCell ref="A22:C22"/>
    <mergeCell ref="D22:E22"/>
    <mergeCell ref="A15:C15"/>
    <mergeCell ref="D15:E15"/>
    <mergeCell ref="F15:F22"/>
    <mergeCell ref="A16:C16"/>
    <mergeCell ref="D16:E16"/>
    <mergeCell ref="A17:C17"/>
    <mergeCell ref="D17:E17"/>
    <mergeCell ref="A18:C18"/>
    <mergeCell ref="D18:E18"/>
    <mergeCell ref="A19:C19"/>
    <mergeCell ref="A14:C14"/>
    <mergeCell ref="D14:E14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F11"/>
    <mergeCell ref="A12:C12"/>
    <mergeCell ref="D12:F12"/>
    <mergeCell ref="A2:C2"/>
    <mergeCell ref="D2:E2"/>
    <mergeCell ref="A3:C3"/>
    <mergeCell ref="D3:E3"/>
    <mergeCell ref="F3:F10"/>
    <mergeCell ref="A4:C4"/>
    <mergeCell ref="D4:E4"/>
    <mergeCell ref="A5:C5"/>
    <mergeCell ref="D5:E5"/>
    <mergeCell ref="A6:C6"/>
  </mergeCells>
  <conditionalFormatting sqref="A2:F24">
    <cfRule type="containsText" dxfId="17" priority="7" operator="containsText" text="Observations">
      <formula>NOT(ISERROR(SEARCH("Observations",A2)))</formula>
    </cfRule>
    <cfRule type="containsText" dxfId="16" priority="8" operator="containsText" text="Photo">
      <formula>NOT(ISERROR(SEARCH("Photo",A2)))</formula>
    </cfRule>
    <cfRule type="containsText" dxfId="15" priority="9" operator="containsText" text="Détails techniques">
      <formula>NOT(ISERROR(SEARCH("Détails techniques",A2)))</formula>
    </cfRule>
    <cfRule type="containsText" dxfId="14" priority="10" operator="containsText" text="Photo">
      <formula>NOT(ISERROR(SEARCH("Photo",A2)))</formula>
    </cfRule>
    <cfRule type="containsText" dxfId="13" priority="11" operator="containsText" text="Valeurs">
      <formula>NOT(ISERROR(SEARCH("Valeurs",A2)))</formula>
    </cfRule>
    <cfRule type="containsText" dxfId="12" priority="12" operator="containsText" text="Données principales">
      <formula>NOT(ISERROR(SEARCH("Données principales",A2)))</formula>
    </cfRule>
  </conditionalFormatting>
  <conditionalFormatting sqref="A26:F36">
    <cfRule type="containsText" dxfId="11" priority="1" operator="containsText" text="Observations">
      <formula>NOT(ISERROR(SEARCH("Observations",A26)))</formula>
    </cfRule>
    <cfRule type="containsText" dxfId="10" priority="2" operator="containsText" text="Photo">
      <formula>NOT(ISERROR(SEARCH("Photo",A26)))</formula>
    </cfRule>
    <cfRule type="containsText" dxfId="9" priority="3" operator="containsText" text="Détails techniques">
      <formula>NOT(ISERROR(SEARCH("Détails techniques",A26)))</formula>
    </cfRule>
    <cfRule type="containsText" dxfId="8" priority="4" operator="containsText" text="Photo">
      <formula>NOT(ISERROR(SEARCH("Photo",A26)))</formula>
    </cfRule>
    <cfRule type="containsText" dxfId="7" priority="5" operator="containsText" text="Valeurs">
      <formula>NOT(ISERROR(SEARCH("Valeurs",A26)))</formula>
    </cfRule>
    <cfRule type="containsText" dxfId="6" priority="6" operator="containsText" text="Données principales">
      <formula>NOT(ISERROR(SEARCH("Données principales",A26)))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43D34-48DB-8949-A093-09BCBF2A5A48}">
  <dimension ref="A1:F5"/>
  <sheetViews>
    <sheetView workbookViewId="0">
      <selection activeCell="C4" sqref="C4"/>
    </sheetView>
  </sheetViews>
  <sheetFormatPr baseColWidth="10" defaultRowHeight="15.75" x14ac:dyDescent="0.25"/>
  <cols>
    <col min="1" max="1" width="15.5" customWidth="1"/>
    <col min="2" max="2" width="56.625" customWidth="1"/>
    <col min="3" max="3" width="19.125" customWidth="1"/>
    <col min="4" max="4" width="13.625" customWidth="1"/>
    <col min="5" max="5" width="16.875" customWidth="1"/>
    <col min="6" max="6" width="20.875" customWidth="1"/>
  </cols>
  <sheetData>
    <row r="1" spans="1:6" x14ac:dyDescent="0.25">
      <c r="A1" s="3" t="s">
        <v>28</v>
      </c>
      <c r="B1" s="3" t="s">
        <v>16</v>
      </c>
      <c r="C1" s="3" t="s">
        <v>6</v>
      </c>
      <c r="D1" s="4" t="s">
        <v>7</v>
      </c>
      <c r="E1" s="4" t="s">
        <v>14</v>
      </c>
      <c r="F1" s="5" t="s">
        <v>15</v>
      </c>
    </row>
    <row r="2" spans="1:6" x14ac:dyDescent="0.25">
      <c r="A2" s="28" t="s">
        <v>26</v>
      </c>
      <c r="B2" s="28"/>
      <c r="C2" s="28"/>
      <c r="D2" s="28"/>
      <c r="E2" s="28"/>
      <c r="F2" s="28"/>
    </row>
    <row r="3" spans="1:6" x14ac:dyDescent="0.25">
      <c r="A3" s="6" t="s">
        <v>4</v>
      </c>
      <c r="B3" s="6" t="str">
        <f ca="1">IF($A3="","",OFFSET(Détails!$D$1,MATCH($A3,Détails!$D:$D,0),0))</f>
        <v>Bouteille en verre</v>
      </c>
      <c r="C3" s="7">
        <f ca="1">IF($A3="","",OFFSET(Détails!$D$1,MATCH($A3,Détails!$D:$D,0)+2,0))</f>
        <v>40</v>
      </c>
      <c r="D3" s="7" t="str">
        <f ca="1">IF($A3="","",OFFSET(Détails!$D$1,MATCH($A3,Détails!$D:$D,0)+3,0))</f>
        <v>U</v>
      </c>
      <c r="E3" s="7" t="str">
        <f ca="1">IF($A3="","",OFFSET(Détails!$D$1,MATCH($A3,Détails!$D:$D,0)+4,0))</f>
        <v>Neuf</v>
      </c>
      <c r="F3" s="8" t="str">
        <f ca="1">IF($A3="","",OFFSET(Détails!$D$1,MATCH($A3,Détails!$D:$D,0)+5,0))</f>
        <v>Allée 2</v>
      </c>
    </row>
    <row r="4" spans="1:6" x14ac:dyDescent="0.25">
      <c r="A4" s="6" t="s">
        <v>12</v>
      </c>
      <c r="B4" s="6" t="str">
        <f ca="1">IF($A4="","",OFFSET(Détails!$D$1,MATCH($A4,Détails!$D:$D,0),0))</f>
        <v>Gobelet</v>
      </c>
      <c r="C4" s="7">
        <f ca="1">IF($A4="","",OFFSET(Détails!$D$1,MATCH($A4,Détails!$D:$D,0)+2,0))</f>
        <v>50</v>
      </c>
      <c r="D4" s="7" t="str">
        <f ca="1">IF($A4="","",OFFSET(Détails!$D$1,MATCH($A4,Détails!$D:$D,0)+3,0))</f>
        <v>U</v>
      </c>
      <c r="E4" s="7" t="str">
        <f ca="1">IF($A4="","",OFFSET(Détails!$D$1,MATCH($A4,Détails!$D:$D,0)+4,0))</f>
        <v>Neuf</v>
      </c>
      <c r="F4" s="8" t="str">
        <f ca="1">IF($A4="","",OFFSET(Détails!$D$1,MATCH($A4,Détails!$D:$D,0)+5,0))</f>
        <v>Allée 4</v>
      </c>
    </row>
    <row r="5" spans="1:6" x14ac:dyDescent="0.25">
      <c r="A5" s="6" t="s">
        <v>29</v>
      </c>
      <c r="B5" s="6" t="str">
        <f ca="1">IF($A5="","",OFFSET(Détails!$D$1,MATCH($A5,Détails!$D:$D,0),0))</f>
        <v>Bouteille en carton</v>
      </c>
      <c r="C5" s="7">
        <f ca="1">IF($A5="","",OFFSET(Détails!$D$1,MATCH($A5,Détails!$D:$D,0)+2,0))</f>
        <v>20</v>
      </c>
      <c r="D5" s="7" t="str">
        <f ca="1">IF($A5="","",OFFSET(Détails!$D$1,MATCH($A5,Détails!$D:$D,0)+3,0))</f>
        <v>Kg</v>
      </c>
      <c r="E5" s="7" t="str">
        <f ca="1">IF($A5="","",OFFSET(Détails!$D$1,MATCH($A5,Détails!$D:$D,0)+4,0))</f>
        <v>Occasion</v>
      </c>
      <c r="F5" s="8" t="str">
        <f ca="1">IF($A5="","",OFFSET(Détails!$D$1,MATCH($A5,Détails!$D:$D,0)+5,0))</f>
        <v>Allée 85</v>
      </c>
    </row>
  </sheetData>
  <mergeCells count="1">
    <mergeCell ref="A2:F2"/>
  </mergeCells>
  <conditionalFormatting sqref="A2">
    <cfRule type="containsText" dxfId="5" priority="1" operator="containsText" text="Observations">
      <formula>NOT(ISERROR(SEARCH("Observations",A2)))</formula>
    </cfRule>
    <cfRule type="containsText" dxfId="4" priority="2" operator="containsText" text="Photo">
      <formula>NOT(ISERROR(SEARCH("Photo",A2)))</formula>
    </cfRule>
    <cfRule type="containsText" dxfId="3" priority="3" operator="containsText" text="Détails techniques">
      <formula>NOT(ISERROR(SEARCH("Détails techniques",A2)))</formula>
    </cfRule>
    <cfRule type="containsText" dxfId="2" priority="4" operator="containsText" text="Photo">
      <formula>NOT(ISERROR(SEARCH("Photo",A2)))</formula>
    </cfRule>
    <cfRule type="containsText" dxfId="1" priority="5" operator="containsText" text="Valeurs">
      <formula>NOT(ISERROR(SEARCH("Valeurs",A2)))</formula>
    </cfRule>
    <cfRule type="containsText" dxfId="0" priority="6" operator="containsText" text="Données principales">
      <formula>NOT(ISERROR(SEARCH("Données principales",A2)))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AUDOLY</dc:creator>
  <cp:lastModifiedBy> </cp:lastModifiedBy>
  <dcterms:created xsi:type="dcterms:W3CDTF">2021-06-17T13:39:11Z</dcterms:created>
  <dcterms:modified xsi:type="dcterms:W3CDTF">2021-06-17T15:15:19Z</dcterms:modified>
</cp:coreProperties>
</file>