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CC87E269-F8AC-4700-836A-9801377F3228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Feuil2" sheetId="2" r:id="rId2"/>
    <sheet name="Feuil3" sheetId="3" r:id="rId3"/>
  </sheets>
  <calcPr calcId="181029"/>
</workbook>
</file>

<file path=xl/calcChain.xml><?xml version="1.0" encoding="utf-8"?>
<calcChain xmlns="http://schemas.openxmlformats.org/spreadsheetml/2006/main">
  <c r="Q5" i="1" l="1"/>
  <c r="R5" i="1" s="1"/>
  <c r="Q6" i="1"/>
  <c r="R6" i="1" s="1"/>
  <c r="Q7" i="1"/>
  <c r="R7" i="1" s="1"/>
  <c r="Q3" i="1"/>
  <c r="R3" i="1" s="1"/>
  <c r="Q4" i="1"/>
  <c r="R4" i="1" s="1"/>
  <c r="B7" i="1"/>
  <c r="B6" i="1"/>
  <c r="B5" i="1"/>
  <c r="B4" i="1"/>
  <c r="B3" i="1"/>
  <c r="C3" i="1" l="1"/>
</calcChain>
</file>

<file path=xl/sharedStrings.xml><?xml version="1.0" encoding="utf-8"?>
<sst xmlns="http://schemas.openxmlformats.org/spreadsheetml/2006/main" count="24" uniqueCount="24">
  <si>
    <t>Catégorie de produits</t>
  </si>
  <si>
    <t xml:space="preserve">Total unités </t>
  </si>
  <si>
    <t>Total</t>
  </si>
  <si>
    <t xml:space="preserve">Janvier </t>
  </si>
  <si>
    <t xml:space="preserve">Février 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</si>
  <si>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</si>
  <si>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</si>
  <si>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</si>
  <si>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</si>
  <si>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</si>
  <si>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</si>
  <si>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</si>
  <si>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</si>
  <si>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</si>
  <si>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</si>
  <si>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TB2</t>
  </si>
  <si>
    <t>TB2P</t>
  </si>
  <si>
    <t>TBPE150</t>
  </si>
  <si>
    <t>TBPE220</t>
  </si>
  <si>
    <t>BQDBLEPORTION</t>
  </si>
  <si>
    <t>Sommes</t>
  </si>
  <si>
    <t>Valeur désaisonnalisé</t>
  </si>
  <si>
    <t>…</t>
  </si>
  <si>
    <t>29764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</si>
</sst>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6" borderId="11" xfId="0" applyFill="1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6" borderId="17" xfId="0" applyFill="1" applyBorder="1" applyAlignment="1">
      <alignment horizontal="center"/>
    </xf>
    <xf numFmtId="0" fontId="0" fillId="0" borderId="19" xfId="0" applyFill="1" applyBorder="1" applyAlignment="1">
      <alignment horizontal="center"/>
    </xf>
    <xf numFmtId="0" fontId="0" fillId="6" borderId="21" xfId="0" applyFill="1" applyBorder="1" applyAlignment="1">
      <alignment horizontal="center"/>
    </xf>
    <xf numFmtId="0" fontId="0" fillId="0" borderId="22" xfId="0" applyBorder="1" applyAlignment="1">
      <alignment horizontal="center" vertical="center"/>
    </xf>
    <xf numFmtId="0" fontId="0" fillId="0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23" xfId="0" applyFill="1" applyBorder="1" applyAlignment="1">
      <alignment horizontal="center"/>
    </xf>
    <xf numFmtId="0" fontId="0" fillId="0" borderId="24" xfId="0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5" borderId="13" xfId="0" applyFont="1" applyFill="1" applyBorder="1" applyAlignment="1">
      <alignment horizontal="center" vertical="center"/>
    </xf>
    <xf numFmtId="0" fontId="0" fillId="0" borderId="19" xfId="0" quotePrefix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dPt>
            <c:idx val="4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3-1381-4C18-8EE3-60CDF7AF5FA4}"/>
              </c:ext>
            </c:extLst>
          </c:dPt>
          <c:trendline>
            <c:trendlineType val="linear"/>
            <c:dispRSqr val="1"/>
            <c:dispEq val="1"/>
            <c:trendlineLbl>
              <c:layout>
                <c:manualLayout>
                  <c:x val="6.311871303168444E-2"/>
                  <c:y val="-0.52819626713327505"/>
                </c:manualLayout>
              </c:layout>
              <c:numFmt formatCode="General" sourceLinked="0"/>
            </c:trendlineLbl>
          </c:trendline>
          <c:xVal>
            <c:numRef>
              <c:f>Feuil1!$D$1:$O$1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</c:numCache>
            </c:numRef>
          </c:xVal>
          <c:yVal>
            <c:numRef>
              <c:f>Feuil1!$D$5:$O$5</c:f>
              <c:numCache>
                <c:formatCode>General</c:formatCode>
                <c:ptCount val="12"/>
                <c:pt idx="0">
                  <c:v>1345</c:v>
                </c:pt>
                <c:pt idx="1">
                  <c:v>2076</c:v>
                </c:pt>
                <c:pt idx="2">
                  <c:v>3245</c:v>
                </c:pt>
                <c:pt idx="3">
                  <c:v>2398</c:v>
                </c:pt>
                <c:pt idx="4">
                  <c:v>0</c:v>
                </c:pt>
                <c:pt idx="5">
                  <c:v>5617</c:v>
                </c:pt>
                <c:pt idx="6">
                  <c:v>4311</c:v>
                </c:pt>
                <c:pt idx="7">
                  <c:v>3267</c:v>
                </c:pt>
                <c:pt idx="8">
                  <c:v>4762</c:v>
                </c:pt>
                <c:pt idx="9">
                  <c:v>3415</c:v>
                </c:pt>
                <c:pt idx="10">
                  <c:v>4670</c:v>
                </c:pt>
                <c:pt idx="11">
                  <c:v>3451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1381-4C18-8EE3-60CDF7AF5FA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4404096"/>
        <c:axId val="104405632"/>
      </c:scatterChart>
      <c:valAx>
        <c:axId val="10440409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4405632"/>
        <c:crosses val="autoZero"/>
        <c:crossBetween val="midCat"/>
      </c:valAx>
      <c:valAx>
        <c:axId val="1044056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4404096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</xdr:colOff>
      <xdr:row>8</xdr:row>
      <xdr:rowOff>0</xdr:rowOff>
    </xdr:from>
    <xdr:to>
      <xdr:col>11</xdr:col>
      <xdr:colOff>676275</xdr:colOff>
      <xdr:row>22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"/>
  <sheetViews>
    <sheetView tabSelected="1" workbookViewId="0">
      <selection activeCell="H5" sqref="H5"/>
    </sheetView>
  </sheetViews>
  <sheetFormatPr baseColWidth="10" defaultRowHeight="15" x14ac:dyDescent="0.25"/>
  <cols>
    <col min="1" max="1" width="20.28515625" bestFit="1" customWidth="1"/>
    <col min="2" max="2" width="11.85546875" bestFit="1" customWidth="1"/>
    <col min="3" max="3" width="7" bestFit="1" customWidth="1"/>
    <col min="4" max="5" width="7.7109375" bestFit="1" customWidth="1"/>
    <col min="6" max="6" width="5.42578125" bestFit="1" customWidth="1"/>
    <col min="7" max="7" width="5.140625" bestFit="1" customWidth="1"/>
    <col min="8" max="9" width="6" bestFit="1" customWidth="1"/>
    <col min="10" max="10" width="6.42578125" bestFit="1" customWidth="1"/>
    <col min="11" max="11" width="5.28515625" bestFit="1" customWidth="1"/>
    <col min="12" max="12" width="10.85546875" bestFit="1" customWidth="1"/>
    <col min="13" max="13" width="8.140625" bestFit="1" customWidth="1"/>
    <col min="14" max="14" width="10.42578125" bestFit="1" customWidth="1"/>
    <col min="15" max="15" width="10.140625" bestFit="1" customWidth="1"/>
    <col min="18" max="18" width="20.5703125" bestFit="1" customWidth="1"/>
  </cols>
  <sheetData>
    <row r="1" spans="1:19" ht="15.75" thickBot="1" x14ac:dyDescent="0.3">
      <c r="A1" s="1">
        <v>2019</v>
      </c>
      <c r="B1" s="2"/>
      <c r="C1" s="2"/>
      <c r="D1" s="3">
        <v>1</v>
      </c>
      <c r="E1" s="3">
        <v>2</v>
      </c>
      <c r="F1" s="3">
        <v>3</v>
      </c>
      <c r="G1" s="3">
        <v>4</v>
      </c>
      <c r="H1" s="3">
        <v>5</v>
      </c>
      <c r="I1" s="4">
        <v>6</v>
      </c>
      <c r="J1" s="3">
        <v>7</v>
      </c>
      <c r="K1" s="3">
        <v>8</v>
      </c>
      <c r="L1" s="3">
        <v>9</v>
      </c>
      <c r="M1" s="3">
        <v>10</v>
      </c>
      <c r="N1" s="3">
        <v>11</v>
      </c>
      <c r="O1" s="3">
        <v>12</v>
      </c>
      <c r="Q1" s="35" t="s">
        <v>20</v>
      </c>
      <c r="R1" s="35" t="s">
        <v>21</v>
      </c>
    </row>
    <row r="2" spans="1:19" ht="15.75" thickBot="1" x14ac:dyDescent="0.3">
      <c r="A2" s="5" t="s">
        <v>0</v>
      </c>
      <c r="B2" s="6" t="s">
        <v>1</v>
      </c>
      <c r="C2" s="7" t="s">
        <v>2</v>
      </c>
      <c r="D2" s="8" t="s">
        <v>3</v>
      </c>
      <c r="E2" s="9" t="s">
        <v>4</v>
      </c>
      <c r="F2" s="8" t="s">
        <v>5</v>
      </c>
      <c r="G2" s="8" t="s">
        <v>6</v>
      </c>
      <c r="H2" s="8" t="s">
        <v>7</v>
      </c>
      <c r="I2" s="8" t="s">
        <v>8</v>
      </c>
      <c r="J2" s="8" t="s">
        <v>9</v>
      </c>
      <c r="K2" s="8" t="s">
        <v>10</v>
      </c>
      <c r="L2" s="8" t="s">
        <v>11</v>
      </c>
      <c r="M2" s="8" t="s">
        <v>12</v>
      </c>
      <c r="N2" s="9" t="s">
        <v>13</v>
      </c>
      <c r="O2" s="8" t="s">
        <v>14</v>
      </c>
      <c r="Q2" s="36"/>
      <c r="R2" s="37"/>
    </row>
    <row r="3" spans="1:19" x14ac:dyDescent="0.25">
      <c r="A3" s="10" t="s">
        <v>15</v>
      </c>
      <c r="B3" s="11">
        <f t="shared" ref="B3:B7" si="0">SUM(D3:O3)</f>
        <v>106759</v>
      </c>
      <c r="C3" s="32">
        <f>SUM(B3:B7)</f>
        <v>149255</v>
      </c>
      <c r="D3" s="18">
        <v>6947</v>
      </c>
      <c r="E3" s="19">
        <v>5346</v>
      </c>
      <c r="F3" s="19">
        <v>5674</v>
      </c>
      <c r="G3" s="19">
        <v>8934</v>
      </c>
      <c r="H3" s="19">
        <v>10894</v>
      </c>
      <c r="I3" s="19">
        <v>11019</v>
      </c>
      <c r="J3" s="19">
        <v>8671</v>
      </c>
      <c r="K3" s="19">
        <v>9573</v>
      </c>
      <c r="L3" s="19">
        <v>7547</v>
      </c>
      <c r="M3" s="19">
        <v>12564</v>
      </c>
      <c r="N3" s="19">
        <v>9871</v>
      </c>
      <c r="O3" s="20">
        <v>9719</v>
      </c>
      <c r="Q3" s="29">
        <f t="shared" ref="Q3:Q4" si="1">SUMPRODUCT((D3:O3)*1)</f>
        <v>106759</v>
      </c>
      <c r="R3" s="29">
        <f>Q3/12</f>
        <v>8896.5833333333339</v>
      </c>
    </row>
    <row r="4" spans="1:19" x14ac:dyDescent="0.25">
      <c r="A4" s="12" t="s">
        <v>16</v>
      </c>
      <c r="B4" s="13">
        <f t="shared" si="0"/>
        <v>1254</v>
      </c>
      <c r="C4" s="33"/>
      <c r="D4" s="21">
        <v>157</v>
      </c>
      <c r="E4" s="22">
        <v>64</v>
      </c>
      <c r="F4" s="22">
        <v>0</v>
      </c>
      <c r="G4" s="22">
        <v>0</v>
      </c>
      <c r="H4" s="22">
        <v>0</v>
      </c>
      <c r="I4" s="22">
        <v>76</v>
      </c>
      <c r="J4" s="22">
        <v>124</v>
      </c>
      <c r="K4" s="22">
        <v>219</v>
      </c>
      <c r="L4" s="22">
        <v>341</v>
      </c>
      <c r="M4" s="22">
        <v>257</v>
      </c>
      <c r="N4" s="22">
        <v>16</v>
      </c>
      <c r="O4" s="23">
        <v>0</v>
      </c>
      <c r="Q4" s="30">
        <f t="shared" si="1"/>
        <v>1254</v>
      </c>
      <c r="R4" s="30">
        <f t="shared" ref="R4:R7" si="2">Q4/12</f>
        <v>104.5</v>
      </c>
      <c r="S4" t="s">
        <v>22</v>
      </c>
    </row>
    <row r="5" spans="1:19" x14ac:dyDescent="0.25">
      <c r="A5" s="14" t="s">
        <v>17</v>
      </c>
      <c r="B5" s="13">
        <f t="shared" si="0"/>
        <v>38557</v>
      </c>
      <c r="C5" s="33"/>
      <c r="D5" s="24">
        <v>1345</v>
      </c>
      <c r="E5" s="15">
        <v>2076</v>
      </c>
      <c r="F5" s="15">
        <v>3245</v>
      </c>
      <c r="G5" s="15">
        <v>2398</v>
      </c>
      <c r="H5" s="38" t="s">
        <v>23</v>
      </c>
      <c r="I5" s="15">
        <v>5617</v>
      </c>
      <c r="J5" s="15">
        <v>4311</v>
      </c>
      <c r="K5" s="15">
        <v>3267</v>
      </c>
      <c r="L5" s="15">
        <v>4762</v>
      </c>
      <c r="M5" s="15">
        <v>3415</v>
      </c>
      <c r="N5" s="15">
        <v>4670</v>
      </c>
      <c r="O5" s="25">
        <v>3451</v>
      </c>
      <c r="Q5" s="30">
        <f>SUMPRODUCT((D5:O5)*1)</f>
        <v>68321</v>
      </c>
      <c r="R5" s="30">
        <f>Q5/12</f>
        <v>5693.416666666667</v>
      </c>
    </row>
    <row r="6" spans="1:19" x14ac:dyDescent="0.25">
      <c r="A6" s="14" t="s">
        <v>18</v>
      </c>
      <c r="B6" s="13">
        <f t="shared" si="0"/>
        <v>2172</v>
      </c>
      <c r="C6" s="33"/>
      <c r="D6" s="24">
        <v>453</v>
      </c>
      <c r="E6" s="15">
        <v>378</v>
      </c>
      <c r="F6" s="15">
        <v>267</v>
      </c>
      <c r="G6" s="15">
        <v>546</v>
      </c>
      <c r="H6" s="15">
        <v>128</v>
      </c>
      <c r="I6" s="15">
        <v>72</v>
      </c>
      <c r="J6" s="15">
        <v>54</v>
      </c>
      <c r="K6" s="15">
        <v>49</v>
      </c>
      <c r="L6" s="15">
        <v>56</v>
      </c>
      <c r="M6" s="15">
        <v>89</v>
      </c>
      <c r="N6" s="15">
        <v>67</v>
      </c>
      <c r="O6" s="25">
        <v>13</v>
      </c>
      <c r="Q6" s="30">
        <f t="shared" ref="Q6:Q7" si="3">SUMPRODUCT((D6:O6)*1)</f>
        <v>2172</v>
      </c>
      <c r="R6" s="30">
        <f t="shared" si="2"/>
        <v>181</v>
      </c>
    </row>
    <row r="7" spans="1:19" ht="15.75" thickBot="1" x14ac:dyDescent="0.3">
      <c r="A7" s="16" t="s">
        <v>19</v>
      </c>
      <c r="B7" s="17">
        <f t="shared" si="0"/>
        <v>513</v>
      </c>
      <c r="C7" s="34"/>
      <c r="D7" s="26">
        <v>47</v>
      </c>
      <c r="E7" s="27">
        <v>69</v>
      </c>
      <c r="F7" s="27">
        <v>17</v>
      </c>
      <c r="G7" s="27">
        <v>0</v>
      </c>
      <c r="H7" s="27">
        <v>0</v>
      </c>
      <c r="I7" s="27">
        <v>0</v>
      </c>
      <c r="J7" s="27">
        <v>24</v>
      </c>
      <c r="K7" s="27">
        <v>67</v>
      </c>
      <c r="L7" s="27">
        <v>98</v>
      </c>
      <c r="M7" s="27">
        <v>111</v>
      </c>
      <c r="N7" s="27">
        <v>52</v>
      </c>
      <c r="O7" s="28">
        <v>28</v>
      </c>
      <c r="Q7" s="31">
        <f t="shared" si="3"/>
        <v>513</v>
      </c>
      <c r="R7" s="31">
        <f t="shared" si="2"/>
        <v>42.75</v>
      </c>
    </row>
  </sheetData>
  <mergeCells count="3">
    <mergeCell ref="C3:C7"/>
    <mergeCell ref="Q1:Q2"/>
    <mergeCell ref="R1:R2"/>
  </mergeCells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Dieu</dc:creator>
  <cp:lastModifiedBy> </cp:lastModifiedBy>
  <dcterms:created xsi:type="dcterms:W3CDTF">2021-06-03T07:04:28Z</dcterms:created>
  <dcterms:modified xsi:type="dcterms:W3CDTF">2021-06-03T07:36:40Z</dcterms:modified>
</cp:coreProperties>
</file>