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1BDDC32-D4C9-4BD7-97E8-433F10CF0722}" xr6:coauthVersionLast="46" xr6:coauthVersionMax="46" xr10:uidLastSave="{00000000-0000-0000-0000-000000000000}"/>
  <bookViews>
    <workbookView xWindow="-120" yWindow="-120" windowWidth="29040" windowHeight="16440" xr2:uid="{75AF6272-A651-43F8-82CA-7E1BEE0D67A5}"/>
  </bookViews>
  <sheets>
    <sheet name="Feuil1" sheetId="1" r:id="rId1"/>
  </sheets>
  <definedNames>
    <definedName name="_xlnm._FilterDatabase" localSheetId="0" hidden="1">Feuil1!$A$1:$F$23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18" i="1"/>
  <c r="F3" i="1"/>
  <c r="F4" i="1"/>
  <c r="F5" i="1"/>
  <c r="F23" i="1"/>
  <c r="F7" i="1"/>
  <c r="F8" i="1"/>
  <c r="F12" i="1"/>
  <c r="F16" i="1"/>
  <c r="F6" i="1"/>
  <c r="F19" i="1"/>
  <c r="F21" i="1"/>
  <c r="F20" i="1"/>
  <c r="F13" i="1"/>
  <c r="F22" i="1"/>
  <c r="F17" i="1"/>
  <c r="F11" i="1"/>
  <c r="F10" i="1"/>
  <c r="F15" i="1"/>
  <c r="F14" i="1"/>
  <c r="F9" i="1"/>
</calcChain>
</file>

<file path=xl/sharedStrings.xml><?xml version="1.0" encoding="utf-8"?>
<sst xmlns="http://schemas.openxmlformats.org/spreadsheetml/2006/main" count="46" uniqueCount="44">
  <si>
    <t>DEFUNTS</t>
  </si>
  <si>
    <t>Empla-cement</t>
  </si>
  <si>
    <t>Nouvel Emplacement</t>
  </si>
  <si>
    <t>Observations</t>
  </si>
  <si>
    <t>Sans date</t>
  </si>
  <si>
    <t>SURAND Karl</t>
  </si>
  <si>
    <t>1.1</t>
  </si>
  <si>
    <t>LUSSEAUl Fernand</t>
  </si>
  <si>
    <t>Inhumé le 15.06.2017</t>
  </si>
  <si>
    <t>GEMOT Alice</t>
  </si>
  <si>
    <t>ZERBI Mamoud</t>
  </si>
  <si>
    <t>PIGEAU Michel</t>
  </si>
  <si>
    <t>ROBERT Marcel</t>
  </si>
  <si>
    <t>172.1</t>
  </si>
  <si>
    <t>TULIPE David</t>
  </si>
  <si>
    <t>56.5</t>
  </si>
  <si>
    <t>PRAUD Louis</t>
  </si>
  <si>
    <t>56.8</t>
  </si>
  <si>
    <t>PRAUD Zénaïde</t>
  </si>
  <si>
    <t>BONNET Louis</t>
  </si>
  <si>
    <t>85.4</t>
  </si>
  <si>
    <t>QUINTARD Adien</t>
  </si>
  <si>
    <t>8.6</t>
  </si>
  <si>
    <t>PR</t>
  </si>
  <si>
    <t>VIVALDI Eugène</t>
  </si>
  <si>
    <t>157.1</t>
  </si>
  <si>
    <t>MAURIN Ursule</t>
  </si>
  <si>
    <t>157.9</t>
  </si>
  <si>
    <t>BERTRAND Michel</t>
  </si>
  <si>
    <t>62.3</t>
  </si>
  <si>
    <t>DUPONT Mirelle</t>
  </si>
  <si>
    <t>inhumée le 30/10/2016</t>
  </si>
  <si>
    <t>VERGER jeannette</t>
  </si>
  <si>
    <t>120.3</t>
  </si>
  <si>
    <t>DUPLANTIER Eugène</t>
  </si>
  <si>
    <t>57.2</t>
  </si>
  <si>
    <t>GUERIT Fabien</t>
  </si>
  <si>
    <t>JEAN Alain</t>
  </si>
  <si>
    <t>85.2</t>
  </si>
  <si>
    <t>BREUILLAC aude Vve JEAN</t>
  </si>
  <si>
    <t>85.1</t>
  </si>
  <si>
    <t>Date décès</t>
  </si>
  <si>
    <t>Emplacement transformé</t>
  </si>
  <si>
    <t>157.6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</si>
</sst>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F5FF5-8D30-4A10-9DBB-C9EB1B7B4D2E}">
  <dimension ref="A1:F23"/>
  <sheetViews>
    <sheetView tabSelected="1" workbookViewId="0">
      <selection activeCell="F3" sqref="F3"/>
    </sheetView>
  </sheetViews>
  <sheetFormatPr baseColWidth="10" defaultRowHeight="15" x14ac:dyDescent="0.25"/>
  <cols>
    <col min="1" max="1" width="24.140625" style="1" bestFit="1" customWidth="1"/>
    <col min="2" max="2" width="10.7109375" style="1" bestFit="1" customWidth="1"/>
    <col min="3" max="3" width="13.85546875" style="1" bestFit="1" customWidth="1"/>
    <col min="4" max="4" width="20.140625" style="1" bestFit="1" customWidth="1"/>
    <col min="5" max="5" width="21.5703125" style="1" bestFit="1" customWidth="1"/>
    <col min="6" max="6" width="23.7109375" bestFit="1" customWidth="1"/>
  </cols>
  <sheetData>
    <row r="1" spans="1:6" ht="30" customHeight="1" x14ac:dyDescent="0.25">
      <c r="A1" s="2" t="s">
        <v>0</v>
      </c>
      <c r="B1" s="2" t="s">
        <v>41</v>
      </c>
      <c r="C1" s="2" t="s">
        <v>1</v>
      </c>
      <c r="D1" s="2" t="s">
        <v>2</v>
      </c>
      <c r="E1" s="2" t="s">
        <v>3</v>
      </c>
      <c r="F1" s="2" t="s">
        <v>42</v>
      </c>
    </row>
    <row r="2" spans="1:6" x14ac:dyDescent="0.25">
      <c r="A2" s="2" t="s">
        <v>5</v>
      </c>
      <c r="B2" s="2">
        <v>1989</v>
      </c>
      <c r="C2" s="2" t="s">
        <v>6</v>
      </c>
      <c r="D2" s="2"/>
      <c r="E2" s="2"/>
      <c r="F2" s="2" t="str">
        <f>IFERROR(TEXT(LEFT(C2,SEARCH(".",C2)-1),"000")&amp;"."&amp;TEXT(RIGHT(C2,LEN(C2)-SEARCH(".",C2)),"00"),TEXT(C2,"000")&amp;".00")</f>
        <v>001.01</v>
      </c>
    </row>
    <row r="3" spans="1:6" x14ac:dyDescent="0.25">
      <c r="A3" s="2" t="s">
        <v>9</v>
      </c>
      <c r="B3" s="2">
        <v>1980</v>
      </c>
      <c r="C3" s="2">
        <v>2</v>
      </c>
      <c r="D3" s="2"/>
      <c r="E3" s="2"/>
      <c r="F3" s="2" t="str">
        <f>IFERROR(TEXT(LEFT(C3,SEARCH(".",C3)-1),"000")&amp;"."&amp;TEXT(RIGHT(C3,LEN(C3)-SEARCH(".",C3)),"00"),TEXT(C3,"000")&amp;".00")</f>
        <v>002.00</v>
      </c>
    </row>
    <row r="4" spans="1:6" x14ac:dyDescent="0.25">
      <c r="A4" s="2" t="s">
        <v>10</v>
      </c>
      <c r="B4" s="2">
        <v>1975</v>
      </c>
      <c r="C4" s="2">
        <v>3</v>
      </c>
      <c r="D4" s="2"/>
      <c r="E4" s="2"/>
      <c r="F4" s="2" t="str">
        <f>IFERROR(TEXT(LEFT(C4,SEARCH(".",C4)-1),"000")&amp;"."&amp;TEXT(RIGHT(C4,LEN(C4)-SEARCH(".",C4)),"00"),TEXT(C4,"000")&amp;".00")</f>
        <v>003.00</v>
      </c>
    </row>
    <row r="5" spans="1:6" x14ac:dyDescent="0.25">
      <c r="A5" s="2" t="s">
        <v>11</v>
      </c>
      <c r="B5" s="2">
        <v>1940</v>
      </c>
      <c r="C5" s="2">
        <v>4</v>
      </c>
      <c r="D5" s="2"/>
      <c r="E5" s="2"/>
      <c r="F5" s="2" t="str">
        <f>IFERROR(TEXT(LEFT(C5,SEARCH(".",C5)-1),"000")&amp;"."&amp;TEXT(RIGHT(C5,LEN(C5)-SEARCH(".",C5)),"00"),TEXT(C5,"000")&amp;".00")</f>
        <v>004.00</v>
      </c>
    </row>
    <row r="6" spans="1:6" x14ac:dyDescent="0.25">
      <c r="A6" s="2" t="s">
        <v>21</v>
      </c>
      <c r="B6" s="2" t="s">
        <v>4</v>
      </c>
      <c r="C6" s="2" t="s">
        <v>22</v>
      </c>
      <c r="D6" s="2"/>
      <c r="E6" s="2" t="s">
        <v>23</v>
      </c>
      <c r="F6" s="2" t="str">
        <f>IFERROR(TEXT(LEFT(C6,SEARCH(".",C6)-1),"000")&amp;"."&amp;TEXT(RIGHT(C6,LEN(C6)-SEARCH(".",C6)),"00"),TEXT(C6,"000")&amp;".00")</f>
        <v>008.06</v>
      </c>
    </row>
    <row r="7" spans="1:6" x14ac:dyDescent="0.25">
      <c r="A7" s="2" t="s">
        <v>14</v>
      </c>
      <c r="B7" s="3">
        <v>14291</v>
      </c>
      <c r="C7" s="2" t="s">
        <v>15</v>
      </c>
      <c r="D7" s="2"/>
      <c r="E7" s="2"/>
      <c r="F7" s="2" t="str">
        <f>IFERROR(TEXT(LEFT(C7,SEARCH(".",C7)-1),"000")&amp;"."&amp;TEXT(RIGHT(C7,LEN(C7)-SEARCH(".",C7)),"00"),TEXT(C7,"000")&amp;".00")</f>
        <v>056.05</v>
      </c>
    </row>
    <row r="8" spans="1:6" x14ac:dyDescent="0.25">
      <c r="A8" s="2" t="s">
        <v>16</v>
      </c>
      <c r="B8" s="2">
        <v>1960</v>
      </c>
      <c r="C8" s="2" t="s">
        <v>17</v>
      </c>
      <c r="D8" s="2"/>
      <c r="E8" s="2"/>
      <c r="F8" s="2" t="str">
        <f>IFERROR(TEXT(LEFT(C8,SEARCH(".",C8)-1),"000")&amp;"."&amp;TEXT(RIGHT(C8,LEN(C8)-SEARCH(".",C8)),"00"),TEXT(C8,"000")&amp;".00")</f>
        <v>056.08</v>
      </c>
    </row>
    <row r="9" spans="1:6" x14ac:dyDescent="0.25">
      <c r="A9" s="2"/>
      <c r="B9" s="2" t="s">
        <v>4</v>
      </c>
      <c r="C9" s="2">
        <v>57</v>
      </c>
      <c r="D9" s="2"/>
      <c r="E9" s="2"/>
      <c r="F9" s="2" t="str">
        <f>IFERROR(TEXT(LEFT(C9,SEARCH(".",C9)-1),"000")&amp;"."&amp;TEXT(RIGHT(C9,LEN(C9)-SEARCH(".",C9)),"00"),TEXT(C9,"000")&amp;".00")</f>
        <v>057.00</v>
      </c>
    </row>
    <row r="10" spans="1:6" x14ac:dyDescent="0.25">
      <c r="A10" s="2" t="s">
        <v>36</v>
      </c>
      <c r="B10" s="2"/>
      <c r="C10" s="2">
        <v>57</v>
      </c>
      <c r="D10" s="2"/>
      <c r="E10" s="2"/>
      <c r="F10" s="2" t="str">
        <f>IFERROR(TEXT(LEFT(C10,SEARCH(".",C10)-1),"000")&amp;"."&amp;TEXT(RIGHT(C10,LEN(C10)-SEARCH(".",C10)),"00"),TEXT(C10,"000")&amp;".00")</f>
        <v>057.00</v>
      </c>
    </row>
    <row r="11" spans="1:6" x14ac:dyDescent="0.25">
      <c r="A11" s="2" t="s">
        <v>34</v>
      </c>
      <c r="B11" s="2">
        <v>1914</v>
      </c>
      <c r="C11" s="2" t="s">
        <v>35</v>
      </c>
      <c r="D11" s="2"/>
      <c r="E11" s="2"/>
      <c r="F11" s="2" t="str">
        <f>IFERROR(TEXT(LEFT(C11,SEARCH(".",C11)-1),"000")&amp;"."&amp;TEXT(RIGHT(C11,LEN(C11)-SEARCH(".",C11)),"00"),TEXT(C11,"000")&amp;".00")</f>
        <v>057.02</v>
      </c>
    </row>
    <row r="12" spans="1:6" x14ac:dyDescent="0.25">
      <c r="A12" s="2" t="s">
        <v>18</v>
      </c>
      <c r="B12" s="2">
        <v>1967</v>
      </c>
      <c r="C12" s="2">
        <v>62</v>
      </c>
      <c r="D12" s="2"/>
      <c r="E12" s="2"/>
      <c r="F12" s="2" t="str">
        <f>IFERROR(TEXT(LEFT(C12,SEARCH(".",C12)-1),"000")&amp;"."&amp;TEXT(RIGHT(C12,LEN(C12)-SEARCH(".",C12)),"00"),TEXT(C12,"000")&amp;".00")</f>
        <v>062.00</v>
      </c>
    </row>
    <row r="13" spans="1:6" x14ac:dyDescent="0.25">
      <c r="A13" s="2"/>
      <c r="B13" s="2"/>
      <c r="C13" s="2" t="s">
        <v>29</v>
      </c>
      <c r="D13" s="2"/>
      <c r="E13" s="2"/>
      <c r="F13" s="2" t="str">
        <f>IFERROR(TEXT(LEFT(C13,SEARCH(".",C13)-1),"000")&amp;"."&amp;TEXT(RIGHT(C13,LEN(C13)-SEARCH(".",C13)),"00"),TEXT(C13,"000")&amp;".00")</f>
        <v>062.03</v>
      </c>
    </row>
    <row r="14" spans="1:6" x14ac:dyDescent="0.25">
      <c r="A14" s="2" t="s">
        <v>39</v>
      </c>
      <c r="B14" s="2"/>
      <c r="C14" s="2" t="s">
        <v>40</v>
      </c>
      <c r="D14" s="2"/>
      <c r="E14" s="2"/>
      <c r="F14" s="2" t="str">
        <f>IFERROR(TEXT(LEFT(C14,SEARCH(".",C14)-1),"000")&amp;"."&amp;TEXT(RIGHT(C14,LEN(C14)-SEARCH(".",C14)),"00"),TEXT(C14,"000")&amp;".00")</f>
        <v>085.01</v>
      </c>
    </row>
    <row r="15" spans="1:6" x14ac:dyDescent="0.25">
      <c r="A15" s="2" t="s">
        <v>37</v>
      </c>
      <c r="B15" s="2"/>
      <c r="C15" s="2" t="s">
        <v>38</v>
      </c>
      <c r="D15" s="2"/>
      <c r="E15" s="2"/>
      <c r="F15" s="2" t="str">
        <f>IFERROR(TEXT(LEFT(C15,SEARCH(".",C15)-1),"000")&amp;"."&amp;TEXT(RIGHT(C15,LEN(C15)-SEARCH(".",C15)),"00"),TEXT(C15,"000")&amp;".00")</f>
        <v>085.02</v>
      </c>
    </row>
    <row r="16" spans="1:6" x14ac:dyDescent="0.25">
      <c r="A16" s="2" t="s">
        <v>19</v>
      </c>
      <c r="B16" s="2">
        <v>2005</v>
      </c>
      <c r="C16" s="2" t="s">
        <v>20</v>
      </c>
      <c r="D16" s="2"/>
      <c r="E16" s="2"/>
      <c r="F16" s="2" t="str">
        <f>IFERROR(TEXT(LEFT(C16,SEARCH(".",C16)-1),"000")&amp;"."&amp;TEXT(RIGHT(C16,LEN(C16)-SEARCH(".",C16)),"00"),TEXT(C16,"000")&amp;".00")</f>
        <v>085.04</v>
      </c>
    </row>
    <row r="17" spans="1:6" x14ac:dyDescent="0.25">
      <c r="A17" s="2" t="s">
        <v>32</v>
      </c>
      <c r="B17" s="2">
        <v>1936</v>
      </c>
      <c r="C17" s="2" t="s">
        <v>33</v>
      </c>
      <c r="D17" s="2"/>
      <c r="E17" s="2"/>
      <c r="F17" s="2" t="str">
        <f>IFERROR(TEXT(LEFT(C17,SEARCH(".",C17)-1),"000")&amp;"."&amp;TEXT(RIGHT(C17,LEN(C17)-SEARCH(".",C17)),"00"),TEXT(C17,"000")&amp;".00")</f>
        <v>120.03</v>
      </c>
    </row>
    <row r="18" spans="1:6" x14ac:dyDescent="0.25">
      <c r="A18" s="2" t="s">
        <v>7</v>
      </c>
      <c r="B18" s="3">
        <v>42898</v>
      </c>
      <c r="C18" s="2">
        <v>153</v>
      </c>
      <c r="D18" s="2"/>
      <c r="E18" s="2" t="s">
        <v>8</v>
      </c>
      <c r="F18" s="2" t="str">
        <f>IFERROR(TEXT(LEFT(C18,SEARCH(".",C18)-1),"000")&amp;"."&amp;TEXT(RIGHT(C18,LEN(C18)-SEARCH(".",C18)),"00"),TEXT(C18,"000")&amp;".00")</f>
        <v>153.00</v>
      </c>
    </row>
    <row r="19" spans="1:6" x14ac:dyDescent="0.25">
      <c r="A19" s="2" t="s">
        <v>24</v>
      </c>
      <c r="B19" s="2">
        <v>1939</v>
      </c>
      <c r="C19" s="2" t="s">
        <v>25</v>
      </c>
      <c r="D19" s="2"/>
      <c r="E19" s="2"/>
      <c r="F19" s="2" t="str">
        <f>IFERROR(TEXT(LEFT(C19,SEARCH(".",C19)-1),"000")&amp;"."&amp;TEXT(RIGHT(C19,LEN(C19)-SEARCH(".",C19)),"00"),TEXT(C19,"000")&amp;".00")</f>
        <v>157.01</v>
      </c>
    </row>
    <row r="20" spans="1:6" x14ac:dyDescent="0.25">
      <c r="A20" s="2" t="s">
        <v>28</v>
      </c>
      <c r="B20" s="2">
        <v>1977</v>
      </c>
      <c r="C20" s="2" t="s">
        <v>43</v>
      </c>
      <c r="D20" s="2"/>
      <c r="E20" s="2"/>
      <c r="F20" s="2" t="str">
        <f>IFERROR(TEXT(LEFT(C20,SEARCH(".",C20)-1),"000")&amp;"."&amp;TEXT(RIGHT(C20,LEN(C20)-SEARCH(".",C20)),"00"),TEXT(C20,"000")&amp;".00")</f>
        <v>157.06</v>
      </c>
    </row>
    <row r="21" spans="1:6" x14ac:dyDescent="0.25">
      <c r="A21" s="2" t="s">
        <v>26</v>
      </c>
      <c r="B21" s="2">
        <v>1945</v>
      </c>
      <c r="C21" s="2" t="s">
        <v>27</v>
      </c>
      <c r="D21" s="2"/>
      <c r="E21" s="2" t="s">
        <v>23</v>
      </c>
      <c r="F21" s="2" t="str">
        <f>IFERROR(TEXT(LEFT(C21,SEARCH(".",C21)-1),"000")&amp;"."&amp;TEXT(RIGHT(C21,LEN(C21)-SEARCH(".",C21)),"00"),TEXT(C21,"000")&amp;".00")</f>
        <v>157.09</v>
      </c>
    </row>
    <row r="22" spans="1:6" x14ac:dyDescent="0.25">
      <c r="A22" s="2" t="s">
        <v>30</v>
      </c>
      <c r="B22" s="3">
        <v>42668</v>
      </c>
      <c r="C22" s="2">
        <v>159</v>
      </c>
      <c r="D22" s="2"/>
      <c r="E22" s="2" t="s">
        <v>31</v>
      </c>
      <c r="F22" s="2" t="str">
        <f>IFERROR(TEXT(LEFT(C22,SEARCH(".",C22)-1),"000")&amp;"."&amp;TEXT(RIGHT(C22,LEN(C22)-SEARCH(".",C22)),"00"),TEXT(C22,"000")&amp;".00")</f>
        <v>159.00</v>
      </c>
    </row>
    <row r="23" spans="1:6" x14ac:dyDescent="0.25">
      <c r="A23" s="2" t="s">
        <v>12</v>
      </c>
      <c r="B23" s="2">
        <v>1995</v>
      </c>
      <c r="C23" s="2" t="s">
        <v>13</v>
      </c>
      <c r="D23" s="2"/>
      <c r="E23" s="2"/>
      <c r="F23" s="2" t="str">
        <f>IFERROR(TEXT(LEFT(C23,SEARCH(".",C23)-1),"000")&amp;"."&amp;TEXT(RIGHT(C23,LEN(C23)-SEARCH(".",C23)),"00"),TEXT(C23,"000")&amp;".00")</f>
        <v>172.01</v>
      </c>
    </row>
  </sheetData>
  <autoFilter ref="A1:F23" xr:uid="{EDDC0C92-6732-4376-BC81-5D9D30308CC6}">
    <sortState xmlns:xlrd2="http://schemas.microsoft.com/office/spreadsheetml/2017/richdata2" ref="A2:F23">
      <sortCondition ref="F1:F23"/>
    </sortState>
  </autoFilter>
  <sortState xmlns:xlrd2="http://schemas.microsoft.com/office/spreadsheetml/2017/richdata2" ref="A2:F23">
    <sortCondition ref="F2:F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2021-05-18T13:53:18Z</dcterms:created>
  <dcterms:modified xsi:type="dcterms:W3CDTF">2021-05-18T13:55:04Z</dcterms:modified>
</cp:coreProperties>
</file>