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CC1F11A9-7C2E-40F8-BA6E-E45C2ED0F0D2}" xr6:coauthVersionLast="46" xr6:coauthVersionMax="46" xr10:uidLastSave="{00000000-0000-0000-0000-000000000000}"/>
  <bookViews>
    <workbookView xWindow="-120" yWindow="-120" windowWidth="29040" windowHeight="16440" xr2:uid="{0BF7DF64-B2B8-4BF8-A4FF-397C4050D60E}"/>
  </bookViews>
  <sheets>
    <sheet name="Feuil1" sheetId="1" r:id="rId1"/>
    <sheet name="ANALYSE" sheetId="8" r:id="rId2"/>
    <sheet name="TRANSFO" sheetId="9" r:id="rId3"/>
  </sheets>
  <externalReferences>
    <externalReference r:id="rId4"/>
  </externalReferences>
  <definedNames>
    <definedName name="ANNEE">Feuil1!$D$4</definedName>
    <definedName name="ChronologieNative_DATE">#N/A</definedName>
    <definedName name="DonnéesExternes_1" localSheetId="2" hidden="1">TRANSFO!$A$1:$C$9121</definedName>
    <definedName name="jour_ferier">[1]LISTE!$D$4:$D$14</definedName>
    <definedName name="type_vacation">[1]LISTE!$F$2:$F$28</definedName>
  </definedNames>
  <calcPr calcId="181029"/>
  <pivotCaches>
    <pivotCache cacheId="28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J5" i="1" s="1"/>
  <c r="I5" i="1" s="1"/>
  <c r="H5" i="1" s="1"/>
  <c r="G5" i="1" s="1"/>
  <c r="F5" i="1" s="1"/>
  <c r="E5" i="1" s="1"/>
  <c r="D5" i="1" s="1"/>
  <c r="NS31" i="1"/>
  <c r="NR31" i="1"/>
  <c r="NQ31" i="1"/>
  <c r="NP31" i="1"/>
  <c r="NO31" i="1"/>
  <c r="NN31" i="1"/>
  <c r="NM31" i="1"/>
  <c r="NL31" i="1"/>
  <c r="NK31" i="1"/>
  <c r="NJ31" i="1"/>
  <c r="NI31" i="1"/>
  <c r="NH31" i="1"/>
  <c r="NG31" i="1"/>
  <c r="NF31" i="1"/>
  <c r="NE31" i="1"/>
  <c r="ND31" i="1"/>
  <c r="NC31" i="1"/>
  <c r="NB31" i="1"/>
  <c r="NA31" i="1"/>
  <c r="MZ31" i="1"/>
  <c r="MY31" i="1"/>
  <c r="MX31" i="1"/>
  <c r="MW31" i="1"/>
  <c r="MV31" i="1"/>
  <c r="MU31" i="1"/>
  <c r="MT31" i="1"/>
  <c r="MS31" i="1"/>
  <c r="MR31" i="1"/>
  <c r="MQ31" i="1"/>
  <c r="MP31" i="1"/>
  <c r="MO31" i="1"/>
  <c r="MN31" i="1"/>
  <c r="MM31" i="1"/>
  <c r="ML31" i="1"/>
  <c r="MK31" i="1"/>
  <c r="MJ31" i="1"/>
  <c r="MI31" i="1"/>
  <c r="MH31" i="1"/>
  <c r="MG31" i="1"/>
  <c r="MF31" i="1"/>
  <c r="ME31" i="1"/>
  <c r="MD31" i="1"/>
  <c r="MC31" i="1"/>
  <c r="MB31" i="1"/>
  <c r="MA31" i="1"/>
  <c r="LZ31" i="1"/>
  <c r="LY31" i="1"/>
  <c r="LX31" i="1"/>
  <c r="LW31" i="1"/>
  <c r="LV31" i="1"/>
  <c r="LU31" i="1"/>
  <c r="LT31" i="1"/>
  <c r="LS31" i="1"/>
  <c r="LR31" i="1"/>
  <c r="LQ31" i="1"/>
  <c r="LP31" i="1"/>
  <c r="LO31" i="1"/>
  <c r="LN31" i="1"/>
  <c r="LM31" i="1"/>
  <c r="LL31" i="1"/>
  <c r="LK31" i="1"/>
  <c r="LJ31" i="1"/>
  <c r="LI31" i="1"/>
  <c r="LH31" i="1"/>
  <c r="LG31" i="1"/>
  <c r="LF31" i="1"/>
  <c r="LE31" i="1"/>
  <c r="LD31" i="1"/>
  <c r="LC31" i="1"/>
  <c r="LB31" i="1"/>
  <c r="LA31" i="1"/>
  <c r="KZ31" i="1"/>
  <c r="KY31" i="1"/>
  <c r="KX31" i="1"/>
  <c r="KW31" i="1"/>
  <c r="KV31" i="1"/>
  <c r="KU31" i="1"/>
  <c r="KT31" i="1"/>
  <c r="KS31" i="1"/>
  <c r="KR31" i="1"/>
  <c r="KQ31" i="1"/>
  <c r="KP31" i="1"/>
  <c r="KO31" i="1"/>
  <c r="KN31" i="1"/>
  <c r="KM31" i="1"/>
  <c r="KL31" i="1"/>
  <c r="KK31" i="1"/>
  <c r="KJ31" i="1"/>
  <c r="KI31" i="1"/>
  <c r="KH31" i="1"/>
  <c r="KG31" i="1"/>
  <c r="KF31" i="1"/>
  <c r="KE31" i="1"/>
  <c r="KD31" i="1"/>
  <c r="KC31" i="1"/>
  <c r="KB31" i="1"/>
  <c r="KA31" i="1"/>
  <c r="JZ31" i="1"/>
  <c r="JY31" i="1"/>
  <c r="JX31" i="1"/>
  <c r="JW31" i="1"/>
  <c r="JV31" i="1"/>
  <c r="JU31" i="1"/>
  <c r="JT31" i="1"/>
  <c r="JS31" i="1"/>
  <c r="JR31" i="1"/>
  <c r="JQ31" i="1"/>
  <c r="JP31" i="1"/>
  <c r="JO31" i="1"/>
  <c r="JN31" i="1"/>
  <c r="JM31" i="1"/>
  <c r="JL31" i="1"/>
  <c r="JK31" i="1"/>
  <c r="JJ31" i="1"/>
  <c r="JI31" i="1"/>
  <c r="JH31" i="1"/>
  <c r="JG31" i="1"/>
  <c r="JF31" i="1"/>
  <c r="JE31" i="1"/>
  <c r="JD31" i="1"/>
  <c r="JC31" i="1"/>
  <c r="JB31" i="1"/>
  <c r="JA31" i="1"/>
  <c r="IZ31" i="1"/>
  <c r="IY31" i="1"/>
  <c r="IX31" i="1"/>
  <c r="IW31" i="1"/>
  <c r="IV31" i="1"/>
  <c r="IU31" i="1"/>
  <c r="IT31" i="1"/>
  <c r="IS31" i="1"/>
  <c r="IR31" i="1"/>
  <c r="IQ31" i="1"/>
  <c r="IP31" i="1"/>
  <c r="IO31" i="1"/>
  <c r="IN31" i="1"/>
  <c r="IM31" i="1"/>
  <c r="IL31" i="1"/>
  <c r="IK31" i="1"/>
  <c r="IJ31" i="1"/>
  <c r="II31" i="1"/>
  <c r="IH31" i="1"/>
  <c r="IG31" i="1"/>
  <c r="IF31" i="1"/>
  <c r="IE31" i="1"/>
  <c r="ID31" i="1"/>
  <c r="IC31" i="1"/>
  <c r="IB31" i="1"/>
  <c r="IA31" i="1"/>
  <c r="HZ31" i="1"/>
  <c r="HY31" i="1"/>
  <c r="HX31" i="1"/>
  <c r="HW31" i="1"/>
  <c r="HV31" i="1"/>
  <c r="HU31" i="1"/>
  <c r="HT31" i="1"/>
  <c r="HS31" i="1"/>
  <c r="HR31" i="1"/>
  <c r="HQ31" i="1"/>
  <c r="HP31" i="1"/>
  <c r="HO31" i="1"/>
  <c r="HN31" i="1"/>
  <c r="HM31" i="1"/>
  <c r="HL31" i="1"/>
  <c r="HK31" i="1"/>
  <c r="HJ31" i="1"/>
  <c r="HI31" i="1"/>
  <c r="HH31" i="1"/>
  <c r="HG31" i="1"/>
  <c r="HF31" i="1"/>
  <c r="HE31" i="1"/>
  <c r="HD31" i="1"/>
  <c r="HC31" i="1"/>
  <c r="HB31" i="1"/>
  <c r="HA31" i="1"/>
  <c r="GZ31" i="1"/>
  <c r="GY31" i="1"/>
  <c r="GX31" i="1"/>
  <c r="GW31" i="1"/>
  <c r="GV31" i="1"/>
  <c r="GU31" i="1"/>
  <c r="GT31" i="1"/>
  <c r="GS31" i="1"/>
  <c r="GR31" i="1"/>
  <c r="GQ31" i="1"/>
  <c r="GP31" i="1"/>
  <c r="GO31" i="1"/>
  <c r="GN31" i="1"/>
  <c r="GM31" i="1"/>
  <c r="GL31" i="1"/>
  <c r="GK31" i="1"/>
  <c r="GJ31" i="1"/>
  <c r="GI31" i="1"/>
  <c r="GH31" i="1"/>
  <c r="GG31" i="1"/>
  <c r="GF31" i="1"/>
  <c r="GE31" i="1"/>
  <c r="GD31" i="1"/>
  <c r="GC31" i="1"/>
  <c r="GB31" i="1"/>
  <c r="GA31" i="1"/>
  <c r="FZ31" i="1"/>
  <c r="FY31" i="1"/>
  <c r="FX31" i="1"/>
  <c r="FW31" i="1"/>
  <c r="FV31" i="1"/>
  <c r="FU31" i="1"/>
  <c r="FT31" i="1"/>
  <c r="FS31" i="1"/>
  <c r="FR31" i="1"/>
  <c r="FQ31" i="1"/>
  <c r="FP31" i="1"/>
  <c r="FO31" i="1"/>
  <c r="FN31" i="1"/>
  <c r="FM31" i="1"/>
  <c r="FL31" i="1"/>
  <c r="FK31" i="1"/>
  <c r="FJ31" i="1"/>
  <c r="FI31" i="1"/>
  <c r="FH31" i="1"/>
  <c r="FG31" i="1"/>
  <c r="FF31" i="1"/>
  <c r="FE31" i="1"/>
  <c r="FD31" i="1"/>
  <c r="FC31" i="1"/>
  <c r="FB31" i="1"/>
  <c r="FA31" i="1"/>
  <c r="EZ31" i="1"/>
  <c r="EY31" i="1"/>
  <c r="EX31" i="1"/>
  <c r="EW31" i="1"/>
  <c r="EV31" i="1"/>
  <c r="EU31" i="1"/>
  <c r="ET31" i="1"/>
  <c r="ES31" i="1"/>
  <c r="ER31" i="1"/>
  <c r="EQ31" i="1"/>
  <c r="EP31" i="1"/>
  <c r="EO31" i="1"/>
  <c r="EN31" i="1"/>
  <c r="EM31" i="1"/>
  <c r="EL31" i="1"/>
  <c r="EK31" i="1"/>
  <c r="EJ31" i="1"/>
  <c r="EI31" i="1"/>
  <c r="EH31" i="1"/>
  <c r="EG31" i="1"/>
  <c r="EF31" i="1"/>
  <c r="EE31" i="1"/>
  <c r="ED31" i="1"/>
  <c r="EC31" i="1"/>
  <c r="EB31" i="1"/>
  <c r="EA31" i="1"/>
  <c r="DZ31" i="1"/>
  <c r="DY31" i="1"/>
  <c r="DX31" i="1"/>
  <c r="DW31" i="1"/>
  <c r="DV31" i="1"/>
  <c r="DU31" i="1"/>
  <c r="DT31" i="1"/>
  <c r="DS31" i="1"/>
  <c r="DR31" i="1"/>
  <c r="DQ31" i="1"/>
  <c r="DP31" i="1"/>
  <c r="DO31" i="1"/>
  <c r="DN31" i="1"/>
  <c r="DM31" i="1"/>
  <c r="DL31" i="1"/>
  <c r="DK31" i="1"/>
  <c r="DJ31" i="1"/>
  <c r="DI31" i="1"/>
  <c r="DH31" i="1"/>
  <c r="DG31" i="1"/>
  <c r="DF31" i="1"/>
  <c r="DE31" i="1"/>
  <c r="DD31" i="1"/>
  <c r="DC31" i="1"/>
  <c r="DB31" i="1"/>
  <c r="DA31" i="1"/>
  <c r="CZ31" i="1"/>
  <c r="CY31" i="1"/>
  <c r="CX31" i="1"/>
  <c r="CW31" i="1"/>
  <c r="CV31" i="1"/>
  <c r="CU31" i="1"/>
  <c r="CT31" i="1"/>
  <c r="CS31" i="1"/>
  <c r="CR31" i="1"/>
  <c r="CQ31" i="1"/>
  <c r="CP31" i="1"/>
  <c r="CO31" i="1"/>
  <c r="CN31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NS30" i="1"/>
  <c r="NR30" i="1"/>
  <c r="NQ30" i="1"/>
  <c r="NP30" i="1"/>
  <c r="NO30" i="1"/>
  <c r="NN30" i="1"/>
  <c r="NM30" i="1"/>
  <c r="NL30" i="1"/>
  <c r="NK30" i="1"/>
  <c r="NJ30" i="1"/>
  <c r="NI30" i="1"/>
  <c r="NH30" i="1"/>
  <c r="NG30" i="1"/>
  <c r="NF30" i="1"/>
  <c r="NE30" i="1"/>
  <c r="ND30" i="1"/>
  <c r="NC30" i="1"/>
  <c r="NB30" i="1"/>
  <c r="NA30" i="1"/>
  <c r="MZ30" i="1"/>
  <c r="MY30" i="1"/>
  <c r="MX30" i="1"/>
  <c r="MW30" i="1"/>
  <c r="MV30" i="1"/>
  <c r="MU30" i="1"/>
  <c r="MT30" i="1"/>
  <c r="MS30" i="1"/>
  <c r="MR30" i="1"/>
  <c r="MQ30" i="1"/>
  <c r="MP30" i="1"/>
  <c r="MO30" i="1"/>
  <c r="MN30" i="1"/>
  <c r="MM30" i="1"/>
  <c r="ML30" i="1"/>
  <c r="MK30" i="1"/>
  <c r="MJ30" i="1"/>
  <c r="MI30" i="1"/>
  <c r="MH30" i="1"/>
  <c r="MG30" i="1"/>
  <c r="MF30" i="1"/>
  <c r="ME30" i="1"/>
  <c r="MD30" i="1"/>
  <c r="MC30" i="1"/>
  <c r="MB30" i="1"/>
  <c r="MA30" i="1"/>
  <c r="LZ30" i="1"/>
  <c r="LY30" i="1"/>
  <c r="LX30" i="1"/>
  <c r="LW30" i="1"/>
  <c r="LV30" i="1"/>
  <c r="LU30" i="1"/>
  <c r="LT30" i="1"/>
  <c r="LS30" i="1"/>
  <c r="LR30" i="1"/>
  <c r="LQ30" i="1"/>
  <c r="LP30" i="1"/>
  <c r="LO30" i="1"/>
  <c r="LN30" i="1"/>
  <c r="LM30" i="1"/>
  <c r="LL30" i="1"/>
  <c r="LK30" i="1"/>
  <c r="LJ30" i="1"/>
  <c r="LI30" i="1"/>
  <c r="LH30" i="1"/>
  <c r="LG30" i="1"/>
  <c r="LF30" i="1"/>
  <c r="LE30" i="1"/>
  <c r="LD30" i="1"/>
  <c r="LC30" i="1"/>
  <c r="LB30" i="1"/>
  <c r="LA30" i="1"/>
  <c r="KZ30" i="1"/>
  <c r="KY30" i="1"/>
  <c r="KX30" i="1"/>
  <c r="KW30" i="1"/>
  <c r="KV30" i="1"/>
  <c r="KU30" i="1"/>
  <c r="KT30" i="1"/>
  <c r="KS30" i="1"/>
  <c r="KR30" i="1"/>
  <c r="KQ30" i="1"/>
  <c r="KP30" i="1"/>
  <c r="KO30" i="1"/>
  <c r="KN30" i="1"/>
  <c r="KM30" i="1"/>
  <c r="KL30" i="1"/>
  <c r="KK30" i="1"/>
  <c r="KJ30" i="1"/>
  <c r="KI30" i="1"/>
  <c r="KH30" i="1"/>
  <c r="KG30" i="1"/>
  <c r="KF30" i="1"/>
  <c r="KE30" i="1"/>
  <c r="KD30" i="1"/>
  <c r="KC30" i="1"/>
  <c r="KB30" i="1"/>
  <c r="KA30" i="1"/>
  <c r="JZ30" i="1"/>
  <c r="JY30" i="1"/>
  <c r="JX30" i="1"/>
  <c r="JW30" i="1"/>
  <c r="JV30" i="1"/>
  <c r="JU30" i="1"/>
  <c r="JT30" i="1"/>
  <c r="JS30" i="1"/>
  <c r="JR30" i="1"/>
  <c r="JQ30" i="1"/>
  <c r="JP30" i="1"/>
  <c r="JO30" i="1"/>
  <c r="JN30" i="1"/>
  <c r="JM30" i="1"/>
  <c r="JL30" i="1"/>
  <c r="JK30" i="1"/>
  <c r="JJ30" i="1"/>
  <c r="JI30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NS29" i="1"/>
  <c r="NR29" i="1"/>
  <c r="NQ29" i="1"/>
  <c r="NP29" i="1"/>
  <c r="NO29" i="1"/>
  <c r="NN29" i="1"/>
  <c r="NM29" i="1"/>
  <c r="NL29" i="1"/>
  <c r="NK29" i="1"/>
  <c r="NJ29" i="1"/>
  <c r="NI29" i="1"/>
  <c r="NH29" i="1"/>
  <c r="NG29" i="1"/>
  <c r="NF29" i="1"/>
  <c r="NE29" i="1"/>
  <c r="ND29" i="1"/>
  <c r="NC29" i="1"/>
  <c r="NB29" i="1"/>
  <c r="NA29" i="1"/>
  <c r="MZ29" i="1"/>
  <c r="MY29" i="1"/>
  <c r="MX29" i="1"/>
  <c r="MW29" i="1"/>
  <c r="MV29" i="1"/>
  <c r="MU29" i="1"/>
  <c r="MT29" i="1"/>
  <c r="MS29" i="1"/>
  <c r="MR29" i="1"/>
  <c r="MQ29" i="1"/>
  <c r="MP29" i="1"/>
  <c r="MO29" i="1"/>
  <c r="MN29" i="1"/>
  <c r="MM29" i="1"/>
  <c r="ML29" i="1"/>
  <c r="MK29" i="1"/>
  <c r="MJ29" i="1"/>
  <c r="MI29" i="1"/>
  <c r="MH29" i="1"/>
  <c r="MG29" i="1"/>
  <c r="MF29" i="1"/>
  <c r="ME29" i="1"/>
  <c r="MD29" i="1"/>
  <c r="MC29" i="1"/>
  <c r="MB29" i="1"/>
  <c r="MA29" i="1"/>
  <c r="LZ29" i="1"/>
  <c r="LY29" i="1"/>
  <c r="LX29" i="1"/>
  <c r="LW29" i="1"/>
  <c r="LV29" i="1"/>
  <c r="LU29" i="1"/>
  <c r="LT29" i="1"/>
  <c r="LS29" i="1"/>
  <c r="LR29" i="1"/>
  <c r="LQ29" i="1"/>
  <c r="LP29" i="1"/>
  <c r="LO29" i="1"/>
  <c r="LN29" i="1"/>
  <c r="LM29" i="1"/>
  <c r="LL29" i="1"/>
  <c r="LK29" i="1"/>
  <c r="LJ29" i="1"/>
  <c r="LI29" i="1"/>
  <c r="LH29" i="1"/>
  <c r="LG29" i="1"/>
  <c r="LF29" i="1"/>
  <c r="LE29" i="1"/>
  <c r="LD29" i="1"/>
  <c r="LC29" i="1"/>
  <c r="LB29" i="1"/>
  <c r="LA29" i="1"/>
  <c r="KZ29" i="1"/>
  <c r="KY29" i="1"/>
  <c r="KX29" i="1"/>
  <c r="KW29" i="1"/>
  <c r="KV29" i="1"/>
  <c r="KU29" i="1"/>
  <c r="KT29" i="1"/>
  <c r="KS29" i="1"/>
  <c r="KR29" i="1"/>
  <c r="KQ29" i="1"/>
  <c r="KP29" i="1"/>
  <c r="KO29" i="1"/>
  <c r="KN29" i="1"/>
  <c r="KM29" i="1"/>
  <c r="KL29" i="1"/>
  <c r="KK29" i="1"/>
  <c r="KJ29" i="1"/>
  <c r="KI29" i="1"/>
  <c r="KH29" i="1"/>
  <c r="KG29" i="1"/>
  <c r="KF29" i="1"/>
  <c r="KE29" i="1"/>
  <c r="KD29" i="1"/>
  <c r="KC29" i="1"/>
  <c r="KB29" i="1"/>
  <c r="KA29" i="1"/>
  <c r="JZ29" i="1"/>
  <c r="JY29" i="1"/>
  <c r="JX29" i="1"/>
  <c r="JW29" i="1"/>
  <c r="JV29" i="1"/>
  <c r="JU29" i="1"/>
  <c r="JT29" i="1"/>
  <c r="JS29" i="1"/>
  <c r="JR29" i="1"/>
  <c r="JQ29" i="1"/>
  <c r="JP29" i="1"/>
  <c r="JO29" i="1"/>
  <c r="JN29" i="1"/>
  <c r="JM29" i="1"/>
  <c r="JL29" i="1"/>
  <c r="JK29" i="1"/>
  <c r="JJ29" i="1"/>
  <c r="JI29" i="1"/>
  <c r="JH29" i="1"/>
  <c r="JG29" i="1"/>
  <c r="JF29" i="1"/>
  <c r="JE29" i="1"/>
  <c r="JD29" i="1"/>
  <c r="JC29" i="1"/>
  <c r="JB29" i="1"/>
  <c r="JA29" i="1"/>
  <c r="IZ29" i="1"/>
  <c r="IY29" i="1"/>
  <c r="IX29" i="1"/>
  <c r="IW29" i="1"/>
  <c r="IV29" i="1"/>
  <c r="IU29" i="1"/>
  <c r="IT29" i="1"/>
  <c r="IS29" i="1"/>
  <c r="IR29" i="1"/>
  <c r="IQ29" i="1"/>
  <c r="IP29" i="1"/>
  <c r="IO29" i="1"/>
  <c r="IN29" i="1"/>
  <c r="IM29" i="1"/>
  <c r="IL29" i="1"/>
  <c r="IK29" i="1"/>
  <c r="IJ29" i="1"/>
  <c r="II29" i="1"/>
  <c r="IH29" i="1"/>
  <c r="IG29" i="1"/>
  <c r="IF29" i="1"/>
  <c r="IE29" i="1"/>
  <c r="ID29" i="1"/>
  <c r="IC29" i="1"/>
  <c r="IB29" i="1"/>
  <c r="IA29" i="1"/>
  <c r="HZ29" i="1"/>
  <c r="HY29" i="1"/>
  <c r="HX29" i="1"/>
  <c r="HW29" i="1"/>
  <c r="HV29" i="1"/>
  <c r="HU29" i="1"/>
  <c r="HT29" i="1"/>
  <c r="HS29" i="1"/>
  <c r="HR29" i="1"/>
  <c r="HQ29" i="1"/>
  <c r="HP29" i="1"/>
  <c r="HO29" i="1"/>
  <c r="HN29" i="1"/>
  <c r="HM29" i="1"/>
  <c r="HL29" i="1"/>
  <c r="HK29" i="1"/>
  <c r="HJ29" i="1"/>
  <c r="HI29" i="1"/>
  <c r="HH29" i="1"/>
  <c r="HG29" i="1"/>
  <c r="HF29" i="1"/>
  <c r="HE29" i="1"/>
  <c r="HD29" i="1"/>
  <c r="HC29" i="1"/>
  <c r="HB29" i="1"/>
  <c r="HA29" i="1"/>
  <c r="GZ29" i="1"/>
  <c r="GY29" i="1"/>
  <c r="GX29" i="1"/>
  <c r="GW29" i="1"/>
  <c r="GV29" i="1"/>
  <c r="GU29" i="1"/>
  <c r="GT29" i="1"/>
  <c r="GS29" i="1"/>
  <c r="GR29" i="1"/>
  <c r="GQ29" i="1"/>
  <c r="GP29" i="1"/>
  <c r="GO29" i="1"/>
  <c r="GN29" i="1"/>
  <c r="GM29" i="1"/>
  <c r="GL29" i="1"/>
  <c r="GK29" i="1"/>
  <c r="GJ29" i="1"/>
  <c r="GI29" i="1"/>
  <c r="GH29" i="1"/>
  <c r="GG29" i="1"/>
  <c r="GF29" i="1"/>
  <c r="GE29" i="1"/>
  <c r="GD29" i="1"/>
  <c r="GC29" i="1"/>
  <c r="GB29" i="1"/>
  <c r="GA29" i="1"/>
  <c r="FZ29" i="1"/>
  <c r="FY29" i="1"/>
  <c r="FX29" i="1"/>
  <c r="FW29" i="1"/>
  <c r="FV29" i="1"/>
  <c r="FU29" i="1"/>
  <c r="FT29" i="1"/>
  <c r="FS29" i="1"/>
  <c r="FR29" i="1"/>
  <c r="FQ29" i="1"/>
  <c r="FP29" i="1"/>
  <c r="FO29" i="1"/>
  <c r="FN29" i="1"/>
  <c r="FM29" i="1"/>
  <c r="FL29" i="1"/>
  <c r="FK29" i="1"/>
  <c r="FJ29" i="1"/>
  <c r="FI29" i="1"/>
  <c r="FH29" i="1"/>
  <c r="FG29" i="1"/>
  <c r="FF29" i="1"/>
  <c r="FE29" i="1"/>
  <c r="FD29" i="1"/>
  <c r="FC29" i="1"/>
  <c r="FB29" i="1"/>
  <c r="FA29" i="1"/>
  <c r="EZ29" i="1"/>
  <c r="EY29" i="1"/>
  <c r="EX29" i="1"/>
  <c r="EW29" i="1"/>
  <c r="EV29" i="1"/>
  <c r="EU29" i="1"/>
  <c r="ET29" i="1"/>
  <c r="ES29" i="1"/>
  <c r="ER29" i="1"/>
  <c r="EQ29" i="1"/>
  <c r="EP29" i="1"/>
  <c r="EO29" i="1"/>
  <c r="EN29" i="1"/>
  <c r="EM29" i="1"/>
  <c r="EL29" i="1"/>
  <c r="EK29" i="1"/>
  <c r="EJ29" i="1"/>
  <c r="EI29" i="1"/>
  <c r="EH29" i="1"/>
  <c r="EG29" i="1"/>
  <c r="EF29" i="1"/>
  <c r="EE29" i="1"/>
  <c r="ED29" i="1"/>
  <c r="EC29" i="1"/>
  <c r="EB29" i="1"/>
  <c r="EA29" i="1"/>
  <c r="DZ29" i="1"/>
  <c r="DY29" i="1"/>
  <c r="DX29" i="1"/>
  <c r="DW29" i="1"/>
  <c r="DV29" i="1"/>
  <c r="DU29" i="1"/>
  <c r="DT29" i="1"/>
  <c r="DS29" i="1"/>
  <c r="DR29" i="1"/>
  <c r="DQ29" i="1"/>
  <c r="DP29" i="1"/>
  <c r="DO29" i="1"/>
  <c r="DN29" i="1"/>
  <c r="DM29" i="1"/>
  <c r="DL29" i="1"/>
  <c r="DK29" i="1"/>
  <c r="DJ29" i="1"/>
  <c r="DI29" i="1"/>
  <c r="DH29" i="1"/>
  <c r="DG29" i="1"/>
  <c r="DF29" i="1"/>
  <c r="DE29" i="1"/>
  <c r="DD29" i="1"/>
  <c r="DC29" i="1"/>
  <c r="DB29" i="1"/>
  <c r="DA29" i="1"/>
  <c r="CZ29" i="1"/>
  <c r="CY29" i="1"/>
  <c r="CX29" i="1"/>
  <c r="CW29" i="1"/>
  <c r="CV29" i="1"/>
  <c r="CU29" i="1"/>
  <c r="CT29" i="1"/>
  <c r="CS29" i="1"/>
  <c r="CR29" i="1"/>
  <c r="CQ29" i="1"/>
  <c r="CP29" i="1"/>
  <c r="CO29" i="1"/>
  <c r="CN29" i="1"/>
  <c r="CM29" i="1"/>
  <c r="CL29" i="1"/>
  <c r="CK29" i="1"/>
  <c r="CJ29" i="1"/>
  <c r="CI29" i="1"/>
  <c r="CH29" i="1"/>
  <c r="CG29" i="1"/>
  <c r="CF29" i="1"/>
  <c r="CE29" i="1"/>
  <c r="CD29" i="1"/>
  <c r="CC29" i="1"/>
  <c r="CB29" i="1"/>
  <c r="CA29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NS28" i="1"/>
  <c r="NR28" i="1"/>
  <c r="NQ28" i="1"/>
  <c r="NP28" i="1"/>
  <c r="NO28" i="1"/>
  <c r="NN28" i="1"/>
  <c r="NM28" i="1"/>
  <c r="NL28" i="1"/>
  <c r="NK28" i="1"/>
  <c r="NJ28" i="1"/>
  <c r="NI28" i="1"/>
  <c r="NH28" i="1"/>
  <c r="NG28" i="1"/>
  <c r="NF28" i="1"/>
  <c r="NE28" i="1"/>
  <c r="ND28" i="1"/>
  <c r="NC28" i="1"/>
  <c r="NB28" i="1"/>
  <c r="NA28" i="1"/>
  <c r="MZ28" i="1"/>
  <c r="MY28" i="1"/>
  <c r="MX28" i="1"/>
  <c r="MW28" i="1"/>
  <c r="MV28" i="1"/>
  <c r="MU28" i="1"/>
  <c r="MT28" i="1"/>
  <c r="MS28" i="1"/>
  <c r="MR28" i="1"/>
  <c r="MQ28" i="1"/>
  <c r="MP28" i="1"/>
  <c r="MO28" i="1"/>
  <c r="MN28" i="1"/>
  <c r="MM28" i="1"/>
  <c r="ML28" i="1"/>
  <c r="MK28" i="1"/>
  <c r="MJ28" i="1"/>
  <c r="MI28" i="1"/>
  <c r="MH28" i="1"/>
  <c r="MG28" i="1"/>
  <c r="MF28" i="1"/>
  <c r="ME28" i="1"/>
  <c r="MD28" i="1"/>
  <c r="MC28" i="1"/>
  <c r="MB28" i="1"/>
  <c r="MA28" i="1"/>
  <c r="LZ28" i="1"/>
  <c r="LY28" i="1"/>
  <c r="LX28" i="1"/>
  <c r="LW28" i="1"/>
  <c r="LV28" i="1"/>
  <c r="LU28" i="1"/>
  <c r="LT28" i="1"/>
  <c r="LS28" i="1"/>
  <c r="LR28" i="1"/>
  <c r="LQ28" i="1"/>
  <c r="LP28" i="1"/>
  <c r="LO28" i="1"/>
  <c r="LN28" i="1"/>
  <c r="LM28" i="1"/>
  <c r="LL28" i="1"/>
  <c r="LK28" i="1"/>
  <c r="LJ28" i="1"/>
  <c r="LI28" i="1"/>
  <c r="LH28" i="1"/>
  <c r="LG28" i="1"/>
  <c r="LF28" i="1"/>
  <c r="LE28" i="1"/>
  <c r="LD28" i="1"/>
  <c r="LC28" i="1"/>
  <c r="LB28" i="1"/>
  <c r="LA28" i="1"/>
  <c r="KZ28" i="1"/>
  <c r="KY28" i="1"/>
  <c r="KX28" i="1"/>
  <c r="KW28" i="1"/>
  <c r="KV28" i="1"/>
  <c r="KU28" i="1"/>
  <c r="KT28" i="1"/>
  <c r="KS28" i="1"/>
  <c r="KR28" i="1"/>
  <c r="KQ28" i="1"/>
  <c r="KP28" i="1"/>
  <c r="KO28" i="1"/>
  <c r="KN28" i="1"/>
  <c r="KM28" i="1"/>
  <c r="KL28" i="1"/>
  <c r="KK28" i="1"/>
  <c r="KJ28" i="1"/>
  <c r="KI28" i="1"/>
  <c r="KH28" i="1"/>
  <c r="KG28" i="1"/>
  <c r="KF28" i="1"/>
  <c r="KE28" i="1"/>
  <c r="KD28" i="1"/>
  <c r="KC28" i="1"/>
  <c r="KB28" i="1"/>
  <c r="KA28" i="1"/>
  <c r="JZ28" i="1"/>
  <c r="JY28" i="1"/>
  <c r="JX28" i="1"/>
  <c r="JW28" i="1"/>
  <c r="JV28" i="1"/>
  <c r="JU28" i="1"/>
  <c r="JT28" i="1"/>
  <c r="JS28" i="1"/>
  <c r="JR28" i="1"/>
  <c r="JQ28" i="1"/>
  <c r="JP28" i="1"/>
  <c r="JO28" i="1"/>
  <c r="JN28" i="1"/>
  <c r="JM28" i="1"/>
  <c r="JL28" i="1"/>
  <c r="JK28" i="1"/>
  <c r="JJ28" i="1"/>
  <c r="JI28" i="1"/>
  <c r="JH28" i="1"/>
  <c r="JG28" i="1"/>
  <c r="JF28" i="1"/>
  <c r="JE28" i="1"/>
  <c r="JD28" i="1"/>
  <c r="JC28" i="1"/>
  <c r="JB28" i="1"/>
  <c r="JA28" i="1"/>
  <c r="IZ28" i="1"/>
  <c r="IY28" i="1"/>
  <c r="IX28" i="1"/>
  <c r="IW28" i="1"/>
  <c r="IV28" i="1"/>
  <c r="IU28" i="1"/>
  <c r="IT28" i="1"/>
  <c r="IS28" i="1"/>
  <c r="IR28" i="1"/>
  <c r="IQ28" i="1"/>
  <c r="IP28" i="1"/>
  <c r="IO28" i="1"/>
  <c r="IN28" i="1"/>
  <c r="IM28" i="1"/>
  <c r="IL28" i="1"/>
  <c r="IK28" i="1"/>
  <c r="IJ28" i="1"/>
  <c r="II28" i="1"/>
  <c r="IH28" i="1"/>
  <c r="IG28" i="1"/>
  <c r="IF28" i="1"/>
  <c r="IE28" i="1"/>
  <c r="ID28" i="1"/>
  <c r="IC28" i="1"/>
  <c r="IB28" i="1"/>
  <c r="IA28" i="1"/>
  <c r="HZ28" i="1"/>
  <c r="HY28" i="1"/>
  <c r="HX28" i="1"/>
  <c r="HW28" i="1"/>
  <c r="HV28" i="1"/>
  <c r="HU28" i="1"/>
  <c r="HT28" i="1"/>
  <c r="HS28" i="1"/>
  <c r="HR28" i="1"/>
  <c r="HQ28" i="1"/>
  <c r="HP28" i="1"/>
  <c r="HO28" i="1"/>
  <c r="HN28" i="1"/>
  <c r="HM28" i="1"/>
  <c r="HL28" i="1"/>
  <c r="HK28" i="1"/>
  <c r="HJ28" i="1"/>
  <c r="HI28" i="1"/>
  <c r="HH28" i="1"/>
  <c r="HG28" i="1"/>
  <c r="HF28" i="1"/>
  <c r="HE28" i="1"/>
  <c r="HD28" i="1"/>
  <c r="HC28" i="1"/>
  <c r="HB28" i="1"/>
  <c r="HA28" i="1"/>
  <c r="GZ28" i="1"/>
  <c r="GY28" i="1"/>
  <c r="GX28" i="1"/>
  <c r="GW28" i="1"/>
  <c r="GV28" i="1"/>
  <c r="GU28" i="1"/>
  <c r="GT28" i="1"/>
  <c r="GS28" i="1"/>
  <c r="GR28" i="1"/>
  <c r="GQ28" i="1"/>
  <c r="GP28" i="1"/>
  <c r="GO28" i="1"/>
  <c r="GN28" i="1"/>
  <c r="GM28" i="1"/>
  <c r="GL28" i="1"/>
  <c r="GK28" i="1"/>
  <c r="GJ28" i="1"/>
  <c r="GI28" i="1"/>
  <c r="GH28" i="1"/>
  <c r="GG28" i="1"/>
  <c r="GF28" i="1"/>
  <c r="GE28" i="1"/>
  <c r="GD28" i="1"/>
  <c r="GC28" i="1"/>
  <c r="GB28" i="1"/>
  <c r="GA28" i="1"/>
  <c r="FZ28" i="1"/>
  <c r="FY28" i="1"/>
  <c r="FX28" i="1"/>
  <c r="FW28" i="1"/>
  <c r="FV28" i="1"/>
  <c r="FU28" i="1"/>
  <c r="FT28" i="1"/>
  <c r="FS28" i="1"/>
  <c r="FR28" i="1"/>
  <c r="FQ28" i="1"/>
  <c r="FP28" i="1"/>
  <c r="FO28" i="1"/>
  <c r="FN28" i="1"/>
  <c r="FM28" i="1"/>
  <c r="FL28" i="1"/>
  <c r="FK28" i="1"/>
  <c r="FJ28" i="1"/>
  <c r="FI28" i="1"/>
  <c r="FH28" i="1"/>
  <c r="FG28" i="1"/>
  <c r="FF28" i="1"/>
  <c r="FE28" i="1"/>
  <c r="FD28" i="1"/>
  <c r="FC28" i="1"/>
  <c r="FB28" i="1"/>
  <c r="FA28" i="1"/>
  <c r="EZ28" i="1"/>
  <c r="EY28" i="1"/>
  <c r="EX28" i="1"/>
  <c r="EW28" i="1"/>
  <c r="EV28" i="1"/>
  <c r="EU28" i="1"/>
  <c r="ET28" i="1"/>
  <c r="ES28" i="1"/>
  <c r="ER28" i="1"/>
  <c r="EQ28" i="1"/>
  <c r="EP28" i="1"/>
  <c r="EO28" i="1"/>
  <c r="EN28" i="1"/>
  <c r="EM28" i="1"/>
  <c r="EL28" i="1"/>
  <c r="EK28" i="1"/>
  <c r="EJ28" i="1"/>
  <c r="EI28" i="1"/>
  <c r="EH28" i="1"/>
  <c r="EG28" i="1"/>
  <c r="EF28" i="1"/>
  <c r="EE28" i="1"/>
  <c r="ED28" i="1"/>
  <c r="EC28" i="1"/>
  <c r="EB28" i="1"/>
  <c r="EA28" i="1"/>
  <c r="DZ28" i="1"/>
  <c r="DY28" i="1"/>
  <c r="DX28" i="1"/>
  <c r="DW28" i="1"/>
  <c r="DV28" i="1"/>
  <c r="DU28" i="1"/>
  <c r="DT28" i="1"/>
  <c r="DS28" i="1"/>
  <c r="DR28" i="1"/>
  <c r="DQ28" i="1"/>
  <c r="DP28" i="1"/>
  <c r="DO28" i="1"/>
  <c r="DN28" i="1"/>
  <c r="DM28" i="1"/>
  <c r="DL28" i="1"/>
  <c r="DK28" i="1"/>
  <c r="DJ28" i="1"/>
  <c r="DI28" i="1"/>
  <c r="DH28" i="1"/>
  <c r="DG28" i="1"/>
  <c r="DF28" i="1"/>
  <c r="DE28" i="1"/>
  <c r="DD28" i="1"/>
  <c r="DC28" i="1"/>
  <c r="DB28" i="1"/>
  <c r="DA28" i="1"/>
  <c r="CZ28" i="1"/>
  <c r="CY28" i="1"/>
  <c r="CX28" i="1"/>
  <c r="CW28" i="1"/>
  <c r="CV28" i="1"/>
  <c r="CU28" i="1"/>
  <c r="CT28" i="1"/>
  <c r="CS28" i="1"/>
  <c r="CR28" i="1"/>
  <c r="CQ28" i="1"/>
  <c r="CP28" i="1"/>
  <c r="CO28" i="1"/>
  <c r="CN28" i="1"/>
  <c r="CM28" i="1"/>
  <c r="CL28" i="1"/>
  <c r="CK28" i="1"/>
  <c r="CJ28" i="1"/>
  <c r="CI28" i="1"/>
  <c r="CH28" i="1"/>
  <c r="CG28" i="1"/>
  <c r="CF28" i="1"/>
  <c r="CE28" i="1"/>
  <c r="CD28" i="1"/>
  <c r="CC28" i="1"/>
  <c r="CB28" i="1"/>
  <c r="CA28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NL27" i="1"/>
  <c r="ND27" i="1"/>
  <c r="MN27" i="1"/>
  <c r="LX27" i="1"/>
  <c r="LH27" i="1"/>
  <c r="KR27" i="1"/>
  <c r="KB27" i="1"/>
  <c r="JL27" i="1"/>
  <c r="HF27" i="1"/>
  <c r="FZ27" i="1"/>
  <c r="FP27" i="1"/>
  <c r="ET27" i="1"/>
  <c r="CH27" i="1"/>
  <c r="L27" i="1"/>
  <c r="NP26" i="1"/>
  <c r="NL26" i="1"/>
  <c r="NH26" i="1"/>
  <c r="ND26" i="1"/>
  <c r="MZ26" i="1"/>
  <c r="MV26" i="1"/>
  <c r="MR26" i="1"/>
  <c r="MN26" i="1"/>
  <c r="MJ26" i="1"/>
  <c r="MF26" i="1"/>
  <c r="MB26" i="1"/>
  <c r="LX26" i="1"/>
  <c r="LT26" i="1"/>
  <c r="LP26" i="1"/>
  <c r="LH26" i="1"/>
  <c r="KZ26" i="1"/>
  <c r="KR26" i="1"/>
  <c r="KH26" i="1"/>
  <c r="KF26" i="1"/>
  <c r="JZ26" i="1"/>
  <c r="JR26" i="1"/>
  <c r="JP26" i="1"/>
  <c r="JJ26" i="1"/>
  <c r="JB26" i="1"/>
  <c r="IT26" i="1"/>
  <c r="IL26" i="1"/>
  <c r="ID26" i="1"/>
  <c r="HV26" i="1"/>
  <c r="HN26" i="1"/>
  <c r="HF26" i="1"/>
  <c r="GX26" i="1"/>
  <c r="GP26" i="1"/>
  <c r="GH26" i="1"/>
  <c r="FZ26" i="1"/>
  <c r="FR26" i="1"/>
  <c r="FH26" i="1"/>
  <c r="FB26" i="1"/>
  <c r="EL26" i="1"/>
  <c r="NS25" i="1"/>
  <c r="NR25" i="1"/>
  <c r="NQ25" i="1"/>
  <c r="NP25" i="1"/>
  <c r="NO25" i="1"/>
  <c r="NN25" i="1"/>
  <c r="NM25" i="1"/>
  <c r="NL25" i="1"/>
  <c r="NK25" i="1"/>
  <c r="NJ25" i="1"/>
  <c r="NI25" i="1"/>
  <c r="NH25" i="1"/>
  <c r="NG25" i="1"/>
  <c r="NF25" i="1"/>
  <c r="NE25" i="1"/>
  <c r="ND25" i="1"/>
  <c r="NC25" i="1"/>
  <c r="NB25" i="1"/>
  <c r="NA25" i="1"/>
  <c r="MZ25" i="1"/>
  <c r="MY25" i="1"/>
  <c r="MX25" i="1"/>
  <c r="MW25" i="1"/>
  <c r="MV25" i="1"/>
  <c r="MU25" i="1"/>
  <c r="MT25" i="1"/>
  <c r="MS25" i="1"/>
  <c r="MR25" i="1"/>
  <c r="MQ25" i="1"/>
  <c r="MP25" i="1"/>
  <c r="MO25" i="1"/>
  <c r="MN25" i="1"/>
  <c r="MM25" i="1"/>
  <c r="ML25" i="1"/>
  <c r="MK25" i="1"/>
  <c r="MJ25" i="1"/>
  <c r="MI25" i="1"/>
  <c r="MH25" i="1"/>
  <c r="MG25" i="1"/>
  <c r="MF25" i="1"/>
  <c r="ME25" i="1"/>
  <c r="MD25" i="1"/>
  <c r="MC25" i="1"/>
  <c r="MB25" i="1"/>
  <c r="MA25" i="1"/>
  <c r="LZ25" i="1"/>
  <c r="LY25" i="1"/>
  <c r="LX25" i="1"/>
  <c r="LW25" i="1"/>
  <c r="LV25" i="1"/>
  <c r="LU25" i="1"/>
  <c r="LT25" i="1"/>
  <c r="LS25" i="1"/>
  <c r="LR25" i="1"/>
  <c r="LQ25" i="1"/>
  <c r="LP25" i="1"/>
  <c r="LO25" i="1"/>
  <c r="LN25" i="1"/>
  <c r="LM25" i="1"/>
  <c r="LL25" i="1"/>
  <c r="LK25" i="1"/>
  <c r="LJ25" i="1"/>
  <c r="LI25" i="1"/>
  <c r="LH25" i="1"/>
  <c r="LG25" i="1"/>
  <c r="LF25" i="1"/>
  <c r="LE25" i="1"/>
  <c r="LD25" i="1"/>
  <c r="LC25" i="1"/>
  <c r="LB25" i="1"/>
  <c r="LA25" i="1"/>
  <c r="KZ25" i="1"/>
  <c r="KY25" i="1"/>
  <c r="KX25" i="1"/>
  <c r="KW25" i="1"/>
  <c r="KV25" i="1"/>
  <c r="KU25" i="1"/>
  <c r="KT25" i="1"/>
  <c r="KS25" i="1"/>
  <c r="KR25" i="1"/>
  <c r="KQ25" i="1"/>
  <c r="KP25" i="1"/>
  <c r="KO25" i="1"/>
  <c r="KN25" i="1"/>
  <c r="KM25" i="1"/>
  <c r="KL25" i="1"/>
  <c r="KK25" i="1"/>
  <c r="KJ25" i="1"/>
  <c r="KI25" i="1"/>
  <c r="KH25" i="1"/>
  <c r="KG25" i="1"/>
  <c r="KF25" i="1"/>
  <c r="KE25" i="1"/>
  <c r="KD25" i="1"/>
  <c r="KC25" i="1"/>
  <c r="KB25" i="1"/>
  <c r="KA25" i="1"/>
  <c r="JZ25" i="1"/>
  <c r="JY25" i="1"/>
  <c r="JX25" i="1"/>
  <c r="JW25" i="1"/>
  <c r="JV25" i="1"/>
  <c r="JU25" i="1"/>
  <c r="JT25" i="1"/>
  <c r="JS25" i="1"/>
  <c r="JR25" i="1"/>
  <c r="JQ25" i="1"/>
  <c r="JP25" i="1"/>
  <c r="JO25" i="1"/>
  <c r="JN25" i="1"/>
  <c r="JM25" i="1"/>
  <c r="JL25" i="1"/>
  <c r="JK25" i="1"/>
  <c r="JJ25" i="1"/>
  <c r="JI25" i="1"/>
  <c r="JH25" i="1"/>
  <c r="JG25" i="1"/>
  <c r="JF25" i="1"/>
  <c r="JE25" i="1"/>
  <c r="JD25" i="1"/>
  <c r="JC25" i="1"/>
  <c r="JB25" i="1"/>
  <c r="JA25" i="1"/>
  <c r="IZ25" i="1"/>
  <c r="IY25" i="1"/>
  <c r="IX25" i="1"/>
  <c r="IW25" i="1"/>
  <c r="IV25" i="1"/>
  <c r="IU25" i="1"/>
  <c r="IT25" i="1"/>
  <c r="IS25" i="1"/>
  <c r="IR25" i="1"/>
  <c r="IQ25" i="1"/>
  <c r="IP25" i="1"/>
  <c r="IO25" i="1"/>
  <c r="IN25" i="1"/>
  <c r="IM25" i="1"/>
  <c r="IL25" i="1"/>
  <c r="IK25" i="1"/>
  <c r="IJ25" i="1"/>
  <c r="II25" i="1"/>
  <c r="IH25" i="1"/>
  <c r="IG25" i="1"/>
  <c r="IF25" i="1"/>
  <c r="IE25" i="1"/>
  <c r="ID25" i="1"/>
  <c r="IC25" i="1"/>
  <c r="IB25" i="1"/>
  <c r="IA25" i="1"/>
  <c r="HZ25" i="1"/>
  <c r="HY25" i="1"/>
  <c r="HX25" i="1"/>
  <c r="HW25" i="1"/>
  <c r="HV25" i="1"/>
  <c r="HU25" i="1"/>
  <c r="HT25" i="1"/>
  <c r="HS25" i="1"/>
  <c r="HR25" i="1"/>
  <c r="HQ25" i="1"/>
  <c r="HP25" i="1"/>
  <c r="HO25" i="1"/>
  <c r="HN25" i="1"/>
  <c r="HM25" i="1"/>
  <c r="HL25" i="1"/>
  <c r="HK25" i="1"/>
  <c r="HJ25" i="1"/>
  <c r="HI25" i="1"/>
  <c r="HH25" i="1"/>
  <c r="HG25" i="1"/>
  <c r="HF25" i="1"/>
  <c r="HE25" i="1"/>
  <c r="HD25" i="1"/>
  <c r="HC25" i="1"/>
  <c r="HB25" i="1"/>
  <c r="HA25" i="1"/>
  <c r="GZ25" i="1"/>
  <c r="GY25" i="1"/>
  <c r="GX25" i="1"/>
  <c r="GW25" i="1"/>
  <c r="GV25" i="1"/>
  <c r="GU25" i="1"/>
  <c r="GT25" i="1"/>
  <c r="GS25" i="1"/>
  <c r="GR25" i="1"/>
  <c r="GQ25" i="1"/>
  <c r="GP25" i="1"/>
  <c r="GO25" i="1"/>
  <c r="GN25" i="1"/>
  <c r="GM25" i="1"/>
  <c r="GL25" i="1"/>
  <c r="GK25" i="1"/>
  <c r="GJ25" i="1"/>
  <c r="GI25" i="1"/>
  <c r="GH25" i="1"/>
  <c r="GG25" i="1"/>
  <c r="GF25" i="1"/>
  <c r="GE25" i="1"/>
  <c r="GD25" i="1"/>
  <c r="GC25" i="1"/>
  <c r="GB25" i="1"/>
  <c r="GA25" i="1"/>
  <c r="FZ25" i="1"/>
  <c r="FY25" i="1"/>
  <c r="FX25" i="1"/>
  <c r="FW25" i="1"/>
  <c r="FV25" i="1"/>
  <c r="FU25" i="1"/>
  <c r="FT25" i="1"/>
  <c r="FS25" i="1"/>
  <c r="FR25" i="1"/>
  <c r="FQ25" i="1"/>
  <c r="FP25" i="1"/>
  <c r="FO25" i="1"/>
  <c r="FN25" i="1"/>
  <c r="FM25" i="1"/>
  <c r="FL25" i="1"/>
  <c r="FK25" i="1"/>
  <c r="FJ25" i="1"/>
  <c r="FI25" i="1"/>
  <c r="FH25" i="1"/>
  <c r="FG25" i="1"/>
  <c r="FF25" i="1"/>
  <c r="FE25" i="1"/>
  <c r="FD25" i="1"/>
  <c r="FC25" i="1"/>
  <c r="FB25" i="1"/>
  <c r="FA25" i="1"/>
  <c r="EZ25" i="1"/>
  <c r="EY25" i="1"/>
  <c r="EX25" i="1"/>
  <c r="EW25" i="1"/>
  <c r="EV25" i="1"/>
  <c r="EU25" i="1"/>
  <c r="ET25" i="1"/>
  <c r="ES25" i="1"/>
  <c r="ER25" i="1"/>
  <c r="EQ25" i="1"/>
  <c r="EP25" i="1"/>
  <c r="EO25" i="1"/>
  <c r="EN25" i="1"/>
  <c r="EM25" i="1"/>
  <c r="EL25" i="1"/>
  <c r="EK25" i="1"/>
  <c r="EJ25" i="1"/>
  <c r="EI25" i="1"/>
  <c r="EH25" i="1"/>
  <c r="EG25" i="1"/>
  <c r="EF25" i="1"/>
  <c r="EE25" i="1"/>
  <c r="ED25" i="1"/>
  <c r="EC25" i="1"/>
  <c r="EB25" i="1"/>
  <c r="EA25" i="1"/>
  <c r="DZ25" i="1"/>
  <c r="DY25" i="1"/>
  <c r="DX25" i="1"/>
  <c r="DW25" i="1"/>
  <c r="DV25" i="1"/>
  <c r="DU25" i="1"/>
  <c r="DT25" i="1"/>
  <c r="DS25" i="1"/>
  <c r="DR25" i="1"/>
  <c r="DQ25" i="1"/>
  <c r="DP25" i="1"/>
  <c r="DO25" i="1"/>
  <c r="DN25" i="1"/>
  <c r="DM25" i="1"/>
  <c r="DL25" i="1"/>
  <c r="DK25" i="1"/>
  <c r="DJ25" i="1"/>
  <c r="DI25" i="1"/>
  <c r="DH25" i="1"/>
  <c r="DG25" i="1"/>
  <c r="DF25" i="1"/>
  <c r="DE25" i="1"/>
  <c r="DD25" i="1"/>
  <c r="DC25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NS24" i="1"/>
  <c r="NR24" i="1"/>
  <c r="NQ24" i="1"/>
  <c r="NP24" i="1"/>
  <c r="NO24" i="1"/>
  <c r="NN24" i="1"/>
  <c r="NM24" i="1"/>
  <c r="NL24" i="1"/>
  <c r="NK24" i="1"/>
  <c r="NJ24" i="1"/>
  <c r="NI24" i="1"/>
  <c r="NH24" i="1"/>
  <c r="NG24" i="1"/>
  <c r="NF24" i="1"/>
  <c r="NE24" i="1"/>
  <c r="ND24" i="1"/>
  <c r="NC24" i="1"/>
  <c r="NB24" i="1"/>
  <c r="NA24" i="1"/>
  <c r="MZ24" i="1"/>
  <c r="MY24" i="1"/>
  <c r="MX24" i="1"/>
  <c r="MW24" i="1"/>
  <c r="MV24" i="1"/>
  <c r="MU24" i="1"/>
  <c r="MT24" i="1"/>
  <c r="MS24" i="1"/>
  <c r="MR24" i="1"/>
  <c r="MQ24" i="1"/>
  <c r="MP24" i="1"/>
  <c r="MO24" i="1"/>
  <c r="MN24" i="1"/>
  <c r="MM24" i="1"/>
  <c r="ML24" i="1"/>
  <c r="MK24" i="1"/>
  <c r="MJ24" i="1"/>
  <c r="MI24" i="1"/>
  <c r="MH24" i="1"/>
  <c r="MG24" i="1"/>
  <c r="MF24" i="1"/>
  <c r="ME24" i="1"/>
  <c r="MD24" i="1"/>
  <c r="MC24" i="1"/>
  <c r="MB24" i="1"/>
  <c r="MA24" i="1"/>
  <c r="LZ24" i="1"/>
  <c r="LY24" i="1"/>
  <c r="LX24" i="1"/>
  <c r="LW24" i="1"/>
  <c r="LV24" i="1"/>
  <c r="LU24" i="1"/>
  <c r="LT24" i="1"/>
  <c r="LS24" i="1"/>
  <c r="LR24" i="1"/>
  <c r="LQ24" i="1"/>
  <c r="LP24" i="1"/>
  <c r="LO24" i="1"/>
  <c r="LN24" i="1"/>
  <c r="LM24" i="1"/>
  <c r="LL24" i="1"/>
  <c r="LK24" i="1"/>
  <c r="LJ24" i="1"/>
  <c r="LI24" i="1"/>
  <c r="LH24" i="1"/>
  <c r="LG24" i="1"/>
  <c r="LF24" i="1"/>
  <c r="LE24" i="1"/>
  <c r="LD24" i="1"/>
  <c r="LC24" i="1"/>
  <c r="LB24" i="1"/>
  <c r="LA24" i="1"/>
  <c r="KZ24" i="1"/>
  <c r="KY24" i="1"/>
  <c r="KX24" i="1"/>
  <c r="KW24" i="1"/>
  <c r="KV24" i="1"/>
  <c r="KU24" i="1"/>
  <c r="KT24" i="1"/>
  <c r="KS24" i="1"/>
  <c r="KR24" i="1"/>
  <c r="KQ24" i="1"/>
  <c r="KP24" i="1"/>
  <c r="KO24" i="1"/>
  <c r="KN24" i="1"/>
  <c r="KM24" i="1"/>
  <c r="KL24" i="1"/>
  <c r="KK24" i="1"/>
  <c r="KJ24" i="1"/>
  <c r="KI24" i="1"/>
  <c r="KH24" i="1"/>
  <c r="KG24" i="1"/>
  <c r="KF24" i="1"/>
  <c r="KE24" i="1"/>
  <c r="KD24" i="1"/>
  <c r="KC24" i="1"/>
  <c r="KB24" i="1"/>
  <c r="KA24" i="1"/>
  <c r="JZ24" i="1"/>
  <c r="JY24" i="1"/>
  <c r="JX24" i="1"/>
  <c r="JW24" i="1"/>
  <c r="JV24" i="1"/>
  <c r="JU24" i="1"/>
  <c r="JT24" i="1"/>
  <c r="JS24" i="1"/>
  <c r="JR24" i="1"/>
  <c r="JQ24" i="1"/>
  <c r="JP24" i="1"/>
  <c r="JO24" i="1"/>
  <c r="JN24" i="1"/>
  <c r="JM24" i="1"/>
  <c r="JL24" i="1"/>
  <c r="JK24" i="1"/>
  <c r="JJ24" i="1"/>
  <c r="JI24" i="1"/>
  <c r="JH24" i="1"/>
  <c r="JG24" i="1"/>
  <c r="JF24" i="1"/>
  <c r="JE24" i="1"/>
  <c r="JD24" i="1"/>
  <c r="JC24" i="1"/>
  <c r="JB24" i="1"/>
  <c r="JA24" i="1"/>
  <c r="IZ24" i="1"/>
  <c r="IY24" i="1"/>
  <c r="IX24" i="1"/>
  <c r="IW24" i="1"/>
  <c r="IV24" i="1"/>
  <c r="IU24" i="1"/>
  <c r="IT24" i="1"/>
  <c r="IS24" i="1"/>
  <c r="IR24" i="1"/>
  <c r="IQ24" i="1"/>
  <c r="IP24" i="1"/>
  <c r="IO24" i="1"/>
  <c r="IN24" i="1"/>
  <c r="IM24" i="1"/>
  <c r="IL24" i="1"/>
  <c r="IK24" i="1"/>
  <c r="IJ24" i="1"/>
  <c r="II24" i="1"/>
  <c r="IH24" i="1"/>
  <c r="IG24" i="1"/>
  <c r="IF24" i="1"/>
  <c r="IE24" i="1"/>
  <c r="ID24" i="1"/>
  <c r="IC24" i="1"/>
  <c r="IB24" i="1"/>
  <c r="IA24" i="1"/>
  <c r="HZ24" i="1"/>
  <c r="HY24" i="1"/>
  <c r="HX24" i="1"/>
  <c r="HW24" i="1"/>
  <c r="HV24" i="1"/>
  <c r="HU24" i="1"/>
  <c r="HT24" i="1"/>
  <c r="HS24" i="1"/>
  <c r="HR24" i="1"/>
  <c r="HQ24" i="1"/>
  <c r="HP24" i="1"/>
  <c r="HO24" i="1"/>
  <c r="HN24" i="1"/>
  <c r="HM24" i="1"/>
  <c r="HL24" i="1"/>
  <c r="HK24" i="1"/>
  <c r="HJ24" i="1"/>
  <c r="HI24" i="1"/>
  <c r="HH24" i="1"/>
  <c r="HG24" i="1"/>
  <c r="HF24" i="1"/>
  <c r="HE24" i="1"/>
  <c r="HD24" i="1"/>
  <c r="HC24" i="1"/>
  <c r="HB24" i="1"/>
  <c r="HA24" i="1"/>
  <c r="GZ24" i="1"/>
  <c r="GY24" i="1"/>
  <c r="GX24" i="1"/>
  <c r="GW24" i="1"/>
  <c r="GV24" i="1"/>
  <c r="GU24" i="1"/>
  <c r="GT24" i="1"/>
  <c r="GS24" i="1"/>
  <c r="GR24" i="1"/>
  <c r="GQ24" i="1"/>
  <c r="GP24" i="1"/>
  <c r="GO24" i="1"/>
  <c r="GN24" i="1"/>
  <c r="GM24" i="1"/>
  <c r="GL24" i="1"/>
  <c r="GK24" i="1"/>
  <c r="GJ24" i="1"/>
  <c r="GI24" i="1"/>
  <c r="GH24" i="1"/>
  <c r="GG24" i="1"/>
  <c r="GF24" i="1"/>
  <c r="GE24" i="1"/>
  <c r="GD24" i="1"/>
  <c r="GC24" i="1"/>
  <c r="GB24" i="1"/>
  <c r="GA24" i="1"/>
  <c r="FZ24" i="1"/>
  <c r="FY24" i="1"/>
  <c r="FX24" i="1"/>
  <c r="FW24" i="1"/>
  <c r="FV24" i="1"/>
  <c r="FU24" i="1"/>
  <c r="FT24" i="1"/>
  <c r="FS24" i="1"/>
  <c r="FR24" i="1"/>
  <c r="FQ24" i="1"/>
  <c r="FP24" i="1"/>
  <c r="FO24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NS23" i="1"/>
  <c r="NR23" i="1"/>
  <c r="NQ23" i="1"/>
  <c r="NP23" i="1"/>
  <c r="NO23" i="1"/>
  <c r="NN23" i="1"/>
  <c r="NM23" i="1"/>
  <c r="NL23" i="1"/>
  <c r="NK23" i="1"/>
  <c r="NJ23" i="1"/>
  <c r="NI23" i="1"/>
  <c r="NH23" i="1"/>
  <c r="NG23" i="1"/>
  <c r="NF23" i="1"/>
  <c r="NE23" i="1"/>
  <c r="ND23" i="1"/>
  <c r="NC23" i="1"/>
  <c r="NB23" i="1"/>
  <c r="NA23" i="1"/>
  <c r="MZ23" i="1"/>
  <c r="MY23" i="1"/>
  <c r="MX23" i="1"/>
  <c r="MW23" i="1"/>
  <c r="MV23" i="1"/>
  <c r="MU23" i="1"/>
  <c r="MT23" i="1"/>
  <c r="MS23" i="1"/>
  <c r="MR23" i="1"/>
  <c r="MQ23" i="1"/>
  <c r="MP23" i="1"/>
  <c r="MO23" i="1"/>
  <c r="MN23" i="1"/>
  <c r="MM23" i="1"/>
  <c r="ML23" i="1"/>
  <c r="MK23" i="1"/>
  <c r="MJ23" i="1"/>
  <c r="MI23" i="1"/>
  <c r="MH23" i="1"/>
  <c r="MG23" i="1"/>
  <c r="MF23" i="1"/>
  <c r="ME23" i="1"/>
  <c r="MD23" i="1"/>
  <c r="MC23" i="1"/>
  <c r="MB23" i="1"/>
  <c r="MA23" i="1"/>
  <c r="LZ23" i="1"/>
  <c r="LY23" i="1"/>
  <c r="LX23" i="1"/>
  <c r="LW23" i="1"/>
  <c r="LV23" i="1"/>
  <c r="LU23" i="1"/>
  <c r="LT23" i="1"/>
  <c r="LS23" i="1"/>
  <c r="LR23" i="1"/>
  <c r="LQ23" i="1"/>
  <c r="LP23" i="1"/>
  <c r="LO23" i="1"/>
  <c r="LN23" i="1"/>
  <c r="LM23" i="1"/>
  <c r="LL23" i="1"/>
  <c r="LK23" i="1"/>
  <c r="LJ23" i="1"/>
  <c r="LI23" i="1"/>
  <c r="LH23" i="1"/>
  <c r="LG23" i="1"/>
  <c r="LF23" i="1"/>
  <c r="LE23" i="1"/>
  <c r="LD23" i="1"/>
  <c r="LC23" i="1"/>
  <c r="LB23" i="1"/>
  <c r="LA23" i="1"/>
  <c r="KZ23" i="1"/>
  <c r="KY23" i="1"/>
  <c r="KX23" i="1"/>
  <c r="KW23" i="1"/>
  <c r="KV23" i="1"/>
  <c r="KU23" i="1"/>
  <c r="KT23" i="1"/>
  <c r="KS23" i="1"/>
  <c r="KR23" i="1"/>
  <c r="KQ23" i="1"/>
  <c r="KP23" i="1"/>
  <c r="KO23" i="1"/>
  <c r="KN23" i="1"/>
  <c r="KM23" i="1"/>
  <c r="KL23" i="1"/>
  <c r="KK23" i="1"/>
  <c r="KJ23" i="1"/>
  <c r="KI23" i="1"/>
  <c r="KH23" i="1"/>
  <c r="KG23" i="1"/>
  <c r="KF23" i="1"/>
  <c r="KE23" i="1"/>
  <c r="KD23" i="1"/>
  <c r="KC23" i="1"/>
  <c r="KB23" i="1"/>
  <c r="KA23" i="1"/>
  <c r="JZ23" i="1"/>
  <c r="JY23" i="1"/>
  <c r="JX23" i="1"/>
  <c r="JW23" i="1"/>
  <c r="JV23" i="1"/>
  <c r="JU23" i="1"/>
  <c r="JT23" i="1"/>
  <c r="JS23" i="1"/>
  <c r="JR23" i="1"/>
  <c r="JQ23" i="1"/>
  <c r="JP23" i="1"/>
  <c r="JO23" i="1"/>
  <c r="JN23" i="1"/>
  <c r="JM23" i="1"/>
  <c r="JL23" i="1"/>
  <c r="JK23" i="1"/>
  <c r="JJ23" i="1"/>
  <c r="JI23" i="1"/>
  <c r="JH23" i="1"/>
  <c r="JG23" i="1"/>
  <c r="JF23" i="1"/>
  <c r="JE23" i="1"/>
  <c r="JD23" i="1"/>
  <c r="JC23" i="1"/>
  <c r="JB23" i="1"/>
  <c r="JA23" i="1"/>
  <c r="IZ23" i="1"/>
  <c r="IY23" i="1"/>
  <c r="IX23" i="1"/>
  <c r="IW23" i="1"/>
  <c r="IV23" i="1"/>
  <c r="IU23" i="1"/>
  <c r="IT23" i="1"/>
  <c r="IS23" i="1"/>
  <c r="IR23" i="1"/>
  <c r="IQ23" i="1"/>
  <c r="IP23" i="1"/>
  <c r="IO23" i="1"/>
  <c r="IN23" i="1"/>
  <c r="IM23" i="1"/>
  <c r="IL23" i="1"/>
  <c r="IK23" i="1"/>
  <c r="IJ23" i="1"/>
  <c r="II23" i="1"/>
  <c r="IH23" i="1"/>
  <c r="IG23" i="1"/>
  <c r="IF23" i="1"/>
  <c r="IE23" i="1"/>
  <c r="ID23" i="1"/>
  <c r="IC23" i="1"/>
  <c r="IB23" i="1"/>
  <c r="IA23" i="1"/>
  <c r="HZ23" i="1"/>
  <c r="HY23" i="1"/>
  <c r="HX23" i="1"/>
  <c r="HW23" i="1"/>
  <c r="HV23" i="1"/>
  <c r="HU23" i="1"/>
  <c r="HT23" i="1"/>
  <c r="HS23" i="1"/>
  <c r="HR23" i="1"/>
  <c r="HQ23" i="1"/>
  <c r="HP23" i="1"/>
  <c r="HO23" i="1"/>
  <c r="HN23" i="1"/>
  <c r="HM23" i="1"/>
  <c r="HL23" i="1"/>
  <c r="HK23" i="1"/>
  <c r="HJ23" i="1"/>
  <c r="HI23" i="1"/>
  <c r="HH23" i="1"/>
  <c r="HG23" i="1"/>
  <c r="HF23" i="1"/>
  <c r="HE23" i="1"/>
  <c r="HD23" i="1"/>
  <c r="HC23" i="1"/>
  <c r="HB23" i="1"/>
  <c r="HA23" i="1"/>
  <c r="GZ23" i="1"/>
  <c r="GY23" i="1"/>
  <c r="GX23" i="1"/>
  <c r="GW23" i="1"/>
  <c r="GV23" i="1"/>
  <c r="GU23" i="1"/>
  <c r="GT23" i="1"/>
  <c r="GS23" i="1"/>
  <c r="GR23" i="1"/>
  <c r="GQ23" i="1"/>
  <c r="GP23" i="1"/>
  <c r="GO23" i="1"/>
  <c r="GN23" i="1"/>
  <c r="GM23" i="1"/>
  <c r="GL23" i="1"/>
  <c r="GK23" i="1"/>
  <c r="GJ23" i="1"/>
  <c r="GI23" i="1"/>
  <c r="GH23" i="1"/>
  <c r="GG23" i="1"/>
  <c r="GF23" i="1"/>
  <c r="GE23" i="1"/>
  <c r="GD23" i="1"/>
  <c r="GC23" i="1"/>
  <c r="GB23" i="1"/>
  <c r="GA23" i="1"/>
  <c r="FZ23" i="1"/>
  <c r="FY23" i="1"/>
  <c r="FX23" i="1"/>
  <c r="FW23" i="1"/>
  <c r="FV23" i="1"/>
  <c r="FU23" i="1"/>
  <c r="FT23" i="1"/>
  <c r="FS23" i="1"/>
  <c r="FR23" i="1"/>
  <c r="FQ23" i="1"/>
  <c r="FP23" i="1"/>
  <c r="FO23" i="1"/>
  <c r="FN23" i="1"/>
  <c r="FM23" i="1"/>
  <c r="FL23" i="1"/>
  <c r="FK23" i="1"/>
  <c r="FJ23" i="1"/>
  <c r="FI23" i="1"/>
  <c r="FH23" i="1"/>
  <c r="FG23" i="1"/>
  <c r="FF23" i="1"/>
  <c r="FE23" i="1"/>
  <c r="FD23" i="1"/>
  <c r="FC23" i="1"/>
  <c r="FB23" i="1"/>
  <c r="FA23" i="1"/>
  <c r="EZ23" i="1"/>
  <c r="EY23" i="1"/>
  <c r="EX23" i="1"/>
  <c r="EW23" i="1"/>
  <c r="EV23" i="1"/>
  <c r="EU23" i="1"/>
  <c r="ET23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EA23" i="1"/>
  <c r="DZ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NS22" i="1"/>
  <c r="NR22" i="1"/>
  <c r="NR27" i="1" s="1"/>
  <c r="NQ22" i="1"/>
  <c r="NP22" i="1"/>
  <c r="NP27" i="1" s="1"/>
  <c r="NO22" i="1"/>
  <c r="NN22" i="1"/>
  <c r="NN27" i="1" s="1"/>
  <c r="NM22" i="1"/>
  <c r="NL22" i="1"/>
  <c r="NK22" i="1"/>
  <c r="NJ22" i="1"/>
  <c r="NJ27" i="1" s="1"/>
  <c r="NI22" i="1"/>
  <c r="NH22" i="1"/>
  <c r="NH27" i="1" s="1"/>
  <c r="NG22" i="1"/>
  <c r="NF22" i="1"/>
  <c r="NF27" i="1" s="1"/>
  <c r="NE22" i="1"/>
  <c r="ND22" i="1"/>
  <c r="NC22" i="1"/>
  <c r="NB22" i="1"/>
  <c r="NB27" i="1" s="1"/>
  <c r="NA22" i="1"/>
  <c r="MZ22" i="1"/>
  <c r="MZ27" i="1" s="1"/>
  <c r="MY22" i="1"/>
  <c r="MX22" i="1"/>
  <c r="MX27" i="1" s="1"/>
  <c r="MW22" i="1"/>
  <c r="MV22" i="1"/>
  <c r="MV27" i="1" s="1"/>
  <c r="MU22" i="1"/>
  <c r="MT22" i="1"/>
  <c r="MT27" i="1" s="1"/>
  <c r="MS22" i="1"/>
  <c r="MR22" i="1"/>
  <c r="MR27" i="1" s="1"/>
  <c r="MQ22" i="1"/>
  <c r="MP22" i="1"/>
  <c r="MP27" i="1" s="1"/>
  <c r="MO22" i="1"/>
  <c r="MN22" i="1"/>
  <c r="MM22" i="1"/>
  <c r="ML22" i="1"/>
  <c r="ML27" i="1" s="1"/>
  <c r="MK22" i="1"/>
  <c r="MJ22" i="1"/>
  <c r="MJ27" i="1" s="1"/>
  <c r="MI22" i="1"/>
  <c r="MH22" i="1"/>
  <c r="MH27" i="1" s="1"/>
  <c r="MG22" i="1"/>
  <c r="MF22" i="1"/>
  <c r="MF27" i="1" s="1"/>
  <c r="ME22" i="1"/>
  <c r="MD22" i="1"/>
  <c r="MD27" i="1" s="1"/>
  <c r="MC22" i="1"/>
  <c r="MB22" i="1"/>
  <c r="MB27" i="1" s="1"/>
  <c r="MA22" i="1"/>
  <c r="LZ22" i="1"/>
  <c r="LZ27" i="1" s="1"/>
  <c r="LY22" i="1"/>
  <c r="LX22" i="1"/>
  <c r="LW22" i="1"/>
  <c r="LV22" i="1"/>
  <c r="LV27" i="1" s="1"/>
  <c r="LU22" i="1"/>
  <c r="LT22" i="1"/>
  <c r="LT27" i="1" s="1"/>
  <c r="LS22" i="1"/>
  <c r="LR22" i="1"/>
  <c r="LR27" i="1" s="1"/>
  <c r="LQ22" i="1"/>
  <c r="LP22" i="1"/>
  <c r="LP27" i="1" s="1"/>
  <c r="LO22" i="1"/>
  <c r="LN22" i="1"/>
  <c r="LN27" i="1" s="1"/>
  <c r="LM22" i="1"/>
  <c r="LL22" i="1"/>
  <c r="LL26" i="1" s="1"/>
  <c r="LK22" i="1"/>
  <c r="LJ22" i="1"/>
  <c r="LJ27" i="1" s="1"/>
  <c r="LI22" i="1"/>
  <c r="LH22" i="1"/>
  <c r="LG22" i="1"/>
  <c r="LF22" i="1"/>
  <c r="LF27" i="1" s="1"/>
  <c r="LE22" i="1"/>
  <c r="LD22" i="1"/>
  <c r="LD27" i="1" s="1"/>
  <c r="LC22" i="1"/>
  <c r="LB22" i="1"/>
  <c r="LB27" i="1" s="1"/>
  <c r="LA22" i="1"/>
  <c r="KZ22" i="1"/>
  <c r="KZ27" i="1" s="1"/>
  <c r="KY22" i="1"/>
  <c r="KX22" i="1"/>
  <c r="KX27" i="1" s="1"/>
  <c r="KW22" i="1"/>
  <c r="KV22" i="1"/>
  <c r="KV26" i="1" s="1"/>
  <c r="KU22" i="1"/>
  <c r="KT22" i="1"/>
  <c r="KT27" i="1" s="1"/>
  <c r="KS22" i="1"/>
  <c r="KR22" i="1"/>
  <c r="KQ22" i="1"/>
  <c r="KP22" i="1"/>
  <c r="KP27" i="1" s="1"/>
  <c r="KO22" i="1"/>
  <c r="KN22" i="1"/>
  <c r="KN27" i="1" s="1"/>
  <c r="KM22" i="1"/>
  <c r="KL22" i="1"/>
  <c r="KL27" i="1" s="1"/>
  <c r="KK22" i="1"/>
  <c r="KJ22" i="1"/>
  <c r="KJ26" i="1" s="1"/>
  <c r="KI22" i="1"/>
  <c r="KH22" i="1"/>
  <c r="KH27" i="1" s="1"/>
  <c r="KG22" i="1"/>
  <c r="KF22" i="1"/>
  <c r="KF27" i="1" s="1"/>
  <c r="KE22" i="1"/>
  <c r="KD22" i="1"/>
  <c r="KD27" i="1" s="1"/>
  <c r="KC22" i="1"/>
  <c r="KB22" i="1"/>
  <c r="KB26" i="1" s="1"/>
  <c r="KA22" i="1"/>
  <c r="JZ22" i="1"/>
  <c r="JZ27" i="1" s="1"/>
  <c r="JY22" i="1"/>
  <c r="JX22" i="1"/>
  <c r="JX27" i="1" s="1"/>
  <c r="JW22" i="1"/>
  <c r="JV22" i="1"/>
  <c r="JV27" i="1" s="1"/>
  <c r="JU22" i="1"/>
  <c r="JT22" i="1"/>
  <c r="JT26" i="1" s="1"/>
  <c r="JS22" i="1"/>
  <c r="JR22" i="1"/>
  <c r="JR27" i="1" s="1"/>
  <c r="JQ22" i="1"/>
  <c r="JP22" i="1"/>
  <c r="JP27" i="1" s="1"/>
  <c r="JO22" i="1"/>
  <c r="JN22" i="1"/>
  <c r="JN27" i="1" s="1"/>
  <c r="JM22" i="1"/>
  <c r="JL22" i="1"/>
  <c r="JL26" i="1" s="1"/>
  <c r="JK22" i="1"/>
  <c r="JJ22" i="1"/>
  <c r="JJ27" i="1" s="1"/>
  <c r="JI22" i="1"/>
  <c r="JH22" i="1"/>
  <c r="JG22" i="1"/>
  <c r="JF22" i="1"/>
  <c r="JF27" i="1" s="1"/>
  <c r="JE22" i="1"/>
  <c r="JD22" i="1"/>
  <c r="JC22" i="1"/>
  <c r="JB22" i="1"/>
  <c r="JB27" i="1" s="1"/>
  <c r="JA22" i="1"/>
  <c r="IZ22" i="1"/>
  <c r="IZ27" i="1" s="1"/>
  <c r="IY22" i="1"/>
  <c r="IX22" i="1"/>
  <c r="IX27" i="1" s="1"/>
  <c r="IW22" i="1"/>
  <c r="IV22" i="1"/>
  <c r="IV26" i="1" s="1"/>
  <c r="IU22" i="1"/>
  <c r="IT22" i="1"/>
  <c r="IT27" i="1" s="1"/>
  <c r="IS22" i="1"/>
  <c r="IR22" i="1"/>
  <c r="IQ22" i="1"/>
  <c r="IP22" i="1"/>
  <c r="IP27" i="1" s="1"/>
  <c r="IO22" i="1"/>
  <c r="IN22" i="1"/>
  <c r="IM22" i="1"/>
  <c r="IL22" i="1"/>
  <c r="IL27" i="1" s="1"/>
  <c r="IK22" i="1"/>
  <c r="IJ22" i="1"/>
  <c r="IJ27" i="1" s="1"/>
  <c r="II22" i="1"/>
  <c r="IH22" i="1"/>
  <c r="IH27" i="1" s="1"/>
  <c r="IG22" i="1"/>
  <c r="IF22" i="1"/>
  <c r="IF26" i="1" s="1"/>
  <c r="IE22" i="1"/>
  <c r="ID22" i="1"/>
  <c r="ID27" i="1" s="1"/>
  <c r="IC22" i="1"/>
  <c r="IB22" i="1"/>
  <c r="IA22" i="1"/>
  <c r="HZ22" i="1"/>
  <c r="HZ27" i="1" s="1"/>
  <c r="HY22" i="1"/>
  <c r="HX22" i="1"/>
  <c r="HW22" i="1"/>
  <c r="HV22" i="1"/>
  <c r="HV27" i="1" s="1"/>
  <c r="HU22" i="1"/>
  <c r="HT22" i="1"/>
  <c r="HT27" i="1" s="1"/>
  <c r="HS22" i="1"/>
  <c r="HR22" i="1"/>
  <c r="HR27" i="1" s="1"/>
  <c r="HQ22" i="1"/>
  <c r="HP22" i="1"/>
  <c r="HO22" i="1"/>
  <c r="HN22" i="1"/>
  <c r="HN27" i="1" s="1"/>
  <c r="HM22" i="1"/>
  <c r="HL22" i="1"/>
  <c r="HK22" i="1"/>
  <c r="HJ22" i="1"/>
  <c r="HJ27" i="1" s="1"/>
  <c r="HI22" i="1"/>
  <c r="HH22" i="1"/>
  <c r="HG22" i="1"/>
  <c r="HF22" i="1"/>
  <c r="HE22" i="1"/>
  <c r="HD22" i="1"/>
  <c r="HD27" i="1" s="1"/>
  <c r="HC22" i="1"/>
  <c r="HB22" i="1"/>
  <c r="HB27" i="1" s="1"/>
  <c r="HA22" i="1"/>
  <c r="GZ22" i="1"/>
  <c r="GY22" i="1"/>
  <c r="GX22" i="1"/>
  <c r="GX27" i="1" s="1"/>
  <c r="GW22" i="1"/>
  <c r="GV22" i="1"/>
  <c r="GV26" i="1" s="1"/>
  <c r="GU22" i="1"/>
  <c r="GT22" i="1"/>
  <c r="GT27" i="1" s="1"/>
  <c r="GS22" i="1"/>
  <c r="GR22" i="1"/>
  <c r="GQ22" i="1"/>
  <c r="GP22" i="1"/>
  <c r="GP27" i="1" s="1"/>
  <c r="GO22" i="1"/>
  <c r="GN22" i="1"/>
  <c r="GN27" i="1" s="1"/>
  <c r="GM22" i="1"/>
  <c r="GL22" i="1"/>
  <c r="GL27" i="1" s="1"/>
  <c r="GK22" i="1"/>
  <c r="GJ22" i="1"/>
  <c r="GI22" i="1"/>
  <c r="GH22" i="1"/>
  <c r="GH27" i="1" s="1"/>
  <c r="GG22" i="1"/>
  <c r="GF22" i="1"/>
  <c r="GE22" i="1"/>
  <c r="GD22" i="1"/>
  <c r="GD27" i="1" s="1"/>
  <c r="GC22" i="1"/>
  <c r="GB22" i="1"/>
  <c r="GA22" i="1"/>
  <c r="FZ22" i="1"/>
  <c r="FY22" i="1"/>
  <c r="FX22" i="1"/>
  <c r="FX27" i="1" s="1"/>
  <c r="FW22" i="1"/>
  <c r="FV22" i="1"/>
  <c r="FV27" i="1" s="1"/>
  <c r="FU22" i="1"/>
  <c r="FT22" i="1"/>
  <c r="FS22" i="1"/>
  <c r="FR22" i="1"/>
  <c r="FR27" i="1" s="1"/>
  <c r="FQ22" i="1"/>
  <c r="FP22" i="1"/>
  <c r="FP26" i="1" s="1"/>
  <c r="FO22" i="1"/>
  <c r="FN22" i="1"/>
  <c r="FN27" i="1" s="1"/>
  <c r="FM22" i="1"/>
  <c r="FL22" i="1"/>
  <c r="FK22" i="1"/>
  <c r="FJ22" i="1"/>
  <c r="FJ27" i="1" s="1"/>
  <c r="FI22" i="1"/>
  <c r="FH22" i="1"/>
  <c r="FH27" i="1" s="1"/>
  <c r="FG22" i="1"/>
  <c r="FF22" i="1"/>
  <c r="FF27" i="1" s="1"/>
  <c r="FE22" i="1"/>
  <c r="FD22" i="1"/>
  <c r="FC22" i="1"/>
  <c r="FB22" i="1"/>
  <c r="FB27" i="1" s="1"/>
  <c r="FA22" i="1"/>
  <c r="EZ22" i="1"/>
  <c r="EY22" i="1"/>
  <c r="EX22" i="1"/>
  <c r="EX27" i="1" s="1"/>
  <c r="EW22" i="1"/>
  <c r="EV22" i="1"/>
  <c r="EU22" i="1"/>
  <c r="ET22" i="1"/>
  <c r="ET26" i="1" s="1"/>
  <c r="ES22" i="1"/>
  <c r="ER22" i="1"/>
  <c r="ER27" i="1" s="1"/>
  <c r="EQ22" i="1"/>
  <c r="EP22" i="1"/>
  <c r="EP27" i="1" s="1"/>
  <c r="EO22" i="1"/>
  <c r="EN22" i="1"/>
  <c r="EM22" i="1"/>
  <c r="EL22" i="1"/>
  <c r="EL27" i="1" s="1"/>
  <c r="EK22" i="1"/>
  <c r="EJ22" i="1"/>
  <c r="EJ26" i="1" s="1"/>
  <c r="EI22" i="1"/>
  <c r="EH22" i="1"/>
  <c r="EG22" i="1"/>
  <c r="EF22" i="1"/>
  <c r="EE22" i="1"/>
  <c r="ED22" i="1"/>
  <c r="EC22" i="1"/>
  <c r="EB22" i="1"/>
  <c r="EB27" i="1" s="1"/>
  <c r="EA22" i="1"/>
  <c r="DZ22" i="1"/>
  <c r="DY22" i="1"/>
  <c r="DX22" i="1"/>
  <c r="DW22" i="1"/>
  <c r="DV22" i="1"/>
  <c r="DV27" i="1" s="1"/>
  <c r="DU22" i="1"/>
  <c r="DT22" i="1"/>
  <c r="DS22" i="1"/>
  <c r="DR22" i="1"/>
  <c r="DQ22" i="1"/>
  <c r="DP22" i="1"/>
  <c r="DO22" i="1"/>
  <c r="DN22" i="1"/>
  <c r="DN26" i="1" s="1"/>
  <c r="DM22" i="1"/>
  <c r="DL22" i="1"/>
  <c r="DL27" i="1" s="1"/>
  <c r="DK22" i="1"/>
  <c r="DJ22" i="1"/>
  <c r="DI22" i="1"/>
  <c r="DH22" i="1"/>
  <c r="DG22" i="1"/>
  <c r="DF22" i="1"/>
  <c r="DF27" i="1" s="1"/>
  <c r="DE22" i="1"/>
  <c r="DD22" i="1"/>
  <c r="DD26" i="1" s="1"/>
  <c r="DC22" i="1"/>
  <c r="DB22" i="1"/>
  <c r="DA22" i="1"/>
  <c r="CZ22" i="1"/>
  <c r="CY22" i="1"/>
  <c r="CX22" i="1"/>
  <c r="CW22" i="1"/>
  <c r="CW27" i="1" s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H26" i="1" s="1"/>
  <c r="CG22" i="1"/>
  <c r="CF22" i="1"/>
  <c r="CE22" i="1"/>
  <c r="CD22" i="1"/>
  <c r="CC22" i="1"/>
  <c r="CB22" i="1"/>
  <c r="CA22" i="1"/>
  <c r="BZ22" i="1"/>
  <c r="BY22" i="1"/>
  <c r="BX22" i="1"/>
  <c r="BX26" i="1" s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B26" i="1" s="1"/>
  <c r="BA22" i="1"/>
  <c r="AZ22" i="1"/>
  <c r="AY22" i="1"/>
  <c r="AX22" i="1"/>
  <c r="AW22" i="1"/>
  <c r="AV22" i="1"/>
  <c r="AU22" i="1"/>
  <c r="AT22" i="1"/>
  <c r="AS22" i="1"/>
  <c r="AR22" i="1"/>
  <c r="AR26" i="1" s="1"/>
  <c r="AQ22" i="1"/>
  <c r="AP22" i="1"/>
  <c r="AO22" i="1"/>
  <c r="AN22" i="1"/>
  <c r="AM22" i="1"/>
  <c r="AL22" i="1"/>
  <c r="AK22" i="1"/>
  <c r="AK27" i="1" s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L26" i="1" s="1"/>
  <c r="K22" i="1"/>
  <c r="J22" i="1"/>
  <c r="I22" i="1"/>
  <c r="H22" i="1"/>
  <c r="G22" i="1"/>
  <c r="F22" i="1"/>
  <c r="E22" i="1"/>
  <c r="D22" i="1"/>
  <c r="NS19" i="1"/>
  <c r="NR19" i="1"/>
  <c r="NQ19" i="1"/>
  <c r="NP19" i="1"/>
  <c r="NO19" i="1"/>
  <c r="NN19" i="1"/>
  <c r="NM19" i="1"/>
  <c r="NL19" i="1"/>
  <c r="NK19" i="1"/>
  <c r="NJ19" i="1"/>
  <c r="NI19" i="1"/>
  <c r="NH19" i="1"/>
  <c r="NG19" i="1"/>
  <c r="NF19" i="1"/>
  <c r="NE19" i="1"/>
  <c r="ND19" i="1"/>
  <c r="NC19" i="1"/>
  <c r="NB19" i="1"/>
  <c r="NA19" i="1"/>
  <c r="MZ19" i="1"/>
  <c r="MY19" i="1"/>
  <c r="MX19" i="1"/>
  <c r="MW19" i="1"/>
  <c r="MV19" i="1"/>
  <c r="MU19" i="1"/>
  <c r="MT19" i="1"/>
  <c r="MS19" i="1"/>
  <c r="MR19" i="1"/>
  <c r="MQ19" i="1"/>
  <c r="MP19" i="1"/>
  <c r="MO19" i="1"/>
  <c r="MN19" i="1"/>
  <c r="MM19" i="1"/>
  <c r="ML19" i="1"/>
  <c r="MK19" i="1"/>
  <c r="MJ19" i="1"/>
  <c r="MI19" i="1"/>
  <c r="MH19" i="1"/>
  <c r="MG19" i="1"/>
  <c r="MF19" i="1"/>
  <c r="ME19" i="1"/>
  <c r="MD19" i="1"/>
  <c r="MC19" i="1"/>
  <c r="MB19" i="1"/>
  <c r="MA19" i="1"/>
  <c r="LZ19" i="1"/>
  <c r="LY19" i="1"/>
  <c r="LX19" i="1"/>
  <c r="LW19" i="1"/>
  <c r="LV19" i="1"/>
  <c r="LU19" i="1"/>
  <c r="LT19" i="1"/>
  <c r="LS19" i="1"/>
  <c r="LR19" i="1"/>
  <c r="LQ19" i="1"/>
  <c r="LP19" i="1"/>
  <c r="LO19" i="1"/>
  <c r="LN19" i="1"/>
  <c r="LM19" i="1"/>
  <c r="LL19" i="1"/>
  <c r="LK19" i="1"/>
  <c r="LJ19" i="1"/>
  <c r="LI19" i="1"/>
  <c r="LH19" i="1"/>
  <c r="LG19" i="1"/>
  <c r="LF19" i="1"/>
  <c r="LE19" i="1"/>
  <c r="LD19" i="1"/>
  <c r="LC19" i="1"/>
  <c r="LB19" i="1"/>
  <c r="LA19" i="1"/>
  <c r="KZ19" i="1"/>
  <c r="KY19" i="1"/>
  <c r="KX19" i="1"/>
  <c r="KW19" i="1"/>
  <c r="KV19" i="1"/>
  <c r="KU19" i="1"/>
  <c r="KT19" i="1"/>
  <c r="KS19" i="1"/>
  <c r="KR19" i="1"/>
  <c r="KQ19" i="1"/>
  <c r="KP19" i="1"/>
  <c r="KO19" i="1"/>
  <c r="KN19" i="1"/>
  <c r="KM19" i="1"/>
  <c r="KL19" i="1"/>
  <c r="KK19" i="1"/>
  <c r="KJ19" i="1"/>
  <c r="KI19" i="1"/>
  <c r="KH19" i="1"/>
  <c r="KG19" i="1"/>
  <c r="KF19" i="1"/>
  <c r="KE19" i="1"/>
  <c r="KD19" i="1"/>
  <c r="KC19" i="1"/>
  <c r="KB19" i="1"/>
  <c r="KA19" i="1"/>
  <c r="JZ19" i="1"/>
  <c r="JY19" i="1"/>
  <c r="JX19" i="1"/>
  <c r="JW19" i="1"/>
  <c r="JV19" i="1"/>
  <c r="JU19" i="1"/>
  <c r="JT19" i="1"/>
  <c r="JS19" i="1"/>
  <c r="JR19" i="1"/>
  <c r="JQ19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NS18" i="1"/>
  <c r="NR18" i="1"/>
  <c r="NQ18" i="1"/>
  <c r="NP18" i="1"/>
  <c r="NO18" i="1"/>
  <c r="NN18" i="1"/>
  <c r="NM18" i="1"/>
  <c r="NL18" i="1"/>
  <c r="NK18" i="1"/>
  <c r="NJ18" i="1"/>
  <c r="NI18" i="1"/>
  <c r="NH18" i="1"/>
  <c r="NG18" i="1"/>
  <c r="NF18" i="1"/>
  <c r="NE18" i="1"/>
  <c r="ND18" i="1"/>
  <c r="NC18" i="1"/>
  <c r="NB18" i="1"/>
  <c r="NA18" i="1"/>
  <c r="MZ18" i="1"/>
  <c r="MY18" i="1"/>
  <c r="MX18" i="1"/>
  <c r="MW18" i="1"/>
  <c r="MV18" i="1"/>
  <c r="MU18" i="1"/>
  <c r="MT18" i="1"/>
  <c r="MS18" i="1"/>
  <c r="MR18" i="1"/>
  <c r="MQ18" i="1"/>
  <c r="MP18" i="1"/>
  <c r="MO18" i="1"/>
  <c r="MN18" i="1"/>
  <c r="MM18" i="1"/>
  <c r="ML18" i="1"/>
  <c r="MK18" i="1"/>
  <c r="MJ18" i="1"/>
  <c r="MI18" i="1"/>
  <c r="MH18" i="1"/>
  <c r="MG18" i="1"/>
  <c r="MF18" i="1"/>
  <c r="ME18" i="1"/>
  <c r="MD18" i="1"/>
  <c r="MC18" i="1"/>
  <c r="MB18" i="1"/>
  <c r="MA18" i="1"/>
  <c r="LZ18" i="1"/>
  <c r="LY18" i="1"/>
  <c r="LX18" i="1"/>
  <c r="LW18" i="1"/>
  <c r="LV18" i="1"/>
  <c r="LU18" i="1"/>
  <c r="LT18" i="1"/>
  <c r="LS18" i="1"/>
  <c r="LR18" i="1"/>
  <c r="LQ18" i="1"/>
  <c r="LP18" i="1"/>
  <c r="LO18" i="1"/>
  <c r="LN18" i="1"/>
  <c r="LM18" i="1"/>
  <c r="LL18" i="1"/>
  <c r="LK18" i="1"/>
  <c r="LJ18" i="1"/>
  <c r="LI18" i="1"/>
  <c r="LH18" i="1"/>
  <c r="LG18" i="1"/>
  <c r="LF18" i="1"/>
  <c r="LE18" i="1"/>
  <c r="LD18" i="1"/>
  <c r="LC18" i="1"/>
  <c r="LB18" i="1"/>
  <c r="LA18" i="1"/>
  <c r="KZ18" i="1"/>
  <c r="KY18" i="1"/>
  <c r="KX18" i="1"/>
  <c r="KW18" i="1"/>
  <c r="KV18" i="1"/>
  <c r="KU18" i="1"/>
  <c r="KT18" i="1"/>
  <c r="KS18" i="1"/>
  <c r="KR18" i="1"/>
  <c r="KQ18" i="1"/>
  <c r="KP18" i="1"/>
  <c r="KO18" i="1"/>
  <c r="KN18" i="1"/>
  <c r="KM18" i="1"/>
  <c r="KL18" i="1"/>
  <c r="KK18" i="1"/>
  <c r="KJ18" i="1"/>
  <c r="KI18" i="1"/>
  <c r="KH18" i="1"/>
  <c r="KG18" i="1"/>
  <c r="KF18" i="1"/>
  <c r="KE18" i="1"/>
  <c r="KD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NS17" i="1"/>
  <c r="NR17" i="1"/>
  <c r="NQ17" i="1"/>
  <c r="NP17" i="1"/>
  <c r="NO17" i="1"/>
  <c r="NN17" i="1"/>
  <c r="NM17" i="1"/>
  <c r="NL17" i="1"/>
  <c r="NK17" i="1"/>
  <c r="NJ17" i="1"/>
  <c r="NI17" i="1"/>
  <c r="NH17" i="1"/>
  <c r="NG17" i="1"/>
  <c r="NF17" i="1"/>
  <c r="NE17" i="1"/>
  <c r="ND17" i="1"/>
  <c r="NC17" i="1"/>
  <c r="NB17" i="1"/>
  <c r="NA17" i="1"/>
  <c r="MZ17" i="1"/>
  <c r="MY17" i="1"/>
  <c r="MX17" i="1"/>
  <c r="MW17" i="1"/>
  <c r="MV17" i="1"/>
  <c r="MU17" i="1"/>
  <c r="MT17" i="1"/>
  <c r="MS17" i="1"/>
  <c r="MR17" i="1"/>
  <c r="MQ17" i="1"/>
  <c r="MP17" i="1"/>
  <c r="MO17" i="1"/>
  <c r="MN17" i="1"/>
  <c r="MM17" i="1"/>
  <c r="ML17" i="1"/>
  <c r="MK17" i="1"/>
  <c r="MJ17" i="1"/>
  <c r="MI17" i="1"/>
  <c r="MH17" i="1"/>
  <c r="MG17" i="1"/>
  <c r="MF17" i="1"/>
  <c r="ME17" i="1"/>
  <c r="MD17" i="1"/>
  <c r="MC17" i="1"/>
  <c r="MB17" i="1"/>
  <c r="MA17" i="1"/>
  <c r="LZ17" i="1"/>
  <c r="LY17" i="1"/>
  <c r="LX17" i="1"/>
  <c r="LW17" i="1"/>
  <c r="LV17" i="1"/>
  <c r="LU17" i="1"/>
  <c r="LT17" i="1"/>
  <c r="LS17" i="1"/>
  <c r="LR17" i="1"/>
  <c r="LQ17" i="1"/>
  <c r="LP17" i="1"/>
  <c r="LO17" i="1"/>
  <c r="LN17" i="1"/>
  <c r="LM17" i="1"/>
  <c r="LL17" i="1"/>
  <c r="LK17" i="1"/>
  <c r="LJ17" i="1"/>
  <c r="LI17" i="1"/>
  <c r="LH17" i="1"/>
  <c r="LG17" i="1"/>
  <c r="LF17" i="1"/>
  <c r="LE17" i="1"/>
  <c r="LD17" i="1"/>
  <c r="LC17" i="1"/>
  <c r="LB17" i="1"/>
  <c r="LA17" i="1"/>
  <c r="KZ17" i="1"/>
  <c r="KY17" i="1"/>
  <c r="KX17" i="1"/>
  <c r="KW17" i="1"/>
  <c r="KV17" i="1"/>
  <c r="KU17" i="1"/>
  <c r="KT17" i="1"/>
  <c r="KS17" i="1"/>
  <c r="KR17" i="1"/>
  <c r="KQ17" i="1"/>
  <c r="KP17" i="1"/>
  <c r="KO17" i="1"/>
  <c r="KN17" i="1"/>
  <c r="KM17" i="1"/>
  <c r="KL17" i="1"/>
  <c r="KK17" i="1"/>
  <c r="KJ17" i="1"/>
  <c r="KI17" i="1"/>
  <c r="KH17" i="1"/>
  <c r="KG17" i="1"/>
  <c r="KF17" i="1"/>
  <c r="KE17" i="1"/>
  <c r="KD17" i="1"/>
  <c r="KC17" i="1"/>
  <c r="KB17" i="1"/>
  <c r="KA17" i="1"/>
  <c r="JZ17" i="1"/>
  <c r="JY17" i="1"/>
  <c r="JX17" i="1"/>
  <c r="JW17" i="1"/>
  <c r="JV17" i="1"/>
  <c r="JU17" i="1"/>
  <c r="JT17" i="1"/>
  <c r="JS17" i="1"/>
  <c r="JR17" i="1"/>
  <c r="JQ17" i="1"/>
  <c r="JP17" i="1"/>
  <c r="JO17" i="1"/>
  <c r="JN17" i="1"/>
  <c r="JM17" i="1"/>
  <c r="JL17" i="1"/>
  <c r="JK17" i="1"/>
  <c r="JJ17" i="1"/>
  <c r="JI17" i="1"/>
  <c r="JH17" i="1"/>
  <c r="JG17" i="1"/>
  <c r="JF17" i="1"/>
  <c r="JE17" i="1"/>
  <c r="JD17" i="1"/>
  <c r="JC17" i="1"/>
  <c r="JB17" i="1"/>
  <c r="JA17" i="1"/>
  <c r="IZ17" i="1"/>
  <c r="IY17" i="1"/>
  <c r="IX17" i="1"/>
  <c r="IW17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NS16" i="1"/>
  <c r="NR16" i="1"/>
  <c r="NQ16" i="1"/>
  <c r="NP16" i="1"/>
  <c r="NO16" i="1"/>
  <c r="NN16" i="1"/>
  <c r="NM16" i="1"/>
  <c r="NL16" i="1"/>
  <c r="NK16" i="1"/>
  <c r="NJ16" i="1"/>
  <c r="NI16" i="1"/>
  <c r="NH16" i="1"/>
  <c r="NG16" i="1"/>
  <c r="NF16" i="1"/>
  <c r="NE16" i="1"/>
  <c r="ND16" i="1"/>
  <c r="NC16" i="1"/>
  <c r="NB16" i="1"/>
  <c r="NA16" i="1"/>
  <c r="MZ16" i="1"/>
  <c r="MY16" i="1"/>
  <c r="MX16" i="1"/>
  <c r="MW16" i="1"/>
  <c r="MV16" i="1"/>
  <c r="MU16" i="1"/>
  <c r="MT16" i="1"/>
  <c r="MS16" i="1"/>
  <c r="MR16" i="1"/>
  <c r="MQ16" i="1"/>
  <c r="MP16" i="1"/>
  <c r="MO16" i="1"/>
  <c r="MN16" i="1"/>
  <c r="MM16" i="1"/>
  <c r="ML16" i="1"/>
  <c r="MK16" i="1"/>
  <c r="MJ16" i="1"/>
  <c r="MI16" i="1"/>
  <c r="MH16" i="1"/>
  <c r="MG16" i="1"/>
  <c r="MF16" i="1"/>
  <c r="ME16" i="1"/>
  <c r="MD16" i="1"/>
  <c r="MC16" i="1"/>
  <c r="MB16" i="1"/>
  <c r="MA16" i="1"/>
  <c r="LZ16" i="1"/>
  <c r="LY16" i="1"/>
  <c r="LX16" i="1"/>
  <c r="LW16" i="1"/>
  <c r="LV16" i="1"/>
  <c r="LU16" i="1"/>
  <c r="LT16" i="1"/>
  <c r="LS16" i="1"/>
  <c r="LR16" i="1"/>
  <c r="LQ16" i="1"/>
  <c r="LP16" i="1"/>
  <c r="LO16" i="1"/>
  <c r="LN16" i="1"/>
  <c r="LM16" i="1"/>
  <c r="LL16" i="1"/>
  <c r="LK16" i="1"/>
  <c r="LJ16" i="1"/>
  <c r="LI16" i="1"/>
  <c r="LH16" i="1"/>
  <c r="LG16" i="1"/>
  <c r="LF16" i="1"/>
  <c r="LE16" i="1"/>
  <c r="LD16" i="1"/>
  <c r="LC16" i="1"/>
  <c r="LB16" i="1"/>
  <c r="LA16" i="1"/>
  <c r="KZ16" i="1"/>
  <c r="KY16" i="1"/>
  <c r="KX16" i="1"/>
  <c r="KW16" i="1"/>
  <c r="KV16" i="1"/>
  <c r="KU16" i="1"/>
  <c r="KT16" i="1"/>
  <c r="KS16" i="1"/>
  <c r="KR16" i="1"/>
  <c r="KQ16" i="1"/>
  <c r="KP16" i="1"/>
  <c r="KO16" i="1"/>
  <c r="KN16" i="1"/>
  <c r="KM16" i="1"/>
  <c r="KL16" i="1"/>
  <c r="KK16" i="1"/>
  <c r="KJ16" i="1"/>
  <c r="KI16" i="1"/>
  <c r="KH16" i="1"/>
  <c r="KG16" i="1"/>
  <c r="KF16" i="1"/>
  <c r="KE16" i="1"/>
  <c r="KD16" i="1"/>
  <c r="KC16" i="1"/>
  <c r="KB16" i="1"/>
  <c r="KA16" i="1"/>
  <c r="JZ16" i="1"/>
  <c r="JY16" i="1"/>
  <c r="JX16" i="1"/>
  <c r="JW16" i="1"/>
  <c r="JV16" i="1"/>
  <c r="JU16" i="1"/>
  <c r="JT16" i="1"/>
  <c r="JS16" i="1"/>
  <c r="JR16" i="1"/>
  <c r="JQ16" i="1"/>
  <c r="JP16" i="1"/>
  <c r="JO16" i="1"/>
  <c r="JN16" i="1"/>
  <c r="JM16" i="1"/>
  <c r="JL16" i="1"/>
  <c r="JK16" i="1"/>
  <c r="JJ16" i="1"/>
  <c r="JI16" i="1"/>
  <c r="JH16" i="1"/>
  <c r="JG16" i="1"/>
  <c r="JF16" i="1"/>
  <c r="JE16" i="1"/>
  <c r="JD16" i="1"/>
  <c r="JC16" i="1"/>
  <c r="JB16" i="1"/>
  <c r="JA16" i="1"/>
  <c r="IZ16" i="1"/>
  <c r="IY16" i="1"/>
  <c r="IX16" i="1"/>
  <c r="IW16" i="1"/>
  <c r="IV16" i="1"/>
  <c r="IU16" i="1"/>
  <c r="IT16" i="1"/>
  <c r="IS16" i="1"/>
  <c r="IR16" i="1"/>
  <c r="IQ16" i="1"/>
  <c r="IP16" i="1"/>
  <c r="IO16" i="1"/>
  <c r="IN16" i="1"/>
  <c r="IM16" i="1"/>
  <c r="IL16" i="1"/>
  <c r="IK16" i="1"/>
  <c r="IJ16" i="1"/>
  <c r="II16" i="1"/>
  <c r="IH16" i="1"/>
  <c r="IG16" i="1"/>
  <c r="IF16" i="1"/>
  <c r="IE16" i="1"/>
  <c r="ID16" i="1"/>
  <c r="IC16" i="1"/>
  <c r="IB16" i="1"/>
  <c r="IA16" i="1"/>
  <c r="HZ16" i="1"/>
  <c r="HY16" i="1"/>
  <c r="HX16" i="1"/>
  <c r="HW16" i="1"/>
  <c r="HV16" i="1"/>
  <c r="HU16" i="1"/>
  <c r="HT16" i="1"/>
  <c r="HS16" i="1"/>
  <c r="HR16" i="1"/>
  <c r="HQ16" i="1"/>
  <c r="HP16" i="1"/>
  <c r="HO16" i="1"/>
  <c r="HN16" i="1"/>
  <c r="HM16" i="1"/>
  <c r="HL16" i="1"/>
  <c r="HK16" i="1"/>
  <c r="HJ16" i="1"/>
  <c r="HI16" i="1"/>
  <c r="HH16" i="1"/>
  <c r="HG16" i="1"/>
  <c r="HF16" i="1"/>
  <c r="HE16" i="1"/>
  <c r="HD16" i="1"/>
  <c r="HC16" i="1"/>
  <c r="HB16" i="1"/>
  <c r="HA16" i="1"/>
  <c r="GZ16" i="1"/>
  <c r="GY16" i="1"/>
  <c r="GX16" i="1"/>
  <c r="GW16" i="1"/>
  <c r="GV16" i="1"/>
  <c r="GU16" i="1"/>
  <c r="GT16" i="1"/>
  <c r="GS16" i="1"/>
  <c r="GR16" i="1"/>
  <c r="GQ16" i="1"/>
  <c r="GP16" i="1"/>
  <c r="GO16" i="1"/>
  <c r="GN16" i="1"/>
  <c r="GM16" i="1"/>
  <c r="GL16" i="1"/>
  <c r="GK16" i="1"/>
  <c r="GJ16" i="1"/>
  <c r="GI16" i="1"/>
  <c r="GH16" i="1"/>
  <c r="GG16" i="1"/>
  <c r="GF16" i="1"/>
  <c r="GE16" i="1"/>
  <c r="GD16" i="1"/>
  <c r="GC16" i="1"/>
  <c r="GB16" i="1"/>
  <c r="GA16" i="1"/>
  <c r="FZ16" i="1"/>
  <c r="FY16" i="1"/>
  <c r="FX16" i="1"/>
  <c r="FW16" i="1"/>
  <c r="FV16" i="1"/>
  <c r="FU16" i="1"/>
  <c r="FT16" i="1"/>
  <c r="FS16" i="1"/>
  <c r="FR16" i="1"/>
  <c r="FQ16" i="1"/>
  <c r="FP16" i="1"/>
  <c r="FO16" i="1"/>
  <c r="FN16" i="1"/>
  <c r="FM16" i="1"/>
  <c r="FL16" i="1"/>
  <c r="FK16" i="1"/>
  <c r="FJ16" i="1"/>
  <c r="FI16" i="1"/>
  <c r="FH16" i="1"/>
  <c r="FG16" i="1"/>
  <c r="FF16" i="1"/>
  <c r="FE16" i="1"/>
  <c r="FD16" i="1"/>
  <c r="FC16" i="1"/>
  <c r="FB16" i="1"/>
  <c r="FA16" i="1"/>
  <c r="EZ16" i="1"/>
  <c r="EY16" i="1"/>
  <c r="EX16" i="1"/>
  <c r="EW16" i="1"/>
  <c r="EV16" i="1"/>
  <c r="EU16" i="1"/>
  <c r="ET16" i="1"/>
  <c r="ES16" i="1"/>
  <c r="ER16" i="1"/>
  <c r="EQ16" i="1"/>
  <c r="EP16" i="1"/>
  <c r="EO16" i="1"/>
  <c r="EN16" i="1"/>
  <c r="EM16" i="1"/>
  <c r="EL16" i="1"/>
  <c r="EK16" i="1"/>
  <c r="EJ16" i="1"/>
  <c r="EI16" i="1"/>
  <c r="EH16" i="1"/>
  <c r="EG16" i="1"/>
  <c r="EF16" i="1"/>
  <c r="EE16" i="1"/>
  <c r="ED16" i="1"/>
  <c r="EC16" i="1"/>
  <c r="EB16" i="1"/>
  <c r="EA16" i="1"/>
  <c r="DZ16" i="1"/>
  <c r="DY16" i="1"/>
  <c r="DX16" i="1"/>
  <c r="DW16" i="1"/>
  <c r="DV16" i="1"/>
  <c r="DU16" i="1"/>
  <c r="DT16" i="1"/>
  <c r="DS16" i="1"/>
  <c r="DR16" i="1"/>
  <c r="DQ16" i="1"/>
  <c r="DP16" i="1"/>
  <c r="DO16" i="1"/>
  <c r="DN16" i="1"/>
  <c r="DM16" i="1"/>
  <c r="DL16" i="1"/>
  <c r="DK16" i="1"/>
  <c r="DJ16" i="1"/>
  <c r="DI16" i="1"/>
  <c r="DH16" i="1"/>
  <c r="DG16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NS14" i="1"/>
  <c r="NR14" i="1"/>
  <c r="NQ14" i="1"/>
  <c r="NP14" i="1"/>
  <c r="NO14" i="1"/>
  <c r="NN14" i="1"/>
  <c r="NM14" i="1"/>
  <c r="NL14" i="1"/>
  <c r="NK14" i="1"/>
  <c r="NJ14" i="1"/>
  <c r="NI14" i="1"/>
  <c r="NH14" i="1"/>
  <c r="NG14" i="1"/>
  <c r="NF14" i="1"/>
  <c r="NE14" i="1"/>
  <c r="ND14" i="1"/>
  <c r="NC14" i="1"/>
  <c r="NB14" i="1"/>
  <c r="NA14" i="1"/>
  <c r="MZ14" i="1"/>
  <c r="MY14" i="1"/>
  <c r="MX14" i="1"/>
  <c r="MW14" i="1"/>
  <c r="MV14" i="1"/>
  <c r="MU14" i="1"/>
  <c r="MT14" i="1"/>
  <c r="MS14" i="1"/>
  <c r="MR14" i="1"/>
  <c r="MQ14" i="1"/>
  <c r="MP14" i="1"/>
  <c r="MO14" i="1"/>
  <c r="MN14" i="1"/>
  <c r="MM14" i="1"/>
  <c r="ML14" i="1"/>
  <c r="MK14" i="1"/>
  <c r="MJ14" i="1"/>
  <c r="MI14" i="1"/>
  <c r="MH14" i="1"/>
  <c r="MG14" i="1"/>
  <c r="MF14" i="1"/>
  <c r="ME14" i="1"/>
  <c r="MD14" i="1"/>
  <c r="MC14" i="1"/>
  <c r="MB14" i="1"/>
  <c r="MA14" i="1"/>
  <c r="LZ14" i="1"/>
  <c r="LY14" i="1"/>
  <c r="LX14" i="1"/>
  <c r="LW14" i="1"/>
  <c r="LV14" i="1"/>
  <c r="LU14" i="1"/>
  <c r="LT14" i="1"/>
  <c r="LS14" i="1"/>
  <c r="LR14" i="1"/>
  <c r="LQ14" i="1"/>
  <c r="LP14" i="1"/>
  <c r="LO14" i="1"/>
  <c r="LN14" i="1"/>
  <c r="LM14" i="1"/>
  <c r="LL14" i="1"/>
  <c r="LK14" i="1"/>
  <c r="LJ14" i="1"/>
  <c r="LI14" i="1"/>
  <c r="LH14" i="1"/>
  <c r="LG14" i="1"/>
  <c r="LF14" i="1"/>
  <c r="LE14" i="1"/>
  <c r="LD14" i="1"/>
  <c r="LC14" i="1"/>
  <c r="LB14" i="1"/>
  <c r="LA14" i="1"/>
  <c r="KZ14" i="1"/>
  <c r="KY14" i="1"/>
  <c r="KX14" i="1"/>
  <c r="KW14" i="1"/>
  <c r="KV14" i="1"/>
  <c r="KU14" i="1"/>
  <c r="KT14" i="1"/>
  <c r="KS14" i="1"/>
  <c r="KR14" i="1"/>
  <c r="KQ14" i="1"/>
  <c r="KP14" i="1"/>
  <c r="KO14" i="1"/>
  <c r="KN14" i="1"/>
  <c r="KM14" i="1"/>
  <c r="KL14" i="1"/>
  <c r="KK14" i="1"/>
  <c r="KJ14" i="1"/>
  <c r="KI14" i="1"/>
  <c r="KH14" i="1"/>
  <c r="KG14" i="1"/>
  <c r="KF14" i="1"/>
  <c r="KE14" i="1"/>
  <c r="KD14" i="1"/>
  <c r="KC14" i="1"/>
  <c r="KB14" i="1"/>
  <c r="KA14" i="1"/>
  <c r="JZ14" i="1"/>
  <c r="JY14" i="1"/>
  <c r="JX14" i="1"/>
  <c r="JW14" i="1"/>
  <c r="JV14" i="1"/>
  <c r="JU14" i="1"/>
  <c r="JT14" i="1"/>
  <c r="JS14" i="1"/>
  <c r="JR14" i="1"/>
  <c r="JQ14" i="1"/>
  <c r="JP14" i="1"/>
  <c r="JO14" i="1"/>
  <c r="JN14" i="1"/>
  <c r="JM14" i="1"/>
  <c r="JL14" i="1"/>
  <c r="JK14" i="1"/>
  <c r="JJ14" i="1"/>
  <c r="JI14" i="1"/>
  <c r="JH14" i="1"/>
  <c r="JG14" i="1"/>
  <c r="JF14" i="1"/>
  <c r="JE14" i="1"/>
  <c r="JD14" i="1"/>
  <c r="JC14" i="1"/>
  <c r="JB14" i="1"/>
  <c r="JA14" i="1"/>
  <c r="IZ14" i="1"/>
  <c r="IY14" i="1"/>
  <c r="IX14" i="1"/>
  <c r="IW14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D11" i="1" s="1"/>
  <c r="J11" i="1"/>
  <c r="I11" i="1"/>
  <c r="H11" i="1"/>
  <c r="G11" i="1"/>
  <c r="F11" i="1"/>
  <c r="E11" i="1"/>
  <c r="NS10" i="1"/>
  <c r="NR10" i="1"/>
  <c r="NQ10" i="1"/>
  <c r="NP10" i="1"/>
  <c r="NO10" i="1"/>
  <c r="NN10" i="1"/>
  <c r="NM10" i="1"/>
  <c r="NL10" i="1"/>
  <c r="NK10" i="1"/>
  <c r="NJ10" i="1"/>
  <c r="NI10" i="1"/>
  <c r="NH10" i="1"/>
  <c r="NG10" i="1"/>
  <c r="NF10" i="1"/>
  <c r="NE10" i="1"/>
  <c r="ND10" i="1"/>
  <c r="NC10" i="1"/>
  <c r="NB10" i="1"/>
  <c r="NA10" i="1"/>
  <c r="MZ10" i="1"/>
  <c r="MY10" i="1"/>
  <c r="MX10" i="1"/>
  <c r="MW10" i="1"/>
  <c r="MV10" i="1"/>
  <c r="MU10" i="1"/>
  <c r="MT10" i="1"/>
  <c r="MS10" i="1"/>
  <c r="MR10" i="1"/>
  <c r="MQ10" i="1"/>
  <c r="MP10" i="1"/>
  <c r="MO10" i="1"/>
  <c r="MN10" i="1"/>
  <c r="MM10" i="1"/>
  <c r="ML10" i="1"/>
  <c r="MK10" i="1"/>
  <c r="MJ10" i="1"/>
  <c r="MI10" i="1"/>
  <c r="MH10" i="1"/>
  <c r="MG10" i="1"/>
  <c r="MF10" i="1"/>
  <c r="ME10" i="1"/>
  <c r="MD10" i="1"/>
  <c r="MC10" i="1"/>
  <c r="MB10" i="1"/>
  <c r="MA10" i="1"/>
  <c r="LZ10" i="1"/>
  <c r="LY10" i="1"/>
  <c r="LX10" i="1"/>
  <c r="LW10" i="1"/>
  <c r="LV10" i="1"/>
  <c r="LU10" i="1"/>
  <c r="LT10" i="1"/>
  <c r="LS10" i="1"/>
  <c r="LR10" i="1"/>
  <c r="LQ10" i="1"/>
  <c r="LP10" i="1"/>
  <c r="LO10" i="1"/>
  <c r="LN10" i="1"/>
  <c r="LM10" i="1"/>
  <c r="LL10" i="1"/>
  <c r="LK10" i="1"/>
  <c r="LJ10" i="1"/>
  <c r="LI10" i="1"/>
  <c r="LH10" i="1"/>
  <c r="LG10" i="1"/>
  <c r="LF10" i="1"/>
  <c r="LE10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D10" i="1" s="1"/>
  <c r="J10" i="1"/>
  <c r="I10" i="1"/>
  <c r="H10" i="1"/>
  <c r="G10" i="1"/>
  <c r="F10" i="1"/>
  <c r="E10" i="1"/>
  <c r="K8" i="1"/>
  <c r="L5" i="1" l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AW5" i="1" s="1"/>
  <c r="AX5" i="1" s="1"/>
  <c r="AY5" i="1" s="1"/>
  <c r="AZ5" i="1" s="1"/>
  <c r="BA5" i="1" s="1"/>
  <c r="BB5" i="1" s="1"/>
  <c r="BC5" i="1" s="1"/>
  <c r="BD5" i="1" s="1"/>
  <c r="BE5" i="1" s="1"/>
  <c r="BF5" i="1" s="1"/>
  <c r="BG5" i="1" s="1"/>
  <c r="BH5" i="1" s="1"/>
  <c r="BI5" i="1" s="1"/>
  <c r="BJ5" i="1" s="1"/>
  <c r="BK5" i="1" s="1"/>
  <c r="BL5" i="1" s="1"/>
  <c r="BM5" i="1" s="1"/>
  <c r="BN5" i="1" s="1"/>
  <c r="BO5" i="1" s="1"/>
  <c r="BP5" i="1" s="1"/>
  <c r="BQ5" i="1" s="1"/>
  <c r="BR5" i="1" s="1"/>
  <c r="BS5" i="1" s="1"/>
  <c r="BT5" i="1" s="1"/>
  <c r="BU5" i="1" s="1"/>
  <c r="BV5" i="1" s="1"/>
  <c r="BW5" i="1" s="1"/>
  <c r="BX5" i="1" s="1"/>
  <c r="BY5" i="1" s="1"/>
  <c r="BZ5" i="1" s="1"/>
  <c r="CA5" i="1" s="1"/>
  <c r="CB5" i="1" s="1"/>
  <c r="CC5" i="1" s="1"/>
  <c r="CD5" i="1" s="1"/>
  <c r="CE5" i="1" s="1"/>
  <c r="CF5" i="1" s="1"/>
  <c r="CG5" i="1" s="1"/>
  <c r="CH5" i="1" s="1"/>
  <c r="CI5" i="1" s="1"/>
  <c r="CJ5" i="1" s="1"/>
  <c r="CK5" i="1" s="1"/>
  <c r="CL5" i="1" s="1"/>
  <c r="CM5" i="1" s="1"/>
  <c r="CN5" i="1" s="1"/>
  <c r="CO5" i="1" s="1"/>
  <c r="CP5" i="1" s="1"/>
  <c r="CQ5" i="1" s="1"/>
  <c r="CR5" i="1" s="1"/>
  <c r="CS5" i="1" s="1"/>
  <c r="CT5" i="1" s="1"/>
  <c r="CU5" i="1" s="1"/>
  <c r="CV5" i="1" s="1"/>
  <c r="CW5" i="1" s="1"/>
  <c r="CX5" i="1" s="1"/>
  <c r="CY5" i="1" s="1"/>
  <c r="CZ5" i="1" s="1"/>
  <c r="DA5" i="1" s="1"/>
  <c r="DB5" i="1" s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DX5" i="1" s="1"/>
  <c r="DY5" i="1" s="1"/>
  <c r="DZ5" i="1" s="1"/>
  <c r="EA5" i="1" s="1"/>
  <c r="EB5" i="1" s="1"/>
  <c r="EC5" i="1" s="1"/>
  <c r="ED5" i="1" s="1"/>
  <c r="EE5" i="1" s="1"/>
  <c r="EF5" i="1" s="1"/>
  <c r="EG5" i="1" s="1"/>
  <c r="EH5" i="1" s="1"/>
  <c r="EI5" i="1" s="1"/>
  <c r="EJ5" i="1" s="1"/>
  <c r="EK5" i="1" s="1"/>
  <c r="EL5" i="1" s="1"/>
  <c r="EM5" i="1" s="1"/>
  <c r="EN5" i="1" s="1"/>
  <c r="EO5" i="1" s="1"/>
  <c r="EP5" i="1" s="1"/>
  <c r="EQ5" i="1" s="1"/>
  <c r="ER5" i="1" s="1"/>
  <c r="ES5" i="1" s="1"/>
  <c r="ET5" i="1" s="1"/>
  <c r="EU5" i="1" s="1"/>
  <c r="EV5" i="1" s="1"/>
  <c r="EW5" i="1" s="1"/>
  <c r="EX5" i="1" s="1"/>
  <c r="EY5" i="1" s="1"/>
  <c r="EZ5" i="1" s="1"/>
  <c r="FA5" i="1" s="1"/>
  <c r="FB5" i="1" s="1"/>
  <c r="FC5" i="1" s="1"/>
  <c r="FD5" i="1" s="1"/>
  <c r="FE5" i="1" s="1"/>
  <c r="FF5" i="1" s="1"/>
  <c r="FG5" i="1" s="1"/>
  <c r="FH5" i="1" s="1"/>
  <c r="FI5" i="1" s="1"/>
  <c r="FJ5" i="1" s="1"/>
  <c r="FK5" i="1" s="1"/>
  <c r="FL5" i="1" s="1"/>
  <c r="FM5" i="1" s="1"/>
  <c r="FN5" i="1" s="1"/>
  <c r="FO5" i="1" s="1"/>
  <c r="FP5" i="1" s="1"/>
  <c r="FQ5" i="1" s="1"/>
  <c r="FR5" i="1" s="1"/>
  <c r="FS5" i="1" s="1"/>
  <c r="FT5" i="1" s="1"/>
  <c r="FU5" i="1" s="1"/>
  <c r="FV5" i="1" s="1"/>
  <c r="FW5" i="1" s="1"/>
  <c r="FX5" i="1" s="1"/>
  <c r="FY5" i="1" s="1"/>
  <c r="FZ5" i="1" s="1"/>
  <c r="GA5" i="1" s="1"/>
  <c r="GB5" i="1" s="1"/>
  <c r="GC5" i="1" s="1"/>
  <c r="GD5" i="1" s="1"/>
  <c r="GE5" i="1" s="1"/>
  <c r="GF5" i="1" s="1"/>
  <c r="GG5" i="1" s="1"/>
  <c r="GH5" i="1" s="1"/>
  <c r="GI5" i="1" s="1"/>
  <c r="GJ5" i="1" s="1"/>
  <c r="GK5" i="1" s="1"/>
  <c r="GL5" i="1" s="1"/>
  <c r="GM5" i="1" s="1"/>
  <c r="GN5" i="1" s="1"/>
  <c r="GO5" i="1" s="1"/>
  <c r="GP5" i="1" s="1"/>
  <c r="GQ5" i="1" s="1"/>
  <c r="GR5" i="1" s="1"/>
  <c r="GS5" i="1" s="1"/>
  <c r="GT5" i="1" s="1"/>
  <c r="GU5" i="1" s="1"/>
  <c r="GV5" i="1" s="1"/>
  <c r="GW5" i="1" s="1"/>
  <c r="GX5" i="1" s="1"/>
  <c r="GY5" i="1" s="1"/>
  <c r="GZ5" i="1" s="1"/>
  <c r="HA5" i="1" s="1"/>
  <c r="HB5" i="1" s="1"/>
  <c r="HC5" i="1" s="1"/>
  <c r="HD5" i="1" s="1"/>
  <c r="HE5" i="1" s="1"/>
  <c r="HF5" i="1" s="1"/>
  <c r="HG5" i="1" s="1"/>
  <c r="HH5" i="1" s="1"/>
  <c r="HI5" i="1" s="1"/>
  <c r="HJ5" i="1" s="1"/>
  <c r="HK5" i="1" s="1"/>
  <c r="HL5" i="1" s="1"/>
  <c r="HM5" i="1" s="1"/>
  <c r="HN5" i="1" s="1"/>
  <c r="HO5" i="1" s="1"/>
  <c r="HP5" i="1" s="1"/>
  <c r="HQ5" i="1" s="1"/>
  <c r="HR5" i="1" s="1"/>
  <c r="HS5" i="1" s="1"/>
  <c r="HT5" i="1" s="1"/>
  <c r="HU5" i="1" s="1"/>
  <c r="HV5" i="1" s="1"/>
  <c r="HW5" i="1" s="1"/>
  <c r="HX5" i="1" s="1"/>
  <c r="HY5" i="1" s="1"/>
  <c r="HZ5" i="1" s="1"/>
  <c r="IA5" i="1" s="1"/>
  <c r="IB5" i="1" s="1"/>
  <c r="IC5" i="1" s="1"/>
  <c r="ID5" i="1" s="1"/>
  <c r="IE5" i="1" s="1"/>
  <c r="IF5" i="1" s="1"/>
  <c r="IG5" i="1" s="1"/>
  <c r="IH5" i="1" s="1"/>
  <c r="II5" i="1" s="1"/>
  <c r="IJ5" i="1" s="1"/>
  <c r="IK5" i="1" s="1"/>
  <c r="IL5" i="1" s="1"/>
  <c r="IM5" i="1" s="1"/>
  <c r="IN5" i="1" s="1"/>
  <c r="IO5" i="1" s="1"/>
  <c r="IP5" i="1" s="1"/>
  <c r="IQ5" i="1" s="1"/>
  <c r="IR5" i="1" s="1"/>
  <c r="IS5" i="1" s="1"/>
  <c r="IT5" i="1" s="1"/>
  <c r="IU5" i="1" s="1"/>
  <c r="IV5" i="1" s="1"/>
  <c r="IW5" i="1" s="1"/>
  <c r="IX5" i="1" s="1"/>
  <c r="IY5" i="1" s="1"/>
  <c r="IZ5" i="1" s="1"/>
  <c r="JA5" i="1" s="1"/>
  <c r="JB5" i="1" s="1"/>
  <c r="JC5" i="1" s="1"/>
  <c r="JD5" i="1" s="1"/>
  <c r="JE5" i="1" s="1"/>
  <c r="JF5" i="1" s="1"/>
  <c r="JG5" i="1" s="1"/>
  <c r="JH5" i="1" s="1"/>
  <c r="JI5" i="1" s="1"/>
  <c r="JJ5" i="1" s="1"/>
  <c r="JK5" i="1" s="1"/>
  <c r="JL5" i="1" s="1"/>
  <c r="JM5" i="1" s="1"/>
  <c r="JN5" i="1" s="1"/>
  <c r="JO5" i="1" s="1"/>
  <c r="JP5" i="1" s="1"/>
  <c r="JQ5" i="1" s="1"/>
  <c r="JR5" i="1" s="1"/>
  <c r="JS5" i="1" s="1"/>
  <c r="JT5" i="1" s="1"/>
  <c r="JU5" i="1" s="1"/>
  <c r="JV5" i="1" s="1"/>
  <c r="JW5" i="1" s="1"/>
  <c r="JX5" i="1" s="1"/>
  <c r="JY5" i="1" s="1"/>
  <c r="JZ5" i="1" s="1"/>
  <c r="KA5" i="1" s="1"/>
  <c r="KB5" i="1" s="1"/>
  <c r="KC5" i="1" s="1"/>
  <c r="KD5" i="1" s="1"/>
  <c r="KE5" i="1" s="1"/>
  <c r="KF5" i="1" s="1"/>
  <c r="KG5" i="1" s="1"/>
  <c r="KH5" i="1" s="1"/>
  <c r="KI5" i="1" s="1"/>
  <c r="KJ5" i="1" s="1"/>
  <c r="KK5" i="1" s="1"/>
  <c r="KL5" i="1" s="1"/>
  <c r="KM5" i="1" s="1"/>
  <c r="KN5" i="1" s="1"/>
  <c r="KO5" i="1" s="1"/>
  <c r="KP5" i="1" s="1"/>
  <c r="KQ5" i="1" s="1"/>
  <c r="KR5" i="1" s="1"/>
  <c r="KS5" i="1" s="1"/>
  <c r="KT5" i="1" s="1"/>
  <c r="KU5" i="1" s="1"/>
  <c r="KV5" i="1" s="1"/>
  <c r="KW5" i="1" s="1"/>
  <c r="KX5" i="1" s="1"/>
  <c r="KY5" i="1" s="1"/>
  <c r="KZ5" i="1" s="1"/>
  <c r="LA5" i="1" s="1"/>
  <c r="LB5" i="1" s="1"/>
  <c r="LC5" i="1" s="1"/>
  <c r="LD5" i="1" s="1"/>
  <c r="LE5" i="1" s="1"/>
  <c r="LF5" i="1" s="1"/>
  <c r="LG5" i="1" s="1"/>
  <c r="LH5" i="1" s="1"/>
  <c r="LI5" i="1" s="1"/>
  <c r="LJ5" i="1" s="1"/>
  <c r="LK5" i="1" s="1"/>
  <c r="LL5" i="1" s="1"/>
  <c r="LM5" i="1" s="1"/>
  <c r="LN5" i="1" s="1"/>
  <c r="LO5" i="1" s="1"/>
  <c r="LP5" i="1" s="1"/>
  <c r="LQ5" i="1" s="1"/>
  <c r="LR5" i="1" s="1"/>
  <c r="LS5" i="1" s="1"/>
  <c r="LT5" i="1" s="1"/>
  <c r="LU5" i="1" s="1"/>
  <c r="LV5" i="1" s="1"/>
  <c r="LW5" i="1" s="1"/>
  <c r="LX5" i="1" s="1"/>
  <c r="LY5" i="1" s="1"/>
  <c r="LZ5" i="1" s="1"/>
  <c r="MA5" i="1" s="1"/>
  <c r="MB5" i="1" s="1"/>
  <c r="MC5" i="1" s="1"/>
  <c r="MD5" i="1" s="1"/>
  <c r="ME5" i="1" s="1"/>
  <c r="MF5" i="1" s="1"/>
  <c r="MG5" i="1" s="1"/>
  <c r="MH5" i="1" s="1"/>
  <c r="MI5" i="1" s="1"/>
  <c r="MJ5" i="1" s="1"/>
  <c r="MK5" i="1" s="1"/>
  <c r="ML5" i="1" s="1"/>
  <c r="MM5" i="1" s="1"/>
  <c r="MN5" i="1" s="1"/>
  <c r="MO5" i="1" s="1"/>
  <c r="MP5" i="1" s="1"/>
  <c r="MQ5" i="1" s="1"/>
  <c r="MR5" i="1" s="1"/>
  <c r="MS5" i="1" s="1"/>
  <c r="MT5" i="1" s="1"/>
  <c r="MU5" i="1" s="1"/>
  <c r="MV5" i="1" s="1"/>
  <c r="MW5" i="1" s="1"/>
  <c r="MX5" i="1" s="1"/>
  <c r="MY5" i="1" s="1"/>
  <c r="MZ5" i="1" s="1"/>
  <c r="NA5" i="1" s="1"/>
  <c r="NB5" i="1" s="1"/>
  <c r="NC5" i="1" s="1"/>
  <c r="ND5" i="1" s="1"/>
  <c r="NE5" i="1" s="1"/>
  <c r="NF5" i="1" s="1"/>
  <c r="NG5" i="1" s="1"/>
  <c r="NH5" i="1" s="1"/>
  <c r="NI5" i="1" s="1"/>
  <c r="NJ5" i="1" s="1"/>
  <c r="NK5" i="1" s="1"/>
  <c r="NL5" i="1" s="1"/>
  <c r="NM5" i="1" s="1"/>
  <c r="NN5" i="1" s="1"/>
  <c r="NO5" i="1" s="1"/>
  <c r="NP5" i="1" s="1"/>
  <c r="NQ5" i="1" s="1"/>
  <c r="NR5" i="1" s="1"/>
  <c r="NS5" i="1" s="1"/>
  <c r="J20" i="1"/>
  <c r="K7" i="1"/>
  <c r="J13" i="1"/>
  <c r="J7" i="1"/>
  <c r="J8" i="1"/>
  <c r="J9" i="1"/>
  <c r="J21" i="1" s="1"/>
  <c r="K20" i="1"/>
  <c r="K12" i="1"/>
  <c r="K9" i="1"/>
  <c r="K15" i="1" s="1"/>
  <c r="K13" i="1"/>
  <c r="D14" i="1"/>
  <c r="G27" i="1"/>
  <c r="G26" i="1"/>
  <c r="K27" i="1"/>
  <c r="K26" i="1"/>
  <c r="O27" i="1"/>
  <c r="O26" i="1"/>
  <c r="S27" i="1"/>
  <c r="S26" i="1"/>
  <c r="W27" i="1"/>
  <c r="W26" i="1"/>
  <c r="AA27" i="1"/>
  <c r="AA26" i="1"/>
  <c r="AE27" i="1"/>
  <c r="AE26" i="1"/>
  <c r="AI27" i="1"/>
  <c r="AI26" i="1"/>
  <c r="AM27" i="1"/>
  <c r="AM26" i="1"/>
  <c r="AQ27" i="1"/>
  <c r="AQ26" i="1"/>
  <c r="AU27" i="1"/>
  <c r="AU26" i="1"/>
  <c r="AY27" i="1"/>
  <c r="AY26" i="1"/>
  <c r="BC27" i="1"/>
  <c r="BC26" i="1"/>
  <c r="BG27" i="1"/>
  <c r="BG26" i="1"/>
  <c r="BK27" i="1"/>
  <c r="BK26" i="1"/>
  <c r="BO27" i="1"/>
  <c r="BO26" i="1"/>
  <c r="BS27" i="1"/>
  <c r="BS26" i="1"/>
  <c r="BW27" i="1"/>
  <c r="BW26" i="1"/>
  <c r="CA27" i="1"/>
  <c r="CA26" i="1"/>
  <c r="CE27" i="1"/>
  <c r="CE26" i="1"/>
  <c r="CI27" i="1"/>
  <c r="CI26" i="1"/>
  <c r="CM27" i="1"/>
  <c r="CM26" i="1"/>
  <c r="CQ27" i="1"/>
  <c r="CQ26" i="1"/>
  <c r="CU27" i="1"/>
  <c r="CU26" i="1"/>
  <c r="CY27" i="1"/>
  <c r="CY26" i="1"/>
  <c r="DC27" i="1"/>
  <c r="DC26" i="1"/>
  <c r="DG27" i="1"/>
  <c r="DG26" i="1"/>
  <c r="DK27" i="1"/>
  <c r="DK26" i="1"/>
  <c r="DO27" i="1"/>
  <c r="DO26" i="1"/>
  <c r="DS27" i="1"/>
  <c r="DS26" i="1"/>
  <c r="DW27" i="1"/>
  <c r="DW26" i="1"/>
  <c r="EA27" i="1"/>
  <c r="EA26" i="1"/>
  <c r="EE27" i="1"/>
  <c r="EE26" i="1"/>
  <c r="EI27" i="1"/>
  <c r="EI26" i="1"/>
  <c r="EM27" i="1"/>
  <c r="EM26" i="1"/>
  <c r="EQ27" i="1"/>
  <c r="EQ26" i="1"/>
  <c r="EU27" i="1"/>
  <c r="EU26" i="1"/>
  <c r="EY27" i="1"/>
  <c r="EY26" i="1"/>
  <c r="FC27" i="1"/>
  <c r="FC26" i="1"/>
  <c r="FG27" i="1"/>
  <c r="FG26" i="1"/>
  <c r="FK27" i="1"/>
  <c r="FK26" i="1"/>
  <c r="FO27" i="1"/>
  <c r="FO26" i="1"/>
  <c r="FS27" i="1"/>
  <c r="FS26" i="1"/>
  <c r="FW27" i="1"/>
  <c r="FW26" i="1"/>
  <c r="GA27" i="1"/>
  <c r="GA26" i="1"/>
  <c r="GE27" i="1"/>
  <c r="GE26" i="1"/>
  <c r="GI27" i="1"/>
  <c r="GI26" i="1"/>
  <c r="GM27" i="1"/>
  <c r="GM26" i="1"/>
  <c r="GQ27" i="1"/>
  <c r="GQ26" i="1"/>
  <c r="GU27" i="1"/>
  <c r="GU26" i="1"/>
  <c r="GY27" i="1"/>
  <c r="GY26" i="1"/>
  <c r="HC27" i="1"/>
  <c r="HC26" i="1"/>
  <c r="HG27" i="1"/>
  <c r="HG26" i="1"/>
  <c r="HK27" i="1"/>
  <c r="HK26" i="1"/>
  <c r="HO27" i="1"/>
  <c r="HO26" i="1"/>
  <c r="HS27" i="1"/>
  <c r="HS26" i="1"/>
  <c r="HW27" i="1"/>
  <c r="HW26" i="1"/>
  <c r="IA27" i="1"/>
  <c r="IA26" i="1"/>
  <c r="IE27" i="1"/>
  <c r="IE26" i="1"/>
  <c r="II27" i="1"/>
  <c r="II26" i="1"/>
  <c r="IM27" i="1"/>
  <c r="IM26" i="1"/>
  <c r="IQ27" i="1"/>
  <c r="IQ26" i="1"/>
  <c r="IU27" i="1"/>
  <c r="IU26" i="1"/>
  <c r="IY27" i="1"/>
  <c r="IY26" i="1"/>
  <c r="JC27" i="1"/>
  <c r="JC26" i="1"/>
  <c r="JG27" i="1"/>
  <c r="JG26" i="1"/>
  <c r="JK27" i="1"/>
  <c r="JK26" i="1"/>
  <c r="JO27" i="1"/>
  <c r="JO26" i="1"/>
  <c r="JS27" i="1"/>
  <c r="JS26" i="1"/>
  <c r="JW27" i="1"/>
  <c r="JW26" i="1"/>
  <c r="KA27" i="1"/>
  <c r="KA26" i="1"/>
  <c r="KE27" i="1"/>
  <c r="KE26" i="1"/>
  <c r="KI27" i="1"/>
  <c r="KI26" i="1"/>
  <c r="KM27" i="1"/>
  <c r="KM26" i="1"/>
  <c r="KQ27" i="1"/>
  <c r="KQ26" i="1"/>
  <c r="KU27" i="1"/>
  <c r="KU26" i="1"/>
  <c r="KY27" i="1"/>
  <c r="KY26" i="1"/>
  <c r="LC27" i="1"/>
  <c r="LC26" i="1"/>
  <c r="LG27" i="1"/>
  <c r="LG26" i="1"/>
  <c r="LK27" i="1"/>
  <c r="LK26" i="1"/>
  <c r="LO27" i="1"/>
  <c r="LO26" i="1"/>
  <c r="LS27" i="1"/>
  <c r="LS26" i="1"/>
  <c r="LW27" i="1"/>
  <c r="LW26" i="1"/>
  <c r="MA27" i="1"/>
  <c r="MA26" i="1"/>
  <c r="ME27" i="1"/>
  <c r="ME26" i="1"/>
  <c r="MI27" i="1"/>
  <c r="MI26" i="1"/>
  <c r="MM27" i="1"/>
  <c r="MM26" i="1"/>
  <c r="MQ27" i="1"/>
  <c r="MQ26" i="1"/>
  <c r="MU27" i="1"/>
  <c r="MU26" i="1"/>
  <c r="MY27" i="1"/>
  <c r="MY26" i="1"/>
  <c r="NC27" i="1"/>
  <c r="NC26" i="1"/>
  <c r="NG27" i="1"/>
  <c r="NG26" i="1"/>
  <c r="NK27" i="1"/>
  <c r="NK26" i="1"/>
  <c r="NO27" i="1"/>
  <c r="NO26" i="1"/>
  <c r="NS27" i="1"/>
  <c r="NS26" i="1"/>
  <c r="AK26" i="1"/>
  <c r="E27" i="1"/>
  <c r="E26" i="1"/>
  <c r="I27" i="1"/>
  <c r="I26" i="1"/>
  <c r="M27" i="1"/>
  <c r="M26" i="1"/>
  <c r="Q27" i="1"/>
  <c r="Q26" i="1"/>
  <c r="U27" i="1"/>
  <c r="U26" i="1"/>
  <c r="Y27" i="1"/>
  <c r="Y26" i="1"/>
  <c r="AC27" i="1"/>
  <c r="AC26" i="1"/>
  <c r="AG27" i="1"/>
  <c r="AG26" i="1"/>
  <c r="AO27" i="1"/>
  <c r="AO26" i="1"/>
  <c r="AS27" i="1"/>
  <c r="AS26" i="1"/>
  <c r="AW27" i="1"/>
  <c r="AW26" i="1"/>
  <c r="BA27" i="1"/>
  <c r="BA26" i="1"/>
  <c r="BE27" i="1"/>
  <c r="BE26" i="1"/>
  <c r="BI27" i="1"/>
  <c r="BI26" i="1"/>
  <c r="BM26" i="1"/>
  <c r="BM27" i="1"/>
  <c r="BQ27" i="1"/>
  <c r="BQ26" i="1"/>
  <c r="BU27" i="1"/>
  <c r="BU26" i="1"/>
  <c r="BY27" i="1"/>
  <c r="BY26" i="1"/>
  <c r="CC27" i="1"/>
  <c r="CC26" i="1"/>
  <c r="CG27" i="1"/>
  <c r="CG26" i="1"/>
  <c r="CK27" i="1"/>
  <c r="CK26" i="1"/>
  <c r="CO27" i="1"/>
  <c r="CO26" i="1"/>
  <c r="CS26" i="1"/>
  <c r="CS27" i="1"/>
  <c r="DA27" i="1"/>
  <c r="DA26" i="1"/>
  <c r="DE27" i="1"/>
  <c r="DE26" i="1"/>
  <c r="DI27" i="1"/>
  <c r="DI26" i="1"/>
  <c r="DM27" i="1"/>
  <c r="DM26" i="1"/>
  <c r="DQ27" i="1"/>
  <c r="DQ26" i="1"/>
  <c r="DU27" i="1"/>
  <c r="DU26" i="1"/>
  <c r="DY26" i="1"/>
  <c r="DY27" i="1"/>
  <c r="EC27" i="1"/>
  <c r="EC26" i="1"/>
  <c r="EG27" i="1"/>
  <c r="EG26" i="1"/>
  <c r="EK27" i="1"/>
  <c r="EK26" i="1"/>
  <c r="EO27" i="1"/>
  <c r="EO26" i="1"/>
  <c r="ES27" i="1"/>
  <c r="ES26" i="1"/>
  <c r="EW27" i="1"/>
  <c r="EW26" i="1"/>
  <c r="FA27" i="1"/>
  <c r="FA26" i="1"/>
  <c r="FE26" i="1"/>
  <c r="FE27" i="1"/>
  <c r="FI27" i="1"/>
  <c r="FI26" i="1"/>
  <c r="FM27" i="1"/>
  <c r="FM26" i="1"/>
  <c r="FQ27" i="1"/>
  <c r="FQ26" i="1"/>
  <c r="FU27" i="1"/>
  <c r="FU26" i="1"/>
  <c r="FY27" i="1"/>
  <c r="FY26" i="1"/>
  <c r="GC27" i="1"/>
  <c r="GC26" i="1"/>
  <c r="GG27" i="1"/>
  <c r="GG26" i="1"/>
  <c r="GK26" i="1"/>
  <c r="GK27" i="1"/>
  <c r="GO27" i="1"/>
  <c r="GO26" i="1"/>
  <c r="GS27" i="1"/>
  <c r="GS26" i="1"/>
  <c r="GW27" i="1"/>
  <c r="GW26" i="1"/>
  <c r="HA27" i="1"/>
  <c r="HA26" i="1"/>
  <c r="HE27" i="1"/>
  <c r="HE26" i="1"/>
  <c r="HI27" i="1"/>
  <c r="HI26" i="1"/>
  <c r="HM27" i="1"/>
  <c r="HM26" i="1"/>
  <c r="HQ26" i="1"/>
  <c r="HQ27" i="1"/>
  <c r="HU27" i="1"/>
  <c r="HU26" i="1"/>
  <c r="HY27" i="1"/>
  <c r="HY26" i="1"/>
  <c r="CW26" i="1"/>
  <c r="AR27" i="1"/>
  <c r="D26" i="1"/>
  <c r="D27" i="1"/>
  <c r="H26" i="1"/>
  <c r="H27" i="1"/>
  <c r="P26" i="1"/>
  <c r="P27" i="1"/>
  <c r="T26" i="1"/>
  <c r="T27" i="1"/>
  <c r="X26" i="1"/>
  <c r="X27" i="1"/>
  <c r="AB26" i="1"/>
  <c r="AB27" i="1"/>
  <c r="AF26" i="1"/>
  <c r="AF27" i="1"/>
  <c r="AJ26" i="1"/>
  <c r="AJ27" i="1"/>
  <c r="AN26" i="1"/>
  <c r="AN27" i="1"/>
  <c r="IC27" i="1"/>
  <c r="IC26" i="1"/>
  <c r="IG27" i="1"/>
  <c r="IG26" i="1"/>
  <c r="IK27" i="1"/>
  <c r="IK26" i="1"/>
  <c r="IO27" i="1"/>
  <c r="IO26" i="1"/>
  <c r="IS27" i="1"/>
  <c r="IS26" i="1"/>
  <c r="IW27" i="1"/>
  <c r="IW26" i="1"/>
  <c r="JA27" i="1"/>
  <c r="JA26" i="1"/>
  <c r="JE27" i="1"/>
  <c r="JE26" i="1"/>
  <c r="JI27" i="1"/>
  <c r="JI26" i="1"/>
  <c r="JM27" i="1"/>
  <c r="JM26" i="1"/>
  <c r="JQ27" i="1"/>
  <c r="JQ26" i="1"/>
  <c r="JU27" i="1"/>
  <c r="JU26" i="1"/>
  <c r="JY27" i="1"/>
  <c r="JY26" i="1"/>
  <c r="KC27" i="1"/>
  <c r="KC26" i="1"/>
  <c r="KG27" i="1"/>
  <c r="KG26" i="1"/>
  <c r="KK27" i="1"/>
  <c r="KK26" i="1"/>
  <c r="KO27" i="1"/>
  <c r="KO26" i="1"/>
  <c r="KS27" i="1"/>
  <c r="KS26" i="1"/>
  <c r="KW27" i="1"/>
  <c r="KW26" i="1"/>
  <c r="LA27" i="1"/>
  <c r="LA26" i="1"/>
  <c r="LE27" i="1"/>
  <c r="LE26" i="1"/>
  <c r="LI27" i="1"/>
  <c r="LI26" i="1"/>
  <c r="LM27" i="1"/>
  <c r="LM26" i="1"/>
  <c r="LQ27" i="1"/>
  <c r="LQ26" i="1"/>
  <c r="LU27" i="1"/>
  <c r="LU26" i="1"/>
  <c r="LY27" i="1"/>
  <c r="LY26" i="1"/>
  <c r="MC27" i="1"/>
  <c r="MC26" i="1"/>
  <c r="MG27" i="1"/>
  <c r="MG26" i="1"/>
  <c r="MK27" i="1"/>
  <c r="MK26" i="1"/>
  <c r="MO27" i="1"/>
  <c r="MO26" i="1"/>
  <c r="MS27" i="1"/>
  <c r="MS26" i="1"/>
  <c r="MW27" i="1"/>
  <c r="MW26" i="1"/>
  <c r="NA27" i="1"/>
  <c r="NA26" i="1"/>
  <c r="NE27" i="1"/>
  <c r="NE26" i="1"/>
  <c r="NI27" i="1"/>
  <c r="NI26" i="1"/>
  <c r="NM27" i="1"/>
  <c r="NM26" i="1"/>
  <c r="NQ27" i="1"/>
  <c r="NQ26" i="1"/>
  <c r="AV27" i="1"/>
  <c r="AV26" i="1"/>
  <c r="AZ27" i="1"/>
  <c r="AZ26" i="1"/>
  <c r="BD27" i="1"/>
  <c r="BD26" i="1"/>
  <c r="BH26" i="1"/>
  <c r="BH27" i="1"/>
  <c r="BL27" i="1"/>
  <c r="BL26" i="1"/>
  <c r="BP26" i="1"/>
  <c r="BP27" i="1"/>
  <c r="BT27" i="1"/>
  <c r="BT26" i="1"/>
  <c r="CB27" i="1"/>
  <c r="CB26" i="1"/>
  <c r="CF27" i="1"/>
  <c r="CF26" i="1"/>
  <c r="CJ27" i="1"/>
  <c r="CJ26" i="1"/>
  <c r="CN26" i="1"/>
  <c r="CN27" i="1"/>
  <c r="CR27" i="1"/>
  <c r="CR26" i="1"/>
  <c r="CV26" i="1"/>
  <c r="CV27" i="1"/>
  <c r="CZ27" i="1"/>
  <c r="CZ26" i="1"/>
  <c r="DH27" i="1"/>
  <c r="DH26" i="1"/>
  <c r="DP27" i="1"/>
  <c r="DP26" i="1"/>
  <c r="DT27" i="1"/>
  <c r="DT26" i="1"/>
  <c r="DX27" i="1"/>
  <c r="DX26" i="1"/>
  <c r="EF27" i="1"/>
  <c r="EF26" i="1"/>
  <c r="EN27" i="1"/>
  <c r="EN26" i="1"/>
  <c r="EV27" i="1"/>
  <c r="EV26" i="1"/>
  <c r="EZ27" i="1"/>
  <c r="EZ26" i="1"/>
  <c r="FD27" i="1"/>
  <c r="FD26" i="1"/>
  <c r="FL27" i="1"/>
  <c r="FL26" i="1"/>
  <c r="FT27" i="1"/>
  <c r="FT26" i="1"/>
  <c r="GB27" i="1"/>
  <c r="GB26" i="1"/>
  <c r="GF27" i="1"/>
  <c r="GF26" i="1"/>
  <c r="GJ27" i="1"/>
  <c r="GJ26" i="1"/>
  <c r="GR27" i="1"/>
  <c r="GR26" i="1"/>
  <c r="GZ27" i="1"/>
  <c r="GZ26" i="1"/>
  <c r="HH27" i="1"/>
  <c r="HH26" i="1"/>
  <c r="HL27" i="1"/>
  <c r="HL26" i="1"/>
  <c r="HP27" i="1"/>
  <c r="HP26" i="1"/>
  <c r="HX26" i="1"/>
  <c r="HX27" i="1"/>
  <c r="IB27" i="1"/>
  <c r="IB26" i="1"/>
  <c r="IN26" i="1"/>
  <c r="IN27" i="1"/>
  <c r="IR27" i="1"/>
  <c r="IR26" i="1"/>
  <c r="JD26" i="1"/>
  <c r="JD27" i="1"/>
  <c r="JH27" i="1"/>
  <c r="JH26" i="1"/>
  <c r="DV26" i="1"/>
  <c r="ER26" i="1"/>
  <c r="BB27" i="1"/>
  <c r="EJ27" i="1"/>
  <c r="DF26" i="1"/>
  <c r="EB26" i="1"/>
  <c r="DD27" i="1"/>
  <c r="IF27" i="1"/>
  <c r="F27" i="1"/>
  <c r="F26" i="1"/>
  <c r="J27" i="1"/>
  <c r="J26" i="1"/>
  <c r="N27" i="1"/>
  <c r="N26" i="1"/>
  <c r="R27" i="1"/>
  <c r="R26" i="1"/>
  <c r="V27" i="1"/>
  <c r="V26" i="1"/>
  <c r="Z27" i="1"/>
  <c r="Z26" i="1"/>
  <c r="AD27" i="1"/>
  <c r="AD26" i="1"/>
  <c r="AH27" i="1"/>
  <c r="AH26" i="1"/>
  <c r="AL27" i="1"/>
  <c r="AL26" i="1"/>
  <c r="AP27" i="1"/>
  <c r="AP26" i="1"/>
  <c r="AT27" i="1"/>
  <c r="AT26" i="1"/>
  <c r="AX27" i="1"/>
  <c r="AX26" i="1"/>
  <c r="BF27" i="1"/>
  <c r="BF26" i="1"/>
  <c r="BJ27" i="1"/>
  <c r="BJ26" i="1"/>
  <c r="BN27" i="1"/>
  <c r="BN26" i="1"/>
  <c r="BR27" i="1"/>
  <c r="BR26" i="1"/>
  <c r="BV27" i="1"/>
  <c r="BV26" i="1"/>
  <c r="BZ27" i="1"/>
  <c r="BZ26" i="1"/>
  <c r="CD27" i="1"/>
  <c r="CD26" i="1"/>
  <c r="CL27" i="1"/>
  <c r="CL26" i="1"/>
  <c r="CP27" i="1"/>
  <c r="CP26" i="1"/>
  <c r="CT27" i="1"/>
  <c r="CT26" i="1"/>
  <c r="CX27" i="1"/>
  <c r="CX26" i="1"/>
  <c r="DB27" i="1"/>
  <c r="DB26" i="1"/>
  <c r="DJ27" i="1"/>
  <c r="DJ26" i="1"/>
  <c r="DR27" i="1"/>
  <c r="DR26" i="1"/>
  <c r="DZ27" i="1"/>
  <c r="DZ26" i="1"/>
  <c r="ED27" i="1"/>
  <c r="ED26" i="1"/>
  <c r="EH27" i="1"/>
  <c r="EH26" i="1"/>
  <c r="DL26" i="1"/>
  <c r="FX26" i="1"/>
  <c r="GN26" i="1"/>
  <c r="HD26" i="1"/>
  <c r="HT26" i="1"/>
  <c r="IJ26" i="1"/>
  <c r="IZ26" i="1"/>
  <c r="BX27" i="1"/>
  <c r="DN27" i="1"/>
  <c r="GV27" i="1"/>
  <c r="IV27" i="1"/>
  <c r="EX26" i="1"/>
  <c r="FN26" i="1"/>
  <c r="GD26" i="1"/>
  <c r="GT26" i="1"/>
  <c r="HJ26" i="1"/>
  <c r="HZ26" i="1"/>
  <c r="IP26" i="1"/>
  <c r="JF26" i="1"/>
  <c r="JV26" i="1"/>
  <c r="KL26" i="1"/>
  <c r="KT26" i="1"/>
  <c r="LB26" i="1"/>
  <c r="LJ26" i="1"/>
  <c r="LR26" i="1"/>
  <c r="LZ26" i="1"/>
  <c r="MH26" i="1"/>
  <c r="MP26" i="1"/>
  <c r="MX26" i="1"/>
  <c r="NF26" i="1"/>
  <c r="NN26" i="1"/>
  <c r="KV27" i="1"/>
  <c r="LL27" i="1"/>
  <c r="FJ26" i="1"/>
  <c r="JX26" i="1"/>
  <c r="KN26" i="1"/>
  <c r="LD26" i="1"/>
  <c r="JT27" i="1"/>
  <c r="KJ27" i="1"/>
  <c r="EP26" i="1"/>
  <c r="FF26" i="1"/>
  <c r="FV26" i="1"/>
  <c r="GL26" i="1"/>
  <c r="HB26" i="1"/>
  <c r="HR26" i="1"/>
  <c r="IH26" i="1"/>
  <c r="IX26" i="1"/>
  <c r="JN26" i="1"/>
  <c r="KD26" i="1"/>
  <c r="KP26" i="1"/>
  <c r="KX26" i="1"/>
  <c r="LF26" i="1"/>
  <c r="LN26" i="1"/>
  <c r="LV26" i="1"/>
  <c r="MD26" i="1"/>
  <c r="ML26" i="1"/>
  <c r="MT26" i="1"/>
  <c r="NB26" i="1"/>
  <c r="NJ26" i="1"/>
  <c r="NR26" i="1"/>
  <c r="J15" i="1" l="1"/>
  <c r="J12" i="1"/>
  <c r="L20" i="1"/>
  <c r="L13" i="1"/>
  <c r="L12" i="1"/>
  <c r="L9" i="1"/>
  <c r="L21" i="1" s="1"/>
  <c r="L8" i="1"/>
  <c r="L7" i="1"/>
  <c r="I20" i="1"/>
  <c r="I12" i="1"/>
  <c r="I9" i="1"/>
  <c r="I21" i="1" s="1"/>
  <c r="I13" i="1"/>
  <c r="I7" i="1"/>
  <c r="I8" i="1"/>
  <c r="K21" i="1"/>
  <c r="I15" i="1" l="1"/>
  <c r="H20" i="1"/>
  <c r="H13" i="1"/>
  <c r="H12" i="1"/>
  <c r="H8" i="1"/>
  <c r="H7" i="1"/>
  <c r="H9" i="1"/>
  <c r="H21" i="1" s="1"/>
  <c r="M20" i="1"/>
  <c r="M13" i="1"/>
  <c r="M8" i="1"/>
  <c r="M15" i="1" s="1"/>
  <c r="M9" i="1"/>
  <c r="M12" i="1"/>
  <c r="M7" i="1"/>
  <c r="L15" i="1"/>
  <c r="N20" i="1" l="1"/>
  <c r="N12" i="1"/>
  <c r="N7" i="1"/>
  <c r="N9" i="1"/>
  <c r="N21" i="1" s="1"/>
  <c r="N13" i="1"/>
  <c r="N8" i="1"/>
  <c r="H15" i="1"/>
  <c r="M21" i="1"/>
  <c r="G20" i="1"/>
  <c r="G9" i="1"/>
  <c r="G21" i="1" s="1"/>
  <c r="G12" i="1"/>
  <c r="G13" i="1"/>
  <c r="G8" i="1"/>
  <c r="G7" i="1"/>
  <c r="N15" i="1" l="1"/>
  <c r="G15" i="1"/>
  <c r="O20" i="1"/>
  <c r="O13" i="1"/>
  <c r="O9" i="1"/>
  <c r="O12" i="1"/>
  <c r="O8" i="1"/>
  <c r="O15" i="1" s="1"/>
  <c r="O7" i="1"/>
  <c r="F20" i="1"/>
  <c r="F12" i="1"/>
  <c r="F13" i="1"/>
  <c r="F9" i="1"/>
  <c r="F21" i="1" s="1"/>
  <c r="F7" i="1"/>
  <c r="F8" i="1"/>
  <c r="F15" i="1" l="1"/>
  <c r="E20" i="1"/>
  <c r="E13" i="1"/>
  <c r="E12" i="1"/>
  <c r="E7" i="1"/>
  <c r="E9" i="1"/>
  <c r="E21" i="1" s="1"/>
  <c r="E8" i="1"/>
  <c r="P20" i="1"/>
  <c r="P13" i="1"/>
  <c r="P12" i="1"/>
  <c r="P8" i="1"/>
  <c r="P9" i="1"/>
  <c r="P21" i="1" s="1"/>
  <c r="P7" i="1"/>
  <c r="O21" i="1"/>
  <c r="E15" i="1" l="1"/>
  <c r="P15" i="1"/>
  <c r="Q20" i="1"/>
  <c r="Q12" i="1"/>
  <c r="Q9" i="1"/>
  <c r="Q21" i="1" s="1"/>
  <c r="Q13" i="1"/>
  <c r="Q8" i="1"/>
  <c r="Q7" i="1"/>
  <c r="Q15" i="1" l="1"/>
  <c r="R20" i="1"/>
  <c r="R13" i="1"/>
  <c r="R12" i="1"/>
  <c r="R8" i="1"/>
  <c r="R7" i="1"/>
  <c r="R9" i="1"/>
  <c r="R21" i="1" s="1"/>
  <c r="S20" i="1" l="1"/>
  <c r="S9" i="1"/>
  <c r="S21" i="1" s="1"/>
  <c r="S13" i="1"/>
  <c r="S12" i="1"/>
  <c r="S8" i="1"/>
  <c r="S7" i="1"/>
  <c r="R15" i="1"/>
  <c r="S15" i="1" l="1"/>
  <c r="T20" i="1"/>
  <c r="T13" i="1"/>
  <c r="T12" i="1"/>
  <c r="T8" i="1"/>
  <c r="T9" i="1"/>
  <c r="T21" i="1" s="1"/>
  <c r="T7" i="1"/>
  <c r="T15" i="1" l="1"/>
  <c r="U20" i="1"/>
  <c r="U13" i="1"/>
  <c r="U12" i="1"/>
  <c r="U8" i="1"/>
  <c r="U9" i="1"/>
  <c r="U21" i="1" s="1"/>
  <c r="U7" i="1"/>
  <c r="U15" i="1" l="1"/>
  <c r="V20" i="1"/>
  <c r="V12" i="1"/>
  <c r="V9" i="1"/>
  <c r="V21" i="1" s="1"/>
  <c r="V13" i="1"/>
  <c r="V7" i="1"/>
  <c r="V8" i="1"/>
  <c r="W20" i="1" l="1"/>
  <c r="W9" i="1"/>
  <c r="W21" i="1" s="1"/>
  <c r="W12" i="1"/>
  <c r="W8" i="1"/>
  <c r="W13" i="1"/>
  <c r="W7" i="1"/>
  <c r="V15" i="1"/>
  <c r="W15" i="1" l="1"/>
  <c r="X20" i="1"/>
  <c r="X13" i="1"/>
  <c r="X12" i="1"/>
  <c r="X8" i="1"/>
  <c r="X9" i="1"/>
  <c r="X21" i="1" s="1"/>
  <c r="X7" i="1"/>
  <c r="X15" i="1" l="1"/>
  <c r="Y20" i="1"/>
  <c r="Y13" i="1"/>
  <c r="Y7" i="1"/>
  <c r="Y12" i="1"/>
  <c r="Y9" i="1"/>
  <c r="Y21" i="1" s="1"/>
  <c r="Y8" i="1"/>
  <c r="Z20" i="1" l="1"/>
  <c r="Z13" i="1"/>
  <c r="Z7" i="1"/>
  <c r="Z9" i="1"/>
  <c r="Z21" i="1" s="1"/>
  <c r="Z8" i="1"/>
  <c r="Z12" i="1"/>
  <c r="Y15" i="1"/>
  <c r="AA20" i="1" l="1"/>
  <c r="AA12" i="1"/>
  <c r="AA9" i="1"/>
  <c r="AA21" i="1" s="1"/>
  <c r="AA13" i="1"/>
  <c r="AA7" i="1"/>
  <c r="AA8" i="1"/>
  <c r="Z15" i="1"/>
  <c r="AB20" i="1" l="1"/>
  <c r="AB13" i="1"/>
  <c r="AB12" i="1"/>
  <c r="AB9" i="1"/>
  <c r="AB21" i="1" s="1"/>
  <c r="AB8" i="1"/>
  <c r="AB7" i="1"/>
  <c r="AA15" i="1"/>
  <c r="AC20" i="1" l="1"/>
  <c r="AC12" i="1"/>
  <c r="AC8" i="1"/>
  <c r="AC9" i="1"/>
  <c r="AC21" i="1" s="1"/>
  <c r="AC7" i="1"/>
  <c r="AC13" i="1"/>
  <c r="AB15" i="1"/>
  <c r="AC15" i="1" l="1"/>
  <c r="AD20" i="1"/>
  <c r="AD12" i="1"/>
  <c r="AD9" i="1"/>
  <c r="AD21" i="1" s="1"/>
  <c r="AD7" i="1"/>
  <c r="AD8" i="1"/>
  <c r="AD13" i="1"/>
  <c r="AE13" i="1" l="1"/>
  <c r="AE9" i="1"/>
  <c r="AE21" i="1" s="1"/>
  <c r="AE20" i="1"/>
  <c r="AE12" i="1"/>
  <c r="AE8" i="1"/>
  <c r="AE15" i="1" s="1"/>
  <c r="AE7" i="1"/>
  <c r="AD15" i="1"/>
  <c r="AF20" i="1" l="1"/>
  <c r="AF13" i="1"/>
  <c r="AF12" i="1"/>
  <c r="AF8" i="1"/>
  <c r="AF7" i="1"/>
  <c r="AF9" i="1"/>
  <c r="AF21" i="1" s="1"/>
  <c r="AF15" i="1" l="1"/>
  <c r="AG20" i="1"/>
  <c r="AG12" i="1"/>
  <c r="AG13" i="1"/>
  <c r="AG9" i="1"/>
  <c r="AG21" i="1" s="1"/>
  <c r="AG8" i="1"/>
  <c r="AG7" i="1"/>
  <c r="AH20" i="1" l="1"/>
  <c r="AH13" i="1"/>
  <c r="AH8" i="1"/>
  <c r="AH7" i="1"/>
  <c r="AH12" i="1"/>
  <c r="AH9" i="1"/>
  <c r="AH21" i="1" s="1"/>
  <c r="AG15" i="1"/>
  <c r="AH15" i="1" l="1"/>
  <c r="AI20" i="1"/>
  <c r="AI9" i="1"/>
  <c r="AI21" i="1" s="1"/>
  <c r="AI12" i="1"/>
  <c r="AI13" i="1"/>
  <c r="AI7" i="1"/>
  <c r="AI8" i="1"/>
  <c r="AI15" i="1" s="1"/>
  <c r="AJ20" i="1" l="1"/>
  <c r="AJ13" i="1"/>
  <c r="AJ12" i="1"/>
  <c r="AJ8" i="1"/>
  <c r="AJ15" i="1" s="1"/>
  <c r="AJ9" i="1"/>
  <c r="AJ21" i="1" s="1"/>
  <c r="AJ7" i="1"/>
  <c r="AK20" i="1" l="1"/>
  <c r="AK13" i="1"/>
  <c r="AK12" i="1"/>
  <c r="AK9" i="1"/>
  <c r="AK21" i="1" s="1"/>
  <c r="AK8" i="1"/>
  <c r="AK7" i="1"/>
  <c r="AL20" i="1" l="1"/>
  <c r="AL12" i="1"/>
  <c r="AL9" i="1"/>
  <c r="AL21" i="1" s="1"/>
  <c r="AL7" i="1"/>
  <c r="AL13" i="1"/>
  <c r="AL8" i="1"/>
  <c r="AK15" i="1"/>
  <c r="AM20" i="1" l="1"/>
  <c r="AM9" i="1"/>
  <c r="AM21" i="1" s="1"/>
  <c r="AM13" i="1"/>
  <c r="AM8" i="1"/>
  <c r="AM15" i="1" s="1"/>
  <c r="AM12" i="1"/>
  <c r="AM7" i="1"/>
  <c r="AL15" i="1"/>
  <c r="AN20" i="1" l="1"/>
  <c r="AN13" i="1"/>
  <c r="AN12" i="1"/>
  <c r="AN8" i="1"/>
  <c r="AN7" i="1"/>
  <c r="AN9" i="1"/>
  <c r="AN21" i="1" s="1"/>
  <c r="AN15" i="1" l="1"/>
  <c r="AO20" i="1"/>
  <c r="AO13" i="1"/>
  <c r="AO9" i="1"/>
  <c r="AO21" i="1" s="1"/>
  <c r="AO8" i="1"/>
  <c r="AO15" i="1" s="1"/>
  <c r="AO12" i="1"/>
  <c r="AO7" i="1"/>
  <c r="AP20" i="1" l="1"/>
  <c r="AP13" i="1"/>
  <c r="AP12" i="1"/>
  <c r="AP7" i="1"/>
  <c r="AP8" i="1"/>
  <c r="AP9" i="1"/>
  <c r="AP21" i="1" s="1"/>
  <c r="AQ20" i="1" l="1"/>
  <c r="AQ12" i="1"/>
  <c r="AQ9" i="1"/>
  <c r="AQ21" i="1" s="1"/>
  <c r="AQ13" i="1"/>
  <c r="AQ7" i="1"/>
  <c r="AQ8" i="1"/>
  <c r="AP15" i="1"/>
  <c r="AR20" i="1" l="1"/>
  <c r="AR13" i="1"/>
  <c r="AR12" i="1"/>
  <c r="AR9" i="1"/>
  <c r="AR21" i="1" s="1"/>
  <c r="AR8" i="1"/>
  <c r="AR7" i="1"/>
  <c r="AQ15" i="1"/>
  <c r="AS20" i="1" l="1"/>
  <c r="AS12" i="1"/>
  <c r="AS9" i="1"/>
  <c r="AS21" i="1" s="1"/>
  <c r="AS8" i="1"/>
  <c r="AS15" i="1" s="1"/>
  <c r="AS13" i="1"/>
  <c r="AS7" i="1"/>
  <c r="AR15" i="1"/>
  <c r="AT20" i="1" l="1"/>
  <c r="AT13" i="1"/>
  <c r="AT12" i="1"/>
  <c r="AT7" i="1"/>
  <c r="AT9" i="1"/>
  <c r="AT21" i="1" s="1"/>
  <c r="AT8" i="1"/>
  <c r="AT15" i="1" s="1"/>
  <c r="AU20" i="1" l="1"/>
  <c r="AU13" i="1"/>
  <c r="AU9" i="1"/>
  <c r="AU21" i="1" s="1"/>
  <c r="AU12" i="1"/>
  <c r="AU7" i="1"/>
  <c r="AU8" i="1"/>
  <c r="AU15" i="1" s="1"/>
  <c r="AV20" i="1" l="1"/>
  <c r="AV13" i="1"/>
  <c r="AV12" i="1"/>
  <c r="AV8" i="1"/>
  <c r="AV7" i="1"/>
  <c r="AV9" i="1"/>
  <c r="AV21" i="1" s="1"/>
  <c r="AV15" i="1" l="1"/>
  <c r="AW20" i="1"/>
  <c r="AW12" i="1"/>
  <c r="AW13" i="1"/>
  <c r="AW9" i="1"/>
  <c r="AW21" i="1" s="1"/>
  <c r="AW8" i="1"/>
  <c r="AW7" i="1"/>
  <c r="AX20" i="1" l="1"/>
  <c r="AX12" i="1"/>
  <c r="AX13" i="1"/>
  <c r="AX8" i="1"/>
  <c r="AX7" i="1"/>
  <c r="AX9" i="1"/>
  <c r="AX21" i="1" s="1"/>
  <c r="AW15" i="1"/>
  <c r="AX15" i="1" l="1"/>
  <c r="AY20" i="1"/>
  <c r="AY9" i="1"/>
  <c r="AY21" i="1" s="1"/>
  <c r="AY12" i="1"/>
  <c r="AY13" i="1"/>
  <c r="AY8" i="1"/>
  <c r="AY7" i="1"/>
  <c r="AY15" i="1" l="1"/>
  <c r="AZ13" i="1"/>
  <c r="AZ12" i="1"/>
  <c r="AZ20" i="1"/>
  <c r="AZ8" i="1"/>
  <c r="AZ15" i="1" s="1"/>
  <c r="AZ9" i="1"/>
  <c r="AZ21" i="1" s="1"/>
  <c r="AZ7" i="1"/>
  <c r="BA20" i="1" l="1"/>
  <c r="BA13" i="1"/>
  <c r="BA8" i="1"/>
  <c r="BA7" i="1"/>
  <c r="BA12" i="1"/>
  <c r="BA9" i="1"/>
  <c r="BA21" i="1" s="1"/>
  <c r="BA15" i="1" l="1"/>
  <c r="BB20" i="1"/>
  <c r="BB12" i="1"/>
  <c r="BB13" i="1"/>
  <c r="BB9" i="1"/>
  <c r="BB21" i="1" s="1"/>
  <c r="BB7" i="1"/>
  <c r="BB8" i="1"/>
  <c r="BC20" i="1" l="1"/>
  <c r="BC9" i="1"/>
  <c r="BC21" i="1" s="1"/>
  <c r="BC13" i="1"/>
  <c r="BC8" i="1"/>
  <c r="BC15" i="1" s="1"/>
  <c r="BC7" i="1"/>
  <c r="BC12" i="1"/>
  <c r="BB15" i="1"/>
  <c r="BD20" i="1" l="1"/>
  <c r="BD13" i="1"/>
  <c r="BD12" i="1"/>
  <c r="BD8" i="1"/>
  <c r="BD15" i="1" s="1"/>
  <c r="BD9" i="1"/>
  <c r="BD21" i="1" s="1"/>
  <c r="BD7" i="1"/>
  <c r="BE20" i="1" l="1"/>
  <c r="BE12" i="1"/>
  <c r="BE9" i="1"/>
  <c r="BE21" i="1" s="1"/>
  <c r="BE7" i="1"/>
  <c r="BE13" i="1"/>
  <c r="BE8" i="1"/>
  <c r="BF20" i="1" l="1"/>
  <c r="BF13" i="1"/>
  <c r="BF12" i="1"/>
  <c r="BF9" i="1"/>
  <c r="BF21" i="1" s="1"/>
  <c r="BF7" i="1"/>
  <c r="BF8" i="1"/>
  <c r="BE15" i="1"/>
  <c r="BF15" i="1" l="1"/>
  <c r="BG20" i="1"/>
  <c r="BG12" i="1"/>
  <c r="BG9" i="1"/>
  <c r="BG21" i="1" s="1"/>
  <c r="BG7" i="1"/>
  <c r="BG13" i="1"/>
  <c r="BG8" i="1"/>
  <c r="BH20" i="1" l="1"/>
  <c r="BH13" i="1"/>
  <c r="BH12" i="1"/>
  <c r="BH9" i="1"/>
  <c r="BH21" i="1" s="1"/>
  <c r="BH8" i="1"/>
  <c r="BH7" i="1"/>
  <c r="BG15" i="1"/>
  <c r="BH15" i="1" l="1"/>
  <c r="BI20" i="1"/>
  <c r="BI13" i="1"/>
  <c r="BI12" i="1"/>
  <c r="BI8" i="1"/>
  <c r="BI7" i="1"/>
  <c r="BI9" i="1"/>
  <c r="BI21" i="1" s="1"/>
  <c r="BI15" i="1" l="1"/>
  <c r="BJ20" i="1"/>
  <c r="BJ13" i="1"/>
  <c r="BJ7" i="1"/>
  <c r="BJ12" i="1"/>
  <c r="BJ8" i="1"/>
  <c r="BJ9" i="1"/>
  <c r="BJ21" i="1" s="1"/>
  <c r="BJ15" i="1" l="1"/>
  <c r="BK20" i="1"/>
  <c r="BK13" i="1"/>
  <c r="BK9" i="1"/>
  <c r="BK21" i="1" s="1"/>
  <c r="BK12" i="1"/>
  <c r="BK8" i="1"/>
  <c r="BK7" i="1"/>
  <c r="BL20" i="1" l="1"/>
  <c r="BL13" i="1"/>
  <c r="BL12" i="1"/>
  <c r="BL8" i="1"/>
  <c r="BL15" i="1" s="1"/>
  <c r="BL9" i="1"/>
  <c r="BL21" i="1" s="1"/>
  <c r="BL7" i="1"/>
  <c r="BK15" i="1"/>
  <c r="BM20" i="1" l="1"/>
  <c r="BM12" i="1"/>
  <c r="BM9" i="1"/>
  <c r="BM21" i="1" s="1"/>
  <c r="BM13" i="1"/>
  <c r="BM8" i="1"/>
  <c r="BM7" i="1"/>
  <c r="BN20" i="1" l="1"/>
  <c r="BN12" i="1"/>
  <c r="BN9" i="1"/>
  <c r="BN21" i="1" s="1"/>
  <c r="BN8" i="1"/>
  <c r="BN15" i="1" s="1"/>
  <c r="BN7" i="1"/>
  <c r="BN13" i="1"/>
  <c r="BM15" i="1"/>
  <c r="BO20" i="1" l="1"/>
  <c r="BO9" i="1"/>
  <c r="BO21" i="1" s="1"/>
  <c r="BO13" i="1"/>
  <c r="BO12" i="1"/>
  <c r="BO7" i="1"/>
  <c r="BO8" i="1"/>
  <c r="BO15" i="1" s="1"/>
  <c r="BP20" i="1" l="1"/>
  <c r="BP13" i="1"/>
  <c r="BP12" i="1"/>
  <c r="BP8" i="1"/>
  <c r="BP7" i="1"/>
  <c r="BP9" i="1"/>
  <c r="BP21" i="1" s="1"/>
  <c r="BP15" i="1" l="1"/>
  <c r="BQ20" i="1"/>
  <c r="BQ13" i="1"/>
  <c r="BQ9" i="1"/>
  <c r="BQ21" i="1" s="1"/>
  <c r="BQ12" i="1"/>
  <c r="BQ7" i="1"/>
  <c r="BQ8" i="1"/>
  <c r="BQ15" i="1" l="1"/>
  <c r="BR20" i="1"/>
  <c r="BR12" i="1"/>
  <c r="BR13" i="1"/>
  <c r="BR9" i="1"/>
  <c r="BR21" i="1" s="1"/>
  <c r="BR7" i="1"/>
  <c r="BR8" i="1"/>
  <c r="BR15" i="1" s="1"/>
  <c r="BS20" i="1" l="1"/>
  <c r="BS9" i="1"/>
  <c r="BS21" i="1" s="1"/>
  <c r="BS12" i="1"/>
  <c r="BS8" i="1"/>
  <c r="BS15" i="1" s="1"/>
  <c r="BS13" i="1"/>
  <c r="BS7" i="1"/>
  <c r="BT20" i="1" l="1"/>
  <c r="BT13" i="1"/>
  <c r="BT12" i="1"/>
  <c r="BT8" i="1"/>
  <c r="BT9" i="1"/>
  <c r="BT21" i="1" s="1"/>
  <c r="BT7" i="1"/>
  <c r="BT15" i="1" l="1"/>
  <c r="BU20" i="1"/>
  <c r="BU12" i="1"/>
  <c r="BU9" i="1"/>
  <c r="BU21" i="1" s="1"/>
  <c r="BU8" i="1"/>
  <c r="BU15" i="1" s="1"/>
  <c r="BU13" i="1"/>
  <c r="BU7" i="1"/>
  <c r="BV13" i="1" l="1"/>
  <c r="BV20" i="1"/>
  <c r="BV12" i="1"/>
  <c r="BV7" i="1"/>
  <c r="BV8" i="1"/>
  <c r="BV9" i="1"/>
  <c r="BV21" i="1" s="1"/>
  <c r="BW20" i="1" l="1"/>
  <c r="BW12" i="1"/>
  <c r="BW9" i="1"/>
  <c r="BW21" i="1" s="1"/>
  <c r="BW13" i="1"/>
  <c r="BW8" i="1"/>
  <c r="BW7" i="1"/>
  <c r="BV15" i="1"/>
  <c r="BX20" i="1" l="1"/>
  <c r="BX13" i="1"/>
  <c r="BX12" i="1"/>
  <c r="BX9" i="1"/>
  <c r="BX21" i="1" s="1"/>
  <c r="BX8" i="1"/>
  <c r="BX7" i="1"/>
  <c r="BW15" i="1"/>
  <c r="BY20" i="1" l="1"/>
  <c r="BY13" i="1"/>
  <c r="BY8" i="1"/>
  <c r="BY12" i="1"/>
  <c r="BY7" i="1"/>
  <c r="BY9" i="1"/>
  <c r="BY21" i="1" s="1"/>
  <c r="BX15" i="1"/>
  <c r="BY15" i="1" l="1"/>
  <c r="BZ20" i="1"/>
  <c r="BZ12" i="1"/>
  <c r="BZ13" i="1"/>
  <c r="BZ7" i="1"/>
  <c r="BZ9" i="1"/>
  <c r="BZ21" i="1" s="1"/>
  <c r="BZ8" i="1"/>
  <c r="BZ15" i="1" l="1"/>
  <c r="CA20" i="1"/>
  <c r="CA13" i="1"/>
  <c r="CA9" i="1"/>
  <c r="CA21" i="1" s="1"/>
  <c r="CA12" i="1"/>
  <c r="CA7" i="1"/>
  <c r="CA8" i="1"/>
  <c r="CA15" i="1" l="1"/>
  <c r="CB20" i="1"/>
  <c r="CB13" i="1"/>
  <c r="CB12" i="1"/>
  <c r="CB8" i="1"/>
  <c r="CB9" i="1"/>
  <c r="CB21" i="1" s="1"/>
  <c r="CB7" i="1"/>
  <c r="CC20" i="1" l="1"/>
  <c r="CC12" i="1"/>
  <c r="CC9" i="1"/>
  <c r="CC21" i="1" s="1"/>
  <c r="CC13" i="1"/>
  <c r="CC8" i="1"/>
  <c r="CC7" i="1"/>
  <c r="CB15" i="1"/>
  <c r="CC15" i="1" l="1"/>
  <c r="CD20" i="1"/>
  <c r="CD13" i="1"/>
  <c r="CD8" i="1"/>
  <c r="CD7" i="1"/>
  <c r="CD12" i="1"/>
  <c r="CD9" i="1"/>
  <c r="CD21" i="1" s="1"/>
  <c r="CD15" i="1" l="1"/>
  <c r="CE20" i="1"/>
  <c r="CE9" i="1"/>
  <c r="CE21" i="1" s="1"/>
  <c r="CE13" i="1"/>
  <c r="CE12" i="1"/>
  <c r="CE8" i="1"/>
  <c r="CE15" i="1" s="1"/>
  <c r="CE7" i="1"/>
  <c r="CF20" i="1" l="1"/>
  <c r="CF13" i="1"/>
  <c r="CF12" i="1"/>
  <c r="CF8" i="1"/>
  <c r="CF7" i="1"/>
  <c r="CF9" i="1"/>
  <c r="CF21" i="1" s="1"/>
  <c r="CF15" i="1" l="1"/>
  <c r="CG20" i="1"/>
  <c r="CG13" i="1"/>
  <c r="CG12" i="1"/>
  <c r="CG8" i="1"/>
  <c r="CG9" i="1"/>
  <c r="CG21" i="1" s="1"/>
  <c r="CG7" i="1"/>
  <c r="CG15" i="1" l="1"/>
  <c r="CH20" i="1"/>
  <c r="CH12" i="1"/>
  <c r="CH9" i="1"/>
  <c r="CH21" i="1" s="1"/>
  <c r="CH7" i="1"/>
  <c r="CH13" i="1"/>
  <c r="CH8" i="1"/>
  <c r="CH15" i="1" s="1"/>
  <c r="CI20" i="1" l="1"/>
  <c r="CI9" i="1"/>
  <c r="CI21" i="1" s="1"/>
  <c r="CI12" i="1"/>
  <c r="CI8" i="1"/>
  <c r="CI15" i="1" s="1"/>
  <c r="CI7" i="1"/>
  <c r="CI13" i="1"/>
  <c r="CJ20" i="1" l="1"/>
  <c r="CJ13" i="1"/>
  <c r="CJ12" i="1"/>
  <c r="CJ8" i="1"/>
  <c r="CJ9" i="1"/>
  <c r="CJ21" i="1" s="1"/>
  <c r="CJ7" i="1"/>
  <c r="CJ15" i="1" l="1"/>
  <c r="CK20" i="1"/>
  <c r="CK13" i="1"/>
  <c r="CK12" i="1"/>
  <c r="CK9" i="1"/>
  <c r="CK21" i="1" s="1"/>
  <c r="CK8" i="1"/>
  <c r="CK7" i="1"/>
  <c r="CL20" i="1" l="1"/>
  <c r="CL13" i="1"/>
  <c r="CL7" i="1"/>
  <c r="CL9" i="1"/>
  <c r="CL21" i="1" s="1"/>
  <c r="CL12" i="1"/>
  <c r="CL8" i="1"/>
  <c r="CK15" i="1"/>
  <c r="CM20" i="1" l="1"/>
  <c r="CM12" i="1"/>
  <c r="CM9" i="1"/>
  <c r="CM21" i="1" s="1"/>
  <c r="CM13" i="1"/>
  <c r="CM8" i="1"/>
  <c r="CM7" i="1"/>
  <c r="CL15" i="1"/>
  <c r="CN20" i="1" l="1"/>
  <c r="CN13" i="1"/>
  <c r="CN12" i="1"/>
  <c r="CN9" i="1"/>
  <c r="CN21" i="1" s="1"/>
  <c r="CN8" i="1"/>
  <c r="CN7" i="1"/>
  <c r="CM15" i="1"/>
  <c r="CO20" i="1" l="1"/>
  <c r="CO12" i="1"/>
  <c r="CO13" i="1"/>
  <c r="CO8" i="1"/>
  <c r="CO9" i="1"/>
  <c r="CO21" i="1" s="1"/>
  <c r="CO7" i="1"/>
  <c r="CN15" i="1"/>
  <c r="CO15" i="1" l="1"/>
  <c r="CP20" i="1"/>
  <c r="CP12" i="1"/>
  <c r="CP9" i="1"/>
  <c r="CP21" i="1" s="1"/>
  <c r="CP7" i="1"/>
  <c r="CP13" i="1"/>
  <c r="CP8" i="1"/>
  <c r="CP15" i="1" s="1"/>
  <c r="CQ20" i="1" l="1"/>
  <c r="CQ13" i="1"/>
  <c r="CQ9" i="1"/>
  <c r="CQ21" i="1" s="1"/>
  <c r="CQ12" i="1"/>
  <c r="CQ8" i="1"/>
  <c r="CQ15" i="1" s="1"/>
  <c r="CQ7" i="1"/>
  <c r="CR20" i="1" l="1"/>
  <c r="CR13" i="1"/>
  <c r="CR12" i="1"/>
  <c r="CR8" i="1"/>
  <c r="CR7" i="1"/>
  <c r="CR9" i="1"/>
  <c r="CR21" i="1" s="1"/>
  <c r="CR15" i="1" l="1"/>
  <c r="CS20" i="1"/>
  <c r="CS12" i="1"/>
  <c r="CS13" i="1"/>
  <c r="CS9" i="1"/>
  <c r="CS21" i="1" s="1"/>
  <c r="CS8" i="1"/>
  <c r="CS7" i="1"/>
  <c r="CT20" i="1" l="1"/>
  <c r="CT13" i="1"/>
  <c r="CT8" i="1"/>
  <c r="CT7" i="1"/>
  <c r="CT12" i="1"/>
  <c r="CT9" i="1"/>
  <c r="CT21" i="1" s="1"/>
  <c r="CS15" i="1"/>
  <c r="CU20" i="1" l="1"/>
  <c r="CU9" i="1"/>
  <c r="CU21" i="1" s="1"/>
  <c r="CU12" i="1"/>
  <c r="CU7" i="1"/>
  <c r="CU13" i="1"/>
  <c r="CU8" i="1"/>
  <c r="CU15" i="1" s="1"/>
  <c r="CT15" i="1"/>
  <c r="CV20" i="1" l="1"/>
  <c r="CV13" i="1"/>
  <c r="CV12" i="1"/>
  <c r="CV8" i="1"/>
  <c r="CV7" i="1"/>
  <c r="CV9" i="1"/>
  <c r="CV21" i="1" s="1"/>
  <c r="CV15" i="1" l="1"/>
  <c r="CW20" i="1"/>
  <c r="CW13" i="1"/>
  <c r="CW12" i="1"/>
  <c r="CW9" i="1"/>
  <c r="CW21" i="1" s="1"/>
  <c r="CW7" i="1"/>
  <c r="CW8" i="1"/>
  <c r="CW15" i="1" l="1"/>
  <c r="CX20" i="1"/>
  <c r="CX12" i="1"/>
  <c r="CX9" i="1"/>
  <c r="CX21" i="1" s="1"/>
  <c r="CX7" i="1"/>
  <c r="CX13" i="1"/>
  <c r="CX8" i="1"/>
  <c r="CX15" i="1" s="1"/>
  <c r="CY20" i="1" l="1"/>
  <c r="CY9" i="1"/>
  <c r="CY21" i="1" s="1"/>
  <c r="CY13" i="1"/>
  <c r="CY12" i="1"/>
  <c r="CY8" i="1"/>
  <c r="CY7" i="1"/>
  <c r="CZ20" i="1" l="1"/>
  <c r="CZ13" i="1"/>
  <c r="CZ12" i="1"/>
  <c r="CZ8" i="1"/>
  <c r="CZ7" i="1"/>
  <c r="CZ9" i="1"/>
  <c r="CZ21" i="1" s="1"/>
  <c r="CY15" i="1"/>
  <c r="CZ15" i="1" l="1"/>
  <c r="DA20" i="1"/>
  <c r="DA9" i="1"/>
  <c r="DA21" i="1" s="1"/>
  <c r="DA12" i="1"/>
  <c r="DA8" i="1"/>
  <c r="DA7" i="1"/>
  <c r="DA13" i="1" l="1"/>
  <c r="DB20" i="1"/>
  <c r="DB13" i="1"/>
  <c r="DB12" i="1"/>
  <c r="DB7" i="1"/>
  <c r="DB8" i="1"/>
  <c r="DB9" i="1"/>
  <c r="DB21" i="1" s="1"/>
  <c r="DA15" i="1"/>
  <c r="DC20" i="1" l="1"/>
  <c r="DC12" i="1"/>
  <c r="DC9" i="1"/>
  <c r="DC21" i="1" s="1"/>
  <c r="DC13" i="1"/>
  <c r="DC7" i="1"/>
  <c r="DC8" i="1"/>
  <c r="DB15" i="1"/>
  <c r="DC15" i="1" l="1"/>
  <c r="DD20" i="1"/>
  <c r="DD13" i="1"/>
  <c r="DD12" i="1"/>
  <c r="DD9" i="1"/>
  <c r="DD21" i="1" s="1"/>
  <c r="DD8" i="1"/>
  <c r="DD7" i="1"/>
  <c r="DE20" i="1" l="1"/>
  <c r="DE12" i="1"/>
  <c r="DE9" i="1"/>
  <c r="DE21" i="1" s="1"/>
  <c r="DE8" i="1"/>
  <c r="DE15" i="1" s="1"/>
  <c r="DE13" i="1"/>
  <c r="DE7" i="1"/>
  <c r="DD15" i="1"/>
  <c r="DF20" i="1" l="1"/>
  <c r="DF13" i="1"/>
  <c r="DF7" i="1"/>
  <c r="DF12" i="1"/>
  <c r="DF9" i="1"/>
  <c r="DF21" i="1" s="1"/>
  <c r="DF8" i="1"/>
  <c r="DF15" i="1" s="1"/>
  <c r="DG20" i="1" l="1"/>
  <c r="DG13" i="1"/>
  <c r="DG9" i="1"/>
  <c r="DG21" i="1" s="1"/>
  <c r="DG12" i="1"/>
  <c r="DG8" i="1"/>
  <c r="DG7" i="1"/>
  <c r="DG15" i="1" l="1"/>
  <c r="DH20" i="1"/>
  <c r="DH13" i="1"/>
  <c r="DH12" i="1"/>
  <c r="DH8" i="1"/>
  <c r="DH9" i="1"/>
  <c r="DH21" i="1" s="1"/>
  <c r="DH7" i="1"/>
  <c r="DH15" i="1" l="1"/>
  <c r="DI20" i="1"/>
  <c r="DI12" i="1"/>
  <c r="DI13" i="1"/>
  <c r="DI9" i="1"/>
  <c r="DI21" i="1" s="1"/>
  <c r="DI8" i="1"/>
  <c r="DI7" i="1"/>
  <c r="DJ20" i="1" l="1"/>
  <c r="DJ12" i="1"/>
  <c r="DJ8" i="1"/>
  <c r="DJ7" i="1"/>
  <c r="DJ9" i="1"/>
  <c r="DJ21" i="1" s="1"/>
  <c r="DJ13" i="1"/>
  <c r="DI15" i="1"/>
  <c r="DJ15" i="1" l="1"/>
  <c r="DK20" i="1"/>
  <c r="DK9" i="1"/>
  <c r="DK21" i="1" s="1"/>
  <c r="DK12" i="1"/>
  <c r="DK8" i="1"/>
  <c r="DK15" i="1" s="1"/>
  <c r="DK13" i="1"/>
  <c r="DK7" i="1"/>
  <c r="DL13" i="1" l="1"/>
  <c r="DL12" i="1"/>
  <c r="DL8" i="1"/>
  <c r="DL9" i="1"/>
  <c r="DL21" i="1" s="1"/>
  <c r="DL7" i="1"/>
  <c r="DL20" i="1"/>
  <c r="DL15" i="1" l="1"/>
  <c r="DM20" i="1"/>
  <c r="DM13" i="1"/>
  <c r="DM12" i="1"/>
  <c r="DM8" i="1"/>
  <c r="DM7" i="1"/>
  <c r="DM9" i="1"/>
  <c r="DM21" i="1" s="1"/>
  <c r="DN20" i="1" l="1"/>
  <c r="DN12" i="1"/>
  <c r="DN13" i="1"/>
  <c r="DN9" i="1"/>
  <c r="DN21" i="1" s="1"/>
  <c r="DN7" i="1"/>
  <c r="DN8" i="1"/>
  <c r="DM15" i="1"/>
  <c r="DN15" i="1" l="1"/>
  <c r="DO20" i="1"/>
  <c r="DO9" i="1"/>
  <c r="DO21" i="1" s="1"/>
  <c r="DO13" i="1"/>
  <c r="DO8" i="1"/>
  <c r="DO12" i="1"/>
  <c r="DO7" i="1"/>
  <c r="DP20" i="1" l="1"/>
  <c r="DP13" i="1"/>
  <c r="DP12" i="1"/>
  <c r="DP8" i="1"/>
  <c r="DP15" i="1" s="1"/>
  <c r="DP9" i="1"/>
  <c r="DP21" i="1" s="1"/>
  <c r="DP7" i="1"/>
  <c r="DO15" i="1"/>
  <c r="DQ20" i="1" l="1"/>
  <c r="DQ12" i="1"/>
  <c r="DQ13" i="1"/>
  <c r="DQ9" i="1"/>
  <c r="DQ21" i="1" s="1"/>
  <c r="DQ7" i="1"/>
  <c r="DQ8" i="1"/>
  <c r="DR20" i="1" l="1"/>
  <c r="DR13" i="1"/>
  <c r="DR12" i="1"/>
  <c r="DR9" i="1"/>
  <c r="DR21" i="1" s="1"/>
  <c r="DR7" i="1"/>
  <c r="DR8" i="1"/>
  <c r="DQ15" i="1"/>
  <c r="DR15" i="1" l="1"/>
  <c r="DS20" i="1"/>
  <c r="DS12" i="1"/>
  <c r="DS9" i="1"/>
  <c r="DS21" i="1" s="1"/>
  <c r="DS8" i="1"/>
  <c r="DS13" i="1"/>
  <c r="DS7" i="1"/>
  <c r="DS15" i="1" l="1"/>
  <c r="DT20" i="1"/>
  <c r="DT13" i="1"/>
  <c r="DT12" i="1"/>
  <c r="DT9" i="1"/>
  <c r="DT21" i="1" s="1"/>
  <c r="DT7" i="1"/>
  <c r="DT8" i="1"/>
  <c r="DT15" i="1" l="1"/>
  <c r="DU20" i="1"/>
  <c r="DU13" i="1"/>
  <c r="DU8" i="1"/>
  <c r="DU12" i="1"/>
  <c r="DU7" i="1"/>
  <c r="DU9" i="1"/>
  <c r="DU21" i="1" s="1"/>
  <c r="DU15" i="1" l="1"/>
  <c r="DV20" i="1"/>
  <c r="DV13" i="1"/>
  <c r="DV8" i="1"/>
  <c r="DV7" i="1"/>
  <c r="DV12" i="1"/>
  <c r="DV9" i="1"/>
  <c r="DV21" i="1" s="1"/>
  <c r="DV15" i="1" l="1"/>
  <c r="DW20" i="1"/>
  <c r="DW13" i="1"/>
  <c r="DW9" i="1"/>
  <c r="DW21" i="1" s="1"/>
  <c r="DW8" i="1"/>
  <c r="DW12" i="1"/>
  <c r="DW7" i="1"/>
  <c r="DX20" i="1" l="1"/>
  <c r="DX13" i="1"/>
  <c r="DX12" i="1"/>
  <c r="DX7" i="1"/>
  <c r="DX8" i="1"/>
  <c r="DX9" i="1"/>
  <c r="DX21" i="1" s="1"/>
  <c r="DW15" i="1"/>
  <c r="DX15" i="1" l="1"/>
  <c r="DY20" i="1"/>
  <c r="DY12" i="1"/>
  <c r="DY9" i="1"/>
  <c r="DY21" i="1" s="1"/>
  <c r="DY13" i="1"/>
  <c r="DY8" i="1"/>
  <c r="DY7" i="1"/>
  <c r="DZ20" i="1" l="1"/>
  <c r="DZ12" i="1"/>
  <c r="DZ8" i="1"/>
  <c r="DZ9" i="1"/>
  <c r="DZ21" i="1" s="1"/>
  <c r="DZ7" i="1"/>
  <c r="DZ13" i="1"/>
  <c r="DY15" i="1"/>
  <c r="EA20" i="1" l="1"/>
  <c r="EA9" i="1"/>
  <c r="EA21" i="1" s="1"/>
  <c r="EA8" i="1"/>
  <c r="EA15" i="1" s="1"/>
  <c r="EA13" i="1"/>
  <c r="EA12" i="1"/>
  <c r="EA7" i="1"/>
  <c r="DZ15" i="1"/>
  <c r="EB20" i="1" l="1"/>
  <c r="EB13" i="1"/>
  <c r="EB12" i="1"/>
  <c r="EB8" i="1"/>
  <c r="EB7" i="1"/>
  <c r="EB9" i="1"/>
  <c r="EB21" i="1" s="1"/>
  <c r="EC20" i="1" l="1"/>
  <c r="EC13" i="1"/>
  <c r="EC8" i="1"/>
  <c r="EC9" i="1"/>
  <c r="EC21" i="1" s="1"/>
  <c r="EC12" i="1"/>
  <c r="EC7" i="1"/>
  <c r="EB15" i="1"/>
  <c r="EC15" i="1" l="1"/>
  <c r="ED20" i="1"/>
  <c r="ED12" i="1"/>
  <c r="ED13" i="1"/>
  <c r="ED9" i="1"/>
  <c r="ED21" i="1" s="1"/>
  <c r="ED7" i="1"/>
  <c r="ED8" i="1"/>
  <c r="ED15" i="1" s="1"/>
  <c r="EE20" i="1" l="1"/>
  <c r="EE9" i="1"/>
  <c r="EE21" i="1" s="1"/>
  <c r="EE8" i="1"/>
  <c r="EE15" i="1" s="1"/>
  <c r="EE12" i="1"/>
  <c r="EE13" i="1"/>
  <c r="EE7" i="1"/>
  <c r="EF20" i="1" l="1"/>
  <c r="EF13" i="1"/>
  <c r="EF12" i="1"/>
  <c r="EF8" i="1"/>
  <c r="EF7" i="1"/>
  <c r="EF9" i="1"/>
  <c r="EF21" i="1" s="1"/>
  <c r="EF15" i="1" l="1"/>
  <c r="EG20" i="1"/>
  <c r="EG12" i="1"/>
  <c r="EG9" i="1"/>
  <c r="EG21" i="1" s="1"/>
  <c r="EG13" i="1"/>
  <c r="EG7" i="1"/>
  <c r="EG8" i="1"/>
  <c r="EG15" i="1" l="1"/>
  <c r="EH20" i="1"/>
  <c r="EH7" i="1"/>
  <c r="EH8" i="1"/>
  <c r="EH12" i="1"/>
  <c r="EH9" i="1"/>
  <c r="EH21" i="1" s="1"/>
  <c r="EH13" i="1" l="1"/>
  <c r="EH15" i="1"/>
  <c r="EI20" i="1"/>
  <c r="EI12" i="1"/>
  <c r="EI9" i="1"/>
  <c r="EI21" i="1" s="1"/>
  <c r="EI8" i="1"/>
  <c r="EI15" i="1" s="1"/>
  <c r="EI13" i="1"/>
  <c r="EI7" i="1"/>
  <c r="EJ20" i="1" l="1"/>
  <c r="EJ13" i="1"/>
  <c r="EJ12" i="1"/>
  <c r="EJ9" i="1"/>
  <c r="EJ21" i="1" s="1"/>
  <c r="EJ8" i="1"/>
  <c r="EJ7" i="1"/>
  <c r="EK20" i="1" l="1"/>
  <c r="EK13" i="1"/>
  <c r="EK8" i="1"/>
  <c r="EK12" i="1"/>
  <c r="EK7" i="1"/>
  <c r="EK9" i="1"/>
  <c r="EK21" i="1" s="1"/>
  <c r="EJ15" i="1"/>
  <c r="EK15" i="1" l="1"/>
  <c r="EL20" i="1"/>
  <c r="EL12" i="1"/>
  <c r="EL7" i="1"/>
  <c r="EL9" i="1"/>
  <c r="EL21" i="1" s="1"/>
  <c r="EL13" i="1"/>
  <c r="EL8" i="1"/>
  <c r="EL15" i="1" s="1"/>
  <c r="EM20" i="1" l="1"/>
  <c r="EM9" i="1"/>
  <c r="EM21" i="1" s="1"/>
  <c r="EM8" i="1"/>
  <c r="EM15" i="1" s="1"/>
  <c r="EM12" i="1"/>
  <c r="EM7" i="1"/>
  <c r="EM13" i="1" l="1"/>
  <c r="EN20" i="1"/>
  <c r="EN13" i="1"/>
  <c r="EN12" i="1"/>
  <c r="EN7" i="1"/>
  <c r="EN9" i="1"/>
  <c r="EN21" i="1" s="1"/>
  <c r="EN8" i="1"/>
  <c r="EN15" i="1" l="1"/>
  <c r="EO20" i="1"/>
  <c r="EO12" i="1"/>
  <c r="EO9" i="1"/>
  <c r="EO21" i="1" s="1"/>
  <c r="EO7" i="1"/>
  <c r="EO13" i="1"/>
  <c r="EO8" i="1"/>
  <c r="EO15" i="1" l="1"/>
  <c r="EP20" i="1"/>
  <c r="EP13" i="1"/>
  <c r="EP8" i="1"/>
  <c r="EP12" i="1"/>
  <c r="EP7" i="1"/>
  <c r="EP9" i="1"/>
  <c r="EP21" i="1" s="1"/>
  <c r="EP15" i="1" l="1"/>
  <c r="EQ20" i="1"/>
  <c r="EQ9" i="1"/>
  <c r="EQ21" i="1" s="1"/>
  <c r="EQ8" i="1"/>
  <c r="EQ15" i="1" s="1"/>
  <c r="EQ13" i="1"/>
  <c r="EQ7" i="1"/>
  <c r="EQ12" i="1"/>
  <c r="ER20" i="1" l="1"/>
  <c r="ER13" i="1"/>
  <c r="ER12" i="1"/>
  <c r="ER7" i="1"/>
  <c r="ER8" i="1"/>
  <c r="ER9" i="1"/>
  <c r="ER21" i="1" s="1"/>
  <c r="ES20" i="1" l="1"/>
  <c r="ES13" i="1"/>
  <c r="ES12" i="1"/>
  <c r="ES8" i="1"/>
  <c r="ES7" i="1"/>
  <c r="ES9" i="1"/>
  <c r="ES21" i="1" s="1"/>
  <c r="ER15" i="1"/>
  <c r="ES15" i="1" l="1"/>
  <c r="ET20" i="1"/>
  <c r="ET12" i="1"/>
  <c r="ET9" i="1"/>
  <c r="ET21" i="1" s="1"/>
  <c r="ET13" i="1"/>
  <c r="ET7" i="1"/>
  <c r="ET8" i="1"/>
  <c r="ET15" i="1" s="1"/>
  <c r="EU20" i="1" l="1"/>
  <c r="EU9" i="1"/>
  <c r="EU21" i="1" s="1"/>
  <c r="EU8" i="1"/>
  <c r="EU15" i="1" s="1"/>
  <c r="EU12" i="1"/>
  <c r="EU13" i="1"/>
  <c r="EU7" i="1"/>
  <c r="EV20" i="1" l="1"/>
  <c r="EV13" i="1"/>
  <c r="EV12" i="1"/>
  <c r="EV8" i="1"/>
  <c r="EV7" i="1"/>
  <c r="EV9" i="1"/>
  <c r="EV21" i="1" s="1"/>
  <c r="EV15" i="1" l="1"/>
  <c r="EW20" i="1"/>
  <c r="EW13" i="1"/>
  <c r="EW7" i="1"/>
  <c r="EW12" i="1"/>
  <c r="EW8" i="1"/>
  <c r="EW9" i="1"/>
  <c r="EW21" i="1" s="1"/>
  <c r="EX20" i="1" l="1"/>
  <c r="EX8" i="1"/>
  <c r="EX7" i="1"/>
  <c r="EX12" i="1"/>
  <c r="EX9" i="1"/>
  <c r="EX21" i="1" s="1"/>
  <c r="EW15" i="1"/>
  <c r="EX15" i="1" l="1"/>
  <c r="EX13" i="1"/>
  <c r="EY20" i="1"/>
  <c r="EY12" i="1"/>
  <c r="EY9" i="1"/>
  <c r="EY21" i="1" s="1"/>
  <c r="EY8" i="1"/>
  <c r="EY13" i="1"/>
  <c r="EY7" i="1"/>
  <c r="EY15" i="1" l="1"/>
  <c r="EZ20" i="1"/>
  <c r="EZ13" i="1"/>
  <c r="EZ12" i="1"/>
  <c r="EZ9" i="1"/>
  <c r="EZ21" i="1" s="1"/>
  <c r="EZ7" i="1"/>
  <c r="EZ8" i="1"/>
  <c r="EZ15" i="1" l="1"/>
  <c r="FA20" i="1"/>
  <c r="FA12" i="1"/>
  <c r="FA8" i="1"/>
  <c r="FA13" i="1"/>
  <c r="FA9" i="1"/>
  <c r="FA21" i="1" s="1"/>
  <c r="FA7" i="1"/>
  <c r="FA15" i="1" l="1"/>
  <c r="FB20" i="1"/>
  <c r="FB12" i="1"/>
  <c r="FB9" i="1"/>
  <c r="FB21" i="1" s="1"/>
  <c r="FB7" i="1"/>
  <c r="FB8" i="1"/>
  <c r="FB13" i="1"/>
  <c r="FB15" i="1" l="1"/>
  <c r="FC13" i="1"/>
  <c r="FC9" i="1"/>
  <c r="FC21" i="1" s="1"/>
  <c r="FC8" i="1"/>
  <c r="FC15" i="1" s="1"/>
  <c r="FC20" i="1"/>
  <c r="FC12" i="1"/>
  <c r="FC7" i="1"/>
  <c r="FD20" i="1" l="1"/>
  <c r="FD13" i="1"/>
  <c r="FD12" i="1"/>
  <c r="FD7" i="1"/>
  <c r="FD8" i="1"/>
  <c r="FD9" i="1"/>
  <c r="FD21" i="1" s="1"/>
  <c r="FD15" i="1" l="1"/>
  <c r="FE20" i="1"/>
  <c r="FE12" i="1"/>
  <c r="FE13" i="1"/>
  <c r="FE9" i="1"/>
  <c r="FE21" i="1" s="1"/>
  <c r="FE8" i="1"/>
  <c r="FE15" i="1" s="1"/>
  <c r="FE7" i="1"/>
  <c r="FF20" i="1" l="1"/>
  <c r="FF13" i="1"/>
  <c r="FF8" i="1"/>
  <c r="FF9" i="1"/>
  <c r="FF21" i="1" s="1"/>
  <c r="FF7" i="1"/>
  <c r="FF12" i="1"/>
  <c r="FF15" i="1" l="1"/>
  <c r="FG20" i="1"/>
  <c r="FG9" i="1"/>
  <c r="FG21" i="1" s="1"/>
  <c r="FG8" i="1"/>
  <c r="FG15" i="1" s="1"/>
  <c r="FG12" i="1"/>
  <c r="FG13" i="1"/>
  <c r="FG7" i="1"/>
  <c r="FH20" i="1" l="1"/>
  <c r="FH13" i="1"/>
  <c r="FH12" i="1"/>
  <c r="FH7" i="1"/>
  <c r="FH9" i="1"/>
  <c r="FH21" i="1" s="1"/>
  <c r="FH8" i="1"/>
  <c r="FH15" i="1" s="1"/>
  <c r="FI20" i="1" l="1"/>
  <c r="FI13" i="1"/>
  <c r="FI12" i="1"/>
  <c r="FI9" i="1"/>
  <c r="FI21" i="1" s="1"/>
  <c r="FI8" i="1"/>
  <c r="FI7" i="1"/>
  <c r="FI15" i="1" l="1"/>
  <c r="FJ20" i="1"/>
  <c r="FJ12" i="1"/>
  <c r="FJ9" i="1"/>
  <c r="FJ21" i="1" s="1"/>
  <c r="FJ13" i="1"/>
  <c r="FJ8" i="1"/>
  <c r="FJ7" i="1"/>
  <c r="FJ15" i="1" l="1"/>
  <c r="FK20" i="1"/>
  <c r="FK9" i="1"/>
  <c r="FK21" i="1" s="1"/>
  <c r="FK8" i="1"/>
  <c r="FK15" i="1" s="1"/>
  <c r="FK13" i="1"/>
  <c r="FK7" i="1"/>
  <c r="FK12" i="1"/>
  <c r="FL20" i="1" l="1"/>
  <c r="FL13" i="1"/>
  <c r="FL12" i="1"/>
  <c r="FL8" i="1"/>
  <c r="FL7" i="1"/>
  <c r="FL9" i="1"/>
  <c r="FL21" i="1" s="1"/>
  <c r="FL15" i="1" l="1"/>
  <c r="FM20" i="1"/>
  <c r="FM13" i="1"/>
  <c r="FM8" i="1"/>
  <c r="FM7" i="1"/>
  <c r="FM12" i="1"/>
  <c r="FM9" i="1"/>
  <c r="FM21" i="1" s="1"/>
  <c r="FM15" i="1" l="1"/>
  <c r="FN20" i="1"/>
  <c r="FN13" i="1"/>
  <c r="FN12" i="1"/>
  <c r="FN8" i="1"/>
  <c r="FN7" i="1"/>
  <c r="FN9" i="1"/>
  <c r="FN21" i="1" s="1"/>
  <c r="FN15" i="1" l="1"/>
  <c r="FO20" i="1"/>
  <c r="FO12" i="1"/>
  <c r="FO9" i="1"/>
  <c r="FO21" i="1" s="1"/>
  <c r="FO8" i="1"/>
  <c r="FO15" i="1" s="1"/>
  <c r="FO7" i="1"/>
  <c r="FO13" i="1"/>
  <c r="FP20" i="1" l="1"/>
  <c r="FP13" i="1"/>
  <c r="FP12" i="1"/>
  <c r="FP9" i="1"/>
  <c r="FP21" i="1" s="1"/>
  <c r="FP7" i="1"/>
  <c r="FP8" i="1"/>
  <c r="FP15" i="1" l="1"/>
  <c r="FQ20" i="1"/>
  <c r="FQ12" i="1"/>
  <c r="FQ8" i="1"/>
  <c r="FQ9" i="1"/>
  <c r="FQ21" i="1" s="1"/>
  <c r="FQ13" i="1"/>
  <c r="FQ7" i="1"/>
  <c r="FQ15" i="1" l="1"/>
  <c r="FR20" i="1"/>
  <c r="FR13" i="1"/>
  <c r="FR12" i="1"/>
  <c r="FR7" i="1"/>
  <c r="FR8" i="1"/>
  <c r="FR9" i="1"/>
  <c r="FR21" i="1" s="1"/>
  <c r="FR15" i="1" l="1"/>
  <c r="FS20" i="1"/>
  <c r="FS13" i="1"/>
  <c r="FS9" i="1"/>
  <c r="FS21" i="1" s="1"/>
  <c r="FS8" i="1"/>
  <c r="FS12" i="1"/>
  <c r="FS7" i="1"/>
  <c r="FT20" i="1" l="1"/>
  <c r="FT13" i="1"/>
  <c r="FT12" i="1"/>
  <c r="FT7" i="1"/>
  <c r="FT8" i="1"/>
  <c r="FT9" i="1"/>
  <c r="FT21" i="1" s="1"/>
  <c r="FS15" i="1"/>
  <c r="FU20" i="1" l="1"/>
  <c r="FU12" i="1"/>
  <c r="FU13" i="1"/>
  <c r="FU9" i="1"/>
  <c r="FU21" i="1" s="1"/>
  <c r="FU7" i="1"/>
  <c r="FU8" i="1"/>
  <c r="FT15" i="1"/>
  <c r="FU15" i="1" l="1"/>
  <c r="FV20" i="1"/>
  <c r="FV12" i="1"/>
  <c r="FV8" i="1"/>
  <c r="FV13" i="1"/>
  <c r="FV9" i="1"/>
  <c r="FV21" i="1" s="1"/>
  <c r="FV7" i="1"/>
  <c r="FV15" i="1" l="1"/>
  <c r="FW20" i="1"/>
  <c r="FW9" i="1"/>
  <c r="FW21" i="1" s="1"/>
  <c r="FW8" i="1"/>
  <c r="FW15" i="1" s="1"/>
  <c r="FW12" i="1"/>
  <c r="FW7" i="1"/>
  <c r="FW13" i="1"/>
  <c r="FX13" i="1" l="1"/>
  <c r="FX12" i="1"/>
  <c r="FX20" i="1"/>
  <c r="FX7" i="1"/>
  <c r="FX9" i="1"/>
  <c r="FX21" i="1" s="1"/>
  <c r="FX8" i="1"/>
  <c r="FX15" i="1" s="1"/>
  <c r="FY20" i="1" l="1"/>
  <c r="FY13" i="1"/>
  <c r="FY7" i="1"/>
  <c r="FY8" i="1"/>
  <c r="FY12" i="1"/>
  <c r="FY9" i="1"/>
  <c r="FY21" i="1" s="1"/>
  <c r="FY15" i="1" l="1"/>
  <c r="FZ20" i="1"/>
  <c r="FZ12" i="1"/>
  <c r="FZ13" i="1"/>
  <c r="FZ9" i="1"/>
  <c r="FZ21" i="1" s="1"/>
  <c r="FZ8" i="1"/>
  <c r="FZ7" i="1"/>
  <c r="GA20" i="1" l="1"/>
  <c r="GA9" i="1"/>
  <c r="GA21" i="1" s="1"/>
  <c r="GA8" i="1"/>
  <c r="GA15" i="1" s="1"/>
  <c r="GA13" i="1"/>
  <c r="GA12" i="1"/>
  <c r="GA7" i="1"/>
  <c r="FZ15" i="1"/>
  <c r="GB20" i="1" l="1"/>
  <c r="GB13" i="1"/>
  <c r="GB12" i="1"/>
  <c r="GB8" i="1"/>
  <c r="GB7" i="1"/>
  <c r="GB9" i="1"/>
  <c r="GB21" i="1" s="1"/>
  <c r="GB15" i="1" l="1"/>
  <c r="GC20" i="1"/>
  <c r="GC12" i="1"/>
  <c r="GC7" i="1"/>
  <c r="GC13" i="1"/>
  <c r="GC8" i="1"/>
  <c r="GC9" i="1"/>
  <c r="GC21" i="1" s="1"/>
  <c r="GD20" i="1" l="1"/>
  <c r="GD13" i="1"/>
  <c r="GD12" i="1"/>
  <c r="GD9" i="1"/>
  <c r="GD21" i="1" s="1"/>
  <c r="GD8" i="1"/>
  <c r="GD7" i="1"/>
  <c r="GC15" i="1"/>
  <c r="GD15" i="1" l="1"/>
  <c r="GE20" i="1"/>
  <c r="GE12" i="1"/>
  <c r="GE9" i="1"/>
  <c r="GE21" i="1" s="1"/>
  <c r="GE8" i="1"/>
  <c r="GE13" i="1"/>
  <c r="GE7" i="1"/>
  <c r="GE15" i="1" l="1"/>
  <c r="GF20" i="1"/>
  <c r="GF13" i="1"/>
  <c r="GF12" i="1"/>
  <c r="GF9" i="1"/>
  <c r="GF21" i="1" s="1"/>
  <c r="GF7" i="1"/>
  <c r="GF8" i="1"/>
  <c r="GF15" i="1" l="1"/>
  <c r="GG20" i="1"/>
  <c r="GG13" i="1"/>
  <c r="GG8" i="1"/>
  <c r="GG12" i="1"/>
  <c r="GG7" i="1"/>
  <c r="GG9" i="1"/>
  <c r="GG21" i="1" s="1"/>
  <c r="GG15" i="1" l="1"/>
  <c r="GH20" i="1"/>
  <c r="GH13" i="1"/>
  <c r="GH8" i="1"/>
  <c r="GH7" i="1"/>
  <c r="GH9" i="1"/>
  <c r="GH21" i="1" s="1"/>
  <c r="GH12" i="1"/>
  <c r="GH15" i="1" l="1"/>
  <c r="GI20" i="1"/>
  <c r="GI13" i="1"/>
  <c r="GI9" i="1"/>
  <c r="GI21" i="1" s="1"/>
  <c r="GI8" i="1"/>
  <c r="GI15" i="1" s="1"/>
  <c r="GI12" i="1"/>
  <c r="GI7" i="1"/>
  <c r="GJ20" i="1" l="1"/>
  <c r="GJ13" i="1"/>
  <c r="GJ12" i="1"/>
  <c r="GJ7" i="1"/>
  <c r="GJ8" i="1"/>
  <c r="GJ9" i="1"/>
  <c r="GJ21" i="1" s="1"/>
  <c r="GJ15" i="1" l="1"/>
  <c r="GK20" i="1"/>
  <c r="GK12" i="1"/>
  <c r="GK9" i="1"/>
  <c r="GK21" i="1" s="1"/>
  <c r="GK13" i="1"/>
  <c r="GK7" i="1"/>
  <c r="GK8" i="1"/>
  <c r="GK15" i="1" l="1"/>
  <c r="GL20" i="1"/>
  <c r="GL12" i="1"/>
  <c r="GL8" i="1"/>
  <c r="GL9" i="1"/>
  <c r="GL21" i="1" s="1"/>
  <c r="GL13" i="1"/>
  <c r="GL7" i="1"/>
  <c r="GL15" i="1" l="1"/>
  <c r="GM20" i="1"/>
  <c r="GM9" i="1"/>
  <c r="GM21" i="1" s="1"/>
  <c r="GM8" i="1"/>
  <c r="GM15" i="1" s="1"/>
  <c r="GM13" i="1"/>
  <c r="GM7" i="1"/>
  <c r="GM12" i="1"/>
  <c r="GN20" i="1" l="1"/>
  <c r="GN13" i="1"/>
  <c r="GN12" i="1"/>
  <c r="GN7" i="1"/>
  <c r="GN8" i="1"/>
  <c r="GN9" i="1"/>
  <c r="GN21" i="1" s="1"/>
  <c r="GN15" i="1" l="1"/>
  <c r="GO20" i="1"/>
  <c r="GO13" i="1"/>
  <c r="GO8" i="1"/>
  <c r="GO7" i="1"/>
  <c r="GO12" i="1"/>
  <c r="GO9" i="1"/>
  <c r="GO21" i="1" s="1"/>
  <c r="GO15" i="1" l="1"/>
  <c r="GP20" i="1"/>
  <c r="GP12" i="1"/>
  <c r="GP13" i="1"/>
  <c r="GP9" i="1"/>
  <c r="GP21" i="1" s="1"/>
  <c r="GP7" i="1"/>
  <c r="GP8" i="1"/>
  <c r="GP15" i="1" l="1"/>
  <c r="GQ20" i="1"/>
  <c r="GQ9" i="1"/>
  <c r="GQ21" i="1" s="1"/>
  <c r="GQ8" i="1"/>
  <c r="GQ15" i="1" s="1"/>
  <c r="GQ12" i="1"/>
  <c r="GQ7" i="1"/>
  <c r="GQ13" i="1"/>
  <c r="GR20" i="1" l="1"/>
  <c r="GR13" i="1"/>
  <c r="GR12" i="1"/>
  <c r="GR8" i="1"/>
  <c r="GR7" i="1"/>
  <c r="GR9" i="1"/>
  <c r="GR21" i="1" s="1"/>
  <c r="GR15" i="1" l="1"/>
  <c r="GS20" i="1"/>
  <c r="GS12" i="1"/>
  <c r="GS9" i="1"/>
  <c r="GS21" i="1" s="1"/>
  <c r="GS7" i="1"/>
  <c r="GS8" i="1"/>
  <c r="GS13" i="1"/>
  <c r="GT13" i="1" l="1"/>
  <c r="GT20" i="1"/>
  <c r="GT12" i="1"/>
  <c r="GT8" i="1"/>
  <c r="GT9" i="1"/>
  <c r="GT21" i="1" s="1"/>
  <c r="GT7" i="1"/>
  <c r="GS15" i="1"/>
  <c r="GU20" i="1" l="1"/>
  <c r="GU12" i="1"/>
  <c r="GU9" i="1"/>
  <c r="GU21" i="1" s="1"/>
  <c r="GU8" i="1"/>
  <c r="GU15" i="1" s="1"/>
  <c r="GU13" i="1"/>
  <c r="GU7" i="1"/>
  <c r="GT15" i="1"/>
  <c r="GV20" i="1" l="1"/>
  <c r="GV13" i="1"/>
  <c r="GV12" i="1"/>
  <c r="GV9" i="1"/>
  <c r="GV21" i="1" s="1"/>
  <c r="GV7" i="1"/>
  <c r="GV8" i="1"/>
  <c r="GW20" i="1" l="1"/>
  <c r="GW8" i="1"/>
  <c r="GW13" i="1" s="1"/>
  <c r="GW9" i="1"/>
  <c r="GW21" i="1" s="1"/>
  <c r="GW12" i="1"/>
  <c r="GW7" i="1"/>
  <c r="GV15" i="1"/>
  <c r="GW15" i="1" l="1"/>
  <c r="GX20" i="1"/>
  <c r="GX12" i="1"/>
  <c r="GX13" i="1"/>
  <c r="GX7" i="1"/>
  <c r="GX8" i="1"/>
  <c r="GX9" i="1"/>
  <c r="GX21" i="1" s="1"/>
  <c r="GY20" i="1" l="1"/>
  <c r="GY13" i="1"/>
  <c r="GY9" i="1"/>
  <c r="GY21" i="1" s="1"/>
  <c r="GY8" i="1"/>
  <c r="GY15" i="1" s="1"/>
  <c r="GY12" i="1"/>
  <c r="GY7" i="1"/>
  <c r="GX15" i="1"/>
  <c r="GZ20" i="1" l="1"/>
  <c r="GZ13" i="1"/>
  <c r="GZ12" i="1"/>
  <c r="GZ7" i="1"/>
  <c r="GZ9" i="1"/>
  <c r="GZ21" i="1" s="1"/>
  <c r="GZ8" i="1"/>
  <c r="GZ15" i="1" s="1"/>
  <c r="HA20" i="1" l="1"/>
  <c r="HA12" i="1"/>
  <c r="HA9" i="1"/>
  <c r="HA21" i="1" s="1"/>
  <c r="HA13" i="1"/>
  <c r="HA8" i="1"/>
  <c r="HA7" i="1"/>
  <c r="HB20" i="1" l="1"/>
  <c r="HB13" i="1"/>
  <c r="HB8" i="1"/>
  <c r="HB7" i="1"/>
  <c r="HB12" i="1"/>
  <c r="HB9" i="1"/>
  <c r="HB21" i="1" s="1"/>
  <c r="HA15" i="1"/>
  <c r="HC20" i="1" l="1"/>
  <c r="HC9" i="1"/>
  <c r="HC21" i="1" s="1"/>
  <c r="HC8" i="1"/>
  <c r="HC15" i="1" s="1"/>
  <c r="HC13" i="1"/>
  <c r="HC7" i="1"/>
  <c r="HC12" i="1"/>
  <c r="HB15" i="1"/>
  <c r="HD20" i="1" l="1"/>
  <c r="HD13" i="1"/>
  <c r="HD12" i="1"/>
  <c r="HD7" i="1"/>
  <c r="HD8" i="1"/>
  <c r="HD9" i="1"/>
  <c r="HD21" i="1" s="1"/>
  <c r="HE20" i="1" l="1"/>
  <c r="HE13" i="1"/>
  <c r="HE12" i="1"/>
  <c r="HE7" i="1"/>
  <c r="HE9" i="1"/>
  <c r="HE21" i="1" s="1"/>
  <c r="HE8" i="1"/>
  <c r="HE15" i="1" s="1"/>
  <c r="HD15" i="1"/>
  <c r="HF20" i="1" l="1"/>
  <c r="HF12" i="1"/>
  <c r="HF9" i="1"/>
  <c r="HF21" i="1" s="1"/>
  <c r="HF13" i="1"/>
  <c r="HF8" i="1"/>
  <c r="HF7" i="1"/>
  <c r="HF15" i="1" l="1"/>
  <c r="HG20" i="1"/>
  <c r="HG9" i="1"/>
  <c r="HG21" i="1" s="1"/>
  <c r="HG8" i="1"/>
  <c r="HG15" i="1" s="1"/>
  <c r="HG12" i="1"/>
  <c r="HG13" i="1"/>
  <c r="HG7" i="1"/>
  <c r="HH20" i="1" l="1"/>
  <c r="HH13" i="1"/>
  <c r="HH12" i="1"/>
  <c r="HH8" i="1"/>
  <c r="HH7" i="1"/>
  <c r="HH9" i="1"/>
  <c r="HH21" i="1" s="1"/>
  <c r="HH15" i="1" l="1"/>
  <c r="HI20" i="1"/>
  <c r="HI13" i="1"/>
  <c r="HI12" i="1"/>
  <c r="HI7" i="1"/>
  <c r="HI8" i="1"/>
  <c r="HI9" i="1"/>
  <c r="HI21" i="1" s="1"/>
  <c r="HJ20" i="1" l="1"/>
  <c r="HJ13" i="1"/>
  <c r="HJ8" i="1"/>
  <c r="HJ9" i="1"/>
  <c r="HJ21" i="1" s="1"/>
  <c r="HJ12" i="1"/>
  <c r="HJ7" i="1"/>
  <c r="HI15" i="1"/>
  <c r="HJ15" i="1" l="1"/>
  <c r="HK20" i="1"/>
  <c r="HK12" i="1"/>
  <c r="HK9" i="1"/>
  <c r="HK21" i="1" s="1"/>
  <c r="HK8" i="1"/>
  <c r="HK13" i="1"/>
  <c r="HK7" i="1"/>
  <c r="HL20" i="1" l="1"/>
  <c r="HL13" i="1"/>
  <c r="HL12" i="1"/>
  <c r="HL9" i="1"/>
  <c r="HL21" i="1" s="1"/>
  <c r="HL7" i="1"/>
  <c r="HL8" i="1"/>
  <c r="HK15" i="1"/>
  <c r="HL15" i="1" l="1"/>
  <c r="HM20" i="1"/>
  <c r="HM12" i="1"/>
  <c r="HM8" i="1"/>
  <c r="HM13" i="1"/>
  <c r="HM9" i="1"/>
  <c r="HM21" i="1" s="1"/>
  <c r="HM7" i="1"/>
  <c r="HM15" i="1" l="1"/>
  <c r="HN20" i="1"/>
  <c r="HN12" i="1"/>
  <c r="HN9" i="1"/>
  <c r="HN21" i="1" s="1"/>
  <c r="HN7" i="1"/>
  <c r="HN13" i="1"/>
  <c r="HN8" i="1"/>
  <c r="HN15" i="1" l="1"/>
  <c r="HO20" i="1"/>
  <c r="HO13" i="1"/>
  <c r="HO9" i="1"/>
  <c r="HO21" i="1" s="1"/>
  <c r="HO8" i="1"/>
  <c r="HO12" i="1"/>
  <c r="HO7" i="1"/>
  <c r="HO15" i="1" l="1"/>
  <c r="HP20" i="1"/>
  <c r="HP13" i="1"/>
  <c r="HP12" i="1"/>
  <c r="HP9" i="1"/>
  <c r="HP21" i="1" s="1"/>
  <c r="HP7" i="1"/>
  <c r="HP8" i="1"/>
  <c r="HP15" i="1" s="1"/>
  <c r="HQ20" i="1" l="1"/>
  <c r="HQ12" i="1"/>
  <c r="HQ13" i="1"/>
  <c r="HQ8" i="1"/>
  <c r="HQ7" i="1"/>
  <c r="HQ9" i="1"/>
  <c r="HQ21" i="1" s="1"/>
  <c r="HQ15" i="1" l="1"/>
  <c r="HR20" i="1"/>
  <c r="HR13" i="1"/>
  <c r="HR9" i="1"/>
  <c r="HR21" i="1" s="1"/>
  <c r="HR8" i="1"/>
  <c r="HR12" i="1"/>
  <c r="HR7" i="1"/>
  <c r="HR15" i="1" l="1"/>
  <c r="HS20" i="1"/>
  <c r="HS8" i="1"/>
  <c r="HS12" i="1"/>
  <c r="HS7" i="1"/>
  <c r="HS13" i="1"/>
  <c r="HS9" i="1"/>
  <c r="HS21" i="1" s="1"/>
  <c r="HS15" i="1" l="1"/>
  <c r="HT13" i="1"/>
  <c r="HT12" i="1"/>
  <c r="HT9" i="1"/>
  <c r="HT21" i="1" s="1"/>
  <c r="HT20" i="1"/>
  <c r="HT7" i="1"/>
  <c r="HT8" i="1"/>
  <c r="HT15" i="1" s="1"/>
  <c r="HU20" i="1" l="1"/>
  <c r="HU13" i="1"/>
  <c r="HU9" i="1"/>
  <c r="HU21" i="1" s="1"/>
  <c r="HU12" i="1"/>
  <c r="HU8" i="1"/>
  <c r="HU7" i="1"/>
  <c r="HV20" i="1" l="1"/>
  <c r="HV12" i="1"/>
  <c r="HV13" i="1"/>
  <c r="HV9" i="1"/>
  <c r="HV21" i="1" s="1"/>
  <c r="HV8" i="1"/>
  <c r="HV7" i="1"/>
  <c r="HU15" i="1"/>
  <c r="HW20" i="1" l="1"/>
  <c r="HW8" i="1"/>
  <c r="HW13" i="1"/>
  <c r="HW12" i="1"/>
  <c r="HW9" i="1"/>
  <c r="HW21" i="1" s="1"/>
  <c r="HW7" i="1"/>
  <c r="HV15" i="1"/>
  <c r="HW15" i="1" l="1"/>
  <c r="HX20" i="1"/>
  <c r="HX13" i="1"/>
  <c r="HX12" i="1"/>
  <c r="HX9" i="1"/>
  <c r="HX21" i="1" s="1"/>
  <c r="HX8" i="1"/>
  <c r="HX7" i="1"/>
  <c r="HY20" i="1" l="1"/>
  <c r="HY13" i="1"/>
  <c r="HY9" i="1"/>
  <c r="HY21" i="1" s="1"/>
  <c r="HY8" i="1"/>
  <c r="HY15" i="1" s="1"/>
  <c r="HY7" i="1"/>
  <c r="HY12" i="1"/>
  <c r="HX15" i="1"/>
  <c r="HZ20" i="1" l="1"/>
  <c r="HZ13" i="1"/>
  <c r="HZ9" i="1"/>
  <c r="HZ21" i="1" s="1"/>
  <c r="HZ12" i="1"/>
  <c r="HZ8" i="1"/>
  <c r="HZ7" i="1"/>
  <c r="HZ15" i="1" l="1"/>
  <c r="IA20" i="1"/>
  <c r="IA12" i="1"/>
  <c r="IA8" i="1"/>
  <c r="IA9" i="1"/>
  <c r="IA21" i="1" s="1"/>
  <c r="IA13" i="1"/>
  <c r="IA7" i="1"/>
  <c r="IA15" i="1" l="1"/>
  <c r="IB20" i="1"/>
  <c r="IB13" i="1"/>
  <c r="IB12" i="1"/>
  <c r="IB9" i="1"/>
  <c r="IB21" i="1" s="1"/>
  <c r="IB7" i="1"/>
  <c r="IB8" i="1"/>
  <c r="IB15" i="1" l="1"/>
  <c r="IC20" i="1"/>
  <c r="IC12" i="1"/>
  <c r="IC8" i="1"/>
  <c r="IC7" i="1"/>
  <c r="IC9" i="1"/>
  <c r="IC21" i="1" s="1"/>
  <c r="IC15" i="1" l="1"/>
  <c r="IC13" i="1"/>
  <c r="ID20" i="1"/>
  <c r="ID13" i="1"/>
  <c r="ID7" i="1"/>
  <c r="ID9" i="1"/>
  <c r="ID21" i="1" s="1"/>
  <c r="ID8" i="1"/>
  <c r="ID12" i="1"/>
  <c r="IE20" i="1" l="1"/>
  <c r="IE13" i="1"/>
  <c r="IE9" i="1"/>
  <c r="IE21" i="1" s="1"/>
  <c r="IE8" i="1"/>
  <c r="IE15" i="1" s="1"/>
  <c r="IE7" i="1"/>
  <c r="IE12" i="1"/>
  <c r="ID15" i="1"/>
  <c r="IF20" i="1" l="1"/>
  <c r="IF13" i="1"/>
  <c r="IF12" i="1"/>
  <c r="IF9" i="1"/>
  <c r="IF21" i="1" s="1"/>
  <c r="IF7" i="1"/>
  <c r="IF8" i="1"/>
  <c r="IG20" i="1" l="1"/>
  <c r="IG12" i="1"/>
  <c r="IG13" i="1"/>
  <c r="IG9" i="1"/>
  <c r="IG21" i="1" s="1"/>
  <c r="IG7" i="1"/>
  <c r="IG8" i="1"/>
  <c r="IF15" i="1"/>
  <c r="IH20" i="1" l="1"/>
  <c r="IH9" i="1"/>
  <c r="IH21" i="1" s="1"/>
  <c r="IH12" i="1"/>
  <c r="IH8" i="1"/>
  <c r="IH15" i="1" s="1"/>
  <c r="IH13" i="1"/>
  <c r="IH7" i="1"/>
  <c r="IG15" i="1"/>
  <c r="II20" i="1" l="1"/>
  <c r="II8" i="1"/>
  <c r="II12" i="1"/>
  <c r="II7" i="1"/>
  <c r="II13" i="1"/>
  <c r="II9" i="1"/>
  <c r="II21" i="1" s="1"/>
  <c r="II15" i="1" l="1"/>
  <c r="IJ20" i="1"/>
  <c r="IJ13" i="1"/>
  <c r="IJ12" i="1"/>
  <c r="IJ9" i="1"/>
  <c r="IJ21" i="1" s="1"/>
  <c r="IJ7" i="1"/>
  <c r="IJ8" i="1"/>
  <c r="IJ15" i="1" s="1"/>
  <c r="IK20" i="1" l="1"/>
  <c r="IK13" i="1"/>
  <c r="IK9" i="1"/>
  <c r="IK21" i="1" s="1"/>
  <c r="IK12" i="1"/>
  <c r="IK7" i="1"/>
  <c r="IK8" i="1"/>
  <c r="IK15" i="1" l="1"/>
  <c r="IL20" i="1"/>
  <c r="IL12" i="1"/>
  <c r="IL13" i="1"/>
  <c r="IL9" i="1"/>
  <c r="IL21" i="1" s="1"/>
  <c r="IL8" i="1"/>
  <c r="IL7" i="1"/>
  <c r="IM20" i="1" l="1"/>
  <c r="IM8" i="1"/>
  <c r="IM13" i="1"/>
  <c r="IM9" i="1"/>
  <c r="IM21" i="1" s="1"/>
  <c r="IM12" i="1"/>
  <c r="IM7" i="1"/>
  <c r="IL15" i="1"/>
  <c r="IN20" i="1" l="1"/>
  <c r="IN13" i="1"/>
  <c r="IN12" i="1"/>
  <c r="IN9" i="1"/>
  <c r="IN21" i="1" s="1"/>
  <c r="IN8" i="1"/>
  <c r="IN7" i="1"/>
  <c r="IM15" i="1"/>
  <c r="IO20" i="1" l="1"/>
  <c r="IO9" i="1"/>
  <c r="IO21" i="1" s="1"/>
  <c r="IO12" i="1"/>
  <c r="IO13" i="1"/>
  <c r="IO7" i="1"/>
  <c r="IO8" i="1"/>
  <c r="IO15" i="1" s="1"/>
  <c r="IN15" i="1"/>
  <c r="IP20" i="1" l="1"/>
  <c r="IP13" i="1"/>
  <c r="IP9" i="1"/>
  <c r="IP21" i="1" s="1"/>
  <c r="IP12" i="1"/>
  <c r="IP8" i="1"/>
  <c r="IP7" i="1"/>
  <c r="IP15" i="1" l="1"/>
  <c r="IQ20" i="1"/>
  <c r="IQ12" i="1"/>
  <c r="IQ8" i="1"/>
  <c r="IQ13" i="1"/>
  <c r="IQ7" i="1"/>
  <c r="IQ9" i="1"/>
  <c r="IQ21" i="1" s="1"/>
  <c r="IQ15" i="1" l="1"/>
  <c r="IR20" i="1"/>
  <c r="IR13" i="1"/>
  <c r="IR12" i="1"/>
  <c r="IR9" i="1"/>
  <c r="IR21" i="1" s="1"/>
  <c r="IR7" i="1"/>
  <c r="IR8" i="1"/>
  <c r="IR15" i="1" s="1"/>
  <c r="IS20" i="1" l="1"/>
  <c r="IS13" i="1"/>
  <c r="IS8" i="1"/>
  <c r="IS12" i="1"/>
  <c r="IS7" i="1"/>
  <c r="IS9" i="1"/>
  <c r="IS21" i="1" s="1"/>
  <c r="IT20" i="1" l="1"/>
  <c r="IT13" i="1"/>
  <c r="IT9" i="1"/>
  <c r="IT21" i="1" s="1"/>
  <c r="IT8" i="1"/>
  <c r="IT15" i="1" s="1"/>
  <c r="IT7" i="1"/>
  <c r="IT12" i="1"/>
  <c r="IS15" i="1"/>
  <c r="IU20" i="1" l="1"/>
  <c r="IU13" i="1"/>
  <c r="IU9" i="1"/>
  <c r="IU21" i="1" s="1"/>
  <c r="IU8" i="1"/>
  <c r="IU15" i="1" s="1"/>
  <c r="IU12" i="1"/>
  <c r="IU7" i="1"/>
  <c r="IV13" i="1" l="1"/>
  <c r="IV12" i="1"/>
  <c r="IV9" i="1"/>
  <c r="IV21" i="1" s="1"/>
  <c r="IV20" i="1"/>
  <c r="IV7" i="1"/>
  <c r="IV8" i="1"/>
  <c r="IV15" i="1" s="1"/>
  <c r="IW20" i="1" l="1"/>
  <c r="IW12" i="1"/>
  <c r="IW9" i="1"/>
  <c r="IW21" i="1" s="1"/>
  <c r="IW8" i="1"/>
  <c r="IW15" i="1" s="1"/>
  <c r="IW7" i="1"/>
  <c r="IW13" i="1"/>
  <c r="IX20" i="1" l="1"/>
  <c r="IX12" i="1"/>
  <c r="IX8" i="1"/>
  <c r="IX13" i="1"/>
  <c r="IX9" i="1"/>
  <c r="IX21" i="1" s="1"/>
  <c r="IX7" i="1"/>
  <c r="IX15" i="1" l="1"/>
  <c r="IY20" i="1"/>
  <c r="IY8" i="1"/>
  <c r="IY13" i="1"/>
  <c r="IY12" i="1"/>
  <c r="IY9" i="1"/>
  <c r="IY21" i="1" s="1"/>
  <c r="IY7" i="1"/>
  <c r="IY15" i="1" l="1"/>
  <c r="IZ20" i="1"/>
  <c r="IZ13" i="1"/>
  <c r="IZ12" i="1"/>
  <c r="IZ9" i="1"/>
  <c r="IZ21" i="1" s="1"/>
  <c r="IZ7" i="1"/>
  <c r="IZ8" i="1"/>
  <c r="IZ15" i="1" s="1"/>
  <c r="JA20" i="1" l="1"/>
  <c r="JA13" i="1"/>
  <c r="JA9" i="1"/>
  <c r="JA21" i="1" s="1"/>
  <c r="JA8" i="1"/>
  <c r="JA15" i="1" s="1"/>
  <c r="JA12" i="1"/>
  <c r="JA7" i="1"/>
  <c r="JB20" i="1" l="1"/>
  <c r="JB12" i="1"/>
  <c r="JB13" i="1"/>
  <c r="JB9" i="1"/>
  <c r="JB21" i="1" s="1"/>
  <c r="JB8" i="1"/>
  <c r="JB7" i="1"/>
  <c r="JB15" i="1" l="1"/>
  <c r="JC20" i="1"/>
  <c r="JC8" i="1"/>
  <c r="JC9" i="1"/>
  <c r="JC21" i="1" s="1"/>
  <c r="JC12" i="1"/>
  <c r="JC13" i="1"/>
  <c r="JC7" i="1"/>
  <c r="JD20" i="1" l="1"/>
  <c r="JD13" i="1"/>
  <c r="JD12" i="1"/>
  <c r="JD9" i="1"/>
  <c r="JD21" i="1" s="1"/>
  <c r="JD8" i="1"/>
  <c r="JD7" i="1"/>
  <c r="JC15" i="1"/>
  <c r="JE20" i="1" l="1"/>
  <c r="JE12" i="1"/>
  <c r="JE7" i="1"/>
  <c r="JE13" i="1"/>
  <c r="JE8" i="1"/>
  <c r="JE9" i="1"/>
  <c r="JE21" i="1" s="1"/>
  <c r="JD15" i="1"/>
  <c r="JF20" i="1" l="1"/>
  <c r="JF13" i="1"/>
  <c r="JF9" i="1"/>
  <c r="JF21" i="1" s="1"/>
  <c r="JF8" i="1"/>
  <c r="JF15" i="1" s="1"/>
  <c r="JF12" i="1"/>
  <c r="JF7" i="1"/>
  <c r="JE15" i="1"/>
  <c r="JG20" i="1" l="1"/>
  <c r="JG12" i="1"/>
  <c r="JG8" i="1"/>
  <c r="JG13" i="1"/>
  <c r="JG9" i="1"/>
  <c r="JG21" i="1" s="1"/>
  <c r="JG7" i="1"/>
  <c r="JG15" i="1" l="1"/>
  <c r="JH20" i="1"/>
  <c r="JH13" i="1"/>
  <c r="JH12" i="1"/>
  <c r="JH9" i="1"/>
  <c r="JH21" i="1" s="1"/>
  <c r="JH7" i="1"/>
  <c r="JH8" i="1"/>
  <c r="JI20" i="1" l="1"/>
  <c r="JI13" i="1"/>
  <c r="JI9" i="1"/>
  <c r="JI21" i="1" s="1"/>
  <c r="JI8" i="1"/>
  <c r="JI15" i="1" s="1"/>
  <c r="JI12" i="1"/>
  <c r="JI7" i="1"/>
  <c r="JH15" i="1"/>
  <c r="JJ20" i="1" l="1"/>
  <c r="JJ9" i="1"/>
  <c r="JJ21" i="1" s="1"/>
  <c r="JJ12" i="1"/>
  <c r="JJ7" i="1"/>
  <c r="JJ13" i="1"/>
  <c r="JJ8" i="1"/>
  <c r="JJ15" i="1" s="1"/>
  <c r="JK20" i="1" l="1"/>
  <c r="JK13" i="1"/>
  <c r="JK9" i="1"/>
  <c r="JK21" i="1" s="1"/>
  <c r="JK8" i="1"/>
  <c r="JK15" i="1" s="1"/>
  <c r="JK12" i="1"/>
  <c r="JK7" i="1"/>
  <c r="JL20" i="1" l="1"/>
  <c r="JL13" i="1"/>
  <c r="JL12" i="1"/>
  <c r="JL9" i="1"/>
  <c r="JL21" i="1" s="1"/>
  <c r="JL7" i="1"/>
  <c r="JL8" i="1"/>
  <c r="JL15" i="1" l="1"/>
  <c r="JM20" i="1"/>
  <c r="JM12" i="1"/>
  <c r="JM7" i="1"/>
  <c r="JM13" i="1"/>
  <c r="JM9" i="1"/>
  <c r="JM21" i="1" s="1"/>
  <c r="JM8" i="1"/>
  <c r="JM15" i="1" s="1"/>
  <c r="JN20" i="1" l="1"/>
  <c r="JN13" i="1"/>
  <c r="JN8" i="1"/>
  <c r="JN12" i="1"/>
  <c r="JN9" i="1"/>
  <c r="JN21" i="1" s="1"/>
  <c r="JN7" i="1"/>
  <c r="JN15" i="1" l="1"/>
  <c r="JO20" i="1"/>
  <c r="JO8" i="1"/>
  <c r="JO13" i="1"/>
  <c r="JO9" i="1"/>
  <c r="JO21" i="1" s="1"/>
  <c r="JO7" i="1"/>
  <c r="JO12" i="1"/>
  <c r="JP20" i="1" l="1"/>
  <c r="JP13" i="1"/>
  <c r="JP12" i="1"/>
  <c r="JP9" i="1"/>
  <c r="JP21" i="1" s="1"/>
  <c r="JP7" i="1"/>
  <c r="JP8" i="1"/>
  <c r="JO15" i="1"/>
  <c r="JQ20" i="1" l="1"/>
  <c r="JQ13" i="1"/>
  <c r="JQ9" i="1"/>
  <c r="JQ21" i="1" s="1"/>
  <c r="JQ12" i="1"/>
  <c r="JQ8" i="1"/>
  <c r="JQ7" i="1"/>
  <c r="JP15" i="1"/>
  <c r="JQ15" i="1" l="1"/>
  <c r="JR20" i="1"/>
  <c r="JR12" i="1"/>
  <c r="JR9" i="1"/>
  <c r="JR21" i="1" s="1"/>
  <c r="JR13" i="1"/>
  <c r="JR8" i="1"/>
  <c r="JR7" i="1"/>
  <c r="JR15" i="1" l="1"/>
  <c r="JS20" i="1"/>
  <c r="JS8" i="1"/>
  <c r="JS12" i="1"/>
  <c r="JS13" i="1"/>
  <c r="JS7" i="1"/>
  <c r="JS9" i="1"/>
  <c r="JS21" i="1" s="1"/>
  <c r="JS15" i="1" l="1"/>
  <c r="JT20" i="1"/>
  <c r="JT13" i="1"/>
  <c r="JT12" i="1"/>
  <c r="JT9" i="1"/>
  <c r="JT21" i="1" s="1"/>
  <c r="JT8" i="1"/>
  <c r="JT15" i="1" s="1"/>
  <c r="JT7" i="1"/>
  <c r="JU20" i="1" l="1"/>
  <c r="JU13" i="1"/>
  <c r="JU7" i="1"/>
  <c r="JU12" i="1"/>
  <c r="JU8" i="1"/>
  <c r="JU9" i="1"/>
  <c r="JU21" i="1" s="1"/>
  <c r="JV20" i="1" l="1"/>
  <c r="JV13" i="1"/>
  <c r="JV9" i="1"/>
  <c r="JV21" i="1" s="1"/>
  <c r="JV8" i="1"/>
  <c r="JV15" i="1" s="1"/>
  <c r="JV7" i="1"/>
  <c r="JV12" i="1"/>
  <c r="JU15" i="1"/>
  <c r="JW20" i="1" l="1"/>
  <c r="JW12" i="1"/>
  <c r="JW8" i="1"/>
  <c r="JW13" i="1"/>
  <c r="JW9" i="1"/>
  <c r="JW21" i="1" s="1"/>
  <c r="JW7" i="1"/>
  <c r="JW15" i="1" l="1"/>
  <c r="JX20" i="1"/>
  <c r="JX13" i="1"/>
  <c r="JX12" i="1"/>
  <c r="JX9" i="1"/>
  <c r="JX21" i="1" s="1"/>
  <c r="JX7" i="1"/>
  <c r="JX8" i="1"/>
  <c r="JX15" i="1" l="1"/>
  <c r="JY20" i="1"/>
  <c r="JY9" i="1"/>
  <c r="JY21" i="1" s="1"/>
  <c r="JY12" i="1"/>
  <c r="JY8" i="1"/>
  <c r="JY7" i="1"/>
  <c r="JY13" i="1"/>
  <c r="JZ20" i="1" l="1"/>
  <c r="JZ12" i="1"/>
  <c r="JZ7" i="1"/>
  <c r="JZ8" i="1"/>
  <c r="JZ13" i="1"/>
  <c r="JZ9" i="1"/>
  <c r="JZ21" i="1" s="1"/>
  <c r="JY15" i="1"/>
  <c r="JZ15" i="1" l="1"/>
  <c r="KA20" i="1"/>
  <c r="KA13" i="1"/>
  <c r="KA9" i="1"/>
  <c r="KA21" i="1" s="1"/>
  <c r="KA8" i="1"/>
  <c r="KA15" i="1" s="1"/>
  <c r="KA12" i="1"/>
  <c r="KA7" i="1"/>
  <c r="KB20" i="1" l="1"/>
  <c r="KB13" i="1"/>
  <c r="KB12" i="1"/>
  <c r="KB9" i="1"/>
  <c r="KB21" i="1" s="1"/>
  <c r="KB7" i="1"/>
  <c r="KB8" i="1"/>
  <c r="KB15" i="1" s="1"/>
  <c r="KC20" i="1" l="1"/>
  <c r="KC12" i="1"/>
  <c r="KC13" i="1"/>
  <c r="KC9" i="1"/>
  <c r="KC21" i="1" s="1"/>
  <c r="KC8" i="1"/>
  <c r="KC7" i="1"/>
  <c r="KD20" i="1" l="1"/>
  <c r="KD13" i="1"/>
  <c r="KD9" i="1"/>
  <c r="KD21" i="1" s="1"/>
  <c r="KD8" i="1"/>
  <c r="KD15" i="1" s="1"/>
  <c r="KD12" i="1"/>
  <c r="KD7" i="1"/>
  <c r="KC15" i="1"/>
  <c r="KE20" i="1" l="1"/>
  <c r="KE8" i="1"/>
  <c r="KE9" i="1"/>
  <c r="KE21" i="1" s="1"/>
  <c r="KE12" i="1"/>
  <c r="KE13" i="1"/>
  <c r="KE7" i="1"/>
  <c r="KF20" i="1" l="1"/>
  <c r="KF13" i="1"/>
  <c r="KF12" i="1"/>
  <c r="KF9" i="1"/>
  <c r="KF21" i="1" s="1"/>
  <c r="KF7" i="1"/>
  <c r="KF8" i="1"/>
  <c r="KF15" i="1" s="1"/>
  <c r="KE15" i="1"/>
  <c r="KG20" i="1" l="1"/>
  <c r="KG13" i="1"/>
  <c r="KG9" i="1"/>
  <c r="KG21" i="1" s="1"/>
  <c r="KG12" i="1"/>
  <c r="KG7" i="1"/>
  <c r="KG8" i="1"/>
  <c r="KG15" i="1" l="1"/>
  <c r="KH20" i="1"/>
  <c r="KH12" i="1"/>
  <c r="KH7" i="1"/>
  <c r="KH13" i="1"/>
  <c r="KH8" i="1"/>
  <c r="KH9" i="1"/>
  <c r="KH21" i="1" s="1"/>
  <c r="KH15" i="1" l="1"/>
  <c r="KI20" i="1"/>
  <c r="KI8" i="1"/>
  <c r="KI13" i="1"/>
  <c r="KI9" i="1"/>
  <c r="KI21" i="1" s="1"/>
  <c r="KI7" i="1"/>
  <c r="KI12" i="1"/>
  <c r="KI15" i="1" l="1"/>
  <c r="KJ20" i="1"/>
  <c r="KJ13" i="1"/>
  <c r="KJ12" i="1"/>
  <c r="KJ9" i="1"/>
  <c r="KJ21" i="1" s="1"/>
  <c r="KJ8" i="1"/>
  <c r="KJ7" i="1"/>
  <c r="KK20" i="1" l="1"/>
  <c r="KK13" i="1"/>
  <c r="KK9" i="1"/>
  <c r="KK21" i="1" s="1"/>
  <c r="KK8" i="1"/>
  <c r="KK15" i="1" s="1"/>
  <c r="KK7" i="1"/>
  <c r="KK12" i="1"/>
  <c r="KJ15" i="1"/>
  <c r="KL20" i="1" l="1"/>
  <c r="KL13" i="1"/>
  <c r="KL9" i="1"/>
  <c r="KL21" i="1" s="1"/>
  <c r="KL12" i="1"/>
  <c r="KL8" i="1"/>
  <c r="KL7" i="1"/>
  <c r="KL15" i="1" l="1"/>
  <c r="KM20" i="1"/>
  <c r="KM12" i="1"/>
  <c r="KM8" i="1"/>
  <c r="KM9" i="1"/>
  <c r="KM21" i="1" s="1"/>
  <c r="KM13" i="1"/>
  <c r="KM7" i="1"/>
  <c r="KM15" i="1" l="1"/>
  <c r="KN20" i="1"/>
  <c r="KN13" i="1"/>
  <c r="KN12" i="1"/>
  <c r="KN9" i="1"/>
  <c r="KN21" i="1" s="1"/>
  <c r="KN7" i="1"/>
  <c r="KN8" i="1"/>
  <c r="KN15" i="1" s="1"/>
  <c r="KO20" i="1" l="1"/>
  <c r="KO12" i="1"/>
  <c r="KO8" i="1"/>
  <c r="KO13" i="1"/>
  <c r="KO9" i="1"/>
  <c r="KO21" i="1" s="1"/>
  <c r="KO7" i="1"/>
  <c r="KO15" i="1" l="1"/>
  <c r="KP20" i="1"/>
  <c r="KP13" i="1"/>
  <c r="KP12" i="1"/>
  <c r="KP9" i="1"/>
  <c r="KP21" i="1" s="1"/>
  <c r="KP7" i="1"/>
  <c r="KP8" i="1"/>
  <c r="KP15" i="1" l="1"/>
  <c r="KQ20" i="1"/>
  <c r="KQ13" i="1"/>
  <c r="KQ9" i="1"/>
  <c r="KQ21" i="1" s="1"/>
  <c r="KQ8" i="1"/>
  <c r="KQ12" i="1"/>
  <c r="KQ7" i="1"/>
  <c r="KR20" i="1" l="1"/>
  <c r="KR13" i="1"/>
  <c r="KR12" i="1"/>
  <c r="KR9" i="1"/>
  <c r="KR21" i="1" s="1"/>
  <c r="KR7" i="1"/>
  <c r="KR8" i="1"/>
  <c r="KQ15" i="1"/>
  <c r="KS20" i="1" l="1"/>
  <c r="KS12" i="1"/>
  <c r="KS13" i="1"/>
  <c r="KS9" i="1"/>
  <c r="KS21" i="1" s="1"/>
  <c r="KS7" i="1"/>
  <c r="KS8" i="1"/>
  <c r="KR15" i="1"/>
  <c r="KS15" i="1" l="1"/>
  <c r="KT20" i="1"/>
  <c r="KT9" i="1"/>
  <c r="KT21" i="1" s="1"/>
  <c r="KT12" i="1"/>
  <c r="KT8" i="1"/>
  <c r="KT13" i="1"/>
  <c r="KT7" i="1"/>
  <c r="KT15" i="1" l="1"/>
  <c r="KU20" i="1"/>
  <c r="KU8" i="1"/>
  <c r="KU12" i="1"/>
  <c r="KU7" i="1"/>
  <c r="KU13" i="1"/>
  <c r="KU9" i="1"/>
  <c r="KU21" i="1" s="1"/>
  <c r="KU15" i="1" l="1"/>
  <c r="KV20" i="1"/>
  <c r="KV13" i="1"/>
  <c r="KV12" i="1"/>
  <c r="KV9" i="1"/>
  <c r="KV21" i="1" s="1"/>
  <c r="KV7" i="1"/>
  <c r="KV8" i="1"/>
  <c r="KV15" i="1" s="1"/>
  <c r="KW20" i="1" l="1"/>
  <c r="KW13" i="1"/>
  <c r="KW9" i="1"/>
  <c r="KW21" i="1" s="1"/>
  <c r="KW12" i="1"/>
  <c r="KW7" i="1"/>
  <c r="KW8" i="1"/>
  <c r="KW15" i="1" l="1"/>
  <c r="KX20" i="1"/>
  <c r="KX12" i="1"/>
  <c r="KX13" i="1"/>
  <c r="KX8" i="1"/>
  <c r="KX7" i="1"/>
  <c r="KX9" i="1"/>
  <c r="KX21" i="1" s="1"/>
  <c r="KX15" i="1" l="1"/>
  <c r="KY20" i="1"/>
  <c r="KY8" i="1"/>
  <c r="KY13" i="1"/>
  <c r="KY9" i="1"/>
  <c r="KY21" i="1" s="1"/>
  <c r="KY12" i="1"/>
  <c r="KY7" i="1"/>
  <c r="KZ20" i="1" l="1"/>
  <c r="KZ13" i="1"/>
  <c r="KZ12" i="1"/>
  <c r="KZ9" i="1"/>
  <c r="KZ21" i="1" s="1"/>
  <c r="KZ8" i="1"/>
  <c r="KZ7" i="1"/>
  <c r="KY15" i="1"/>
  <c r="KZ15" i="1" l="1"/>
  <c r="LA9" i="1"/>
  <c r="LA21" i="1" s="1"/>
  <c r="LA12" i="1"/>
  <c r="LA7" i="1"/>
  <c r="LA13" i="1"/>
  <c r="LA20" i="1"/>
  <c r="LA8" i="1"/>
  <c r="LA15" i="1" s="1"/>
  <c r="LB20" i="1" l="1"/>
  <c r="LB13" i="1"/>
  <c r="LB9" i="1"/>
  <c r="LB21" i="1" s="1"/>
  <c r="LB12" i="1"/>
  <c r="LB8" i="1"/>
  <c r="LB7" i="1"/>
  <c r="LC20" i="1" l="1"/>
  <c r="LC12" i="1"/>
  <c r="LC8" i="1"/>
  <c r="LC13" i="1"/>
  <c r="LC9" i="1"/>
  <c r="LC21" i="1" s="1"/>
  <c r="LC7" i="1"/>
  <c r="LB15" i="1"/>
  <c r="LC15" i="1" l="1"/>
  <c r="LD20" i="1"/>
  <c r="LD13" i="1"/>
  <c r="LD12" i="1"/>
  <c r="LD9" i="1"/>
  <c r="LD21" i="1" s="1"/>
  <c r="LD7" i="1"/>
  <c r="LD8" i="1"/>
  <c r="LD15" i="1" l="1"/>
  <c r="LE20" i="1"/>
  <c r="LE13" i="1"/>
  <c r="LE8" i="1"/>
  <c r="LE12" i="1"/>
  <c r="LE9" i="1"/>
  <c r="LE21" i="1" s="1"/>
  <c r="LE7" i="1"/>
  <c r="LE15" i="1" l="1"/>
  <c r="LF20" i="1"/>
  <c r="LF13" i="1"/>
  <c r="LF9" i="1"/>
  <c r="LF21" i="1" s="1"/>
  <c r="LF8" i="1"/>
  <c r="LF15" i="1" s="1"/>
  <c r="LF7" i="1"/>
  <c r="LF12" i="1"/>
  <c r="LG20" i="1" l="1"/>
  <c r="LG13" i="1"/>
  <c r="LG9" i="1"/>
  <c r="LG21" i="1" s="1"/>
  <c r="LG8" i="1"/>
  <c r="LG15" i="1" s="1"/>
  <c r="LG12" i="1"/>
  <c r="LG7" i="1"/>
  <c r="LH20" i="1" l="1"/>
  <c r="LH13" i="1"/>
  <c r="LH12" i="1"/>
  <c r="LH9" i="1"/>
  <c r="LH21" i="1" s="1"/>
  <c r="LH7" i="1"/>
  <c r="LH8" i="1"/>
  <c r="LH15" i="1" l="1"/>
  <c r="LI20" i="1"/>
  <c r="LI12" i="1"/>
  <c r="LI9" i="1"/>
  <c r="LI21" i="1" s="1"/>
  <c r="LI13" i="1"/>
  <c r="LI7" i="1"/>
  <c r="LI8" i="1"/>
  <c r="LJ20" i="1" l="1"/>
  <c r="LJ12" i="1"/>
  <c r="LJ8" i="1"/>
  <c r="LJ13" i="1"/>
  <c r="LJ7" i="1"/>
  <c r="LJ9" i="1"/>
  <c r="LJ21" i="1" s="1"/>
  <c r="LI15" i="1"/>
  <c r="LJ15" i="1" l="1"/>
  <c r="LK20" i="1"/>
  <c r="LK8" i="1"/>
  <c r="LK13" i="1"/>
  <c r="LK7" i="1"/>
  <c r="LK9" i="1"/>
  <c r="LK21" i="1" s="1"/>
  <c r="LK12" i="1"/>
  <c r="LK15" i="1" l="1"/>
  <c r="LL20" i="1"/>
  <c r="LL13" i="1"/>
  <c r="LL12" i="1"/>
  <c r="LL9" i="1"/>
  <c r="LL21" i="1" s="1"/>
  <c r="LL7" i="1"/>
  <c r="LL8" i="1"/>
  <c r="LL15" i="1" l="1"/>
  <c r="LM20" i="1"/>
  <c r="LM9" i="1"/>
  <c r="LM21" i="1" s="1"/>
  <c r="LM8" i="1"/>
  <c r="LM7" i="1"/>
  <c r="LM12" i="1"/>
  <c r="LM13" i="1" l="1"/>
  <c r="LM15" i="1"/>
  <c r="LN20" i="1"/>
  <c r="LN12" i="1"/>
  <c r="LN13" i="1"/>
  <c r="LN9" i="1"/>
  <c r="LN21" i="1" s="1"/>
  <c r="LN7" i="1"/>
  <c r="LN8" i="1"/>
  <c r="LN15" i="1" s="1"/>
  <c r="LO20" i="1" l="1"/>
  <c r="LO8" i="1"/>
  <c r="LO9" i="1"/>
  <c r="LO21" i="1" s="1"/>
  <c r="LO12" i="1"/>
  <c r="LO7" i="1"/>
  <c r="LO13" i="1"/>
  <c r="LP20" i="1" l="1"/>
  <c r="LP13" i="1"/>
  <c r="LP12" i="1"/>
  <c r="LP9" i="1"/>
  <c r="LP21" i="1" s="1"/>
  <c r="LP8" i="1"/>
  <c r="LP7" i="1"/>
  <c r="LO15" i="1"/>
  <c r="LQ20" i="1" l="1"/>
  <c r="LQ12" i="1"/>
  <c r="LQ7" i="1"/>
  <c r="LQ8" i="1"/>
  <c r="LQ13" i="1"/>
  <c r="LQ9" i="1"/>
  <c r="LQ21" i="1" s="1"/>
  <c r="LP15" i="1"/>
  <c r="LQ15" i="1" l="1"/>
  <c r="LR20" i="1"/>
  <c r="LR13" i="1"/>
  <c r="LR9" i="1"/>
  <c r="LR21" i="1" s="1"/>
  <c r="LR12" i="1"/>
  <c r="LR7" i="1"/>
  <c r="LR8" i="1"/>
  <c r="LR15" i="1" l="1"/>
  <c r="LS20" i="1"/>
  <c r="LS12" i="1"/>
  <c r="LS8" i="1"/>
  <c r="LS13" i="1"/>
  <c r="LS9" i="1"/>
  <c r="LS21" i="1" s="1"/>
  <c r="LS7" i="1"/>
  <c r="LS15" i="1" l="1"/>
  <c r="LT20" i="1"/>
  <c r="LT13" i="1"/>
  <c r="LT12" i="1"/>
  <c r="LT9" i="1"/>
  <c r="LT21" i="1" s="1"/>
  <c r="LT7" i="1"/>
  <c r="LT8" i="1"/>
  <c r="LU20" i="1" l="1"/>
  <c r="LU13" i="1"/>
  <c r="LU9" i="1"/>
  <c r="LU21" i="1" s="1"/>
  <c r="LU8" i="1"/>
  <c r="LU15" i="1" s="1"/>
  <c r="LU12" i="1"/>
  <c r="LU7" i="1"/>
  <c r="LT15" i="1"/>
  <c r="LV20" i="1" l="1"/>
  <c r="LV9" i="1"/>
  <c r="LV21" i="1" s="1"/>
  <c r="LV12" i="1"/>
  <c r="LV13" i="1"/>
  <c r="LV7" i="1"/>
  <c r="LV8" i="1"/>
  <c r="LV15" i="1" s="1"/>
  <c r="LW20" i="1" l="1"/>
  <c r="LW13" i="1"/>
  <c r="LW9" i="1"/>
  <c r="LW21" i="1" s="1"/>
  <c r="LW8" i="1"/>
  <c r="LW15" i="1" s="1"/>
  <c r="LW12" i="1"/>
  <c r="LW7" i="1"/>
  <c r="LX20" i="1" l="1"/>
  <c r="LX13" i="1"/>
  <c r="LX12" i="1"/>
  <c r="LX9" i="1"/>
  <c r="LX21" i="1" s="1"/>
  <c r="LX7" i="1"/>
  <c r="LX8" i="1"/>
  <c r="LX15" i="1" s="1"/>
  <c r="LY20" i="1" l="1"/>
  <c r="LY12" i="1"/>
  <c r="LY7" i="1"/>
  <c r="LY13" i="1"/>
  <c r="LY8" i="1"/>
  <c r="LY9" i="1"/>
  <c r="LY21" i="1" s="1"/>
  <c r="LZ20" i="1" l="1"/>
  <c r="LZ13" i="1"/>
  <c r="LZ8" i="1"/>
  <c r="LZ12" i="1"/>
  <c r="LZ7" i="1"/>
  <c r="LZ9" i="1"/>
  <c r="LZ21" i="1" s="1"/>
  <c r="LY15" i="1"/>
  <c r="LZ15" i="1" l="1"/>
  <c r="MA20" i="1"/>
  <c r="MA8" i="1"/>
  <c r="MA13" i="1"/>
  <c r="MA9" i="1"/>
  <c r="MA21" i="1" s="1"/>
  <c r="MA7" i="1"/>
  <c r="MA12" i="1"/>
  <c r="MB20" i="1" l="1"/>
  <c r="MB13" i="1"/>
  <c r="MB12" i="1"/>
  <c r="MB9" i="1"/>
  <c r="MB21" i="1" s="1"/>
  <c r="MB7" i="1"/>
  <c r="MB8" i="1"/>
  <c r="MA15" i="1"/>
  <c r="MC13" i="1" l="1"/>
  <c r="MC9" i="1"/>
  <c r="MC21" i="1" s="1"/>
  <c r="MC12" i="1"/>
  <c r="MC20" i="1"/>
  <c r="MC8" i="1"/>
  <c r="MC15" i="1" s="1"/>
  <c r="MC7" i="1"/>
  <c r="MB15" i="1"/>
  <c r="MD20" i="1" l="1"/>
  <c r="MD12" i="1"/>
  <c r="MD9" i="1"/>
  <c r="MD21" i="1" s="1"/>
  <c r="MD13" i="1"/>
  <c r="MD8" i="1"/>
  <c r="MD7" i="1"/>
  <c r="MD15" i="1" l="1"/>
  <c r="ME20" i="1"/>
  <c r="ME8" i="1"/>
  <c r="ME12" i="1"/>
  <c r="ME13" i="1"/>
  <c r="ME9" i="1"/>
  <c r="ME21" i="1" s="1"/>
  <c r="ME7" i="1"/>
  <c r="ME15" i="1" l="1"/>
  <c r="MF20" i="1"/>
  <c r="MF13" i="1"/>
  <c r="MF12" i="1"/>
  <c r="MF9" i="1"/>
  <c r="MF21" i="1" s="1"/>
  <c r="MF8" i="1"/>
  <c r="MF7" i="1"/>
  <c r="MG20" i="1" l="1"/>
  <c r="MG13" i="1"/>
  <c r="MG12" i="1"/>
  <c r="MG9" i="1"/>
  <c r="MG21" i="1" s="1"/>
  <c r="MG7" i="1"/>
  <c r="MG8" i="1"/>
  <c r="MF15" i="1"/>
  <c r="MH20" i="1" l="1"/>
  <c r="MH13" i="1"/>
  <c r="MH9" i="1"/>
  <c r="MH21" i="1" s="1"/>
  <c r="MH8" i="1"/>
  <c r="MH12" i="1"/>
  <c r="MH7" i="1"/>
  <c r="MG15" i="1"/>
  <c r="MH15" i="1" l="1"/>
  <c r="MI20" i="1"/>
  <c r="MI12" i="1"/>
  <c r="MI8" i="1"/>
  <c r="MI13" i="1"/>
  <c r="MI9" i="1"/>
  <c r="MI21" i="1" s="1"/>
  <c r="MI7" i="1"/>
  <c r="MJ20" i="1" l="1"/>
  <c r="MJ13" i="1"/>
  <c r="MJ12" i="1"/>
  <c r="MJ9" i="1"/>
  <c r="MJ21" i="1" s="1"/>
  <c r="MJ7" i="1"/>
  <c r="MJ8" i="1"/>
  <c r="MI15" i="1"/>
  <c r="MJ15" i="1" l="1"/>
  <c r="MK20" i="1"/>
  <c r="MK9" i="1"/>
  <c r="MK21" i="1" s="1"/>
  <c r="MK12" i="1"/>
  <c r="MK8" i="1"/>
  <c r="MK13" i="1"/>
  <c r="MK7" i="1"/>
  <c r="ML20" i="1" l="1"/>
  <c r="ML12" i="1"/>
  <c r="ML7" i="1"/>
  <c r="ML8" i="1"/>
  <c r="ML13" i="1"/>
  <c r="ML9" i="1"/>
  <c r="ML21" i="1" s="1"/>
  <c r="MK15" i="1"/>
  <c r="ML15" i="1" l="1"/>
  <c r="MM20" i="1"/>
  <c r="MM13" i="1"/>
  <c r="MM9" i="1"/>
  <c r="MM21" i="1" s="1"/>
  <c r="MM8" i="1"/>
  <c r="MM15" i="1" s="1"/>
  <c r="MM12" i="1"/>
  <c r="MM7" i="1"/>
  <c r="MN20" i="1" l="1"/>
  <c r="MN13" i="1"/>
  <c r="MN12" i="1"/>
  <c r="MN9" i="1"/>
  <c r="MN21" i="1" s="1"/>
  <c r="MN7" i="1"/>
  <c r="MN8" i="1"/>
  <c r="MN15" i="1" l="1"/>
  <c r="MO20" i="1"/>
  <c r="MO12" i="1"/>
  <c r="MO13" i="1"/>
  <c r="MO8" i="1"/>
  <c r="MO9" i="1"/>
  <c r="MO21" i="1" s="1"/>
  <c r="MO7" i="1"/>
  <c r="MP20" i="1" l="1"/>
  <c r="MP13" i="1"/>
  <c r="MP9" i="1"/>
  <c r="MP21" i="1" s="1"/>
  <c r="MP8" i="1"/>
  <c r="MP15" i="1" s="1"/>
  <c r="MP12" i="1"/>
  <c r="MP7" i="1"/>
  <c r="MO15" i="1"/>
  <c r="MQ20" i="1" l="1"/>
  <c r="MQ8" i="1"/>
  <c r="MQ9" i="1"/>
  <c r="MQ21" i="1" s="1"/>
  <c r="MQ12" i="1"/>
  <c r="MQ7" i="1"/>
  <c r="MQ13" i="1"/>
  <c r="MR20" i="1" l="1"/>
  <c r="MR13" i="1"/>
  <c r="MR12" i="1"/>
  <c r="MR9" i="1"/>
  <c r="MR21" i="1" s="1"/>
  <c r="MR7" i="1"/>
  <c r="MR8" i="1"/>
  <c r="MQ15" i="1"/>
  <c r="MR15" i="1" l="1"/>
  <c r="MS20" i="1"/>
  <c r="MS13" i="1"/>
  <c r="MS9" i="1"/>
  <c r="MS21" i="1" s="1"/>
  <c r="MS12" i="1"/>
  <c r="MS7" i="1"/>
  <c r="MS8" i="1"/>
  <c r="MT20" i="1" l="1"/>
  <c r="MT12" i="1"/>
  <c r="MT7" i="1"/>
  <c r="MT13" i="1"/>
  <c r="MT9" i="1"/>
  <c r="MT21" i="1" s="1"/>
  <c r="MT8" i="1"/>
  <c r="MT15" i="1" s="1"/>
  <c r="MS15" i="1"/>
  <c r="MU20" i="1" l="1"/>
  <c r="MU8" i="1"/>
  <c r="MU13" i="1"/>
  <c r="MU12" i="1"/>
  <c r="MU9" i="1"/>
  <c r="MU21" i="1" s="1"/>
  <c r="MU7" i="1"/>
  <c r="MU15" i="1" l="1"/>
  <c r="MV20" i="1"/>
  <c r="MV13" i="1"/>
  <c r="MV12" i="1"/>
  <c r="MV9" i="1"/>
  <c r="MV21" i="1" s="1"/>
  <c r="MV8" i="1"/>
  <c r="MV7" i="1"/>
  <c r="MW20" i="1" l="1"/>
  <c r="MW13" i="1"/>
  <c r="MW9" i="1"/>
  <c r="MW21" i="1" s="1"/>
  <c r="MW8" i="1"/>
  <c r="MW15" i="1" s="1"/>
  <c r="MW7" i="1"/>
  <c r="MW12" i="1"/>
  <c r="MV15" i="1"/>
  <c r="MX20" i="1" l="1"/>
  <c r="MX13" i="1"/>
  <c r="MX9" i="1"/>
  <c r="MX21" i="1" s="1"/>
  <c r="MX12" i="1"/>
  <c r="MX8" i="1"/>
  <c r="MX7" i="1"/>
  <c r="MX15" i="1" l="1"/>
  <c r="MY20" i="1"/>
  <c r="MY12" i="1"/>
  <c r="MY8" i="1"/>
  <c r="MY9" i="1"/>
  <c r="MY21" i="1" s="1"/>
  <c r="MY13" i="1"/>
  <c r="MY7" i="1"/>
  <c r="MY15" i="1" l="1"/>
  <c r="MZ20" i="1"/>
  <c r="MZ13" i="1"/>
  <c r="MZ12" i="1"/>
  <c r="MZ9" i="1"/>
  <c r="MZ21" i="1" s="1"/>
  <c r="MZ7" i="1"/>
  <c r="MZ8" i="1"/>
  <c r="MZ15" i="1" l="1"/>
  <c r="NA20" i="1"/>
  <c r="NA12" i="1"/>
  <c r="NA8" i="1"/>
  <c r="NA13" i="1"/>
  <c r="NA7" i="1"/>
  <c r="NA9" i="1"/>
  <c r="NA21" i="1" s="1"/>
  <c r="NA15" i="1" l="1"/>
  <c r="NB20" i="1"/>
  <c r="NB13" i="1"/>
  <c r="NB7" i="1"/>
  <c r="NB12" i="1"/>
  <c r="NB8" i="1"/>
  <c r="NB9" i="1"/>
  <c r="NB21" i="1" s="1"/>
  <c r="NC20" i="1" l="1"/>
  <c r="NC13" i="1"/>
  <c r="NC9" i="1"/>
  <c r="NC21" i="1" s="1"/>
  <c r="NC8" i="1"/>
  <c r="NC15" i="1" s="1"/>
  <c r="NC12" i="1"/>
  <c r="NC7" i="1"/>
  <c r="NB15" i="1"/>
  <c r="ND20" i="1" l="1"/>
  <c r="ND13" i="1"/>
  <c r="ND12" i="1"/>
  <c r="ND9" i="1"/>
  <c r="ND21" i="1" s="1"/>
  <c r="ND7" i="1"/>
  <c r="ND8" i="1"/>
  <c r="NE20" i="1" l="1"/>
  <c r="NE12" i="1"/>
  <c r="NE9" i="1"/>
  <c r="NE21" i="1" s="1"/>
  <c r="NE7" i="1"/>
  <c r="NE8" i="1"/>
  <c r="NE13" i="1" s="1"/>
  <c r="ND15" i="1"/>
  <c r="NF20" i="1" l="1"/>
  <c r="NF9" i="1"/>
  <c r="NF21" i="1" s="1"/>
  <c r="NF12" i="1"/>
  <c r="NF8" i="1"/>
  <c r="NF13" i="1"/>
  <c r="NF7" i="1"/>
  <c r="NE15" i="1"/>
  <c r="NF15" i="1" l="1"/>
  <c r="NG8" i="1"/>
  <c r="NG20" i="1"/>
  <c r="NG12" i="1"/>
  <c r="NG7" i="1"/>
  <c r="NG13" i="1"/>
  <c r="NG9" i="1"/>
  <c r="NG21" i="1" s="1"/>
  <c r="NH20" i="1" l="1"/>
  <c r="NH13" i="1"/>
  <c r="NH12" i="1"/>
  <c r="NH9" i="1"/>
  <c r="NH21" i="1" s="1"/>
  <c r="NH7" i="1"/>
  <c r="NH8" i="1"/>
  <c r="NG15" i="1"/>
  <c r="NH15" i="1" l="1"/>
  <c r="NI20" i="1"/>
  <c r="NI13" i="1"/>
  <c r="NI9" i="1"/>
  <c r="NI21" i="1" s="1"/>
  <c r="NI12" i="1"/>
  <c r="NI7" i="1"/>
  <c r="NI8" i="1"/>
  <c r="NI15" i="1" s="1"/>
  <c r="NJ20" i="1" l="1"/>
  <c r="NJ12" i="1"/>
  <c r="NJ13" i="1"/>
  <c r="NJ9" i="1"/>
  <c r="NJ21" i="1" s="1"/>
  <c r="NJ8" i="1"/>
  <c r="NJ7" i="1"/>
  <c r="NK20" i="1" l="1"/>
  <c r="NK8" i="1"/>
  <c r="NK13" i="1"/>
  <c r="NK9" i="1"/>
  <c r="NK21" i="1" s="1"/>
  <c r="NK12" i="1"/>
  <c r="NK7" i="1"/>
  <c r="NJ15" i="1"/>
  <c r="NL20" i="1" l="1"/>
  <c r="D20" i="1" s="1"/>
  <c r="NL13" i="1"/>
  <c r="D13" i="1" s="1"/>
  <c r="NL12" i="1"/>
  <c r="D12" i="1" s="1"/>
  <c r="NL9" i="1"/>
  <c r="NL8" i="1"/>
  <c r="NL7" i="1"/>
  <c r="NK15" i="1"/>
  <c r="NL15" i="1" l="1"/>
  <c r="D8" i="1"/>
  <c r="NL21" i="1"/>
  <c r="D9" i="1"/>
  <c r="D21" i="1" s="1"/>
  <c r="NM20" i="1"/>
  <c r="NM9" i="1"/>
  <c r="NM21" i="1" s="1"/>
  <c r="NM12" i="1"/>
  <c r="NM13" i="1"/>
  <c r="NM7" i="1"/>
  <c r="NM8" i="1"/>
  <c r="NM15" i="1" s="1"/>
  <c r="NN20" i="1" l="1"/>
  <c r="NN13" i="1"/>
  <c r="NN9" i="1"/>
  <c r="NN21" i="1" s="1"/>
  <c r="NN12" i="1"/>
  <c r="NN8" i="1"/>
  <c r="NN7" i="1"/>
  <c r="D15" i="1"/>
  <c r="NO20" i="1" l="1"/>
  <c r="NO12" i="1"/>
  <c r="NO8" i="1"/>
  <c r="NO7" i="1"/>
  <c r="NO13" i="1"/>
  <c r="NO9" i="1"/>
  <c r="NO21" i="1" s="1"/>
  <c r="NN15" i="1"/>
  <c r="NO15" i="1" l="1"/>
  <c r="NP20" i="1"/>
  <c r="NP13" i="1"/>
  <c r="NP12" i="1"/>
  <c r="NP9" i="1"/>
  <c r="NP21" i="1" s="1"/>
  <c r="NP7" i="1"/>
  <c r="NP8" i="1"/>
  <c r="NP15" i="1" l="1"/>
  <c r="NQ20" i="1"/>
  <c r="NQ13" i="1"/>
  <c r="NQ8" i="1"/>
  <c r="NQ9" i="1"/>
  <c r="NQ21" i="1" s="1"/>
  <c r="NQ7" i="1"/>
  <c r="NQ12" i="1"/>
  <c r="NQ15" i="1" l="1"/>
  <c r="NR20" i="1"/>
  <c r="NR13" i="1"/>
  <c r="NR9" i="1"/>
  <c r="NR21" i="1" s="1"/>
  <c r="NR8" i="1"/>
  <c r="NR15" i="1" s="1"/>
  <c r="NR7" i="1"/>
  <c r="NR12" i="1"/>
  <c r="NS20" i="1" l="1"/>
  <c r="NS13" i="1"/>
  <c r="NS9" i="1"/>
  <c r="NS21" i="1" s="1"/>
  <c r="NS8" i="1"/>
  <c r="NS15" i="1" s="1"/>
  <c r="NS12" i="1"/>
  <c r="NS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92EAD89-2355-4F19-91D4-96F1030A7FC7}" keepAlive="1" name="Requête - BDD" description="Connexion à la requête « BDD » dans le classeur." type="5" refreshedVersion="7" background="1" saveData="1">
    <dbPr connection="Provider=Microsoft.Mashup.OleDb.1;Data Source=$Workbook$;Location=BDD;Extended Properties=&quot;&quot;" command="SELECT * FROM [BDD]"/>
  </connection>
  <connection id="2" xr16:uid="{9E26AE7F-2669-4D44-8EE3-D83FDBEF9CF4}" keepAlive="1" name="Requête - BDD (2)" description="Connexion à la requête « BDD (2) » dans le classeur." type="5" refreshedVersion="7" background="1">
    <dbPr connection="Provider=Microsoft.Mashup.OleDb.1;Data Source=$Workbook$;Location=&quot;BDD (2)&quot;;Extended Properties=&quot;&quot;" command="SELECT * FROM [BDD (2)]"/>
  </connection>
</connections>
</file>

<file path=xl/sharedStrings.xml><?xml version="1.0" encoding="utf-8"?>
<sst xmlns="http://schemas.openxmlformats.org/spreadsheetml/2006/main" count="9281" uniqueCount="42">
  <si>
    <t>DATE</t>
  </si>
  <si>
    <t>N</t>
  </si>
  <si>
    <t>J</t>
  </si>
  <si>
    <t>FMA</t>
  </si>
  <si>
    <t>AT</t>
  </si>
  <si>
    <t>RC</t>
  </si>
  <si>
    <t>CP</t>
  </si>
  <si>
    <t>F</t>
  </si>
  <si>
    <t>TOTAL</t>
  </si>
  <si>
    <t>Nombre d'heures de jour</t>
  </si>
  <si>
    <t>Nombre d'heures de nuit</t>
  </si>
  <si>
    <t>Nombre d'heures de formation</t>
  </si>
  <si>
    <t>Nombre d'heures de FMA</t>
  </si>
  <si>
    <t>Nombre d'heures Dimanche</t>
  </si>
  <si>
    <t>Nombre d'heures jours fériés</t>
  </si>
  <si>
    <t>Heures autres</t>
  </si>
  <si>
    <t>TOTAL HEURES TRAVAILLE</t>
  </si>
  <si>
    <t>Nombre d'heure de RC</t>
  </si>
  <si>
    <t>Nombre d'heure de CP</t>
  </si>
  <si>
    <t>Nombre d'heure de CE</t>
  </si>
  <si>
    <t>Nombre d'heure d'arret maladie/AT</t>
  </si>
  <si>
    <t>week-end travaillé</t>
  </si>
  <si>
    <t>NOMBRE HEURE RC ACQUIT</t>
  </si>
  <si>
    <t>Nombre de nuits :</t>
  </si>
  <si>
    <t>Nombre de jours :</t>
  </si>
  <si>
    <t>Nombre de jours formation</t>
  </si>
  <si>
    <t>Nombre de jours FMA</t>
  </si>
  <si>
    <t>TOTAL JOUR TRAVAILLE</t>
  </si>
  <si>
    <t>Indemnité panier</t>
  </si>
  <si>
    <t>Nombre de jour d'arret maladie/AT</t>
  </si>
  <si>
    <t>Nombre de jour de congé payé</t>
  </si>
  <si>
    <t>Nombre de jour de congé exceptionnel</t>
  </si>
  <si>
    <t>Nombre de RC posé</t>
  </si>
  <si>
    <t>Étiquettes de lignes</t>
  </si>
  <si>
    <t>Total général</t>
  </si>
  <si>
    <t>Étiquettes de colonnes</t>
  </si>
  <si>
    <t>Somme de H</t>
  </si>
  <si>
    <t>2020</t>
  </si>
  <si>
    <t>2021</t>
  </si>
  <si>
    <t>2022</t>
  </si>
  <si>
    <t>CATEGORIE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</si>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</sst>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\ ddd\ mmm\ yy"/>
    <numFmt numFmtId="165" formatCode="0.0"/>
    <numFmt numFmtId="166" formatCode="0;;;"/>
    <numFmt numFmtId="167" formatCode="0.00;;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Arial Black"/>
      <family val="2"/>
    </font>
    <font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textRotation="90"/>
    </xf>
    <xf numFmtId="0" fontId="0" fillId="0" borderId="3" xfId="0" applyBorder="1"/>
    <xf numFmtId="0" fontId="0" fillId="0" borderId="2" xfId="0" applyBorder="1" applyProtection="1">
      <protection locked="0"/>
    </xf>
    <xf numFmtId="165" fontId="0" fillId="0" borderId="2" xfId="0" applyNumberFormat="1" applyBorder="1" applyProtection="1">
      <protection locked="0"/>
    </xf>
    <xf numFmtId="0" fontId="1" fillId="2" borderId="4" xfId="0" applyFont="1" applyFill="1" applyBorder="1" applyAlignment="1">
      <alignment horizontal="center" vertical="center"/>
    </xf>
    <xf numFmtId="0" fontId="2" fillId="3" borderId="5" xfId="0" applyFont="1" applyFill="1" applyBorder="1"/>
    <xf numFmtId="0" fontId="0" fillId="0" borderId="2" xfId="0" applyBorder="1" applyAlignment="1">
      <alignment horizontal="centerContinuous" vertical="center"/>
    </xf>
    <xf numFmtId="0" fontId="0" fillId="4" borderId="6" xfId="0" applyFill="1" applyBorder="1" applyAlignment="1">
      <alignment horizontal="center" vertical="center"/>
    </xf>
    <xf numFmtId="0" fontId="3" fillId="0" borderId="5" xfId="0" applyFont="1" applyBorder="1"/>
    <xf numFmtId="0" fontId="0" fillId="0" borderId="2" xfId="0" applyBorder="1" applyAlignment="1">
      <alignment horizontal="centerContinuous"/>
    </xf>
    <xf numFmtId="166" fontId="3" fillId="0" borderId="5" xfId="0" applyNumberFormat="1" applyFont="1" applyBorder="1"/>
    <xf numFmtId="0" fontId="0" fillId="4" borderId="7" xfId="0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Continuous"/>
    </xf>
    <xf numFmtId="0" fontId="4" fillId="4" borderId="8" xfId="0" applyFont="1" applyFill="1" applyBorder="1" applyAlignment="1">
      <alignment horizontal="center" vertical="center"/>
    </xf>
    <xf numFmtId="166" fontId="3" fillId="2" borderId="5" xfId="0" applyNumberFormat="1" applyFont="1" applyFill="1" applyBorder="1"/>
    <xf numFmtId="0" fontId="5" fillId="2" borderId="2" xfId="0" applyFont="1" applyFill="1" applyBorder="1" applyAlignment="1">
      <alignment horizontal="center" vertical="center"/>
    </xf>
    <xf numFmtId="166" fontId="3" fillId="2" borderId="9" xfId="0" applyNumberFormat="1" applyFont="1" applyFill="1" applyBorder="1"/>
    <xf numFmtId="0" fontId="0" fillId="0" borderId="2" xfId="0" applyBorder="1" applyAlignment="1">
      <alignment horizontal="center" vertical="center"/>
    </xf>
    <xf numFmtId="166" fontId="3" fillId="0" borderId="9" xfId="0" applyNumberFormat="1" applyFont="1" applyBorder="1"/>
    <xf numFmtId="0" fontId="0" fillId="2" borderId="2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167" fontId="3" fillId="0" borderId="2" xfId="0" applyNumberFormat="1" applyFont="1" applyBorder="1"/>
    <xf numFmtId="0" fontId="0" fillId="0" borderId="11" xfId="0" applyBorder="1"/>
    <xf numFmtId="166" fontId="3" fillId="0" borderId="2" xfId="0" applyNumberFormat="1" applyFont="1" applyBorder="1"/>
    <xf numFmtId="0" fontId="0" fillId="0" borderId="12" xfId="0" applyBorder="1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Continuous" vertical="center"/>
    </xf>
    <xf numFmtId="0" fontId="0" fillId="0" borderId="13" xfId="0" applyBorder="1"/>
    <xf numFmtId="166" fontId="3" fillId="0" borderId="3" xfId="0" applyNumberFormat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NumberFormat="1" applyAlignment="1">
      <alignment wrapText="1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405">
    <dxf>
      <numFmt numFmtId="19" formatCode="dd/mm/yyyy"/>
    </dxf>
    <dxf>
      <numFmt numFmtId="0" formatCode="General"/>
    </dxf>
    <dxf>
      <font>
        <b/>
        <i val="0"/>
        <color rgb="FFFF0000"/>
      </font>
      <fill>
        <patternFill>
          <bgColor rgb="FF00B050"/>
        </patternFill>
      </fill>
    </dxf>
    <dxf>
      <font>
        <b val="0"/>
        <i val="0"/>
      </font>
      <fill>
        <patternFill>
          <bgColor rgb="FF00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 val="0"/>
        <i val="0"/>
      </font>
      <fill>
        <patternFill>
          <bgColor rgb="FF00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family val="2"/>
        <scheme val="minor"/>
      </font>
      <numFmt numFmtId="166" formatCode="0;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476249</xdr:colOff>
      <xdr:row>8</xdr:row>
      <xdr:rowOff>85725</xdr:rowOff>
    </xdr:from>
    <xdr:to>
      <xdr:col>14</xdr:col>
      <xdr:colOff>247649</xdr:colOff>
      <xdr:row>15</xdr:row>
      <xdr:rowOff>66675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A9633E9E-6D6E-458A-BF2F-07A1885A9C0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43724" y="2181225"/>
              <a:ext cx="5876925" cy="1314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466ca50741a57d0/Documents/planning2021-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suannuelle"/>
      <sheetName val="fiche de paie"/>
      <sheetName val="LISTE"/>
      <sheetName val="vacances"/>
    </sheetNames>
    <sheetDataSet>
      <sheetData sheetId="0"/>
      <sheetData sheetId="1"/>
      <sheetData sheetId="2">
        <row r="2">
          <cell r="F2" t="str">
            <v>J</v>
          </cell>
        </row>
        <row r="3">
          <cell r="F3" t="str">
            <v>N</v>
          </cell>
        </row>
        <row r="4">
          <cell r="D4">
            <v>44197</v>
          </cell>
          <cell r="F4" t="str">
            <v>F</v>
          </cell>
        </row>
        <row r="5">
          <cell r="D5">
            <v>44291</v>
          </cell>
          <cell r="F5" t="str">
            <v>FMA</v>
          </cell>
        </row>
        <row r="6">
          <cell r="D6">
            <v>44317</v>
          </cell>
          <cell r="F6" t="str">
            <v>CP</v>
          </cell>
        </row>
        <row r="7">
          <cell r="D7">
            <v>44324</v>
          </cell>
          <cell r="F7" t="str">
            <v>CE</v>
          </cell>
        </row>
        <row r="8">
          <cell r="D8">
            <v>44329</v>
          </cell>
          <cell r="F8" t="str">
            <v>AT</v>
          </cell>
        </row>
        <row r="9">
          <cell r="D9">
            <v>44340</v>
          </cell>
          <cell r="F9" t="str">
            <v>RC</v>
          </cell>
        </row>
        <row r="10">
          <cell r="D10">
            <v>44391</v>
          </cell>
        </row>
        <row r="11">
          <cell r="D11">
            <v>44423</v>
          </cell>
        </row>
        <row r="12">
          <cell r="D12">
            <v>44501</v>
          </cell>
        </row>
        <row r="13">
          <cell r="D13">
            <v>44511</v>
          </cell>
        </row>
        <row r="14">
          <cell r="D14">
            <v>44555</v>
          </cell>
        </row>
      </sheetData>
      <sheetData sheetId="3">
        <row r="7">
          <cell r="A7">
            <v>44184</v>
          </cell>
        </row>
        <row r="8">
          <cell r="A8">
            <v>44200</v>
          </cell>
        </row>
        <row r="9">
          <cell r="A9">
            <v>44233</v>
          </cell>
        </row>
        <row r="10">
          <cell r="A10">
            <v>44249</v>
          </cell>
        </row>
        <row r="11">
          <cell r="A11">
            <v>44296</v>
          </cell>
        </row>
        <row r="12">
          <cell r="A12">
            <v>44312</v>
          </cell>
        </row>
        <row r="13">
          <cell r="A13">
            <v>44383</v>
          </cell>
        </row>
        <row r="14">
          <cell r="A14">
            <v>44440</v>
          </cell>
        </row>
        <row r="15">
          <cell r="A15">
            <v>44492</v>
          </cell>
        </row>
        <row r="16">
          <cell r="A16">
            <v>44507</v>
          </cell>
        </row>
        <row r="17">
          <cell r="A17">
            <v>44548</v>
          </cell>
        </row>
        <row r="18">
          <cell r="A18">
            <v>44563</v>
          </cell>
        </row>
        <row r="19">
          <cell r="A19">
            <v>44604</v>
          </cell>
        </row>
        <row r="20">
          <cell r="A20">
            <v>44619</v>
          </cell>
        </row>
        <row r="21">
          <cell r="A21">
            <v>44667</v>
          </cell>
        </row>
        <row r="22">
          <cell r="A22">
            <v>44682</v>
          </cell>
        </row>
        <row r="23">
          <cell r="A23">
            <v>44749</v>
          </cell>
        </row>
        <row r="24">
          <cell r="A24">
            <v>44804</v>
          </cell>
        </row>
        <row r="25">
          <cell r="A25">
            <v>44856</v>
          </cell>
        </row>
        <row r="26">
          <cell r="A26">
            <v>44871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32.381707638888" backgroundQuery="1" createdVersion="7" refreshedVersion="7" minRefreshableVersion="3" recordCount="9120" xr:uid="{28A78CC5-CDB3-446A-BEE9-06A9D47E4AF5}">
  <cacheSource type="external" connectionId="2"/>
  <cacheFields count="5">
    <cacheField name="CATEGORIE" numFmtId="0">
      <sharedItems count="24">
        <s v="Nombre d'heures de jour"/>
        <s v="Nombre d'heures de nuit"/>
        <s v="Nombre d'heures de formation"/>
        <s v="Nombre d'heures de FMA"/>
        <s v="Nombre d'heures Dimanche"/>
        <s v="Nombre d'heures jours fériés"/>
        <s v="Heures autres"/>
        <s v="TOTAL HEURES TRAVAILLE"/>
        <s v="Nombre d'heure de RC"/>
        <s v="Nombre d'heure de CP"/>
        <s v="Nombre d'heure de CE"/>
        <s v="Nombre d'heure d'arret maladie/AT"/>
        <s v="week-end travaillé"/>
        <s v="NOMBRE HEURE RC ACQUIT"/>
        <s v="Nombre de nuits :"/>
        <s v="Nombre de jours :"/>
        <s v="Nombre de jours formation"/>
        <s v="Nombre de jours FMA"/>
        <s v="TOTAL JOUR TRAVAILLE"/>
        <s v="Indemnité panier"/>
        <s v="Nombre de jour d'arret maladie/AT"/>
        <s v="Nombre de jour de congé payé"/>
        <s v="Nombre de jour de congé exceptionnel"/>
        <s v="Nombre de RC posé"/>
      </sharedItems>
    </cacheField>
    <cacheField name="DATE" numFmtId="0">
      <sharedItems containsSemiMixedTypes="0" containsNonDate="0" containsDate="1" containsString="0" minDate="2020-12-25T00:00:00" maxDate="2022-01-09T00:00:00" count="380">
        <d v="2020-12-25T00:00:00"/>
        <d v="2020-12-26T00:00:00"/>
        <d v="2020-12-27T00:00:00"/>
        <d v="2020-12-28T00:00:00"/>
        <d v="2020-12-29T00:00:00"/>
        <d v="2020-12-30T00:00:00"/>
        <d v="2020-12-31T00:00:00"/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  <d v="2021-02-15T00:00:00"/>
        <d v="2021-02-16T00:00:00"/>
        <d v="2021-02-17T00:00:00"/>
        <d v="2021-02-18T00:00:00"/>
        <d v="2021-02-19T00:00:00"/>
        <d v="2021-02-20T00:00:00"/>
        <d v="2021-02-21T00:00:00"/>
        <d v="2021-02-22T00:00:00"/>
        <d v="2021-02-23T00:00:00"/>
        <d v="2021-02-24T00:00:00"/>
        <d v="2021-02-25T00:00:00"/>
        <d v="2021-02-26T00:00:00"/>
        <d v="2021-02-27T00:00:00"/>
        <d v="2021-02-28T00:00:00"/>
        <d v="2021-03-01T00:00:00"/>
        <d v="2021-03-02T00:00:00"/>
        <d v="2021-03-03T00:00:00"/>
        <d v="2021-03-04T00:00:00"/>
        <d v="2021-03-05T00:00:00"/>
        <d v="2021-03-06T00:00:00"/>
        <d v="2021-03-07T00:00:00"/>
        <d v="2021-03-08T00:00:00"/>
        <d v="2021-03-09T00:00:00"/>
        <d v="2021-03-10T00:00:00"/>
        <d v="2021-03-11T00:00:00"/>
        <d v="2021-03-12T00:00:00"/>
        <d v="2021-03-13T00:00:00"/>
        <d v="2021-03-14T00:00:00"/>
        <d v="2021-03-15T00:00:00"/>
        <d v="2021-03-16T00:00:00"/>
        <d v="2021-03-17T00:00:00"/>
        <d v="2021-03-18T00:00:00"/>
        <d v="2021-03-19T00:00:00"/>
        <d v="2021-03-20T00:00:00"/>
        <d v="2021-03-21T00:00:00"/>
        <d v="2021-03-22T00:00:00"/>
        <d v="2021-03-23T00:00:00"/>
        <d v="2021-03-24T00:00:00"/>
        <d v="2021-03-25T00:00:00"/>
        <d v="2021-03-26T00:00:00"/>
        <d v="2021-03-27T00:00:00"/>
        <d v="2021-03-28T00:00:00"/>
        <d v="2021-03-29T00:00:00"/>
        <d v="2021-03-30T00:00:00"/>
        <d v="2021-03-31T00:00:00"/>
        <d v="2021-04-01T00:00:00"/>
        <d v="2021-04-02T00:00:00"/>
        <d v="2021-04-03T00:00:00"/>
        <d v="2021-04-04T00:00:00"/>
        <d v="2021-04-05T00:00:00"/>
        <d v="2021-04-06T00:00:00"/>
        <d v="2021-04-07T00:00:00"/>
        <d v="2021-04-08T00:00:00"/>
        <d v="2021-04-09T00:00:00"/>
        <d v="2021-04-10T00:00:00"/>
        <d v="2021-04-11T00:00:00"/>
        <d v="2021-04-12T00:00:00"/>
        <d v="2021-04-13T00:00:00"/>
        <d v="2021-04-14T00:00:00"/>
        <d v="2021-04-15T00:00:00"/>
        <d v="2021-04-16T00:00:00"/>
        <d v="2021-04-17T00:00:00"/>
        <d v="2021-04-18T00:00:00"/>
        <d v="2021-04-19T00:00:00"/>
        <d v="2021-04-20T00:00:00"/>
        <d v="2021-04-21T00:00:00"/>
        <d v="2021-04-22T00:00:00"/>
        <d v="2021-04-23T00:00:00"/>
        <d v="2021-04-24T00:00:00"/>
        <d v="2021-04-25T00:00:00"/>
        <d v="2021-04-26T00:00:00"/>
        <d v="2021-04-27T00:00:00"/>
        <d v="2021-04-28T00:00:00"/>
        <d v="2021-04-29T00:00:00"/>
        <d v="2021-04-30T00:00:00"/>
        <d v="2021-05-01T00:00:00"/>
        <d v="2021-05-02T00:00:00"/>
        <d v="2021-05-03T00:00:00"/>
        <d v="2021-05-04T00:00:00"/>
        <d v="2021-05-05T00:00:00"/>
        <d v="2021-05-06T00:00:00"/>
        <d v="2021-05-07T00:00:00"/>
        <d v="2021-05-08T00:00:00"/>
        <d v="2021-05-09T00:00:00"/>
        <d v="2021-05-10T00:00:00"/>
        <d v="2021-05-11T00:00:00"/>
        <d v="2021-05-12T00:00:00"/>
        <d v="2021-05-13T00:00:00"/>
        <d v="2021-05-14T00:00:00"/>
        <d v="2021-05-15T00:00:00"/>
        <d v="2021-05-16T00:00:00"/>
        <d v="2021-05-17T00:00:00"/>
        <d v="2021-05-18T00:00:00"/>
        <d v="2021-05-19T00:00:00"/>
        <d v="2021-05-20T00:00:00"/>
        <d v="2021-05-21T00:00:00"/>
        <d v="2021-05-22T00:00:00"/>
        <d v="2021-05-23T00:00:00"/>
        <d v="2021-05-24T00:00:00"/>
        <d v="2021-05-25T00:00:00"/>
        <d v="2021-05-26T00:00:00"/>
        <d v="2021-05-27T00:00:00"/>
        <d v="2021-05-28T00:00:00"/>
        <d v="2021-05-29T00:00:00"/>
        <d v="2021-05-30T00:00:00"/>
        <d v="2021-05-31T00:00:00"/>
        <d v="2021-06-01T00:00:00"/>
        <d v="2021-06-02T00:00:00"/>
        <d v="2021-06-03T00:00:00"/>
        <d v="2021-06-04T00:00:00"/>
        <d v="2021-06-05T00:00:00"/>
        <d v="2021-06-06T00:00:00"/>
        <d v="2021-06-07T00:00:00"/>
        <d v="2021-06-08T00:00:00"/>
        <d v="2021-06-09T00:00:00"/>
        <d v="2021-06-10T00:00:00"/>
        <d v="2021-06-11T00:00:00"/>
        <d v="2021-06-12T00:00:00"/>
        <d v="2021-06-13T00:00:00"/>
        <d v="2021-06-14T00:00:00"/>
        <d v="2021-06-15T00:00:00"/>
        <d v="2021-06-16T00:00:00"/>
        <d v="2021-06-17T00:00:00"/>
        <d v="2021-06-18T00:00:00"/>
        <d v="2021-06-19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7T00:00:00"/>
        <d v="2021-06-28T00:00:00"/>
        <d v="2021-06-29T00:00:00"/>
        <d v="2021-06-30T00:00:00"/>
        <d v="2021-07-01T00:00:00"/>
        <d v="2021-07-02T00:00:00"/>
        <d v="2021-07-03T00:00:00"/>
        <d v="2021-07-04T00:00:00"/>
        <d v="2021-07-05T00:00:00"/>
        <d v="2021-07-06T00:00:00"/>
        <d v="2021-07-07T00:00:00"/>
        <d v="2021-07-08T00:00:00"/>
        <d v="2021-07-09T00:00:00"/>
        <d v="2021-07-10T00:00:00"/>
        <d v="2021-07-11T00:00:00"/>
        <d v="2021-07-12T00:00:00"/>
        <d v="2021-07-13T00:00:00"/>
        <d v="2021-07-14T00:00:00"/>
        <d v="2021-07-15T00:00:00"/>
        <d v="2021-07-16T00:00:00"/>
        <d v="2021-07-17T00:00:00"/>
        <d v="2021-07-18T00:00:00"/>
        <d v="2021-07-19T00:00:00"/>
        <d v="2021-07-20T00:00:00"/>
        <d v="2021-07-21T00:00:00"/>
        <d v="2021-07-22T00:00:00"/>
        <d v="2021-07-23T00:00:00"/>
        <d v="2021-07-24T00:00:00"/>
        <d v="2021-07-25T00:00:00"/>
        <d v="2021-07-26T00:00:00"/>
        <d v="2021-07-27T00:00:00"/>
        <d v="2021-07-28T00:00:00"/>
        <d v="2021-07-29T00:00:00"/>
        <d v="2021-07-30T00:00:00"/>
        <d v="2021-07-31T00:00:00"/>
        <d v="2021-08-01T00:00:00"/>
        <d v="2021-08-02T00:00:00"/>
        <d v="2021-08-03T00:00:00"/>
        <d v="2021-08-04T00:00:00"/>
        <d v="2021-08-05T00:00:00"/>
        <d v="2021-08-06T00:00:00"/>
        <d v="2021-08-07T00:00:00"/>
        <d v="2021-08-08T00:00:00"/>
        <d v="2021-08-09T00:00:00"/>
        <d v="2021-08-10T00:00:00"/>
        <d v="2021-08-11T00:00:00"/>
        <d v="2021-08-12T00:00:00"/>
        <d v="2021-08-13T00:00:00"/>
        <d v="2021-08-14T00:00:00"/>
        <d v="2021-08-15T00:00:00"/>
        <d v="2021-08-16T00:00:00"/>
        <d v="2021-08-17T00:00:00"/>
        <d v="2021-08-18T00:00:00"/>
        <d v="2021-08-19T00:00:00"/>
        <d v="2021-08-20T00:00:00"/>
        <d v="2021-08-21T00:00:00"/>
        <d v="2021-08-22T00:00:00"/>
        <d v="2021-08-23T00:00:00"/>
        <d v="2021-08-24T00:00:00"/>
        <d v="2021-08-25T00:00:00"/>
        <d v="2021-08-26T00:00:00"/>
        <d v="2021-08-27T00:00:00"/>
        <d v="2021-08-28T00:00:00"/>
        <d v="2021-08-29T00:00:00"/>
        <d v="2021-08-30T00:00:00"/>
        <d v="2021-08-31T00:00:00"/>
        <d v="2021-09-01T00:00:00"/>
        <d v="2021-09-02T00:00:00"/>
        <d v="2021-09-03T00:00:00"/>
        <d v="2021-09-04T00:00:00"/>
        <d v="2021-09-05T00:00:00"/>
        <d v="2021-09-06T00:00:00"/>
        <d v="2021-09-07T00:00:00"/>
        <d v="2021-09-08T00:00:00"/>
        <d v="2021-09-09T00:00:00"/>
        <d v="2021-09-10T00:00:00"/>
        <d v="2021-09-11T00:00:00"/>
        <d v="2021-09-12T00:00:00"/>
        <d v="2021-09-13T00:00:00"/>
        <d v="2021-09-14T00:00:00"/>
        <d v="2021-09-15T00:00:00"/>
        <d v="2021-09-16T00:00:00"/>
        <d v="2021-09-17T00:00:00"/>
        <d v="2021-09-18T00:00:00"/>
        <d v="2021-09-19T00:00:00"/>
        <d v="2021-09-20T00:00:00"/>
        <d v="2021-09-21T00:00:00"/>
        <d v="2021-09-22T00:00:00"/>
        <d v="2021-09-23T00:00:00"/>
        <d v="2021-09-24T00:00:00"/>
        <d v="2021-09-25T00:00:00"/>
        <d v="2021-09-26T00:00:00"/>
        <d v="2021-09-27T00:00:00"/>
        <d v="2021-09-28T00:00:00"/>
        <d v="2021-09-29T00:00:00"/>
        <d v="2021-09-30T00:00:00"/>
        <d v="2021-10-01T00:00:00"/>
        <d v="2021-10-02T00:00:00"/>
        <d v="2021-10-03T00:00:00"/>
        <d v="2021-10-04T00:00:00"/>
        <d v="2021-10-05T00:00:00"/>
        <d v="2021-10-06T00:00:00"/>
        <d v="2021-10-07T00:00:00"/>
        <d v="2021-10-08T00:00:00"/>
        <d v="2021-10-09T00:00:00"/>
        <d v="2021-10-10T00:00:00"/>
        <d v="2021-10-11T00:00:00"/>
        <d v="2021-10-12T00:00:00"/>
        <d v="2021-10-13T00:00:00"/>
        <d v="2021-10-14T00:00:00"/>
        <d v="2021-10-15T00:00:00"/>
        <d v="2021-10-16T00:00:00"/>
        <d v="2021-10-17T00:00:00"/>
        <d v="2021-10-18T00:00:00"/>
        <d v="2021-10-19T00:00:00"/>
        <d v="2021-10-20T00:00:00"/>
        <d v="2021-10-21T00:00:00"/>
        <d v="2021-10-22T00:00:00"/>
        <d v="2021-10-23T00:00:00"/>
        <d v="2021-10-24T00:00:00"/>
        <d v="2021-10-25T00:00:00"/>
        <d v="2021-10-26T00:00:00"/>
        <d v="2021-10-27T00:00:00"/>
        <d v="2021-10-28T00:00:00"/>
        <d v="2021-10-29T00:00:00"/>
        <d v="2021-10-30T00:00:00"/>
        <d v="2021-10-31T00:00:00"/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</sharedItems>
      <fieldGroup par="4" base="1">
        <rangePr groupBy="months" startDate="2020-12-25T00:00:00" endDate="2022-01-09T00:00:00"/>
        <groupItems count="14">
          <s v="&lt;25/1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1/2022"/>
        </groupItems>
      </fieldGroup>
    </cacheField>
    <cacheField name="H" numFmtId="0">
      <sharedItems containsSemiMixedTypes="0" containsString="0" containsNumber="1" minValue="0" maxValue="869.83" count="30">
        <n v="543"/>
        <n v="3"/>
        <n v="1"/>
        <n v="0"/>
        <n v="12"/>
        <n v="2"/>
        <n v="225"/>
        <n v="9"/>
        <n v="6"/>
        <n v="14"/>
        <n v="7"/>
        <n v="132"/>
        <n v="73.83"/>
        <n v="6.33"/>
        <n v="5.67"/>
        <n v="5.83"/>
        <n v="869.83"/>
        <n v="5"/>
        <n v="99.109999999999985"/>
        <n v="55.660000000000004"/>
        <n v="5.0599999999999996"/>
        <n v="2.25"/>
        <n v="0.09"/>
        <n v="0.06"/>
        <n v="0.03"/>
        <n v="25"/>
        <n v="100"/>
        <n v="50"/>
        <n v="11"/>
        <n v="17"/>
      </sharedItems>
    </cacheField>
    <cacheField name="Trimestres" numFmtId="0" databaseField="0">
      <fieldGroup base="1">
        <rangePr groupBy="quarters" startDate="2020-12-25T00:00:00" endDate="2022-01-09T00:00:00"/>
        <groupItems count="6">
          <s v="&lt;25/12/2020"/>
          <s v="Trimestre1"/>
          <s v="Trimestre2"/>
          <s v="Trimestre3"/>
          <s v="Trimestre4"/>
          <s v="&gt;09/01/2022"/>
        </groupItems>
      </fieldGroup>
    </cacheField>
    <cacheField name="Années" numFmtId="0" databaseField="0">
      <fieldGroup base="1">
        <rangePr groupBy="years" startDate="2020-12-25T00:00:00" endDate="2022-01-09T00:00:00"/>
        <groupItems count="5">
          <s v="&lt;25/12/2020"/>
          <s v="2020"/>
          <s v="2021"/>
          <s v="2022"/>
          <s v="&gt;09/01/2022"/>
        </groupItems>
      </fieldGroup>
    </cacheField>
  </cacheFields>
  <extLst>
    <ext xmlns:x14="http://schemas.microsoft.com/office/spreadsheetml/2009/9/main" uri="{725AE2AE-9491-48be-B2B4-4EB974FC3084}">
      <x14:pivotCacheDefinition pivotCacheId="125461017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120">
  <r>
    <x v="0"/>
    <x v="0"/>
    <x v="0"/>
  </r>
  <r>
    <x v="0"/>
    <x v="1"/>
    <x v="1"/>
  </r>
  <r>
    <x v="0"/>
    <x v="2"/>
    <x v="1"/>
  </r>
  <r>
    <x v="0"/>
    <x v="3"/>
    <x v="2"/>
  </r>
  <r>
    <x v="0"/>
    <x v="4"/>
    <x v="3"/>
  </r>
  <r>
    <x v="0"/>
    <x v="5"/>
    <x v="3"/>
  </r>
  <r>
    <x v="0"/>
    <x v="6"/>
    <x v="3"/>
  </r>
  <r>
    <x v="0"/>
    <x v="7"/>
    <x v="3"/>
  </r>
  <r>
    <x v="0"/>
    <x v="8"/>
    <x v="4"/>
  </r>
  <r>
    <x v="0"/>
    <x v="9"/>
    <x v="4"/>
  </r>
  <r>
    <x v="0"/>
    <x v="10"/>
    <x v="3"/>
  </r>
  <r>
    <x v="0"/>
    <x v="11"/>
    <x v="3"/>
  </r>
  <r>
    <x v="0"/>
    <x v="12"/>
    <x v="5"/>
  </r>
  <r>
    <x v="0"/>
    <x v="13"/>
    <x v="1"/>
  </r>
  <r>
    <x v="0"/>
    <x v="14"/>
    <x v="1"/>
  </r>
  <r>
    <x v="0"/>
    <x v="15"/>
    <x v="2"/>
  </r>
  <r>
    <x v="0"/>
    <x v="16"/>
    <x v="3"/>
  </r>
  <r>
    <x v="0"/>
    <x v="17"/>
    <x v="4"/>
  </r>
  <r>
    <x v="0"/>
    <x v="18"/>
    <x v="3"/>
  </r>
  <r>
    <x v="0"/>
    <x v="19"/>
    <x v="3"/>
  </r>
  <r>
    <x v="0"/>
    <x v="20"/>
    <x v="4"/>
  </r>
  <r>
    <x v="0"/>
    <x v="21"/>
    <x v="4"/>
  </r>
  <r>
    <x v="0"/>
    <x v="22"/>
    <x v="3"/>
  </r>
  <r>
    <x v="0"/>
    <x v="23"/>
    <x v="3"/>
  </r>
  <r>
    <x v="0"/>
    <x v="24"/>
    <x v="3"/>
  </r>
  <r>
    <x v="0"/>
    <x v="25"/>
    <x v="5"/>
  </r>
  <r>
    <x v="0"/>
    <x v="26"/>
    <x v="2"/>
  </r>
  <r>
    <x v="0"/>
    <x v="27"/>
    <x v="3"/>
  </r>
  <r>
    <x v="0"/>
    <x v="28"/>
    <x v="3"/>
  </r>
  <r>
    <x v="0"/>
    <x v="29"/>
    <x v="4"/>
  </r>
  <r>
    <x v="0"/>
    <x v="30"/>
    <x v="4"/>
  </r>
  <r>
    <x v="0"/>
    <x v="31"/>
    <x v="3"/>
  </r>
  <r>
    <x v="0"/>
    <x v="32"/>
    <x v="4"/>
  </r>
  <r>
    <x v="0"/>
    <x v="33"/>
    <x v="4"/>
  </r>
  <r>
    <x v="0"/>
    <x v="34"/>
    <x v="3"/>
  </r>
  <r>
    <x v="0"/>
    <x v="35"/>
    <x v="3"/>
  </r>
  <r>
    <x v="0"/>
    <x v="36"/>
    <x v="3"/>
  </r>
  <r>
    <x v="0"/>
    <x v="37"/>
    <x v="3"/>
  </r>
  <r>
    <x v="0"/>
    <x v="38"/>
    <x v="3"/>
  </r>
  <r>
    <x v="0"/>
    <x v="39"/>
    <x v="3"/>
  </r>
  <r>
    <x v="0"/>
    <x v="40"/>
    <x v="3"/>
  </r>
  <r>
    <x v="0"/>
    <x v="41"/>
    <x v="3"/>
  </r>
  <r>
    <x v="0"/>
    <x v="42"/>
    <x v="3"/>
  </r>
  <r>
    <x v="0"/>
    <x v="43"/>
    <x v="5"/>
  </r>
  <r>
    <x v="0"/>
    <x v="44"/>
    <x v="1"/>
  </r>
  <r>
    <x v="0"/>
    <x v="45"/>
    <x v="2"/>
  </r>
  <r>
    <x v="0"/>
    <x v="46"/>
    <x v="3"/>
  </r>
  <r>
    <x v="0"/>
    <x v="47"/>
    <x v="5"/>
  </r>
  <r>
    <x v="0"/>
    <x v="48"/>
    <x v="1"/>
  </r>
  <r>
    <x v="0"/>
    <x v="49"/>
    <x v="1"/>
  </r>
  <r>
    <x v="0"/>
    <x v="50"/>
    <x v="2"/>
  </r>
  <r>
    <x v="0"/>
    <x v="51"/>
    <x v="3"/>
  </r>
  <r>
    <x v="0"/>
    <x v="52"/>
    <x v="3"/>
  </r>
  <r>
    <x v="0"/>
    <x v="53"/>
    <x v="3"/>
  </r>
  <r>
    <x v="0"/>
    <x v="54"/>
    <x v="3"/>
  </r>
  <r>
    <x v="0"/>
    <x v="55"/>
    <x v="3"/>
  </r>
  <r>
    <x v="0"/>
    <x v="56"/>
    <x v="3"/>
  </r>
  <r>
    <x v="0"/>
    <x v="57"/>
    <x v="3"/>
  </r>
  <r>
    <x v="0"/>
    <x v="58"/>
    <x v="3"/>
  </r>
  <r>
    <x v="0"/>
    <x v="59"/>
    <x v="3"/>
  </r>
  <r>
    <x v="0"/>
    <x v="60"/>
    <x v="3"/>
  </r>
  <r>
    <x v="0"/>
    <x v="61"/>
    <x v="3"/>
  </r>
  <r>
    <x v="0"/>
    <x v="62"/>
    <x v="3"/>
  </r>
  <r>
    <x v="0"/>
    <x v="63"/>
    <x v="3"/>
  </r>
  <r>
    <x v="0"/>
    <x v="64"/>
    <x v="3"/>
  </r>
  <r>
    <x v="0"/>
    <x v="65"/>
    <x v="3"/>
  </r>
  <r>
    <x v="0"/>
    <x v="66"/>
    <x v="3"/>
  </r>
  <r>
    <x v="0"/>
    <x v="67"/>
    <x v="4"/>
  </r>
  <r>
    <x v="0"/>
    <x v="68"/>
    <x v="4"/>
  </r>
  <r>
    <x v="0"/>
    <x v="69"/>
    <x v="4"/>
  </r>
  <r>
    <x v="0"/>
    <x v="70"/>
    <x v="3"/>
  </r>
  <r>
    <x v="0"/>
    <x v="71"/>
    <x v="3"/>
  </r>
  <r>
    <x v="0"/>
    <x v="72"/>
    <x v="3"/>
  </r>
  <r>
    <x v="0"/>
    <x v="73"/>
    <x v="4"/>
  </r>
  <r>
    <x v="0"/>
    <x v="74"/>
    <x v="4"/>
  </r>
  <r>
    <x v="0"/>
    <x v="75"/>
    <x v="3"/>
  </r>
  <r>
    <x v="0"/>
    <x v="76"/>
    <x v="3"/>
  </r>
  <r>
    <x v="0"/>
    <x v="77"/>
    <x v="3"/>
  </r>
  <r>
    <x v="0"/>
    <x v="78"/>
    <x v="5"/>
  </r>
  <r>
    <x v="0"/>
    <x v="79"/>
    <x v="1"/>
  </r>
  <r>
    <x v="0"/>
    <x v="80"/>
    <x v="2"/>
  </r>
  <r>
    <x v="0"/>
    <x v="81"/>
    <x v="3"/>
  </r>
  <r>
    <x v="0"/>
    <x v="82"/>
    <x v="5"/>
  </r>
  <r>
    <x v="0"/>
    <x v="83"/>
    <x v="1"/>
  </r>
  <r>
    <x v="0"/>
    <x v="84"/>
    <x v="1"/>
  </r>
  <r>
    <x v="0"/>
    <x v="85"/>
    <x v="2"/>
  </r>
  <r>
    <x v="0"/>
    <x v="86"/>
    <x v="3"/>
  </r>
  <r>
    <x v="0"/>
    <x v="87"/>
    <x v="4"/>
  </r>
  <r>
    <x v="0"/>
    <x v="88"/>
    <x v="4"/>
  </r>
  <r>
    <x v="0"/>
    <x v="89"/>
    <x v="3"/>
  </r>
  <r>
    <x v="0"/>
    <x v="90"/>
    <x v="3"/>
  </r>
  <r>
    <x v="0"/>
    <x v="91"/>
    <x v="3"/>
  </r>
  <r>
    <x v="0"/>
    <x v="92"/>
    <x v="3"/>
  </r>
  <r>
    <x v="0"/>
    <x v="93"/>
    <x v="3"/>
  </r>
  <r>
    <x v="0"/>
    <x v="94"/>
    <x v="3"/>
  </r>
  <r>
    <x v="0"/>
    <x v="95"/>
    <x v="5"/>
  </r>
  <r>
    <x v="0"/>
    <x v="96"/>
    <x v="1"/>
  </r>
  <r>
    <x v="0"/>
    <x v="97"/>
    <x v="2"/>
  </r>
  <r>
    <x v="0"/>
    <x v="98"/>
    <x v="3"/>
  </r>
  <r>
    <x v="0"/>
    <x v="99"/>
    <x v="4"/>
  </r>
  <r>
    <x v="0"/>
    <x v="100"/>
    <x v="4"/>
  </r>
  <r>
    <x v="0"/>
    <x v="101"/>
    <x v="3"/>
  </r>
  <r>
    <x v="0"/>
    <x v="102"/>
    <x v="4"/>
  </r>
  <r>
    <x v="0"/>
    <x v="103"/>
    <x v="4"/>
  </r>
  <r>
    <x v="0"/>
    <x v="104"/>
    <x v="3"/>
  </r>
  <r>
    <x v="0"/>
    <x v="105"/>
    <x v="3"/>
  </r>
  <r>
    <x v="0"/>
    <x v="106"/>
    <x v="3"/>
  </r>
  <r>
    <x v="0"/>
    <x v="107"/>
    <x v="3"/>
  </r>
  <r>
    <x v="0"/>
    <x v="108"/>
    <x v="3"/>
  </r>
  <r>
    <x v="0"/>
    <x v="109"/>
    <x v="3"/>
  </r>
  <r>
    <x v="0"/>
    <x v="110"/>
    <x v="3"/>
  </r>
  <r>
    <x v="0"/>
    <x v="111"/>
    <x v="3"/>
  </r>
  <r>
    <x v="0"/>
    <x v="112"/>
    <x v="3"/>
  </r>
  <r>
    <x v="0"/>
    <x v="113"/>
    <x v="3"/>
  </r>
  <r>
    <x v="0"/>
    <x v="114"/>
    <x v="3"/>
  </r>
  <r>
    <x v="0"/>
    <x v="115"/>
    <x v="5"/>
  </r>
  <r>
    <x v="0"/>
    <x v="116"/>
    <x v="2"/>
  </r>
  <r>
    <x v="0"/>
    <x v="117"/>
    <x v="3"/>
  </r>
  <r>
    <x v="0"/>
    <x v="118"/>
    <x v="3"/>
  </r>
  <r>
    <x v="0"/>
    <x v="119"/>
    <x v="3"/>
  </r>
  <r>
    <x v="0"/>
    <x v="120"/>
    <x v="4"/>
  </r>
  <r>
    <x v="0"/>
    <x v="121"/>
    <x v="4"/>
  </r>
  <r>
    <x v="0"/>
    <x v="122"/>
    <x v="4"/>
  </r>
  <r>
    <x v="0"/>
    <x v="123"/>
    <x v="3"/>
  </r>
  <r>
    <x v="0"/>
    <x v="124"/>
    <x v="3"/>
  </r>
  <r>
    <x v="0"/>
    <x v="125"/>
    <x v="4"/>
  </r>
  <r>
    <x v="0"/>
    <x v="126"/>
    <x v="4"/>
  </r>
  <r>
    <x v="0"/>
    <x v="127"/>
    <x v="3"/>
  </r>
  <r>
    <x v="0"/>
    <x v="128"/>
    <x v="3"/>
  </r>
  <r>
    <x v="0"/>
    <x v="129"/>
    <x v="5"/>
  </r>
  <r>
    <x v="0"/>
    <x v="130"/>
    <x v="1"/>
  </r>
  <r>
    <x v="0"/>
    <x v="131"/>
    <x v="2"/>
  </r>
  <r>
    <x v="0"/>
    <x v="132"/>
    <x v="3"/>
  </r>
  <r>
    <x v="0"/>
    <x v="133"/>
    <x v="3"/>
  </r>
  <r>
    <x v="0"/>
    <x v="134"/>
    <x v="4"/>
  </r>
  <r>
    <x v="0"/>
    <x v="135"/>
    <x v="4"/>
  </r>
  <r>
    <x v="0"/>
    <x v="136"/>
    <x v="3"/>
  </r>
  <r>
    <x v="0"/>
    <x v="137"/>
    <x v="3"/>
  </r>
  <r>
    <x v="0"/>
    <x v="138"/>
    <x v="3"/>
  </r>
  <r>
    <x v="0"/>
    <x v="139"/>
    <x v="3"/>
  </r>
  <r>
    <x v="0"/>
    <x v="140"/>
    <x v="3"/>
  </r>
  <r>
    <x v="0"/>
    <x v="141"/>
    <x v="4"/>
  </r>
  <r>
    <x v="0"/>
    <x v="142"/>
    <x v="4"/>
  </r>
  <r>
    <x v="0"/>
    <x v="143"/>
    <x v="4"/>
  </r>
  <r>
    <x v="0"/>
    <x v="144"/>
    <x v="3"/>
  </r>
  <r>
    <x v="0"/>
    <x v="145"/>
    <x v="3"/>
  </r>
  <r>
    <x v="0"/>
    <x v="146"/>
    <x v="3"/>
  </r>
  <r>
    <x v="0"/>
    <x v="147"/>
    <x v="3"/>
  </r>
  <r>
    <x v="0"/>
    <x v="148"/>
    <x v="3"/>
  </r>
  <r>
    <x v="0"/>
    <x v="149"/>
    <x v="3"/>
  </r>
  <r>
    <x v="0"/>
    <x v="150"/>
    <x v="3"/>
  </r>
  <r>
    <x v="0"/>
    <x v="151"/>
    <x v="3"/>
  </r>
  <r>
    <x v="0"/>
    <x v="152"/>
    <x v="3"/>
  </r>
  <r>
    <x v="0"/>
    <x v="153"/>
    <x v="3"/>
  </r>
  <r>
    <x v="0"/>
    <x v="154"/>
    <x v="3"/>
  </r>
  <r>
    <x v="0"/>
    <x v="155"/>
    <x v="3"/>
  </r>
  <r>
    <x v="0"/>
    <x v="156"/>
    <x v="3"/>
  </r>
  <r>
    <x v="0"/>
    <x v="157"/>
    <x v="3"/>
  </r>
  <r>
    <x v="0"/>
    <x v="158"/>
    <x v="3"/>
  </r>
  <r>
    <x v="0"/>
    <x v="159"/>
    <x v="3"/>
  </r>
  <r>
    <x v="0"/>
    <x v="160"/>
    <x v="4"/>
  </r>
  <r>
    <x v="0"/>
    <x v="161"/>
    <x v="3"/>
  </r>
  <r>
    <x v="0"/>
    <x v="162"/>
    <x v="4"/>
  </r>
  <r>
    <x v="0"/>
    <x v="163"/>
    <x v="4"/>
  </r>
  <r>
    <x v="0"/>
    <x v="164"/>
    <x v="3"/>
  </r>
  <r>
    <x v="0"/>
    <x v="165"/>
    <x v="5"/>
  </r>
  <r>
    <x v="0"/>
    <x v="166"/>
    <x v="2"/>
  </r>
  <r>
    <x v="0"/>
    <x v="167"/>
    <x v="3"/>
  </r>
  <r>
    <x v="0"/>
    <x v="168"/>
    <x v="4"/>
  </r>
  <r>
    <x v="0"/>
    <x v="169"/>
    <x v="4"/>
  </r>
  <r>
    <x v="0"/>
    <x v="170"/>
    <x v="4"/>
  </r>
  <r>
    <x v="0"/>
    <x v="171"/>
    <x v="3"/>
  </r>
  <r>
    <x v="0"/>
    <x v="172"/>
    <x v="3"/>
  </r>
  <r>
    <x v="0"/>
    <x v="173"/>
    <x v="4"/>
  </r>
  <r>
    <x v="0"/>
    <x v="174"/>
    <x v="3"/>
  </r>
  <r>
    <x v="0"/>
    <x v="175"/>
    <x v="4"/>
  </r>
  <r>
    <x v="0"/>
    <x v="176"/>
    <x v="3"/>
  </r>
  <r>
    <x v="0"/>
    <x v="177"/>
    <x v="3"/>
  </r>
  <r>
    <x v="0"/>
    <x v="178"/>
    <x v="4"/>
  </r>
  <r>
    <x v="0"/>
    <x v="179"/>
    <x v="3"/>
  </r>
  <r>
    <x v="0"/>
    <x v="180"/>
    <x v="3"/>
  </r>
  <r>
    <x v="0"/>
    <x v="181"/>
    <x v="3"/>
  </r>
  <r>
    <x v="0"/>
    <x v="182"/>
    <x v="3"/>
  </r>
  <r>
    <x v="0"/>
    <x v="183"/>
    <x v="5"/>
  </r>
  <r>
    <x v="0"/>
    <x v="184"/>
    <x v="1"/>
  </r>
  <r>
    <x v="0"/>
    <x v="185"/>
    <x v="2"/>
  </r>
  <r>
    <x v="0"/>
    <x v="186"/>
    <x v="3"/>
  </r>
  <r>
    <x v="0"/>
    <x v="187"/>
    <x v="5"/>
  </r>
  <r>
    <x v="0"/>
    <x v="188"/>
    <x v="1"/>
  </r>
  <r>
    <x v="0"/>
    <x v="189"/>
    <x v="1"/>
  </r>
  <r>
    <x v="0"/>
    <x v="190"/>
    <x v="2"/>
  </r>
  <r>
    <x v="0"/>
    <x v="191"/>
    <x v="3"/>
  </r>
  <r>
    <x v="0"/>
    <x v="192"/>
    <x v="3"/>
  </r>
  <r>
    <x v="0"/>
    <x v="193"/>
    <x v="3"/>
  </r>
  <r>
    <x v="0"/>
    <x v="194"/>
    <x v="3"/>
  </r>
  <r>
    <x v="0"/>
    <x v="195"/>
    <x v="3"/>
  </r>
  <r>
    <x v="0"/>
    <x v="196"/>
    <x v="3"/>
  </r>
  <r>
    <x v="0"/>
    <x v="197"/>
    <x v="3"/>
  </r>
  <r>
    <x v="0"/>
    <x v="198"/>
    <x v="3"/>
  </r>
  <r>
    <x v="0"/>
    <x v="199"/>
    <x v="3"/>
  </r>
  <r>
    <x v="0"/>
    <x v="200"/>
    <x v="3"/>
  </r>
  <r>
    <x v="0"/>
    <x v="201"/>
    <x v="3"/>
  </r>
  <r>
    <x v="0"/>
    <x v="202"/>
    <x v="3"/>
  </r>
  <r>
    <x v="0"/>
    <x v="203"/>
    <x v="3"/>
  </r>
  <r>
    <x v="0"/>
    <x v="204"/>
    <x v="3"/>
  </r>
  <r>
    <x v="0"/>
    <x v="205"/>
    <x v="3"/>
  </r>
  <r>
    <x v="0"/>
    <x v="206"/>
    <x v="3"/>
  </r>
  <r>
    <x v="0"/>
    <x v="207"/>
    <x v="3"/>
  </r>
  <r>
    <x v="0"/>
    <x v="208"/>
    <x v="3"/>
  </r>
  <r>
    <x v="0"/>
    <x v="209"/>
    <x v="3"/>
  </r>
  <r>
    <x v="0"/>
    <x v="210"/>
    <x v="3"/>
  </r>
  <r>
    <x v="0"/>
    <x v="211"/>
    <x v="3"/>
  </r>
  <r>
    <x v="0"/>
    <x v="212"/>
    <x v="3"/>
  </r>
  <r>
    <x v="0"/>
    <x v="213"/>
    <x v="3"/>
  </r>
  <r>
    <x v="0"/>
    <x v="214"/>
    <x v="3"/>
  </r>
  <r>
    <x v="0"/>
    <x v="215"/>
    <x v="3"/>
  </r>
  <r>
    <x v="0"/>
    <x v="216"/>
    <x v="3"/>
  </r>
  <r>
    <x v="0"/>
    <x v="217"/>
    <x v="3"/>
  </r>
  <r>
    <x v="0"/>
    <x v="218"/>
    <x v="3"/>
  </r>
  <r>
    <x v="0"/>
    <x v="219"/>
    <x v="3"/>
  </r>
  <r>
    <x v="0"/>
    <x v="220"/>
    <x v="3"/>
  </r>
  <r>
    <x v="0"/>
    <x v="221"/>
    <x v="3"/>
  </r>
  <r>
    <x v="0"/>
    <x v="222"/>
    <x v="3"/>
  </r>
  <r>
    <x v="0"/>
    <x v="223"/>
    <x v="3"/>
  </r>
  <r>
    <x v="0"/>
    <x v="224"/>
    <x v="3"/>
  </r>
  <r>
    <x v="0"/>
    <x v="225"/>
    <x v="3"/>
  </r>
  <r>
    <x v="0"/>
    <x v="226"/>
    <x v="3"/>
  </r>
  <r>
    <x v="0"/>
    <x v="227"/>
    <x v="3"/>
  </r>
  <r>
    <x v="0"/>
    <x v="228"/>
    <x v="3"/>
  </r>
  <r>
    <x v="0"/>
    <x v="229"/>
    <x v="3"/>
  </r>
  <r>
    <x v="0"/>
    <x v="230"/>
    <x v="3"/>
  </r>
  <r>
    <x v="0"/>
    <x v="231"/>
    <x v="3"/>
  </r>
  <r>
    <x v="0"/>
    <x v="232"/>
    <x v="3"/>
  </r>
  <r>
    <x v="0"/>
    <x v="233"/>
    <x v="3"/>
  </r>
  <r>
    <x v="0"/>
    <x v="234"/>
    <x v="3"/>
  </r>
  <r>
    <x v="0"/>
    <x v="235"/>
    <x v="3"/>
  </r>
  <r>
    <x v="0"/>
    <x v="236"/>
    <x v="3"/>
  </r>
  <r>
    <x v="0"/>
    <x v="237"/>
    <x v="3"/>
  </r>
  <r>
    <x v="0"/>
    <x v="238"/>
    <x v="3"/>
  </r>
  <r>
    <x v="0"/>
    <x v="239"/>
    <x v="3"/>
  </r>
  <r>
    <x v="0"/>
    <x v="240"/>
    <x v="3"/>
  </r>
  <r>
    <x v="0"/>
    <x v="241"/>
    <x v="3"/>
  </r>
  <r>
    <x v="0"/>
    <x v="242"/>
    <x v="3"/>
  </r>
  <r>
    <x v="0"/>
    <x v="243"/>
    <x v="3"/>
  </r>
  <r>
    <x v="0"/>
    <x v="244"/>
    <x v="3"/>
  </r>
  <r>
    <x v="0"/>
    <x v="245"/>
    <x v="3"/>
  </r>
  <r>
    <x v="0"/>
    <x v="246"/>
    <x v="3"/>
  </r>
  <r>
    <x v="0"/>
    <x v="247"/>
    <x v="3"/>
  </r>
  <r>
    <x v="0"/>
    <x v="248"/>
    <x v="3"/>
  </r>
  <r>
    <x v="0"/>
    <x v="249"/>
    <x v="3"/>
  </r>
  <r>
    <x v="0"/>
    <x v="250"/>
    <x v="3"/>
  </r>
  <r>
    <x v="0"/>
    <x v="251"/>
    <x v="3"/>
  </r>
  <r>
    <x v="0"/>
    <x v="252"/>
    <x v="3"/>
  </r>
  <r>
    <x v="0"/>
    <x v="253"/>
    <x v="3"/>
  </r>
  <r>
    <x v="0"/>
    <x v="254"/>
    <x v="3"/>
  </r>
  <r>
    <x v="0"/>
    <x v="255"/>
    <x v="3"/>
  </r>
  <r>
    <x v="0"/>
    <x v="256"/>
    <x v="3"/>
  </r>
  <r>
    <x v="0"/>
    <x v="257"/>
    <x v="3"/>
  </r>
  <r>
    <x v="0"/>
    <x v="258"/>
    <x v="3"/>
  </r>
  <r>
    <x v="0"/>
    <x v="259"/>
    <x v="3"/>
  </r>
  <r>
    <x v="0"/>
    <x v="260"/>
    <x v="3"/>
  </r>
  <r>
    <x v="0"/>
    <x v="261"/>
    <x v="3"/>
  </r>
  <r>
    <x v="0"/>
    <x v="262"/>
    <x v="3"/>
  </r>
  <r>
    <x v="0"/>
    <x v="263"/>
    <x v="3"/>
  </r>
  <r>
    <x v="0"/>
    <x v="264"/>
    <x v="3"/>
  </r>
  <r>
    <x v="0"/>
    <x v="265"/>
    <x v="3"/>
  </r>
  <r>
    <x v="0"/>
    <x v="266"/>
    <x v="3"/>
  </r>
  <r>
    <x v="0"/>
    <x v="267"/>
    <x v="3"/>
  </r>
  <r>
    <x v="0"/>
    <x v="268"/>
    <x v="3"/>
  </r>
  <r>
    <x v="0"/>
    <x v="269"/>
    <x v="3"/>
  </r>
  <r>
    <x v="0"/>
    <x v="270"/>
    <x v="3"/>
  </r>
  <r>
    <x v="0"/>
    <x v="271"/>
    <x v="3"/>
  </r>
  <r>
    <x v="0"/>
    <x v="272"/>
    <x v="3"/>
  </r>
  <r>
    <x v="0"/>
    <x v="273"/>
    <x v="3"/>
  </r>
  <r>
    <x v="0"/>
    <x v="274"/>
    <x v="3"/>
  </r>
  <r>
    <x v="0"/>
    <x v="275"/>
    <x v="3"/>
  </r>
  <r>
    <x v="0"/>
    <x v="276"/>
    <x v="3"/>
  </r>
  <r>
    <x v="0"/>
    <x v="277"/>
    <x v="3"/>
  </r>
  <r>
    <x v="0"/>
    <x v="278"/>
    <x v="3"/>
  </r>
  <r>
    <x v="0"/>
    <x v="279"/>
    <x v="3"/>
  </r>
  <r>
    <x v="0"/>
    <x v="280"/>
    <x v="3"/>
  </r>
  <r>
    <x v="0"/>
    <x v="281"/>
    <x v="3"/>
  </r>
  <r>
    <x v="0"/>
    <x v="282"/>
    <x v="3"/>
  </r>
  <r>
    <x v="0"/>
    <x v="283"/>
    <x v="3"/>
  </r>
  <r>
    <x v="0"/>
    <x v="284"/>
    <x v="3"/>
  </r>
  <r>
    <x v="0"/>
    <x v="285"/>
    <x v="3"/>
  </r>
  <r>
    <x v="0"/>
    <x v="286"/>
    <x v="3"/>
  </r>
  <r>
    <x v="0"/>
    <x v="287"/>
    <x v="3"/>
  </r>
  <r>
    <x v="0"/>
    <x v="288"/>
    <x v="3"/>
  </r>
  <r>
    <x v="0"/>
    <x v="289"/>
    <x v="3"/>
  </r>
  <r>
    <x v="0"/>
    <x v="290"/>
    <x v="3"/>
  </r>
  <r>
    <x v="0"/>
    <x v="291"/>
    <x v="3"/>
  </r>
  <r>
    <x v="0"/>
    <x v="292"/>
    <x v="3"/>
  </r>
  <r>
    <x v="0"/>
    <x v="293"/>
    <x v="3"/>
  </r>
  <r>
    <x v="0"/>
    <x v="294"/>
    <x v="3"/>
  </r>
  <r>
    <x v="0"/>
    <x v="295"/>
    <x v="3"/>
  </r>
  <r>
    <x v="0"/>
    <x v="296"/>
    <x v="3"/>
  </r>
  <r>
    <x v="0"/>
    <x v="297"/>
    <x v="3"/>
  </r>
  <r>
    <x v="0"/>
    <x v="298"/>
    <x v="3"/>
  </r>
  <r>
    <x v="0"/>
    <x v="299"/>
    <x v="3"/>
  </r>
  <r>
    <x v="0"/>
    <x v="300"/>
    <x v="3"/>
  </r>
  <r>
    <x v="0"/>
    <x v="301"/>
    <x v="3"/>
  </r>
  <r>
    <x v="0"/>
    <x v="302"/>
    <x v="3"/>
  </r>
  <r>
    <x v="0"/>
    <x v="303"/>
    <x v="3"/>
  </r>
  <r>
    <x v="0"/>
    <x v="304"/>
    <x v="3"/>
  </r>
  <r>
    <x v="0"/>
    <x v="305"/>
    <x v="3"/>
  </r>
  <r>
    <x v="0"/>
    <x v="306"/>
    <x v="3"/>
  </r>
  <r>
    <x v="0"/>
    <x v="307"/>
    <x v="3"/>
  </r>
  <r>
    <x v="0"/>
    <x v="308"/>
    <x v="3"/>
  </r>
  <r>
    <x v="0"/>
    <x v="309"/>
    <x v="3"/>
  </r>
  <r>
    <x v="0"/>
    <x v="310"/>
    <x v="3"/>
  </r>
  <r>
    <x v="0"/>
    <x v="311"/>
    <x v="3"/>
  </r>
  <r>
    <x v="0"/>
    <x v="312"/>
    <x v="3"/>
  </r>
  <r>
    <x v="0"/>
    <x v="313"/>
    <x v="3"/>
  </r>
  <r>
    <x v="0"/>
    <x v="314"/>
    <x v="3"/>
  </r>
  <r>
    <x v="0"/>
    <x v="315"/>
    <x v="3"/>
  </r>
  <r>
    <x v="0"/>
    <x v="316"/>
    <x v="3"/>
  </r>
  <r>
    <x v="0"/>
    <x v="317"/>
    <x v="3"/>
  </r>
  <r>
    <x v="0"/>
    <x v="318"/>
    <x v="3"/>
  </r>
  <r>
    <x v="0"/>
    <x v="319"/>
    <x v="3"/>
  </r>
  <r>
    <x v="0"/>
    <x v="320"/>
    <x v="3"/>
  </r>
  <r>
    <x v="0"/>
    <x v="321"/>
    <x v="3"/>
  </r>
  <r>
    <x v="0"/>
    <x v="322"/>
    <x v="3"/>
  </r>
  <r>
    <x v="0"/>
    <x v="323"/>
    <x v="3"/>
  </r>
  <r>
    <x v="0"/>
    <x v="324"/>
    <x v="3"/>
  </r>
  <r>
    <x v="0"/>
    <x v="325"/>
    <x v="3"/>
  </r>
  <r>
    <x v="0"/>
    <x v="326"/>
    <x v="3"/>
  </r>
  <r>
    <x v="0"/>
    <x v="327"/>
    <x v="3"/>
  </r>
  <r>
    <x v="0"/>
    <x v="328"/>
    <x v="3"/>
  </r>
  <r>
    <x v="0"/>
    <x v="329"/>
    <x v="3"/>
  </r>
  <r>
    <x v="0"/>
    <x v="330"/>
    <x v="3"/>
  </r>
  <r>
    <x v="0"/>
    <x v="331"/>
    <x v="3"/>
  </r>
  <r>
    <x v="0"/>
    <x v="332"/>
    <x v="3"/>
  </r>
  <r>
    <x v="0"/>
    <x v="333"/>
    <x v="3"/>
  </r>
  <r>
    <x v="0"/>
    <x v="334"/>
    <x v="3"/>
  </r>
  <r>
    <x v="0"/>
    <x v="335"/>
    <x v="3"/>
  </r>
  <r>
    <x v="0"/>
    <x v="336"/>
    <x v="3"/>
  </r>
  <r>
    <x v="0"/>
    <x v="337"/>
    <x v="3"/>
  </r>
  <r>
    <x v="0"/>
    <x v="338"/>
    <x v="3"/>
  </r>
  <r>
    <x v="0"/>
    <x v="339"/>
    <x v="3"/>
  </r>
  <r>
    <x v="0"/>
    <x v="340"/>
    <x v="3"/>
  </r>
  <r>
    <x v="0"/>
    <x v="341"/>
    <x v="3"/>
  </r>
  <r>
    <x v="0"/>
    <x v="342"/>
    <x v="3"/>
  </r>
  <r>
    <x v="0"/>
    <x v="343"/>
    <x v="3"/>
  </r>
  <r>
    <x v="0"/>
    <x v="344"/>
    <x v="3"/>
  </r>
  <r>
    <x v="0"/>
    <x v="345"/>
    <x v="3"/>
  </r>
  <r>
    <x v="0"/>
    <x v="346"/>
    <x v="3"/>
  </r>
  <r>
    <x v="0"/>
    <x v="347"/>
    <x v="3"/>
  </r>
  <r>
    <x v="0"/>
    <x v="348"/>
    <x v="3"/>
  </r>
  <r>
    <x v="0"/>
    <x v="349"/>
    <x v="3"/>
  </r>
  <r>
    <x v="0"/>
    <x v="350"/>
    <x v="3"/>
  </r>
  <r>
    <x v="0"/>
    <x v="351"/>
    <x v="3"/>
  </r>
  <r>
    <x v="0"/>
    <x v="352"/>
    <x v="3"/>
  </r>
  <r>
    <x v="0"/>
    <x v="353"/>
    <x v="3"/>
  </r>
  <r>
    <x v="0"/>
    <x v="354"/>
    <x v="3"/>
  </r>
  <r>
    <x v="0"/>
    <x v="355"/>
    <x v="3"/>
  </r>
  <r>
    <x v="0"/>
    <x v="356"/>
    <x v="3"/>
  </r>
  <r>
    <x v="0"/>
    <x v="357"/>
    <x v="3"/>
  </r>
  <r>
    <x v="0"/>
    <x v="358"/>
    <x v="3"/>
  </r>
  <r>
    <x v="0"/>
    <x v="359"/>
    <x v="3"/>
  </r>
  <r>
    <x v="0"/>
    <x v="360"/>
    <x v="3"/>
  </r>
  <r>
    <x v="0"/>
    <x v="361"/>
    <x v="3"/>
  </r>
  <r>
    <x v="0"/>
    <x v="362"/>
    <x v="3"/>
  </r>
  <r>
    <x v="0"/>
    <x v="363"/>
    <x v="3"/>
  </r>
  <r>
    <x v="0"/>
    <x v="364"/>
    <x v="3"/>
  </r>
  <r>
    <x v="0"/>
    <x v="365"/>
    <x v="3"/>
  </r>
  <r>
    <x v="0"/>
    <x v="366"/>
    <x v="3"/>
  </r>
  <r>
    <x v="0"/>
    <x v="367"/>
    <x v="3"/>
  </r>
  <r>
    <x v="0"/>
    <x v="368"/>
    <x v="3"/>
  </r>
  <r>
    <x v="0"/>
    <x v="369"/>
    <x v="3"/>
  </r>
  <r>
    <x v="0"/>
    <x v="370"/>
    <x v="3"/>
  </r>
  <r>
    <x v="0"/>
    <x v="371"/>
    <x v="3"/>
  </r>
  <r>
    <x v="0"/>
    <x v="372"/>
    <x v="3"/>
  </r>
  <r>
    <x v="0"/>
    <x v="373"/>
    <x v="3"/>
  </r>
  <r>
    <x v="0"/>
    <x v="374"/>
    <x v="3"/>
  </r>
  <r>
    <x v="0"/>
    <x v="375"/>
    <x v="3"/>
  </r>
  <r>
    <x v="0"/>
    <x v="376"/>
    <x v="3"/>
  </r>
  <r>
    <x v="0"/>
    <x v="377"/>
    <x v="3"/>
  </r>
  <r>
    <x v="0"/>
    <x v="378"/>
    <x v="3"/>
  </r>
  <r>
    <x v="0"/>
    <x v="379"/>
    <x v="3"/>
  </r>
  <r>
    <x v="1"/>
    <x v="0"/>
    <x v="6"/>
  </r>
  <r>
    <x v="1"/>
    <x v="1"/>
    <x v="7"/>
  </r>
  <r>
    <x v="1"/>
    <x v="2"/>
    <x v="7"/>
  </r>
  <r>
    <x v="1"/>
    <x v="3"/>
    <x v="8"/>
  </r>
  <r>
    <x v="1"/>
    <x v="4"/>
    <x v="3"/>
  </r>
  <r>
    <x v="1"/>
    <x v="5"/>
    <x v="3"/>
  </r>
  <r>
    <x v="1"/>
    <x v="6"/>
    <x v="3"/>
  </r>
  <r>
    <x v="1"/>
    <x v="7"/>
    <x v="3"/>
  </r>
  <r>
    <x v="1"/>
    <x v="8"/>
    <x v="3"/>
  </r>
  <r>
    <x v="1"/>
    <x v="9"/>
    <x v="3"/>
  </r>
  <r>
    <x v="1"/>
    <x v="10"/>
    <x v="3"/>
  </r>
  <r>
    <x v="1"/>
    <x v="11"/>
    <x v="3"/>
  </r>
  <r>
    <x v="1"/>
    <x v="12"/>
    <x v="1"/>
  </r>
  <r>
    <x v="1"/>
    <x v="13"/>
    <x v="7"/>
  </r>
  <r>
    <x v="1"/>
    <x v="14"/>
    <x v="7"/>
  </r>
  <r>
    <x v="1"/>
    <x v="15"/>
    <x v="8"/>
  </r>
  <r>
    <x v="1"/>
    <x v="16"/>
    <x v="3"/>
  </r>
  <r>
    <x v="1"/>
    <x v="17"/>
    <x v="3"/>
  </r>
  <r>
    <x v="1"/>
    <x v="18"/>
    <x v="3"/>
  </r>
  <r>
    <x v="1"/>
    <x v="19"/>
    <x v="3"/>
  </r>
  <r>
    <x v="1"/>
    <x v="20"/>
    <x v="3"/>
  </r>
  <r>
    <x v="1"/>
    <x v="21"/>
    <x v="3"/>
  </r>
  <r>
    <x v="1"/>
    <x v="22"/>
    <x v="3"/>
  </r>
  <r>
    <x v="1"/>
    <x v="23"/>
    <x v="3"/>
  </r>
  <r>
    <x v="1"/>
    <x v="24"/>
    <x v="3"/>
  </r>
  <r>
    <x v="1"/>
    <x v="25"/>
    <x v="1"/>
  </r>
  <r>
    <x v="1"/>
    <x v="26"/>
    <x v="8"/>
  </r>
  <r>
    <x v="1"/>
    <x v="27"/>
    <x v="3"/>
  </r>
  <r>
    <x v="1"/>
    <x v="28"/>
    <x v="3"/>
  </r>
  <r>
    <x v="1"/>
    <x v="29"/>
    <x v="3"/>
  </r>
  <r>
    <x v="1"/>
    <x v="30"/>
    <x v="3"/>
  </r>
  <r>
    <x v="1"/>
    <x v="31"/>
    <x v="3"/>
  </r>
  <r>
    <x v="1"/>
    <x v="32"/>
    <x v="3"/>
  </r>
  <r>
    <x v="1"/>
    <x v="33"/>
    <x v="3"/>
  </r>
  <r>
    <x v="1"/>
    <x v="34"/>
    <x v="3"/>
  </r>
  <r>
    <x v="1"/>
    <x v="35"/>
    <x v="3"/>
  </r>
  <r>
    <x v="1"/>
    <x v="36"/>
    <x v="3"/>
  </r>
  <r>
    <x v="1"/>
    <x v="37"/>
    <x v="3"/>
  </r>
  <r>
    <x v="1"/>
    <x v="38"/>
    <x v="3"/>
  </r>
  <r>
    <x v="1"/>
    <x v="39"/>
    <x v="3"/>
  </r>
  <r>
    <x v="1"/>
    <x v="40"/>
    <x v="3"/>
  </r>
  <r>
    <x v="1"/>
    <x v="41"/>
    <x v="3"/>
  </r>
  <r>
    <x v="1"/>
    <x v="42"/>
    <x v="3"/>
  </r>
  <r>
    <x v="1"/>
    <x v="43"/>
    <x v="1"/>
  </r>
  <r>
    <x v="1"/>
    <x v="44"/>
    <x v="7"/>
  </r>
  <r>
    <x v="1"/>
    <x v="45"/>
    <x v="8"/>
  </r>
  <r>
    <x v="1"/>
    <x v="46"/>
    <x v="3"/>
  </r>
  <r>
    <x v="1"/>
    <x v="47"/>
    <x v="1"/>
  </r>
  <r>
    <x v="1"/>
    <x v="48"/>
    <x v="7"/>
  </r>
  <r>
    <x v="1"/>
    <x v="49"/>
    <x v="7"/>
  </r>
  <r>
    <x v="1"/>
    <x v="50"/>
    <x v="8"/>
  </r>
  <r>
    <x v="1"/>
    <x v="51"/>
    <x v="3"/>
  </r>
  <r>
    <x v="1"/>
    <x v="52"/>
    <x v="3"/>
  </r>
  <r>
    <x v="1"/>
    <x v="53"/>
    <x v="3"/>
  </r>
  <r>
    <x v="1"/>
    <x v="54"/>
    <x v="3"/>
  </r>
  <r>
    <x v="1"/>
    <x v="55"/>
    <x v="3"/>
  </r>
  <r>
    <x v="1"/>
    <x v="56"/>
    <x v="3"/>
  </r>
  <r>
    <x v="1"/>
    <x v="57"/>
    <x v="3"/>
  </r>
  <r>
    <x v="1"/>
    <x v="58"/>
    <x v="3"/>
  </r>
  <r>
    <x v="1"/>
    <x v="59"/>
    <x v="3"/>
  </r>
  <r>
    <x v="1"/>
    <x v="60"/>
    <x v="3"/>
  </r>
  <r>
    <x v="1"/>
    <x v="61"/>
    <x v="3"/>
  </r>
  <r>
    <x v="1"/>
    <x v="62"/>
    <x v="3"/>
  </r>
  <r>
    <x v="1"/>
    <x v="63"/>
    <x v="3"/>
  </r>
  <r>
    <x v="1"/>
    <x v="64"/>
    <x v="3"/>
  </r>
  <r>
    <x v="1"/>
    <x v="65"/>
    <x v="3"/>
  </r>
  <r>
    <x v="1"/>
    <x v="66"/>
    <x v="3"/>
  </r>
  <r>
    <x v="1"/>
    <x v="67"/>
    <x v="3"/>
  </r>
  <r>
    <x v="1"/>
    <x v="68"/>
    <x v="3"/>
  </r>
  <r>
    <x v="1"/>
    <x v="69"/>
    <x v="3"/>
  </r>
  <r>
    <x v="1"/>
    <x v="70"/>
    <x v="3"/>
  </r>
  <r>
    <x v="1"/>
    <x v="71"/>
    <x v="3"/>
  </r>
  <r>
    <x v="1"/>
    <x v="72"/>
    <x v="3"/>
  </r>
  <r>
    <x v="1"/>
    <x v="73"/>
    <x v="3"/>
  </r>
  <r>
    <x v="1"/>
    <x v="74"/>
    <x v="3"/>
  </r>
  <r>
    <x v="1"/>
    <x v="75"/>
    <x v="3"/>
  </r>
  <r>
    <x v="1"/>
    <x v="76"/>
    <x v="3"/>
  </r>
  <r>
    <x v="1"/>
    <x v="77"/>
    <x v="3"/>
  </r>
  <r>
    <x v="1"/>
    <x v="78"/>
    <x v="1"/>
  </r>
  <r>
    <x v="1"/>
    <x v="79"/>
    <x v="7"/>
  </r>
  <r>
    <x v="1"/>
    <x v="80"/>
    <x v="8"/>
  </r>
  <r>
    <x v="1"/>
    <x v="81"/>
    <x v="3"/>
  </r>
  <r>
    <x v="1"/>
    <x v="82"/>
    <x v="1"/>
  </r>
  <r>
    <x v="1"/>
    <x v="83"/>
    <x v="7"/>
  </r>
  <r>
    <x v="1"/>
    <x v="84"/>
    <x v="7"/>
  </r>
  <r>
    <x v="1"/>
    <x v="85"/>
    <x v="8"/>
  </r>
  <r>
    <x v="1"/>
    <x v="86"/>
    <x v="3"/>
  </r>
  <r>
    <x v="1"/>
    <x v="87"/>
    <x v="3"/>
  </r>
  <r>
    <x v="1"/>
    <x v="88"/>
    <x v="3"/>
  </r>
  <r>
    <x v="1"/>
    <x v="89"/>
    <x v="3"/>
  </r>
  <r>
    <x v="1"/>
    <x v="90"/>
    <x v="3"/>
  </r>
  <r>
    <x v="1"/>
    <x v="91"/>
    <x v="3"/>
  </r>
  <r>
    <x v="1"/>
    <x v="92"/>
    <x v="3"/>
  </r>
  <r>
    <x v="1"/>
    <x v="93"/>
    <x v="3"/>
  </r>
  <r>
    <x v="1"/>
    <x v="94"/>
    <x v="3"/>
  </r>
  <r>
    <x v="1"/>
    <x v="95"/>
    <x v="1"/>
  </r>
  <r>
    <x v="1"/>
    <x v="96"/>
    <x v="7"/>
  </r>
  <r>
    <x v="1"/>
    <x v="97"/>
    <x v="8"/>
  </r>
  <r>
    <x v="1"/>
    <x v="98"/>
    <x v="3"/>
  </r>
  <r>
    <x v="1"/>
    <x v="99"/>
    <x v="3"/>
  </r>
  <r>
    <x v="1"/>
    <x v="100"/>
    <x v="3"/>
  </r>
  <r>
    <x v="1"/>
    <x v="101"/>
    <x v="3"/>
  </r>
  <r>
    <x v="1"/>
    <x v="102"/>
    <x v="3"/>
  </r>
  <r>
    <x v="1"/>
    <x v="103"/>
    <x v="3"/>
  </r>
  <r>
    <x v="1"/>
    <x v="104"/>
    <x v="3"/>
  </r>
  <r>
    <x v="1"/>
    <x v="105"/>
    <x v="3"/>
  </r>
  <r>
    <x v="1"/>
    <x v="106"/>
    <x v="3"/>
  </r>
  <r>
    <x v="1"/>
    <x v="107"/>
    <x v="3"/>
  </r>
  <r>
    <x v="1"/>
    <x v="108"/>
    <x v="3"/>
  </r>
  <r>
    <x v="1"/>
    <x v="109"/>
    <x v="3"/>
  </r>
  <r>
    <x v="1"/>
    <x v="110"/>
    <x v="3"/>
  </r>
  <r>
    <x v="1"/>
    <x v="111"/>
    <x v="3"/>
  </r>
  <r>
    <x v="1"/>
    <x v="112"/>
    <x v="3"/>
  </r>
  <r>
    <x v="1"/>
    <x v="113"/>
    <x v="3"/>
  </r>
  <r>
    <x v="1"/>
    <x v="114"/>
    <x v="3"/>
  </r>
  <r>
    <x v="1"/>
    <x v="115"/>
    <x v="1"/>
  </r>
  <r>
    <x v="1"/>
    <x v="116"/>
    <x v="8"/>
  </r>
  <r>
    <x v="1"/>
    <x v="117"/>
    <x v="3"/>
  </r>
  <r>
    <x v="1"/>
    <x v="118"/>
    <x v="3"/>
  </r>
  <r>
    <x v="1"/>
    <x v="119"/>
    <x v="3"/>
  </r>
  <r>
    <x v="1"/>
    <x v="120"/>
    <x v="3"/>
  </r>
  <r>
    <x v="1"/>
    <x v="121"/>
    <x v="3"/>
  </r>
  <r>
    <x v="1"/>
    <x v="122"/>
    <x v="3"/>
  </r>
  <r>
    <x v="1"/>
    <x v="123"/>
    <x v="3"/>
  </r>
  <r>
    <x v="1"/>
    <x v="124"/>
    <x v="3"/>
  </r>
  <r>
    <x v="1"/>
    <x v="125"/>
    <x v="3"/>
  </r>
  <r>
    <x v="1"/>
    <x v="126"/>
    <x v="3"/>
  </r>
  <r>
    <x v="1"/>
    <x v="127"/>
    <x v="3"/>
  </r>
  <r>
    <x v="1"/>
    <x v="128"/>
    <x v="3"/>
  </r>
  <r>
    <x v="1"/>
    <x v="129"/>
    <x v="1"/>
  </r>
  <r>
    <x v="1"/>
    <x v="130"/>
    <x v="7"/>
  </r>
  <r>
    <x v="1"/>
    <x v="131"/>
    <x v="8"/>
  </r>
  <r>
    <x v="1"/>
    <x v="132"/>
    <x v="3"/>
  </r>
  <r>
    <x v="1"/>
    <x v="133"/>
    <x v="3"/>
  </r>
  <r>
    <x v="1"/>
    <x v="134"/>
    <x v="3"/>
  </r>
  <r>
    <x v="1"/>
    <x v="135"/>
    <x v="3"/>
  </r>
  <r>
    <x v="1"/>
    <x v="136"/>
    <x v="3"/>
  </r>
  <r>
    <x v="1"/>
    <x v="137"/>
    <x v="3"/>
  </r>
  <r>
    <x v="1"/>
    <x v="138"/>
    <x v="3"/>
  </r>
  <r>
    <x v="1"/>
    <x v="139"/>
    <x v="3"/>
  </r>
  <r>
    <x v="1"/>
    <x v="140"/>
    <x v="3"/>
  </r>
  <r>
    <x v="1"/>
    <x v="141"/>
    <x v="3"/>
  </r>
  <r>
    <x v="1"/>
    <x v="142"/>
    <x v="3"/>
  </r>
  <r>
    <x v="1"/>
    <x v="143"/>
    <x v="3"/>
  </r>
  <r>
    <x v="1"/>
    <x v="144"/>
    <x v="3"/>
  </r>
  <r>
    <x v="1"/>
    <x v="145"/>
    <x v="3"/>
  </r>
  <r>
    <x v="1"/>
    <x v="146"/>
    <x v="3"/>
  </r>
  <r>
    <x v="1"/>
    <x v="147"/>
    <x v="3"/>
  </r>
  <r>
    <x v="1"/>
    <x v="148"/>
    <x v="3"/>
  </r>
  <r>
    <x v="1"/>
    <x v="149"/>
    <x v="3"/>
  </r>
  <r>
    <x v="1"/>
    <x v="150"/>
    <x v="3"/>
  </r>
  <r>
    <x v="1"/>
    <x v="151"/>
    <x v="3"/>
  </r>
  <r>
    <x v="1"/>
    <x v="152"/>
    <x v="3"/>
  </r>
  <r>
    <x v="1"/>
    <x v="153"/>
    <x v="3"/>
  </r>
  <r>
    <x v="1"/>
    <x v="154"/>
    <x v="3"/>
  </r>
  <r>
    <x v="1"/>
    <x v="155"/>
    <x v="3"/>
  </r>
  <r>
    <x v="1"/>
    <x v="156"/>
    <x v="3"/>
  </r>
  <r>
    <x v="1"/>
    <x v="157"/>
    <x v="3"/>
  </r>
  <r>
    <x v="1"/>
    <x v="158"/>
    <x v="3"/>
  </r>
  <r>
    <x v="1"/>
    <x v="159"/>
    <x v="3"/>
  </r>
  <r>
    <x v="1"/>
    <x v="160"/>
    <x v="3"/>
  </r>
  <r>
    <x v="1"/>
    <x v="161"/>
    <x v="3"/>
  </r>
  <r>
    <x v="1"/>
    <x v="162"/>
    <x v="3"/>
  </r>
  <r>
    <x v="1"/>
    <x v="163"/>
    <x v="3"/>
  </r>
  <r>
    <x v="1"/>
    <x v="164"/>
    <x v="3"/>
  </r>
  <r>
    <x v="1"/>
    <x v="165"/>
    <x v="1"/>
  </r>
  <r>
    <x v="1"/>
    <x v="166"/>
    <x v="8"/>
  </r>
  <r>
    <x v="1"/>
    <x v="167"/>
    <x v="3"/>
  </r>
  <r>
    <x v="1"/>
    <x v="168"/>
    <x v="3"/>
  </r>
  <r>
    <x v="1"/>
    <x v="169"/>
    <x v="3"/>
  </r>
  <r>
    <x v="1"/>
    <x v="170"/>
    <x v="3"/>
  </r>
  <r>
    <x v="1"/>
    <x v="171"/>
    <x v="3"/>
  </r>
  <r>
    <x v="1"/>
    <x v="172"/>
    <x v="3"/>
  </r>
  <r>
    <x v="1"/>
    <x v="173"/>
    <x v="3"/>
  </r>
  <r>
    <x v="1"/>
    <x v="174"/>
    <x v="3"/>
  </r>
  <r>
    <x v="1"/>
    <x v="175"/>
    <x v="3"/>
  </r>
  <r>
    <x v="1"/>
    <x v="176"/>
    <x v="3"/>
  </r>
  <r>
    <x v="1"/>
    <x v="177"/>
    <x v="3"/>
  </r>
  <r>
    <x v="1"/>
    <x v="178"/>
    <x v="3"/>
  </r>
  <r>
    <x v="1"/>
    <x v="179"/>
    <x v="3"/>
  </r>
  <r>
    <x v="1"/>
    <x v="180"/>
    <x v="3"/>
  </r>
  <r>
    <x v="1"/>
    <x v="181"/>
    <x v="3"/>
  </r>
  <r>
    <x v="1"/>
    <x v="182"/>
    <x v="3"/>
  </r>
  <r>
    <x v="1"/>
    <x v="183"/>
    <x v="1"/>
  </r>
  <r>
    <x v="1"/>
    <x v="184"/>
    <x v="7"/>
  </r>
  <r>
    <x v="1"/>
    <x v="185"/>
    <x v="8"/>
  </r>
  <r>
    <x v="1"/>
    <x v="186"/>
    <x v="3"/>
  </r>
  <r>
    <x v="1"/>
    <x v="187"/>
    <x v="1"/>
  </r>
  <r>
    <x v="1"/>
    <x v="188"/>
    <x v="7"/>
  </r>
  <r>
    <x v="1"/>
    <x v="189"/>
    <x v="7"/>
  </r>
  <r>
    <x v="1"/>
    <x v="190"/>
    <x v="8"/>
  </r>
  <r>
    <x v="1"/>
    <x v="191"/>
    <x v="3"/>
  </r>
  <r>
    <x v="1"/>
    <x v="192"/>
    <x v="3"/>
  </r>
  <r>
    <x v="1"/>
    <x v="193"/>
    <x v="3"/>
  </r>
  <r>
    <x v="1"/>
    <x v="194"/>
    <x v="3"/>
  </r>
  <r>
    <x v="1"/>
    <x v="195"/>
    <x v="3"/>
  </r>
  <r>
    <x v="1"/>
    <x v="196"/>
    <x v="3"/>
  </r>
  <r>
    <x v="1"/>
    <x v="197"/>
    <x v="3"/>
  </r>
  <r>
    <x v="1"/>
    <x v="198"/>
    <x v="3"/>
  </r>
  <r>
    <x v="1"/>
    <x v="199"/>
    <x v="3"/>
  </r>
  <r>
    <x v="1"/>
    <x v="200"/>
    <x v="3"/>
  </r>
  <r>
    <x v="1"/>
    <x v="201"/>
    <x v="3"/>
  </r>
  <r>
    <x v="1"/>
    <x v="202"/>
    <x v="3"/>
  </r>
  <r>
    <x v="1"/>
    <x v="203"/>
    <x v="3"/>
  </r>
  <r>
    <x v="1"/>
    <x v="204"/>
    <x v="3"/>
  </r>
  <r>
    <x v="1"/>
    <x v="205"/>
    <x v="3"/>
  </r>
  <r>
    <x v="1"/>
    <x v="206"/>
    <x v="3"/>
  </r>
  <r>
    <x v="1"/>
    <x v="207"/>
    <x v="3"/>
  </r>
  <r>
    <x v="1"/>
    <x v="208"/>
    <x v="3"/>
  </r>
  <r>
    <x v="1"/>
    <x v="209"/>
    <x v="3"/>
  </r>
  <r>
    <x v="1"/>
    <x v="210"/>
    <x v="3"/>
  </r>
  <r>
    <x v="1"/>
    <x v="211"/>
    <x v="3"/>
  </r>
  <r>
    <x v="1"/>
    <x v="212"/>
    <x v="3"/>
  </r>
  <r>
    <x v="1"/>
    <x v="213"/>
    <x v="3"/>
  </r>
  <r>
    <x v="1"/>
    <x v="214"/>
    <x v="3"/>
  </r>
  <r>
    <x v="1"/>
    <x v="215"/>
    <x v="3"/>
  </r>
  <r>
    <x v="1"/>
    <x v="216"/>
    <x v="3"/>
  </r>
  <r>
    <x v="1"/>
    <x v="217"/>
    <x v="3"/>
  </r>
  <r>
    <x v="1"/>
    <x v="218"/>
    <x v="3"/>
  </r>
  <r>
    <x v="1"/>
    <x v="219"/>
    <x v="3"/>
  </r>
  <r>
    <x v="1"/>
    <x v="220"/>
    <x v="3"/>
  </r>
  <r>
    <x v="1"/>
    <x v="221"/>
    <x v="3"/>
  </r>
  <r>
    <x v="1"/>
    <x v="222"/>
    <x v="3"/>
  </r>
  <r>
    <x v="1"/>
    <x v="223"/>
    <x v="3"/>
  </r>
  <r>
    <x v="1"/>
    <x v="224"/>
    <x v="3"/>
  </r>
  <r>
    <x v="1"/>
    <x v="225"/>
    <x v="3"/>
  </r>
  <r>
    <x v="1"/>
    <x v="226"/>
    <x v="3"/>
  </r>
  <r>
    <x v="1"/>
    <x v="227"/>
    <x v="3"/>
  </r>
  <r>
    <x v="1"/>
    <x v="228"/>
    <x v="3"/>
  </r>
  <r>
    <x v="1"/>
    <x v="229"/>
    <x v="3"/>
  </r>
  <r>
    <x v="1"/>
    <x v="230"/>
    <x v="3"/>
  </r>
  <r>
    <x v="1"/>
    <x v="231"/>
    <x v="3"/>
  </r>
  <r>
    <x v="1"/>
    <x v="232"/>
    <x v="3"/>
  </r>
  <r>
    <x v="1"/>
    <x v="233"/>
    <x v="3"/>
  </r>
  <r>
    <x v="1"/>
    <x v="234"/>
    <x v="3"/>
  </r>
  <r>
    <x v="1"/>
    <x v="235"/>
    <x v="3"/>
  </r>
  <r>
    <x v="1"/>
    <x v="236"/>
    <x v="3"/>
  </r>
  <r>
    <x v="1"/>
    <x v="237"/>
    <x v="3"/>
  </r>
  <r>
    <x v="1"/>
    <x v="238"/>
    <x v="3"/>
  </r>
  <r>
    <x v="1"/>
    <x v="239"/>
    <x v="3"/>
  </r>
  <r>
    <x v="1"/>
    <x v="240"/>
    <x v="3"/>
  </r>
  <r>
    <x v="1"/>
    <x v="241"/>
    <x v="3"/>
  </r>
  <r>
    <x v="1"/>
    <x v="242"/>
    <x v="3"/>
  </r>
  <r>
    <x v="1"/>
    <x v="243"/>
    <x v="3"/>
  </r>
  <r>
    <x v="1"/>
    <x v="244"/>
    <x v="3"/>
  </r>
  <r>
    <x v="1"/>
    <x v="245"/>
    <x v="3"/>
  </r>
  <r>
    <x v="1"/>
    <x v="246"/>
    <x v="3"/>
  </r>
  <r>
    <x v="1"/>
    <x v="247"/>
    <x v="3"/>
  </r>
  <r>
    <x v="1"/>
    <x v="248"/>
    <x v="3"/>
  </r>
  <r>
    <x v="1"/>
    <x v="249"/>
    <x v="3"/>
  </r>
  <r>
    <x v="1"/>
    <x v="250"/>
    <x v="3"/>
  </r>
  <r>
    <x v="1"/>
    <x v="251"/>
    <x v="3"/>
  </r>
  <r>
    <x v="1"/>
    <x v="252"/>
    <x v="3"/>
  </r>
  <r>
    <x v="1"/>
    <x v="253"/>
    <x v="3"/>
  </r>
  <r>
    <x v="1"/>
    <x v="254"/>
    <x v="3"/>
  </r>
  <r>
    <x v="1"/>
    <x v="255"/>
    <x v="3"/>
  </r>
  <r>
    <x v="1"/>
    <x v="256"/>
    <x v="3"/>
  </r>
  <r>
    <x v="1"/>
    <x v="257"/>
    <x v="3"/>
  </r>
  <r>
    <x v="1"/>
    <x v="258"/>
    <x v="3"/>
  </r>
  <r>
    <x v="1"/>
    <x v="259"/>
    <x v="3"/>
  </r>
  <r>
    <x v="1"/>
    <x v="260"/>
    <x v="3"/>
  </r>
  <r>
    <x v="1"/>
    <x v="261"/>
    <x v="3"/>
  </r>
  <r>
    <x v="1"/>
    <x v="262"/>
    <x v="3"/>
  </r>
  <r>
    <x v="1"/>
    <x v="263"/>
    <x v="3"/>
  </r>
  <r>
    <x v="1"/>
    <x v="264"/>
    <x v="3"/>
  </r>
  <r>
    <x v="1"/>
    <x v="265"/>
    <x v="3"/>
  </r>
  <r>
    <x v="1"/>
    <x v="266"/>
    <x v="3"/>
  </r>
  <r>
    <x v="1"/>
    <x v="267"/>
    <x v="3"/>
  </r>
  <r>
    <x v="1"/>
    <x v="268"/>
    <x v="3"/>
  </r>
  <r>
    <x v="1"/>
    <x v="269"/>
    <x v="3"/>
  </r>
  <r>
    <x v="1"/>
    <x v="270"/>
    <x v="3"/>
  </r>
  <r>
    <x v="1"/>
    <x v="271"/>
    <x v="3"/>
  </r>
  <r>
    <x v="1"/>
    <x v="272"/>
    <x v="3"/>
  </r>
  <r>
    <x v="1"/>
    <x v="273"/>
    <x v="3"/>
  </r>
  <r>
    <x v="1"/>
    <x v="274"/>
    <x v="3"/>
  </r>
  <r>
    <x v="1"/>
    <x v="275"/>
    <x v="3"/>
  </r>
  <r>
    <x v="1"/>
    <x v="276"/>
    <x v="3"/>
  </r>
  <r>
    <x v="1"/>
    <x v="277"/>
    <x v="3"/>
  </r>
  <r>
    <x v="1"/>
    <x v="278"/>
    <x v="3"/>
  </r>
  <r>
    <x v="1"/>
    <x v="279"/>
    <x v="3"/>
  </r>
  <r>
    <x v="1"/>
    <x v="280"/>
    <x v="3"/>
  </r>
  <r>
    <x v="1"/>
    <x v="281"/>
    <x v="3"/>
  </r>
  <r>
    <x v="1"/>
    <x v="282"/>
    <x v="3"/>
  </r>
  <r>
    <x v="1"/>
    <x v="283"/>
    <x v="3"/>
  </r>
  <r>
    <x v="1"/>
    <x v="284"/>
    <x v="3"/>
  </r>
  <r>
    <x v="1"/>
    <x v="285"/>
    <x v="3"/>
  </r>
  <r>
    <x v="1"/>
    <x v="286"/>
    <x v="3"/>
  </r>
  <r>
    <x v="1"/>
    <x v="287"/>
    <x v="3"/>
  </r>
  <r>
    <x v="1"/>
    <x v="288"/>
    <x v="3"/>
  </r>
  <r>
    <x v="1"/>
    <x v="289"/>
    <x v="3"/>
  </r>
  <r>
    <x v="1"/>
    <x v="290"/>
    <x v="3"/>
  </r>
  <r>
    <x v="1"/>
    <x v="291"/>
    <x v="3"/>
  </r>
  <r>
    <x v="1"/>
    <x v="292"/>
    <x v="3"/>
  </r>
  <r>
    <x v="1"/>
    <x v="293"/>
    <x v="3"/>
  </r>
  <r>
    <x v="1"/>
    <x v="294"/>
    <x v="3"/>
  </r>
  <r>
    <x v="1"/>
    <x v="295"/>
    <x v="3"/>
  </r>
  <r>
    <x v="1"/>
    <x v="296"/>
    <x v="3"/>
  </r>
  <r>
    <x v="1"/>
    <x v="297"/>
    <x v="3"/>
  </r>
  <r>
    <x v="1"/>
    <x v="298"/>
    <x v="3"/>
  </r>
  <r>
    <x v="1"/>
    <x v="299"/>
    <x v="3"/>
  </r>
  <r>
    <x v="1"/>
    <x v="300"/>
    <x v="3"/>
  </r>
  <r>
    <x v="1"/>
    <x v="301"/>
    <x v="3"/>
  </r>
  <r>
    <x v="1"/>
    <x v="302"/>
    <x v="3"/>
  </r>
  <r>
    <x v="1"/>
    <x v="303"/>
    <x v="3"/>
  </r>
  <r>
    <x v="1"/>
    <x v="304"/>
    <x v="3"/>
  </r>
  <r>
    <x v="1"/>
    <x v="305"/>
    <x v="3"/>
  </r>
  <r>
    <x v="1"/>
    <x v="306"/>
    <x v="3"/>
  </r>
  <r>
    <x v="1"/>
    <x v="307"/>
    <x v="3"/>
  </r>
  <r>
    <x v="1"/>
    <x v="308"/>
    <x v="3"/>
  </r>
  <r>
    <x v="1"/>
    <x v="309"/>
    <x v="3"/>
  </r>
  <r>
    <x v="1"/>
    <x v="310"/>
    <x v="3"/>
  </r>
  <r>
    <x v="1"/>
    <x v="311"/>
    <x v="3"/>
  </r>
  <r>
    <x v="1"/>
    <x v="312"/>
    <x v="3"/>
  </r>
  <r>
    <x v="1"/>
    <x v="313"/>
    <x v="3"/>
  </r>
  <r>
    <x v="1"/>
    <x v="314"/>
    <x v="3"/>
  </r>
  <r>
    <x v="1"/>
    <x v="315"/>
    <x v="3"/>
  </r>
  <r>
    <x v="1"/>
    <x v="316"/>
    <x v="3"/>
  </r>
  <r>
    <x v="1"/>
    <x v="317"/>
    <x v="3"/>
  </r>
  <r>
    <x v="1"/>
    <x v="318"/>
    <x v="3"/>
  </r>
  <r>
    <x v="1"/>
    <x v="319"/>
    <x v="3"/>
  </r>
  <r>
    <x v="1"/>
    <x v="320"/>
    <x v="3"/>
  </r>
  <r>
    <x v="1"/>
    <x v="321"/>
    <x v="3"/>
  </r>
  <r>
    <x v="1"/>
    <x v="322"/>
    <x v="3"/>
  </r>
  <r>
    <x v="1"/>
    <x v="323"/>
    <x v="3"/>
  </r>
  <r>
    <x v="1"/>
    <x v="324"/>
    <x v="3"/>
  </r>
  <r>
    <x v="1"/>
    <x v="325"/>
    <x v="3"/>
  </r>
  <r>
    <x v="1"/>
    <x v="326"/>
    <x v="3"/>
  </r>
  <r>
    <x v="1"/>
    <x v="327"/>
    <x v="3"/>
  </r>
  <r>
    <x v="1"/>
    <x v="328"/>
    <x v="3"/>
  </r>
  <r>
    <x v="1"/>
    <x v="329"/>
    <x v="3"/>
  </r>
  <r>
    <x v="1"/>
    <x v="330"/>
    <x v="3"/>
  </r>
  <r>
    <x v="1"/>
    <x v="331"/>
    <x v="3"/>
  </r>
  <r>
    <x v="1"/>
    <x v="332"/>
    <x v="3"/>
  </r>
  <r>
    <x v="1"/>
    <x v="333"/>
    <x v="3"/>
  </r>
  <r>
    <x v="1"/>
    <x v="334"/>
    <x v="3"/>
  </r>
  <r>
    <x v="1"/>
    <x v="335"/>
    <x v="3"/>
  </r>
  <r>
    <x v="1"/>
    <x v="336"/>
    <x v="3"/>
  </r>
  <r>
    <x v="1"/>
    <x v="337"/>
    <x v="3"/>
  </r>
  <r>
    <x v="1"/>
    <x v="338"/>
    <x v="3"/>
  </r>
  <r>
    <x v="1"/>
    <x v="339"/>
    <x v="3"/>
  </r>
  <r>
    <x v="1"/>
    <x v="340"/>
    <x v="3"/>
  </r>
  <r>
    <x v="1"/>
    <x v="341"/>
    <x v="3"/>
  </r>
  <r>
    <x v="1"/>
    <x v="342"/>
    <x v="3"/>
  </r>
  <r>
    <x v="1"/>
    <x v="343"/>
    <x v="3"/>
  </r>
  <r>
    <x v="1"/>
    <x v="344"/>
    <x v="3"/>
  </r>
  <r>
    <x v="1"/>
    <x v="345"/>
    <x v="3"/>
  </r>
  <r>
    <x v="1"/>
    <x v="346"/>
    <x v="3"/>
  </r>
  <r>
    <x v="1"/>
    <x v="347"/>
    <x v="3"/>
  </r>
  <r>
    <x v="1"/>
    <x v="348"/>
    <x v="3"/>
  </r>
  <r>
    <x v="1"/>
    <x v="349"/>
    <x v="3"/>
  </r>
  <r>
    <x v="1"/>
    <x v="350"/>
    <x v="3"/>
  </r>
  <r>
    <x v="1"/>
    <x v="351"/>
    <x v="3"/>
  </r>
  <r>
    <x v="1"/>
    <x v="352"/>
    <x v="3"/>
  </r>
  <r>
    <x v="1"/>
    <x v="353"/>
    <x v="3"/>
  </r>
  <r>
    <x v="1"/>
    <x v="354"/>
    <x v="3"/>
  </r>
  <r>
    <x v="1"/>
    <x v="355"/>
    <x v="3"/>
  </r>
  <r>
    <x v="1"/>
    <x v="356"/>
    <x v="3"/>
  </r>
  <r>
    <x v="1"/>
    <x v="357"/>
    <x v="3"/>
  </r>
  <r>
    <x v="1"/>
    <x v="358"/>
    <x v="3"/>
  </r>
  <r>
    <x v="1"/>
    <x v="359"/>
    <x v="3"/>
  </r>
  <r>
    <x v="1"/>
    <x v="360"/>
    <x v="3"/>
  </r>
  <r>
    <x v="1"/>
    <x v="361"/>
    <x v="3"/>
  </r>
  <r>
    <x v="1"/>
    <x v="362"/>
    <x v="3"/>
  </r>
  <r>
    <x v="1"/>
    <x v="363"/>
    <x v="3"/>
  </r>
  <r>
    <x v="1"/>
    <x v="364"/>
    <x v="3"/>
  </r>
  <r>
    <x v="1"/>
    <x v="365"/>
    <x v="3"/>
  </r>
  <r>
    <x v="1"/>
    <x v="366"/>
    <x v="3"/>
  </r>
  <r>
    <x v="1"/>
    <x v="367"/>
    <x v="3"/>
  </r>
  <r>
    <x v="1"/>
    <x v="368"/>
    <x v="3"/>
  </r>
  <r>
    <x v="1"/>
    <x v="369"/>
    <x v="3"/>
  </r>
  <r>
    <x v="1"/>
    <x v="370"/>
    <x v="3"/>
  </r>
  <r>
    <x v="1"/>
    <x v="371"/>
    <x v="3"/>
  </r>
  <r>
    <x v="1"/>
    <x v="372"/>
    <x v="3"/>
  </r>
  <r>
    <x v="1"/>
    <x v="373"/>
    <x v="3"/>
  </r>
  <r>
    <x v="1"/>
    <x v="374"/>
    <x v="3"/>
  </r>
  <r>
    <x v="1"/>
    <x v="375"/>
    <x v="3"/>
  </r>
  <r>
    <x v="1"/>
    <x v="376"/>
    <x v="3"/>
  </r>
  <r>
    <x v="1"/>
    <x v="377"/>
    <x v="3"/>
  </r>
  <r>
    <x v="1"/>
    <x v="378"/>
    <x v="3"/>
  </r>
  <r>
    <x v="1"/>
    <x v="379"/>
    <x v="3"/>
  </r>
  <r>
    <x v="2"/>
    <x v="0"/>
    <x v="9"/>
  </r>
  <r>
    <x v="2"/>
    <x v="1"/>
    <x v="3"/>
  </r>
  <r>
    <x v="2"/>
    <x v="2"/>
    <x v="3"/>
  </r>
  <r>
    <x v="2"/>
    <x v="3"/>
    <x v="3"/>
  </r>
  <r>
    <x v="2"/>
    <x v="4"/>
    <x v="3"/>
  </r>
  <r>
    <x v="2"/>
    <x v="5"/>
    <x v="3"/>
  </r>
  <r>
    <x v="2"/>
    <x v="6"/>
    <x v="3"/>
  </r>
  <r>
    <x v="2"/>
    <x v="7"/>
    <x v="3"/>
  </r>
  <r>
    <x v="2"/>
    <x v="8"/>
    <x v="3"/>
  </r>
  <r>
    <x v="2"/>
    <x v="9"/>
    <x v="3"/>
  </r>
  <r>
    <x v="2"/>
    <x v="10"/>
    <x v="3"/>
  </r>
  <r>
    <x v="2"/>
    <x v="11"/>
    <x v="3"/>
  </r>
  <r>
    <x v="2"/>
    <x v="12"/>
    <x v="3"/>
  </r>
  <r>
    <x v="2"/>
    <x v="13"/>
    <x v="3"/>
  </r>
  <r>
    <x v="2"/>
    <x v="14"/>
    <x v="3"/>
  </r>
  <r>
    <x v="2"/>
    <x v="15"/>
    <x v="3"/>
  </r>
  <r>
    <x v="2"/>
    <x v="16"/>
    <x v="3"/>
  </r>
  <r>
    <x v="2"/>
    <x v="17"/>
    <x v="3"/>
  </r>
  <r>
    <x v="2"/>
    <x v="18"/>
    <x v="3"/>
  </r>
  <r>
    <x v="2"/>
    <x v="19"/>
    <x v="3"/>
  </r>
  <r>
    <x v="2"/>
    <x v="20"/>
    <x v="3"/>
  </r>
  <r>
    <x v="2"/>
    <x v="21"/>
    <x v="3"/>
  </r>
  <r>
    <x v="2"/>
    <x v="22"/>
    <x v="3"/>
  </r>
  <r>
    <x v="2"/>
    <x v="23"/>
    <x v="3"/>
  </r>
  <r>
    <x v="2"/>
    <x v="24"/>
    <x v="3"/>
  </r>
  <r>
    <x v="2"/>
    <x v="25"/>
    <x v="3"/>
  </r>
  <r>
    <x v="2"/>
    <x v="26"/>
    <x v="3"/>
  </r>
  <r>
    <x v="2"/>
    <x v="27"/>
    <x v="3"/>
  </r>
  <r>
    <x v="2"/>
    <x v="28"/>
    <x v="3"/>
  </r>
  <r>
    <x v="2"/>
    <x v="29"/>
    <x v="3"/>
  </r>
  <r>
    <x v="2"/>
    <x v="30"/>
    <x v="3"/>
  </r>
  <r>
    <x v="2"/>
    <x v="31"/>
    <x v="3"/>
  </r>
  <r>
    <x v="2"/>
    <x v="32"/>
    <x v="3"/>
  </r>
  <r>
    <x v="2"/>
    <x v="33"/>
    <x v="3"/>
  </r>
  <r>
    <x v="2"/>
    <x v="34"/>
    <x v="3"/>
  </r>
  <r>
    <x v="2"/>
    <x v="35"/>
    <x v="3"/>
  </r>
  <r>
    <x v="2"/>
    <x v="36"/>
    <x v="3"/>
  </r>
  <r>
    <x v="2"/>
    <x v="37"/>
    <x v="3"/>
  </r>
  <r>
    <x v="2"/>
    <x v="38"/>
    <x v="3"/>
  </r>
  <r>
    <x v="2"/>
    <x v="39"/>
    <x v="3"/>
  </r>
  <r>
    <x v="2"/>
    <x v="40"/>
    <x v="3"/>
  </r>
  <r>
    <x v="2"/>
    <x v="41"/>
    <x v="3"/>
  </r>
  <r>
    <x v="2"/>
    <x v="42"/>
    <x v="3"/>
  </r>
  <r>
    <x v="2"/>
    <x v="43"/>
    <x v="3"/>
  </r>
  <r>
    <x v="2"/>
    <x v="44"/>
    <x v="3"/>
  </r>
  <r>
    <x v="2"/>
    <x v="45"/>
    <x v="3"/>
  </r>
  <r>
    <x v="2"/>
    <x v="46"/>
    <x v="3"/>
  </r>
  <r>
    <x v="2"/>
    <x v="47"/>
    <x v="3"/>
  </r>
  <r>
    <x v="2"/>
    <x v="48"/>
    <x v="3"/>
  </r>
  <r>
    <x v="2"/>
    <x v="49"/>
    <x v="3"/>
  </r>
  <r>
    <x v="2"/>
    <x v="50"/>
    <x v="3"/>
  </r>
  <r>
    <x v="2"/>
    <x v="51"/>
    <x v="3"/>
  </r>
  <r>
    <x v="2"/>
    <x v="52"/>
    <x v="3"/>
  </r>
  <r>
    <x v="2"/>
    <x v="53"/>
    <x v="3"/>
  </r>
  <r>
    <x v="2"/>
    <x v="54"/>
    <x v="3"/>
  </r>
  <r>
    <x v="2"/>
    <x v="55"/>
    <x v="3"/>
  </r>
  <r>
    <x v="2"/>
    <x v="56"/>
    <x v="3"/>
  </r>
  <r>
    <x v="2"/>
    <x v="57"/>
    <x v="3"/>
  </r>
  <r>
    <x v="2"/>
    <x v="58"/>
    <x v="3"/>
  </r>
  <r>
    <x v="2"/>
    <x v="59"/>
    <x v="3"/>
  </r>
  <r>
    <x v="2"/>
    <x v="60"/>
    <x v="3"/>
  </r>
  <r>
    <x v="2"/>
    <x v="61"/>
    <x v="3"/>
  </r>
  <r>
    <x v="2"/>
    <x v="62"/>
    <x v="3"/>
  </r>
  <r>
    <x v="2"/>
    <x v="63"/>
    <x v="3"/>
  </r>
  <r>
    <x v="2"/>
    <x v="64"/>
    <x v="3"/>
  </r>
  <r>
    <x v="2"/>
    <x v="65"/>
    <x v="3"/>
  </r>
  <r>
    <x v="2"/>
    <x v="66"/>
    <x v="3"/>
  </r>
  <r>
    <x v="2"/>
    <x v="67"/>
    <x v="3"/>
  </r>
  <r>
    <x v="2"/>
    <x v="68"/>
    <x v="3"/>
  </r>
  <r>
    <x v="2"/>
    <x v="69"/>
    <x v="3"/>
  </r>
  <r>
    <x v="2"/>
    <x v="70"/>
    <x v="3"/>
  </r>
  <r>
    <x v="2"/>
    <x v="71"/>
    <x v="3"/>
  </r>
  <r>
    <x v="2"/>
    <x v="72"/>
    <x v="3"/>
  </r>
  <r>
    <x v="2"/>
    <x v="73"/>
    <x v="3"/>
  </r>
  <r>
    <x v="2"/>
    <x v="74"/>
    <x v="3"/>
  </r>
  <r>
    <x v="2"/>
    <x v="75"/>
    <x v="3"/>
  </r>
  <r>
    <x v="2"/>
    <x v="76"/>
    <x v="3"/>
  </r>
  <r>
    <x v="2"/>
    <x v="77"/>
    <x v="3"/>
  </r>
  <r>
    <x v="2"/>
    <x v="78"/>
    <x v="3"/>
  </r>
  <r>
    <x v="2"/>
    <x v="79"/>
    <x v="3"/>
  </r>
  <r>
    <x v="2"/>
    <x v="80"/>
    <x v="3"/>
  </r>
  <r>
    <x v="2"/>
    <x v="81"/>
    <x v="3"/>
  </r>
  <r>
    <x v="2"/>
    <x v="82"/>
    <x v="3"/>
  </r>
  <r>
    <x v="2"/>
    <x v="83"/>
    <x v="3"/>
  </r>
  <r>
    <x v="2"/>
    <x v="84"/>
    <x v="3"/>
  </r>
  <r>
    <x v="2"/>
    <x v="85"/>
    <x v="3"/>
  </r>
  <r>
    <x v="2"/>
    <x v="86"/>
    <x v="3"/>
  </r>
  <r>
    <x v="2"/>
    <x v="87"/>
    <x v="3"/>
  </r>
  <r>
    <x v="2"/>
    <x v="88"/>
    <x v="3"/>
  </r>
  <r>
    <x v="2"/>
    <x v="89"/>
    <x v="3"/>
  </r>
  <r>
    <x v="2"/>
    <x v="90"/>
    <x v="3"/>
  </r>
  <r>
    <x v="2"/>
    <x v="91"/>
    <x v="3"/>
  </r>
  <r>
    <x v="2"/>
    <x v="92"/>
    <x v="3"/>
  </r>
  <r>
    <x v="2"/>
    <x v="93"/>
    <x v="3"/>
  </r>
  <r>
    <x v="2"/>
    <x v="94"/>
    <x v="3"/>
  </r>
  <r>
    <x v="2"/>
    <x v="95"/>
    <x v="3"/>
  </r>
  <r>
    <x v="2"/>
    <x v="96"/>
    <x v="3"/>
  </r>
  <r>
    <x v="2"/>
    <x v="97"/>
    <x v="3"/>
  </r>
  <r>
    <x v="2"/>
    <x v="98"/>
    <x v="3"/>
  </r>
  <r>
    <x v="2"/>
    <x v="99"/>
    <x v="3"/>
  </r>
  <r>
    <x v="2"/>
    <x v="100"/>
    <x v="3"/>
  </r>
  <r>
    <x v="2"/>
    <x v="101"/>
    <x v="3"/>
  </r>
  <r>
    <x v="2"/>
    <x v="102"/>
    <x v="3"/>
  </r>
  <r>
    <x v="2"/>
    <x v="103"/>
    <x v="3"/>
  </r>
  <r>
    <x v="2"/>
    <x v="104"/>
    <x v="3"/>
  </r>
  <r>
    <x v="2"/>
    <x v="105"/>
    <x v="3"/>
  </r>
  <r>
    <x v="2"/>
    <x v="106"/>
    <x v="3"/>
  </r>
  <r>
    <x v="2"/>
    <x v="107"/>
    <x v="3"/>
  </r>
  <r>
    <x v="2"/>
    <x v="108"/>
    <x v="3"/>
  </r>
  <r>
    <x v="2"/>
    <x v="109"/>
    <x v="3"/>
  </r>
  <r>
    <x v="2"/>
    <x v="110"/>
    <x v="3"/>
  </r>
  <r>
    <x v="2"/>
    <x v="111"/>
    <x v="3"/>
  </r>
  <r>
    <x v="2"/>
    <x v="112"/>
    <x v="3"/>
  </r>
  <r>
    <x v="2"/>
    <x v="113"/>
    <x v="3"/>
  </r>
  <r>
    <x v="2"/>
    <x v="114"/>
    <x v="3"/>
  </r>
  <r>
    <x v="2"/>
    <x v="115"/>
    <x v="3"/>
  </r>
  <r>
    <x v="2"/>
    <x v="116"/>
    <x v="3"/>
  </r>
  <r>
    <x v="2"/>
    <x v="117"/>
    <x v="3"/>
  </r>
  <r>
    <x v="2"/>
    <x v="118"/>
    <x v="3"/>
  </r>
  <r>
    <x v="2"/>
    <x v="119"/>
    <x v="3"/>
  </r>
  <r>
    <x v="2"/>
    <x v="120"/>
    <x v="3"/>
  </r>
  <r>
    <x v="2"/>
    <x v="121"/>
    <x v="3"/>
  </r>
  <r>
    <x v="2"/>
    <x v="122"/>
    <x v="3"/>
  </r>
  <r>
    <x v="2"/>
    <x v="123"/>
    <x v="3"/>
  </r>
  <r>
    <x v="2"/>
    <x v="124"/>
    <x v="3"/>
  </r>
  <r>
    <x v="2"/>
    <x v="125"/>
    <x v="3"/>
  </r>
  <r>
    <x v="2"/>
    <x v="126"/>
    <x v="3"/>
  </r>
  <r>
    <x v="2"/>
    <x v="127"/>
    <x v="3"/>
  </r>
  <r>
    <x v="2"/>
    <x v="128"/>
    <x v="3"/>
  </r>
  <r>
    <x v="2"/>
    <x v="129"/>
    <x v="3"/>
  </r>
  <r>
    <x v="2"/>
    <x v="130"/>
    <x v="3"/>
  </r>
  <r>
    <x v="2"/>
    <x v="131"/>
    <x v="3"/>
  </r>
  <r>
    <x v="2"/>
    <x v="132"/>
    <x v="3"/>
  </r>
  <r>
    <x v="2"/>
    <x v="133"/>
    <x v="3"/>
  </r>
  <r>
    <x v="2"/>
    <x v="134"/>
    <x v="3"/>
  </r>
  <r>
    <x v="2"/>
    <x v="135"/>
    <x v="3"/>
  </r>
  <r>
    <x v="2"/>
    <x v="136"/>
    <x v="3"/>
  </r>
  <r>
    <x v="2"/>
    <x v="137"/>
    <x v="10"/>
  </r>
  <r>
    <x v="2"/>
    <x v="138"/>
    <x v="10"/>
  </r>
  <r>
    <x v="2"/>
    <x v="139"/>
    <x v="3"/>
  </r>
  <r>
    <x v="2"/>
    <x v="140"/>
    <x v="3"/>
  </r>
  <r>
    <x v="2"/>
    <x v="141"/>
    <x v="3"/>
  </r>
  <r>
    <x v="2"/>
    <x v="142"/>
    <x v="3"/>
  </r>
  <r>
    <x v="2"/>
    <x v="143"/>
    <x v="3"/>
  </r>
  <r>
    <x v="2"/>
    <x v="144"/>
    <x v="3"/>
  </r>
  <r>
    <x v="2"/>
    <x v="145"/>
    <x v="3"/>
  </r>
  <r>
    <x v="2"/>
    <x v="146"/>
    <x v="3"/>
  </r>
  <r>
    <x v="2"/>
    <x v="147"/>
    <x v="3"/>
  </r>
  <r>
    <x v="2"/>
    <x v="148"/>
    <x v="3"/>
  </r>
  <r>
    <x v="2"/>
    <x v="149"/>
    <x v="3"/>
  </r>
  <r>
    <x v="2"/>
    <x v="150"/>
    <x v="3"/>
  </r>
  <r>
    <x v="2"/>
    <x v="151"/>
    <x v="3"/>
  </r>
  <r>
    <x v="2"/>
    <x v="152"/>
    <x v="3"/>
  </r>
  <r>
    <x v="2"/>
    <x v="153"/>
    <x v="3"/>
  </r>
  <r>
    <x v="2"/>
    <x v="154"/>
    <x v="3"/>
  </r>
  <r>
    <x v="2"/>
    <x v="155"/>
    <x v="3"/>
  </r>
  <r>
    <x v="2"/>
    <x v="156"/>
    <x v="3"/>
  </r>
  <r>
    <x v="2"/>
    <x v="157"/>
    <x v="3"/>
  </r>
  <r>
    <x v="2"/>
    <x v="158"/>
    <x v="3"/>
  </r>
  <r>
    <x v="2"/>
    <x v="159"/>
    <x v="3"/>
  </r>
  <r>
    <x v="2"/>
    <x v="160"/>
    <x v="3"/>
  </r>
  <r>
    <x v="2"/>
    <x v="161"/>
    <x v="3"/>
  </r>
  <r>
    <x v="2"/>
    <x v="162"/>
    <x v="3"/>
  </r>
  <r>
    <x v="2"/>
    <x v="163"/>
    <x v="3"/>
  </r>
  <r>
    <x v="2"/>
    <x v="164"/>
    <x v="3"/>
  </r>
  <r>
    <x v="2"/>
    <x v="165"/>
    <x v="3"/>
  </r>
  <r>
    <x v="2"/>
    <x v="166"/>
    <x v="3"/>
  </r>
  <r>
    <x v="2"/>
    <x v="167"/>
    <x v="3"/>
  </r>
  <r>
    <x v="2"/>
    <x v="168"/>
    <x v="3"/>
  </r>
  <r>
    <x v="2"/>
    <x v="169"/>
    <x v="3"/>
  </r>
  <r>
    <x v="2"/>
    <x v="170"/>
    <x v="3"/>
  </r>
  <r>
    <x v="2"/>
    <x v="171"/>
    <x v="3"/>
  </r>
  <r>
    <x v="2"/>
    <x v="172"/>
    <x v="3"/>
  </r>
  <r>
    <x v="2"/>
    <x v="173"/>
    <x v="3"/>
  </r>
  <r>
    <x v="2"/>
    <x v="174"/>
    <x v="3"/>
  </r>
  <r>
    <x v="2"/>
    <x v="175"/>
    <x v="3"/>
  </r>
  <r>
    <x v="2"/>
    <x v="176"/>
    <x v="3"/>
  </r>
  <r>
    <x v="2"/>
    <x v="177"/>
    <x v="3"/>
  </r>
  <r>
    <x v="2"/>
    <x v="178"/>
    <x v="3"/>
  </r>
  <r>
    <x v="2"/>
    <x v="179"/>
    <x v="3"/>
  </r>
  <r>
    <x v="2"/>
    <x v="180"/>
    <x v="3"/>
  </r>
  <r>
    <x v="2"/>
    <x v="181"/>
    <x v="3"/>
  </r>
  <r>
    <x v="2"/>
    <x v="182"/>
    <x v="3"/>
  </r>
  <r>
    <x v="2"/>
    <x v="183"/>
    <x v="3"/>
  </r>
  <r>
    <x v="2"/>
    <x v="184"/>
    <x v="3"/>
  </r>
  <r>
    <x v="2"/>
    <x v="185"/>
    <x v="3"/>
  </r>
  <r>
    <x v="2"/>
    <x v="186"/>
    <x v="3"/>
  </r>
  <r>
    <x v="2"/>
    <x v="187"/>
    <x v="3"/>
  </r>
  <r>
    <x v="2"/>
    <x v="188"/>
    <x v="3"/>
  </r>
  <r>
    <x v="2"/>
    <x v="189"/>
    <x v="3"/>
  </r>
  <r>
    <x v="2"/>
    <x v="190"/>
    <x v="3"/>
  </r>
  <r>
    <x v="2"/>
    <x v="191"/>
    <x v="3"/>
  </r>
  <r>
    <x v="2"/>
    <x v="192"/>
    <x v="3"/>
  </r>
  <r>
    <x v="2"/>
    <x v="193"/>
    <x v="3"/>
  </r>
  <r>
    <x v="2"/>
    <x v="194"/>
    <x v="3"/>
  </r>
  <r>
    <x v="2"/>
    <x v="195"/>
    <x v="3"/>
  </r>
  <r>
    <x v="2"/>
    <x v="196"/>
    <x v="3"/>
  </r>
  <r>
    <x v="2"/>
    <x v="197"/>
    <x v="3"/>
  </r>
  <r>
    <x v="2"/>
    <x v="198"/>
    <x v="3"/>
  </r>
  <r>
    <x v="2"/>
    <x v="199"/>
    <x v="3"/>
  </r>
  <r>
    <x v="2"/>
    <x v="200"/>
    <x v="3"/>
  </r>
  <r>
    <x v="2"/>
    <x v="201"/>
    <x v="3"/>
  </r>
  <r>
    <x v="2"/>
    <x v="202"/>
    <x v="3"/>
  </r>
  <r>
    <x v="2"/>
    <x v="203"/>
    <x v="3"/>
  </r>
  <r>
    <x v="2"/>
    <x v="204"/>
    <x v="3"/>
  </r>
  <r>
    <x v="2"/>
    <x v="205"/>
    <x v="3"/>
  </r>
  <r>
    <x v="2"/>
    <x v="206"/>
    <x v="3"/>
  </r>
  <r>
    <x v="2"/>
    <x v="207"/>
    <x v="3"/>
  </r>
  <r>
    <x v="2"/>
    <x v="208"/>
    <x v="3"/>
  </r>
  <r>
    <x v="2"/>
    <x v="209"/>
    <x v="3"/>
  </r>
  <r>
    <x v="2"/>
    <x v="210"/>
    <x v="3"/>
  </r>
  <r>
    <x v="2"/>
    <x v="211"/>
    <x v="3"/>
  </r>
  <r>
    <x v="2"/>
    <x v="212"/>
    <x v="3"/>
  </r>
  <r>
    <x v="2"/>
    <x v="213"/>
    <x v="3"/>
  </r>
  <r>
    <x v="2"/>
    <x v="214"/>
    <x v="3"/>
  </r>
  <r>
    <x v="2"/>
    <x v="215"/>
    <x v="3"/>
  </r>
  <r>
    <x v="2"/>
    <x v="216"/>
    <x v="3"/>
  </r>
  <r>
    <x v="2"/>
    <x v="217"/>
    <x v="3"/>
  </r>
  <r>
    <x v="2"/>
    <x v="218"/>
    <x v="3"/>
  </r>
  <r>
    <x v="2"/>
    <x v="219"/>
    <x v="3"/>
  </r>
  <r>
    <x v="2"/>
    <x v="220"/>
    <x v="3"/>
  </r>
  <r>
    <x v="2"/>
    <x v="221"/>
    <x v="3"/>
  </r>
  <r>
    <x v="2"/>
    <x v="222"/>
    <x v="3"/>
  </r>
  <r>
    <x v="2"/>
    <x v="223"/>
    <x v="3"/>
  </r>
  <r>
    <x v="2"/>
    <x v="224"/>
    <x v="3"/>
  </r>
  <r>
    <x v="2"/>
    <x v="225"/>
    <x v="3"/>
  </r>
  <r>
    <x v="2"/>
    <x v="226"/>
    <x v="3"/>
  </r>
  <r>
    <x v="2"/>
    <x v="227"/>
    <x v="3"/>
  </r>
  <r>
    <x v="2"/>
    <x v="228"/>
    <x v="3"/>
  </r>
  <r>
    <x v="2"/>
    <x v="229"/>
    <x v="3"/>
  </r>
  <r>
    <x v="2"/>
    <x v="230"/>
    <x v="3"/>
  </r>
  <r>
    <x v="2"/>
    <x v="231"/>
    <x v="3"/>
  </r>
  <r>
    <x v="2"/>
    <x v="232"/>
    <x v="3"/>
  </r>
  <r>
    <x v="2"/>
    <x v="233"/>
    <x v="3"/>
  </r>
  <r>
    <x v="2"/>
    <x v="234"/>
    <x v="3"/>
  </r>
  <r>
    <x v="2"/>
    <x v="235"/>
    <x v="3"/>
  </r>
  <r>
    <x v="2"/>
    <x v="236"/>
    <x v="3"/>
  </r>
  <r>
    <x v="2"/>
    <x v="237"/>
    <x v="3"/>
  </r>
  <r>
    <x v="2"/>
    <x v="238"/>
    <x v="3"/>
  </r>
  <r>
    <x v="2"/>
    <x v="239"/>
    <x v="3"/>
  </r>
  <r>
    <x v="2"/>
    <x v="240"/>
    <x v="3"/>
  </r>
  <r>
    <x v="2"/>
    <x v="241"/>
    <x v="3"/>
  </r>
  <r>
    <x v="2"/>
    <x v="242"/>
    <x v="3"/>
  </r>
  <r>
    <x v="2"/>
    <x v="243"/>
    <x v="3"/>
  </r>
  <r>
    <x v="2"/>
    <x v="244"/>
    <x v="3"/>
  </r>
  <r>
    <x v="2"/>
    <x v="245"/>
    <x v="3"/>
  </r>
  <r>
    <x v="2"/>
    <x v="246"/>
    <x v="3"/>
  </r>
  <r>
    <x v="2"/>
    <x v="247"/>
    <x v="3"/>
  </r>
  <r>
    <x v="2"/>
    <x v="248"/>
    <x v="3"/>
  </r>
  <r>
    <x v="2"/>
    <x v="249"/>
    <x v="3"/>
  </r>
  <r>
    <x v="2"/>
    <x v="250"/>
    <x v="3"/>
  </r>
  <r>
    <x v="2"/>
    <x v="251"/>
    <x v="3"/>
  </r>
  <r>
    <x v="2"/>
    <x v="252"/>
    <x v="3"/>
  </r>
  <r>
    <x v="2"/>
    <x v="253"/>
    <x v="3"/>
  </r>
  <r>
    <x v="2"/>
    <x v="254"/>
    <x v="3"/>
  </r>
  <r>
    <x v="2"/>
    <x v="255"/>
    <x v="3"/>
  </r>
  <r>
    <x v="2"/>
    <x v="256"/>
    <x v="3"/>
  </r>
  <r>
    <x v="2"/>
    <x v="257"/>
    <x v="3"/>
  </r>
  <r>
    <x v="2"/>
    <x v="258"/>
    <x v="3"/>
  </r>
  <r>
    <x v="2"/>
    <x v="259"/>
    <x v="3"/>
  </r>
  <r>
    <x v="2"/>
    <x v="260"/>
    <x v="3"/>
  </r>
  <r>
    <x v="2"/>
    <x v="261"/>
    <x v="3"/>
  </r>
  <r>
    <x v="2"/>
    <x v="262"/>
    <x v="3"/>
  </r>
  <r>
    <x v="2"/>
    <x v="263"/>
    <x v="3"/>
  </r>
  <r>
    <x v="2"/>
    <x v="264"/>
    <x v="3"/>
  </r>
  <r>
    <x v="2"/>
    <x v="265"/>
    <x v="3"/>
  </r>
  <r>
    <x v="2"/>
    <x v="266"/>
    <x v="3"/>
  </r>
  <r>
    <x v="2"/>
    <x v="267"/>
    <x v="3"/>
  </r>
  <r>
    <x v="2"/>
    <x v="268"/>
    <x v="3"/>
  </r>
  <r>
    <x v="2"/>
    <x v="269"/>
    <x v="3"/>
  </r>
  <r>
    <x v="2"/>
    <x v="270"/>
    <x v="3"/>
  </r>
  <r>
    <x v="2"/>
    <x v="271"/>
    <x v="3"/>
  </r>
  <r>
    <x v="2"/>
    <x v="272"/>
    <x v="3"/>
  </r>
  <r>
    <x v="2"/>
    <x v="273"/>
    <x v="3"/>
  </r>
  <r>
    <x v="2"/>
    <x v="274"/>
    <x v="3"/>
  </r>
  <r>
    <x v="2"/>
    <x v="275"/>
    <x v="3"/>
  </r>
  <r>
    <x v="2"/>
    <x v="276"/>
    <x v="3"/>
  </r>
  <r>
    <x v="2"/>
    <x v="277"/>
    <x v="3"/>
  </r>
  <r>
    <x v="2"/>
    <x v="278"/>
    <x v="3"/>
  </r>
  <r>
    <x v="2"/>
    <x v="279"/>
    <x v="3"/>
  </r>
  <r>
    <x v="2"/>
    <x v="280"/>
    <x v="3"/>
  </r>
  <r>
    <x v="2"/>
    <x v="281"/>
    <x v="3"/>
  </r>
  <r>
    <x v="2"/>
    <x v="282"/>
    <x v="3"/>
  </r>
  <r>
    <x v="2"/>
    <x v="283"/>
    <x v="3"/>
  </r>
  <r>
    <x v="2"/>
    <x v="284"/>
    <x v="3"/>
  </r>
  <r>
    <x v="2"/>
    <x v="285"/>
    <x v="3"/>
  </r>
  <r>
    <x v="2"/>
    <x v="286"/>
    <x v="3"/>
  </r>
  <r>
    <x v="2"/>
    <x v="287"/>
    <x v="3"/>
  </r>
  <r>
    <x v="2"/>
    <x v="288"/>
    <x v="3"/>
  </r>
  <r>
    <x v="2"/>
    <x v="289"/>
    <x v="3"/>
  </r>
  <r>
    <x v="2"/>
    <x v="290"/>
    <x v="3"/>
  </r>
  <r>
    <x v="2"/>
    <x v="291"/>
    <x v="3"/>
  </r>
  <r>
    <x v="2"/>
    <x v="292"/>
    <x v="3"/>
  </r>
  <r>
    <x v="2"/>
    <x v="293"/>
    <x v="3"/>
  </r>
  <r>
    <x v="2"/>
    <x v="294"/>
    <x v="3"/>
  </r>
  <r>
    <x v="2"/>
    <x v="295"/>
    <x v="3"/>
  </r>
  <r>
    <x v="2"/>
    <x v="296"/>
    <x v="3"/>
  </r>
  <r>
    <x v="2"/>
    <x v="297"/>
    <x v="3"/>
  </r>
  <r>
    <x v="2"/>
    <x v="298"/>
    <x v="3"/>
  </r>
  <r>
    <x v="2"/>
    <x v="299"/>
    <x v="3"/>
  </r>
  <r>
    <x v="2"/>
    <x v="300"/>
    <x v="3"/>
  </r>
  <r>
    <x v="2"/>
    <x v="301"/>
    <x v="3"/>
  </r>
  <r>
    <x v="2"/>
    <x v="302"/>
    <x v="3"/>
  </r>
  <r>
    <x v="2"/>
    <x v="303"/>
    <x v="3"/>
  </r>
  <r>
    <x v="2"/>
    <x v="304"/>
    <x v="3"/>
  </r>
  <r>
    <x v="2"/>
    <x v="305"/>
    <x v="3"/>
  </r>
  <r>
    <x v="2"/>
    <x v="306"/>
    <x v="3"/>
  </r>
  <r>
    <x v="2"/>
    <x v="307"/>
    <x v="3"/>
  </r>
  <r>
    <x v="2"/>
    <x v="308"/>
    <x v="3"/>
  </r>
  <r>
    <x v="2"/>
    <x v="309"/>
    <x v="3"/>
  </r>
  <r>
    <x v="2"/>
    <x v="310"/>
    <x v="3"/>
  </r>
  <r>
    <x v="2"/>
    <x v="311"/>
    <x v="3"/>
  </r>
  <r>
    <x v="2"/>
    <x v="312"/>
    <x v="3"/>
  </r>
  <r>
    <x v="2"/>
    <x v="313"/>
    <x v="3"/>
  </r>
  <r>
    <x v="2"/>
    <x v="314"/>
    <x v="3"/>
  </r>
  <r>
    <x v="2"/>
    <x v="315"/>
    <x v="3"/>
  </r>
  <r>
    <x v="2"/>
    <x v="316"/>
    <x v="3"/>
  </r>
  <r>
    <x v="2"/>
    <x v="317"/>
    <x v="3"/>
  </r>
  <r>
    <x v="2"/>
    <x v="318"/>
    <x v="3"/>
  </r>
  <r>
    <x v="2"/>
    <x v="319"/>
    <x v="3"/>
  </r>
  <r>
    <x v="2"/>
    <x v="320"/>
    <x v="3"/>
  </r>
  <r>
    <x v="2"/>
    <x v="321"/>
    <x v="3"/>
  </r>
  <r>
    <x v="2"/>
    <x v="322"/>
    <x v="3"/>
  </r>
  <r>
    <x v="2"/>
    <x v="323"/>
    <x v="3"/>
  </r>
  <r>
    <x v="2"/>
    <x v="324"/>
    <x v="3"/>
  </r>
  <r>
    <x v="2"/>
    <x v="325"/>
    <x v="3"/>
  </r>
  <r>
    <x v="2"/>
    <x v="326"/>
    <x v="3"/>
  </r>
  <r>
    <x v="2"/>
    <x v="327"/>
    <x v="3"/>
  </r>
  <r>
    <x v="2"/>
    <x v="328"/>
    <x v="3"/>
  </r>
  <r>
    <x v="2"/>
    <x v="329"/>
    <x v="3"/>
  </r>
  <r>
    <x v="2"/>
    <x v="330"/>
    <x v="3"/>
  </r>
  <r>
    <x v="2"/>
    <x v="331"/>
    <x v="3"/>
  </r>
  <r>
    <x v="2"/>
    <x v="332"/>
    <x v="3"/>
  </r>
  <r>
    <x v="2"/>
    <x v="333"/>
    <x v="3"/>
  </r>
  <r>
    <x v="2"/>
    <x v="334"/>
    <x v="3"/>
  </r>
  <r>
    <x v="2"/>
    <x v="335"/>
    <x v="3"/>
  </r>
  <r>
    <x v="2"/>
    <x v="336"/>
    <x v="3"/>
  </r>
  <r>
    <x v="2"/>
    <x v="337"/>
    <x v="3"/>
  </r>
  <r>
    <x v="2"/>
    <x v="338"/>
    <x v="3"/>
  </r>
  <r>
    <x v="2"/>
    <x v="339"/>
    <x v="3"/>
  </r>
  <r>
    <x v="2"/>
    <x v="340"/>
    <x v="3"/>
  </r>
  <r>
    <x v="2"/>
    <x v="341"/>
    <x v="3"/>
  </r>
  <r>
    <x v="2"/>
    <x v="342"/>
    <x v="3"/>
  </r>
  <r>
    <x v="2"/>
    <x v="343"/>
    <x v="3"/>
  </r>
  <r>
    <x v="2"/>
    <x v="344"/>
    <x v="3"/>
  </r>
  <r>
    <x v="2"/>
    <x v="345"/>
    <x v="3"/>
  </r>
  <r>
    <x v="2"/>
    <x v="346"/>
    <x v="3"/>
  </r>
  <r>
    <x v="2"/>
    <x v="347"/>
    <x v="3"/>
  </r>
  <r>
    <x v="2"/>
    <x v="348"/>
    <x v="3"/>
  </r>
  <r>
    <x v="2"/>
    <x v="349"/>
    <x v="3"/>
  </r>
  <r>
    <x v="2"/>
    <x v="350"/>
    <x v="3"/>
  </r>
  <r>
    <x v="2"/>
    <x v="351"/>
    <x v="3"/>
  </r>
  <r>
    <x v="2"/>
    <x v="352"/>
    <x v="3"/>
  </r>
  <r>
    <x v="2"/>
    <x v="353"/>
    <x v="3"/>
  </r>
  <r>
    <x v="2"/>
    <x v="354"/>
    <x v="3"/>
  </r>
  <r>
    <x v="2"/>
    <x v="355"/>
    <x v="3"/>
  </r>
  <r>
    <x v="2"/>
    <x v="356"/>
    <x v="3"/>
  </r>
  <r>
    <x v="2"/>
    <x v="357"/>
    <x v="3"/>
  </r>
  <r>
    <x v="2"/>
    <x v="358"/>
    <x v="3"/>
  </r>
  <r>
    <x v="2"/>
    <x v="359"/>
    <x v="3"/>
  </r>
  <r>
    <x v="2"/>
    <x v="360"/>
    <x v="3"/>
  </r>
  <r>
    <x v="2"/>
    <x v="361"/>
    <x v="3"/>
  </r>
  <r>
    <x v="2"/>
    <x v="362"/>
    <x v="3"/>
  </r>
  <r>
    <x v="2"/>
    <x v="363"/>
    <x v="3"/>
  </r>
  <r>
    <x v="2"/>
    <x v="364"/>
    <x v="3"/>
  </r>
  <r>
    <x v="2"/>
    <x v="365"/>
    <x v="3"/>
  </r>
  <r>
    <x v="2"/>
    <x v="366"/>
    <x v="3"/>
  </r>
  <r>
    <x v="2"/>
    <x v="367"/>
    <x v="3"/>
  </r>
  <r>
    <x v="2"/>
    <x v="368"/>
    <x v="3"/>
  </r>
  <r>
    <x v="2"/>
    <x v="369"/>
    <x v="3"/>
  </r>
  <r>
    <x v="2"/>
    <x v="370"/>
    <x v="3"/>
  </r>
  <r>
    <x v="2"/>
    <x v="371"/>
    <x v="3"/>
  </r>
  <r>
    <x v="2"/>
    <x v="372"/>
    <x v="3"/>
  </r>
  <r>
    <x v="2"/>
    <x v="373"/>
    <x v="3"/>
  </r>
  <r>
    <x v="2"/>
    <x v="374"/>
    <x v="3"/>
  </r>
  <r>
    <x v="2"/>
    <x v="375"/>
    <x v="3"/>
  </r>
  <r>
    <x v="2"/>
    <x v="376"/>
    <x v="3"/>
  </r>
  <r>
    <x v="2"/>
    <x v="377"/>
    <x v="3"/>
  </r>
  <r>
    <x v="2"/>
    <x v="378"/>
    <x v="3"/>
  </r>
  <r>
    <x v="2"/>
    <x v="379"/>
    <x v="3"/>
  </r>
  <r>
    <x v="3"/>
    <x v="0"/>
    <x v="9"/>
  </r>
  <r>
    <x v="3"/>
    <x v="1"/>
    <x v="3"/>
  </r>
  <r>
    <x v="3"/>
    <x v="2"/>
    <x v="3"/>
  </r>
  <r>
    <x v="3"/>
    <x v="3"/>
    <x v="3"/>
  </r>
  <r>
    <x v="3"/>
    <x v="4"/>
    <x v="3"/>
  </r>
  <r>
    <x v="3"/>
    <x v="5"/>
    <x v="3"/>
  </r>
  <r>
    <x v="3"/>
    <x v="6"/>
    <x v="3"/>
  </r>
  <r>
    <x v="3"/>
    <x v="7"/>
    <x v="3"/>
  </r>
  <r>
    <x v="3"/>
    <x v="8"/>
    <x v="3"/>
  </r>
  <r>
    <x v="3"/>
    <x v="9"/>
    <x v="3"/>
  </r>
  <r>
    <x v="3"/>
    <x v="10"/>
    <x v="3"/>
  </r>
  <r>
    <x v="3"/>
    <x v="11"/>
    <x v="3"/>
  </r>
  <r>
    <x v="3"/>
    <x v="12"/>
    <x v="3"/>
  </r>
  <r>
    <x v="3"/>
    <x v="13"/>
    <x v="3"/>
  </r>
  <r>
    <x v="3"/>
    <x v="14"/>
    <x v="3"/>
  </r>
  <r>
    <x v="3"/>
    <x v="15"/>
    <x v="3"/>
  </r>
  <r>
    <x v="3"/>
    <x v="16"/>
    <x v="3"/>
  </r>
  <r>
    <x v="3"/>
    <x v="17"/>
    <x v="3"/>
  </r>
  <r>
    <x v="3"/>
    <x v="18"/>
    <x v="3"/>
  </r>
  <r>
    <x v="3"/>
    <x v="19"/>
    <x v="3"/>
  </r>
  <r>
    <x v="3"/>
    <x v="20"/>
    <x v="3"/>
  </r>
  <r>
    <x v="3"/>
    <x v="21"/>
    <x v="3"/>
  </r>
  <r>
    <x v="3"/>
    <x v="22"/>
    <x v="3"/>
  </r>
  <r>
    <x v="3"/>
    <x v="23"/>
    <x v="3"/>
  </r>
  <r>
    <x v="3"/>
    <x v="24"/>
    <x v="3"/>
  </r>
  <r>
    <x v="3"/>
    <x v="25"/>
    <x v="3"/>
  </r>
  <r>
    <x v="3"/>
    <x v="26"/>
    <x v="3"/>
  </r>
  <r>
    <x v="3"/>
    <x v="27"/>
    <x v="3"/>
  </r>
  <r>
    <x v="3"/>
    <x v="28"/>
    <x v="3"/>
  </r>
  <r>
    <x v="3"/>
    <x v="29"/>
    <x v="3"/>
  </r>
  <r>
    <x v="3"/>
    <x v="30"/>
    <x v="3"/>
  </r>
  <r>
    <x v="3"/>
    <x v="31"/>
    <x v="3"/>
  </r>
  <r>
    <x v="3"/>
    <x v="32"/>
    <x v="3"/>
  </r>
  <r>
    <x v="3"/>
    <x v="33"/>
    <x v="3"/>
  </r>
  <r>
    <x v="3"/>
    <x v="34"/>
    <x v="3"/>
  </r>
  <r>
    <x v="3"/>
    <x v="35"/>
    <x v="3"/>
  </r>
  <r>
    <x v="3"/>
    <x v="36"/>
    <x v="3"/>
  </r>
  <r>
    <x v="3"/>
    <x v="37"/>
    <x v="3"/>
  </r>
  <r>
    <x v="3"/>
    <x v="38"/>
    <x v="3"/>
  </r>
  <r>
    <x v="3"/>
    <x v="39"/>
    <x v="3"/>
  </r>
  <r>
    <x v="3"/>
    <x v="40"/>
    <x v="3"/>
  </r>
  <r>
    <x v="3"/>
    <x v="41"/>
    <x v="3"/>
  </r>
  <r>
    <x v="3"/>
    <x v="42"/>
    <x v="10"/>
  </r>
  <r>
    <x v="3"/>
    <x v="43"/>
    <x v="3"/>
  </r>
  <r>
    <x v="3"/>
    <x v="44"/>
    <x v="3"/>
  </r>
  <r>
    <x v="3"/>
    <x v="45"/>
    <x v="3"/>
  </r>
  <r>
    <x v="3"/>
    <x v="46"/>
    <x v="3"/>
  </r>
  <r>
    <x v="3"/>
    <x v="47"/>
    <x v="3"/>
  </r>
  <r>
    <x v="3"/>
    <x v="48"/>
    <x v="3"/>
  </r>
  <r>
    <x v="3"/>
    <x v="49"/>
    <x v="3"/>
  </r>
  <r>
    <x v="3"/>
    <x v="50"/>
    <x v="3"/>
  </r>
  <r>
    <x v="3"/>
    <x v="51"/>
    <x v="3"/>
  </r>
  <r>
    <x v="3"/>
    <x v="52"/>
    <x v="3"/>
  </r>
  <r>
    <x v="3"/>
    <x v="53"/>
    <x v="3"/>
  </r>
  <r>
    <x v="3"/>
    <x v="54"/>
    <x v="3"/>
  </r>
  <r>
    <x v="3"/>
    <x v="55"/>
    <x v="3"/>
  </r>
  <r>
    <x v="3"/>
    <x v="56"/>
    <x v="3"/>
  </r>
  <r>
    <x v="3"/>
    <x v="57"/>
    <x v="3"/>
  </r>
  <r>
    <x v="3"/>
    <x v="58"/>
    <x v="3"/>
  </r>
  <r>
    <x v="3"/>
    <x v="59"/>
    <x v="3"/>
  </r>
  <r>
    <x v="3"/>
    <x v="60"/>
    <x v="3"/>
  </r>
  <r>
    <x v="3"/>
    <x v="61"/>
    <x v="3"/>
  </r>
  <r>
    <x v="3"/>
    <x v="62"/>
    <x v="3"/>
  </r>
  <r>
    <x v="3"/>
    <x v="63"/>
    <x v="3"/>
  </r>
  <r>
    <x v="3"/>
    <x v="64"/>
    <x v="3"/>
  </r>
  <r>
    <x v="3"/>
    <x v="65"/>
    <x v="3"/>
  </r>
  <r>
    <x v="3"/>
    <x v="66"/>
    <x v="3"/>
  </r>
  <r>
    <x v="3"/>
    <x v="67"/>
    <x v="3"/>
  </r>
  <r>
    <x v="3"/>
    <x v="68"/>
    <x v="3"/>
  </r>
  <r>
    <x v="3"/>
    <x v="69"/>
    <x v="3"/>
  </r>
  <r>
    <x v="3"/>
    <x v="70"/>
    <x v="10"/>
  </r>
  <r>
    <x v="3"/>
    <x v="71"/>
    <x v="3"/>
  </r>
  <r>
    <x v="3"/>
    <x v="72"/>
    <x v="3"/>
  </r>
  <r>
    <x v="3"/>
    <x v="73"/>
    <x v="3"/>
  </r>
  <r>
    <x v="3"/>
    <x v="74"/>
    <x v="3"/>
  </r>
  <r>
    <x v="3"/>
    <x v="75"/>
    <x v="3"/>
  </r>
  <r>
    <x v="3"/>
    <x v="76"/>
    <x v="3"/>
  </r>
  <r>
    <x v="3"/>
    <x v="77"/>
    <x v="3"/>
  </r>
  <r>
    <x v="3"/>
    <x v="78"/>
    <x v="3"/>
  </r>
  <r>
    <x v="3"/>
    <x v="79"/>
    <x v="3"/>
  </r>
  <r>
    <x v="3"/>
    <x v="80"/>
    <x v="3"/>
  </r>
  <r>
    <x v="3"/>
    <x v="81"/>
    <x v="3"/>
  </r>
  <r>
    <x v="3"/>
    <x v="82"/>
    <x v="3"/>
  </r>
  <r>
    <x v="3"/>
    <x v="83"/>
    <x v="3"/>
  </r>
  <r>
    <x v="3"/>
    <x v="84"/>
    <x v="3"/>
  </r>
  <r>
    <x v="3"/>
    <x v="85"/>
    <x v="3"/>
  </r>
  <r>
    <x v="3"/>
    <x v="86"/>
    <x v="3"/>
  </r>
  <r>
    <x v="3"/>
    <x v="87"/>
    <x v="3"/>
  </r>
  <r>
    <x v="3"/>
    <x v="88"/>
    <x v="3"/>
  </r>
  <r>
    <x v="3"/>
    <x v="89"/>
    <x v="3"/>
  </r>
  <r>
    <x v="3"/>
    <x v="90"/>
    <x v="3"/>
  </r>
  <r>
    <x v="3"/>
    <x v="91"/>
    <x v="3"/>
  </r>
  <r>
    <x v="3"/>
    <x v="92"/>
    <x v="3"/>
  </r>
  <r>
    <x v="3"/>
    <x v="93"/>
    <x v="3"/>
  </r>
  <r>
    <x v="3"/>
    <x v="94"/>
    <x v="3"/>
  </r>
  <r>
    <x v="3"/>
    <x v="95"/>
    <x v="3"/>
  </r>
  <r>
    <x v="3"/>
    <x v="96"/>
    <x v="3"/>
  </r>
  <r>
    <x v="3"/>
    <x v="97"/>
    <x v="3"/>
  </r>
  <r>
    <x v="3"/>
    <x v="98"/>
    <x v="3"/>
  </r>
  <r>
    <x v="3"/>
    <x v="99"/>
    <x v="3"/>
  </r>
  <r>
    <x v="3"/>
    <x v="100"/>
    <x v="3"/>
  </r>
  <r>
    <x v="3"/>
    <x v="101"/>
    <x v="3"/>
  </r>
  <r>
    <x v="3"/>
    <x v="102"/>
    <x v="3"/>
  </r>
  <r>
    <x v="3"/>
    <x v="103"/>
    <x v="3"/>
  </r>
  <r>
    <x v="3"/>
    <x v="104"/>
    <x v="3"/>
  </r>
  <r>
    <x v="3"/>
    <x v="105"/>
    <x v="3"/>
  </r>
  <r>
    <x v="3"/>
    <x v="106"/>
    <x v="3"/>
  </r>
  <r>
    <x v="3"/>
    <x v="107"/>
    <x v="3"/>
  </r>
  <r>
    <x v="3"/>
    <x v="108"/>
    <x v="3"/>
  </r>
  <r>
    <x v="3"/>
    <x v="109"/>
    <x v="3"/>
  </r>
  <r>
    <x v="3"/>
    <x v="110"/>
    <x v="3"/>
  </r>
  <r>
    <x v="3"/>
    <x v="111"/>
    <x v="3"/>
  </r>
  <r>
    <x v="3"/>
    <x v="112"/>
    <x v="3"/>
  </r>
  <r>
    <x v="3"/>
    <x v="113"/>
    <x v="3"/>
  </r>
  <r>
    <x v="3"/>
    <x v="114"/>
    <x v="3"/>
  </r>
  <r>
    <x v="3"/>
    <x v="115"/>
    <x v="3"/>
  </r>
  <r>
    <x v="3"/>
    <x v="116"/>
    <x v="3"/>
  </r>
  <r>
    <x v="3"/>
    <x v="117"/>
    <x v="3"/>
  </r>
  <r>
    <x v="3"/>
    <x v="118"/>
    <x v="3"/>
  </r>
  <r>
    <x v="3"/>
    <x v="119"/>
    <x v="3"/>
  </r>
  <r>
    <x v="3"/>
    <x v="120"/>
    <x v="3"/>
  </r>
  <r>
    <x v="3"/>
    <x v="121"/>
    <x v="3"/>
  </r>
  <r>
    <x v="3"/>
    <x v="122"/>
    <x v="3"/>
  </r>
  <r>
    <x v="3"/>
    <x v="123"/>
    <x v="3"/>
  </r>
  <r>
    <x v="3"/>
    <x v="124"/>
    <x v="3"/>
  </r>
  <r>
    <x v="3"/>
    <x v="125"/>
    <x v="3"/>
  </r>
  <r>
    <x v="3"/>
    <x v="126"/>
    <x v="3"/>
  </r>
  <r>
    <x v="3"/>
    <x v="127"/>
    <x v="3"/>
  </r>
  <r>
    <x v="3"/>
    <x v="128"/>
    <x v="3"/>
  </r>
  <r>
    <x v="3"/>
    <x v="129"/>
    <x v="3"/>
  </r>
  <r>
    <x v="3"/>
    <x v="130"/>
    <x v="3"/>
  </r>
  <r>
    <x v="3"/>
    <x v="131"/>
    <x v="3"/>
  </r>
  <r>
    <x v="3"/>
    <x v="132"/>
    <x v="3"/>
  </r>
  <r>
    <x v="3"/>
    <x v="133"/>
    <x v="3"/>
  </r>
  <r>
    <x v="3"/>
    <x v="134"/>
    <x v="3"/>
  </r>
  <r>
    <x v="3"/>
    <x v="135"/>
    <x v="3"/>
  </r>
  <r>
    <x v="3"/>
    <x v="136"/>
    <x v="3"/>
  </r>
  <r>
    <x v="3"/>
    <x v="137"/>
    <x v="3"/>
  </r>
  <r>
    <x v="3"/>
    <x v="138"/>
    <x v="3"/>
  </r>
  <r>
    <x v="3"/>
    <x v="139"/>
    <x v="3"/>
  </r>
  <r>
    <x v="3"/>
    <x v="140"/>
    <x v="3"/>
  </r>
  <r>
    <x v="3"/>
    <x v="141"/>
    <x v="3"/>
  </r>
  <r>
    <x v="3"/>
    <x v="142"/>
    <x v="3"/>
  </r>
  <r>
    <x v="3"/>
    <x v="143"/>
    <x v="3"/>
  </r>
  <r>
    <x v="3"/>
    <x v="144"/>
    <x v="3"/>
  </r>
  <r>
    <x v="3"/>
    <x v="145"/>
    <x v="3"/>
  </r>
  <r>
    <x v="3"/>
    <x v="146"/>
    <x v="3"/>
  </r>
  <r>
    <x v="3"/>
    <x v="147"/>
    <x v="3"/>
  </r>
  <r>
    <x v="3"/>
    <x v="148"/>
    <x v="3"/>
  </r>
  <r>
    <x v="3"/>
    <x v="149"/>
    <x v="3"/>
  </r>
  <r>
    <x v="3"/>
    <x v="150"/>
    <x v="3"/>
  </r>
  <r>
    <x v="3"/>
    <x v="151"/>
    <x v="3"/>
  </r>
  <r>
    <x v="3"/>
    <x v="152"/>
    <x v="3"/>
  </r>
  <r>
    <x v="3"/>
    <x v="153"/>
    <x v="3"/>
  </r>
  <r>
    <x v="3"/>
    <x v="154"/>
    <x v="3"/>
  </r>
  <r>
    <x v="3"/>
    <x v="155"/>
    <x v="3"/>
  </r>
  <r>
    <x v="3"/>
    <x v="156"/>
    <x v="3"/>
  </r>
  <r>
    <x v="3"/>
    <x v="157"/>
    <x v="3"/>
  </r>
  <r>
    <x v="3"/>
    <x v="158"/>
    <x v="3"/>
  </r>
  <r>
    <x v="3"/>
    <x v="159"/>
    <x v="3"/>
  </r>
  <r>
    <x v="3"/>
    <x v="160"/>
    <x v="3"/>
  </r>
  <r>
    <x v="3"/>
    <x v="161"/>
    <x v="3"/>
  </r>
  <r>
    <x v="3"/>
    <x v="162"/>
    <x v="3"/>
  </r>
  <r>
    <x v="3"/>
    <x v="163"/>
    <x v="3"/>
  </r>
  <r>
    <x v="3"/>
    <x v="164"/>
    <x v="3"/>
  </r>
  <r>
    <x v="3"/>
    <x v="165"/>
    <x v="3"/>
  </r>
  <r>
    <x v="3"/>
    <x v="166"/>
    <x v="3"/>
  </r>
  <r>
    <x v="3"/>
    <x v="167"/>
    <x v="3"/>
  </r>
  <r>
    <x v="3"/>
    <x v="168"/>
    <x v="3"/>
  </r>
  <r>
    <x v="3"/>
    <x v="169"/>
    <x v="3"/>
  </r>
  <r>
    <x v="3"/>
    <x v="170"/>
    <x v="3"/>
  </r>
  <r>
    <x v="3"/>
    <x v="171"/>
    <x v="3"/>
  </r>
  <r>
    <x v="3"/>
    <x v="172"/>
    <x v="3"/>
  </r>
  <r>
    <x v="3"/>
    <x v="173"/>
    <x v="3"/>
  </r>
  <r>
    <x v="3"/>
    <x v="174"/>
    <x v="3"/>
  </r>
  <r>
    <x v="3"/>
    <x v="175"/>
    <x v="3"/>
  </r>
  <r>
    <x v="3"/>
    <x v="176"/>
    <x v="3"/>
  </r>
  <r>
    <x v="3"/>
    <x v="177"/>
    <x v="3"/>
  </r>
  <r>
    <x v="3"/>
    <x v="178"/>
    <x v="3"/>
  </r>
  <r>
    <x v="3"/>
    <x v="179"/>
    <x v="3"/>
  </r>
  <r>
    <x v="3"/>
    <x v="180"/>
    <x v="3"/>
  </r>
  <r>
    <x v="3"/>
    <x v="181"/>
    <x v="3"/>
  </r>
  <r>
    <x v="3"/>
    <x v="182"/>
    <x v="3"/>
  </r>
  <r>
    <x v="3"/>
    <x v="183"/>
    <x v="3"/>
  </r>
  <r>
    <x v="3"/>
    <x v="184"/>
    <x v="3"/>
  </r>
  <r>
    <x v="3"/>
    <x v="185"/>
    <x v="3"/>
  </r>
  <r>
    <x v="3"/>
    <x v="186"/>
    <x v="3"/>
  </r>
  <r>
    <x v="3"/>
    <x v="187"/>
    <x v="3"/>
  </r>
  <r>
    <x v="3"/>
    <x v="188"/>
    <x v="3"/>
  </r>
  <r>
    <x v="3"/>
    <x v="189"/>
    <x v="3"/>
  </r>
  <r>
    <x v="3"/>
    <x v="190"/>
    <x v="3"/>
  </r>
  <r>
    <x v="3"/>
    <x v="191"/>
    <x v="3"/>
  </r>
  <r>
    <x v="3"/>
    <x v="192"/>
    <x v="3"/>
  </r>
  <r>
    <x v="3"/>
    <x v="193"/>
    <x v="3"/>
  </r>
  <r>
    <x v="3"/>
    <x v="194"/>
    <x v="3"/>
  </r>
  <r>
    <x v="3"/>
    <x v="195"/>
    <x v="3"/>
  </r>
  <r>
    <x v="3"/>
    <x v="196"/>
    <x v="3"/>
  </r>
  <r>
    <x v="3"/>
    <x v="197"/>
    <x v="3"/>
  </r>
  <r>
    <x v="3"/>
    <x v="198"/>
    <x v="3"/>
  </r>
  <r>
    <x v="3"/>
    <x v="199"/>
    <x v="3"/>
  </r>
  <r>
    <x v="3"/>
    <x v="200"/>
    <x v="3"/>
  </r>
  <r>
    <x v="3"/>
    <x v="201"/>
    <x v="3"/>
  </r>
  <r>
    <x v="3"/>
    <x v="202"/>
    <x v="3"/>
  </r>
  <r>
    <x v="3"/>
    <x v="203"/>
    <x v="3"/>
  </r>
  <r>
    <x v="3"/>
    <x v="204"/>
    <x v="3"/>
  </r>
  <r>
    <x v="3"/>
    <x v="205"/>
    <x v="3"/>
  </r>
  <r>
    <x v="3"/>
    <x v="206"/>
    <x v="3"/>
  </r>
  <r>
    <x v="3"/>
    <x v="207"/>
    <x v="3"/>
  </r>
  <r>
    <x v="3"/>
    <x v="208"/>
    <x v="3"/>
  </r>
  <r>
    <x v="3"/>
    <x v="209"/>
    <x v="3"/>
  </r>
  <r>
    <x v="3"/>
    <x v="210"/>
    <x v="3"/>
  </r>
  <r>
    <x v="3"/>
    <x v="211"/>
    <x v="3"/>
  </r>
  <r>
    <x v="3"/>
    <x v="212"/>
    <x v="3"/>
  </r>
  <r>
    <x v="3"/>
    <x v="213"/>
    <x v="3"/>
  </r>
  <r>
    <x v="3"/>
    <x v="214"/>
    <x v="3"/>
  </r>
  <r>
    <x v="3"/>
    <x v="215"/>
    <x v="3"/>
  </r>
  <r>
    <x v="3"/>
    <x v="216"/>
    <x v="3"/>
  </r>
  <r>
    <x v="3"/>
    <x v="217"/>
    <x v="3"/>
  </r>
  <r>
    <x v="3"/>
    <x v="218"/>
    <x v="3"/>
  </r>
  <r>
    <x v="3"/>
    <x v="219"/>
    <x v="3"/>
  </r>
  <r>
    <x v="3"/>
    <x v="220"/>
    <x v="3"/>
  </r>
  <r>
    <x v="3"/>
    <x v="221"/>
    <x v="3"/>
  </r>
  <r>
    <x v="3"/>
    <x v="222"/>
    <x v="3"/>
  </r>
  <r>
    <x v="3"/>
    <x v="223"/>
    <x v="3"/>
  </r>
  <r>
    <x v="3"/>
    <x v="224"/>
    <x v="3"/>
  </r>
  <r>
    <x v="3"/>
    <x v="225"/>
    <x v="3"/>
  </r>
  <r>
    <x v="3"/>
    <x v="226"/>
    <x v="3"/>
  </r>
  <r>
    <x v="3"/>
    <x v="227"/>
    <x v="3"/>
  </r>
  <r>
    <x v="3"/>
    <x v="228"/>
    <x v="3"/>
  </r>
  <r>
    <x v="3"/>
    <x v="229"/>
    <x v="3"/>
  </r>
  <r>
    <x v="3"/>
    <x v="230"/>
    <x v="3"/>
  </r>
  <r>
    <x v="3"/>
    <x v="231"/>
    <x v="3"/>
  </r>
  <r>
    <x v="3"/>
    <x v="232"/>
    <x v="3"/>
  </r>
  <r>
    <x v="3"/>
    <x v="233"/>
    <x v="3"/>
  </r>
  <r>
    <x v="3"/>
    <x v="234"/>
    <x v="3"/>
  </r>
  <r>
    <x v="3"/>
    <x v="235"/>
    <x v="3"/>
  </r>
  <r>
    <x v="3"/>
    <x v="236"/>
    <x v="3"/>
  </r>
  <r>
    <x v="3"/>
    <x v="237"/>
    <x v="3"/>
  </r>
  <r>
    <x v="3"/>
    <x v="238"/>
    <x v="3"/>
  </r>
  <r>
    <x v="3"/>
    <x v="239"/>
    <x v="3"/>
  </r>
  <r>
    <x v="3"/>
    <x v="240"/>
    <x v="3"/>
  </r>
  <r>
    <x v="3"/>
    <x v="241"/>
    <x v="3"/>
  </r>
  <r>
    <x v="3"/>
    <x v="242"/>
    <x v="3"/>
  </r>
  <r>
    <x v="3"/>
    <x v="243"/>
    <x v="3"/>
  </r>
  <r>
    <x v="3"/>
    <x v="244"/>
    <x v="3"/>
  </r>
  <r>
    <x v="3"/>
    <x v="245"/>
    <x v="3"/>
  </r>
  <r>
    <x v="3"/>
    <x v="246"/>
    <x v="3"/>
  </r>
  <r>
    <x v="3"/>
    <x v="247"/>
    <x v="3"/>
  </r>
  <r>
    <x v="3"/>
    <x v="248"/>
    <x v="3"/>
  </r>
  <r>
    <x v="3"/>
    <x v="249"/>
    <x v="3"/>
  </r>
  <r>
    <x v="3"/>
    <x v="250"/>
    <x v="3"/>
  </r>
  <r>
    <x v="3"/>
    <x v="251"/>
    <x v="3"/>
  </r>
  <r>
    <x v="3"/>
    <x v="252"/>
    <x v="3"/>
  </r>
  <r>
    <x v="3"/>
    <x v="253"/>
    <x v="3"/>
  </r>
  <r>
    <x v="3"/>
    <x v="254"/>
    <x v="3"/>
  </r>
  <r>
    <x v="3"/>
    <x v="255"/>
    <x v="3"/>
  </r>
  <r>
    <x v="3"/>
    <x v="256"/>
    <x v="3"/>
  </r>
  <r>
    <x v="3"/>
    <x v="257"/>
    <x v="3"/>
  </r>
  <r>
    <x v="3"/>
    <x v="258"/>
    <x v="3"/>
  </r>
  <r>
    <x v="3"/>
    <x v="259"/>
    <x v="3"/>
  </r>
  <r>
    <x v="3"/>
    <x v="260"/>
    <x v="3"/>
  </r>
  <r>
    <x v="3"/>
    <x v="261"/>
    <x v="3"/>
  </r>
  <r>
    <x v="3"/>
    <x v="262"/>
    <x v="3"/>
  </r>
  <r>
    <x v="3"/>
    <x v="263"/>
    <x v="3"/>
  </r>
  <r>
    <x v="3"/>
    <x v="264"/>
    <x v="3"/>
  </r>
  <r>
    <x v="3"/>
    <x v="265"/>
    <x v="3"/>
  </r>
  <r>
    <x v="3"/>
    <x v="266"/>
    <x v="3"/>
  </r>
  <r>
    <x v="3"/>
    <x v="267"/>
    <x v="3"/>
  </r>
  <r>
    <x v="3"/>
    <x v="268"/>
    <x v="3"/>
  </r>
  <r>
    <x v="3"/>
    <x v="269"/>
    <x v="3"/>
  </r>
  <r>
    <x v="3"/>
    <x v="270"/>
    <x v="3"/>
  </r>
  <r>
    <x v="3"/>
    <x v="271"/>
    <x v="3"/>
  </r>
  <r>
    <x v="3"/>
    <x v="272"/>
    <x v="3"/>
  </r>
  <r>
    <x v="3"/>
    <x v="273"/>
    <x v="3"/>
  </r>
  <r>
    <x v="3"/>
    <x v="274"/>
    <x v="3"/>
  </r>
  <r>
    <x v="3"/>
    <x v="275"/>
    <x v="3"/>
  </r>
  <r>
    <x v="3"/>
    <x v="276"/>
    <x v="3"/>
  </r>
  <r>
    <x v="3"/>
    <x v="277"/>
    <x v="3"/>
  </r>
  <r>
    <x v="3"/>
    <x v="278"/>
    <x v="3"/>
  </r>
  <r>
    <x v="3"/>
    <x v="279"/>
    <x v="3"/>
  </r>
  <r>
    <x v="3"/>
    <x v="280"/>
    <x v="3"/>
  </r>
  <r>
    <x v="3"/>
    <x v="281"/>
    <x v="3"/>
  </r>
  <r>
    <x v="3"/>
    <x v="282"/>
    <x v="3"/>
  </r>
  <r>
    <x v="3"/>
    <x v="283"/>
    <x v="3"/>
  </r>
  <r>
    <x v="3"/>
    <x v="284"/>
    <x v="3"/>
  </r>
  <r>
    <x v="3"/>
    <x v="285"/>
    <x v="3"/>
  </r>
  <r>
    <x v="3"/>
    <x v="286"/>
    <x v="3"/>
  </r>
  <r>
    <x v="3"/>
    <x v="287"/>
    <x v="3"/>
  </r>
  <r>
    <x v="3"/>
    <x v="288"/>
    <x v="3"/>
  </r>
  <r>
    <x v="3"/>
    <x v="289"/>
    <x v="3"/>
  </r>
  <r>
    <x v="3"/>
    <x v="290"/>
    <x v="3"/>
  </r>
  <r>
    <x v="3"/>
    <x v="291"/>
    <x v="3"/>
  </r>
  <r>
    <x v="3"/>
    <x v="292"/>
    <x v="3"/>
  </r>
  <r>
    <x v="3"/>
    <x v="293"/>
    <x v="3"/>
  </r>
  <r>
    <x v="3"/>
    <x v="294"/>
    <x v="3"/>
  </r>
  <r>
    <x v="3"/>
    <x v="295"/>
    <x v="3"/>
  </r>
  <r>
    <x v="3"/>
    <x v="296"/>
    <x v="3"/>
  </r>
  <r>
    <x v="3"/>
    <x v="297"/>
    <x v="3"/>
  </r>
  <r>
    <x v="3"/>
    <x v="298"/>
    <x v="3"/>
  </r>
  <r>
    <x v="3"/>
    <x v="299"/>
    <x v="3"/>
  </r>
  <r>
    <x v="3"/>
    <x v="300"/>
    <x v="3"/>
  </r>
  <r>
    <x v="3"/>
    <x v="301"/>
    <x v="3"/>
  </r>
  <r>
    <x v="3"/>
    <x v="302"/>
    <x v="3"/>
  </r>
  <r>
    <x v="3"/>
    <x v="303"/>
    <x v="3"/>
  </r>
  <r>
    <x v="3"/>
    <x v="304"/>
    <x v="3"/>
  </r>
  <r>
    <x v="3"/>
    <x v="305"/>
    <x v="3"/>
  </r>
  <r>
    <x v="3"/>
    <x v="306"/>
    <x v="3"/>
  </r>
  <r>
    <x v="3"/>
    <x v="307"/>
    <x v="3"/>
  </r>
  <r>
    <x v="3"/>
    <x v="308"/>
    <x v="3"/>
  </r>
  <r>
    <x v="3"/>
    <x v="309"/>
    <x v="3"/>
  </r>
  <r>
    <x v="3"/>
    <x v="310"/>
    <x v="3"/>
  </r>
  <r>
    <x v="3"/>
    <x v="311"/>
    <x v="3"/>
  </r>
  <r>
    <x v="3"/>
    <x v="312"/>
    <x v="3"/>
  </r>
  <r>
    <x v="3"/>
    <x v="313"/>
    <x v="3"/>
  </r>
  <r>
    <x v="3"/>
    <x v="314"/>
    <x v="3"/>
  </r>
  <r>
    <x v="3"/>
    <x v="315"/>
    <x v="3"/>
  </r>
  <r>
    <x v="3"/>
    <x v="316"/>
    <x v="3"/>
  </r>
  <r>
    <x v="3"/>
    <x v="317"/>
    <x v="3"/>
  </r>
  <r>
    <x v="3"/>
    <x v="318"/>
    <x v="3"/>
  </r>
  <r>
    <x v="3"/>
    <x v="319"/>
    <x v="3"/>
  </r>
  <r>
    <x v="3"/>
    <x v="320"/>
    <x v="3"/>
  </r>
  <r>
    <x v="3"/>
    <x v="321"/>
    <x v="3"/>
  </r>
  <r>
    <x v="3"/>
    <x v="322"/>
    <x v="3"/>
  </r>
  <r>
    <x v="3"/>
    <x v="323"/>
    <x v="3"/>
  </r>
  <r>
    <x v="3"/>
    <x v="324"/>
    <x v="3"/>
  </r>
  <r>
    <x v="3"/>
    <x v="325"/>
    <x v="3"/>
  </r>
  <r>
    <x v="3"/>
    <x v="326"/>
    <x v="3"/>
  </r>
  <r>
    <x v="3"/>
    <x v="327"/>
    <x v="3"/>
  </r>
  <r>
    <x v="3"/>
    <x v="328"/>
    <x v="3"/>
  </r>
  <r>
    <x v="3"/>
    <x v="329"/>
    <x v="3"/>
  </r>
  <r>
    <x v="3"/>
    <x v="330"/>
    <x v="3"/>
  </r>
  <r>
    <x v="3"/>
    <x v="331"/>
    <x v="3"/>
  </r>
  <r>
    <x v="3"/>
    <x v="332"/>
    <x v="3"/>
  </r>
  <r>
    <x v="3"/>
    <x v="333"/>
    <x v="3"/>
  </r>
  <r>
    <x v="3"/>
    <x v="334"/>
    <x v="3"/>
  </r>
  <r>
    <x v="3"/>
    <x v="335"/>
    <x v="3"/>
  </r>
  <r>
    <x v="3"/>
    <x v="336"/>
    <x v="3"/>
  </r>
  <r>
    <x v="3"/>
    <x v="337"/>
    <x v="3"/>
  </r>
  <r>
    <x v="3"/>
    <x v="338"/>
    <x v="3"/>
  </r>
  <r>
    <x v="3"/>
    <x v="339"/>
    <x v="3"/>
  </r>
  <r>
    <x v="3"/>
    <x v="340"/>
    <x v="3"/>
  </r>
  <r>
    <x v="3"/>
    <x v="341"/>
    <x v="3"/>
  </r>
  <r>
    <x v="3"/>
    <x v="342"/>
    <x v="3"/>
  </r>
  <r>
    <x v="3"/>
    <x v="343"/>
    <x v="3"/>
  </r>
  <r>
    <x v="3"/>
    <x v="344"/>
    <x v="3"/>
  </r>
  <r>
    <x v="3"/>
    <x v="345"/>
    <x v="3"/>
  </r>
  <r>
    <x v="3"/>
    <x v="346"/>
    <x v="3"/>
  </r>
  <r>
    <x v="3"/>
    <x v="347"/>
    <x v="3"/>
  </r>
  <r>
    <x v="3"/>
    <x v="348"/>
    <x v="3"/>
  </r>
  <r>
    <x v="3"/>
    <x v="349"/>
    <x v="3"/>
  </r>
  <r>
    <x v="3"/>
    <x v="350"/>
    <x v="3"/>
  </r>
  <r>
    <x v="3"/>
    <x v="351"/>
    <x v="3"/>
  </r>
  <r>
    <x v="3"/>
    <x v="352"/>
    <x v="3"/>
  </r>
  <r>
    <x v="3"/>
    <x v="353"/>
    <x v="3"/>
  </r>
  <r>
    <x v="3"/>
    <x v="354"/>
    <x v="3"/>
  </r>
  <r>
    <x v="3"/>
    <x v="355"/>
    <x v="3"/>
  </r>
  <r>
    <x v="3"/>
    <x v="356"/>
    <x v="3"/>
  </r>
  <r>
    <x v="3"/>
    <x v="357"/>
    <x v="3"/>
  </r>
  <r>
    <x v="3"/>
    <x v="358"/>
    <x v="3"/>
  </r>
  <r>
    <x v="3"/>
    <x v="359"/>
    <x v="3"/>
  </r>
  <r>
    <x v="3"/>
    <x v="360"/>
    <x v="3"/>
  </r>
  <r>
    <x v="3"/>
    <x v="361"/>
    <x v="3"/>
  </r>
  <r>
    <x v="3"/>
    <x v="362"/>
    <x v="3"/>
  </r>
  <r>
    <x v="3"/>
    <x v="363"/>
    <x v="3"/>
  </r>
  <r>
    <x v="3"/>
    <x v="364"/>
    <x v="3"/>
  </r>
  <r>
    <x v="3"/>
    <x v="365"/>
    <x v="3"/>
  </r>
  <r>
    <x v="3"/>
    <x v="366"/>
    <x v="3"/>
  </r>
  <r>
    <x v="3"/>
    <x v="367"/>
    <x v="3"/>
  </r>
  <r>
    <x v="3"/>
    <x v="368"/>
    <x v="3"/>
  </r>
  <r>
    <x v="3"/>
    <x v="369"/>
    <x v="3"/>
  </r>
  <r>
    <x v="3"/>
    <x v="370"/>
    <x v="3"/>
  </r>
  <r>
    <x v="3"/>
    <x v="371"/>
    <x v="3"/>
  </r>
  <r>
    <x v="3"/>
    <x v="372"/>
    <x v="3"/>
  </r>
  <r>
    <x v="3"/>
    <x v="373"/>
    <x v="3"/>
  </r>
  <r>
    <x v="3"/>
    <x v="374"/>
    <x v="3"/>
  </r>
  <r>
    <x v="3"/>
    <x v="375"/>
    <x v="3"/>
  </r>
  <r>
    <x v="3"/>
    <x v="376"/>
    <x v="3"/>
  </r>
  <r>
    <x v="3"/>
    <x v="377"/>
    <x v="3"/>
  </r>
  <r>
    <x v="3"/>
    <x v="378"/>
    <x v="3"/>
  </r>
  <r>
    <x v="3"/>
    <x v="379"/>
    <x v="3"/>
  </r>
  <r>
    <x v="4"/>
    <x v="0"/>
    <x v="11"/>
  </r>
  <r>
    <x v="4"/>
    <x v="1"/>
    <x v="3"/>
  </r>
  <r>
    <x v="4"/>
    <x v="2"/>
    <x v="4"/>
  </r>
  <r>
    <x v="4"/>
    <x v="3"/>
    <x v="3"/>
  </r>
  <r>
    <x v="4"/>
    <x v="4"/>
    <x v="3"/>
  </r>
  <r>
    <x v="4"/>
    <x v="5"/>
    <x v="3"/>
  </r>
  <r>
    <x v="4"/>
    <x v="6"/>
    <x v="3"/>
  </r>
  <r>
    <x v="4"/>
    <x v="7"/>
    <x v="3"/>
  </r>
  <r>
    <x v="4"/>
    <x v="8"/>
    <x v="3"/>
  </r>
  <r>
    <x v="4"/>
    <x v="9"/>
    <x v="4"/>
  </r>
  <r>
    <x v="4"/>
    <x v="10"/>
    <x v="3"/>
  </r>
  <r>
    <x v="4"/>
    <x v="11"/>
    <x v="3"/>
  </r>
  <r>
    <x v="4"/>
    <x v="12"/>
    <x v="3"/>
  </r>
  <r>
    <x v="4"/>
    <x v="13"/>
    <x v="3"/>
  </r>
  <r>
    <x v="4"/>
    <x v="14"/>
    <x v="3"/>
  </r>
  <r>
    <x v="4"/>
    <x v="15"/>
    <x v="3"/>
  </r>
  <r>
    <x v="4"/>
    <x v="16"/>
    <x v="3"/>
  </r>
  <r>
    <x v="4"/>
    <x v="17"/>
    <x v="3"/>
  </r>
  <r>
    <x v="4"/>
    <x v="18"/>
    <x v="3"/>
  </r>
  <r>
    <x v="4"/>
    <x v="19"/>
    <x v="3"/>
  </r>
  <r>
    <x v="4"/>
    <x v="20"/>
    <x v="3"/>
  </r>
  <r>
    <x v="4"/>
    <x v="21"/>
    <x v="3"/>
  </r>
  <r>
    <x v="4"/>
    <x v="22"/>
    <x v="3"/>
  </r>
  <r>
    <x v="4"/>
    <x v="23"/>
    <x v="3"/>
  </r>
  <r>
    <x v="4"/>
    <x v="24"/>
    <x v="3"/>
  </r>
  <r>
    <x v="4"/>
    <x v="25"/>
    <x v="3"/>
  </r>
  <r>
    <x v="4"/>
    <x v="26"/>
    <x v="3"/>
  </r>
  <r>
    <x v="4"/>
    <x v="27"/>
    <x v="3"/>
  </r>
  <r>
    <x v="4"/>
    <x v="28"/>
    <x v="3"/>
  </r>
  <r>
    <x v="4"/>
    <x v="29"/>
    <x v="3"/>
  </r>
  <r>
    <x v="4"/>
    <x v="30"/>
    <x v="4"/>
  </r>
  <r>
    <x v="4"/>
    <x v="31"/>
    <x v="3"/>
  </r>
  <r>
    <x v="4"/>
    <x v="32"/>
    <x v="3"/>
  </r>
  <r>
    <x v="4"/>
    <x v="33"/>
    <x v="3"/>
  </r>
  <r>
    <x v="4"/>
    <x v="34"/>
    <x v="3"/>
  </r>
  <r>
    <x v="4"/>
    <x v="35"/>
    <x v="3"/>
  </r>
  <r>
    <x v="4"/>
    <x v="36"/>
    <x v="3"/>
  </r>
  <r>
    <x v="4"/>
    <x v="37"/>
    <x v="3"/>
  </r>
  <r>
    <x v="4"/>
    <x v="38"/>
    <x v="3"/>
  </r>
  <r>
    <x v="4"/>
    <x v="39"/>
    <x v="3"/>
  </r>
  <r>
    <x v="4"/>
    <x v="40"/>
    <x v="3"/>
  </r>
  <r>
    <x v="4"/>
    <x v="41"/>
    <x v="3"/>
  </r>
  <r>
    <x v="4"/>
    <x v="42"/>
    <x v="3"/>
  </r>
  <r>
    <x v="4"/>
    <x v="43"/>
    <x v="3"/>
  </r>
  <r>
    <x v="4"/>
    <x v="44"/>
    <x v="4"/>
  </r>
  <r>
    <x v="4"/>
    <x v="45"/>
    <x v="3"/>
  </r>
  <r>
    <x v="4"/>
    <x v="46"/>
    <x v="3"/>
  </r>
  <r>
    <x v="4"/>
    <x v="47"/>
    <x v="3"/>
  </r>
  <r>
    <x v="4"/>
    <x v="48"/>
    <x v="3"/>
  </r>
  <r>
    <x v="4"/>
    <x v="49"/>
    <x v="3"/>
  </r>
  <r>
    <x v="4"/>
    <x v="50"/>
    <x v="3"/>
  </r>
  <r>
    <x v="4"/>
    <x v="51"/>
    <x v="3"/>
  </r>
  <r>
    <x v="4"/>
    <x v="52"/>
    <x v="3"/>
  </r>
  <r>
    <x v="4"/>
    <x v="53"/>
    <x v="3"/>
  </r>
  <r>
    <x v="4"/>
    <x v="54"/>
    <x v="3"/>
  </r>
  <r>
    <x v="4"/>
    <x v="55"/>
    <x v="3"/>
  </r>
  <r>
    <x v="4"/>
    <x v="56"/>
    <x v="3"/>
  </r>
  <r>
    <x v="4"/>
    <x v="57"/>
    <x v="3"/>
  </r>
  <r>
    <x v="4"/>
    <x v="58"/>
    <x v="3"/>
  </r>
  <r>
    <x v="4"/>
    <x v="59"/>
    <x v="3"/>
  </r>
  <r>
    <x v="4"/>
    <x v="60"/>
    <x v="3"/>
  </r>
  <r>
    <x v="4"/>
    <x v="61"/>
    <x v="3"/>
  </r>
  <r>
    <x v="4"/>
    <x v="62"/>
    <x v="3"/>
  </r>
  <r>
    <x v="4"/>
    <x v="63"/>
    <x v="3"/>
  </r>
  <r>
    <x v="4"/>
    <x v="64"/>
    <x v="3"/>
  </r>
  <r>
    <x v="4"/>
    <x v="65"/>
    <x v="3"/>
  </r>
  <r>
    <x v="4"/>
    <x v="66"/>
    <x v="3"/>
  </r>
  <r>
    <x v="4"/>
    <x v="67"/>
    <x v="3"/>
  </r>
  <r>
    <x v="4"/>
    <x v="68"/>
    <x v="3"/>
  </r>
  <r>
    <x v="4"/>
    <x v="69"/>
    <x v="3"/>
  </r>
  <r>
    <x v="4"/>
    <x v="70"/>
    <x v="3"/>
  </r>
  <r>
    <x v="4"/>
    <x v="71"/>
    <x v="3"/>
  </r>
  <r>
    <x v="4"/>
    <x v="72"/>
    <x v="3"/>
  </r>
  <r>
    <x v="4"/>
    <x v="73"/>
    <x v="3"/>
  </r>
  <r>
    <x v="4"/>
    <x v="74"/>
    <x v="3"/>
  </r>
  <r>
    <x v="4"/>
    <x v="75"/>
    <x v="3"/>
  </r>
  <r>
    <x v="4"/>
    <x v="76"/>
    <x v="3"/>
  </r>
  <r>
    <x v="4"/>
    <x v="77"/>
    <x v="3"/>
  </r>
  <r>
    <x v="4"/>
    <x v="78"/>
    <x v="3"/>
  </r>
  <r>
    <x v="4"/>
    <x v="79"/>
    <x v="4"/>
  </r>
  <r>
    <x v="4"/>
    <x v="80"/>
    <x v="3"/>
  </r>
  <r>
    <x v="4"/>
    <x v="81"/>
    <x v="3"/>
  </r>
  <r>
    <x v="4"/>
    <x v="82"/>
    <x v="3"/>
  </r>
  <r>
    <x v="4"/>
    <x v="83"/>
    <x v="3"/>
  </r>
  <r>
    <x v="4"/>
    <x v="84"/>
    <x v="3"/>
  </r>
  <r>
    <x v="4"/>
    <x v="85"/>
    <x v="3"/>
  </r>
  <r>
    <x v="4"/>
    <x v="86"/>
    <x v="3"/>
  </r>
  <r>
    <x v="4"/>
    <x v="87"/>
    <x v="3"/>
  </r>
  <r>
    <x v="4"/>
    <x v="88"/>
    <x v="3"/>
  </r>
  <r>
    <x v="4"/>
    <x v="89"/>
    <x v="3"/>
  </r>
  <r>
    <x v="4"/>
    <x v="90"/>
    <x v="3"/>
  </r>
  <r>
    <x v="4"/>
    <x v="91"/>
    <x v="3"/>
  </r>
  <r>
    <x v="4"/>
    <x v="92"/>
    <x v="3"/>
  </r>
  <r>
    <x v="4"/>
    <x v="93"/>
    <x v="3"/>
  </r>
  <r>
    <x v="4"/>
    <x v="94"/>
    <x v="3"/>
  </r>
  <r>
    <x v="4"/>
    <x v="95"/>
    <x v="3"/>
  </r>
  <r>
    <x v="4"/>
    <x v="96"/>
    <x v="3"/>
  </r>
  <r>
    <x v="4"/>
    <x v="97"/>
    <x v="3"/>
  </r>
  <r>
    <x v="4"/>
    <x v="98"/>
    <x v="3"/>
  </r>
  <r>
    <x v="4"/>
    <x v="99"/>
    <x v="3"/>
  </r>
  <r>
    <x v="4"/>
    <x v="100"/>
    <x v="4"/>
  </r>
  <r>
    <x v="4"/>
    <x v="101"/>
    <x v="3"/>
  </r>
  <r>
    <x v="4"/>
    <x v="102"/>
    <x v="3"/>
  </r>
  <r>
    <x v="4"/>
    <x v="103"/>
    <x v="3"/>
  </r>
  <r>
    <x v="4"/>
    <x v="104"/>
    <x v="3"/>
  </r>
  <r>
    <x v="4"/>
    <x v="105"/>
    <x v="3"/>
  </r>
  <r>
    <x v="4"/>
    <x v="106"/>
    <x v="3"/>
  </r>
  <r>
    <x v="4"/>
    <x v="107"/>
    <x v="3"/>
  </r>
  <r>
    <x v="4"/>
    <x v="108"/>
    <x v="3"/>
  </r>
  <r>
    <x v="4"/>
    <x v="109"/>
    <x v="3"/>
  </r>
  <r>
    <x v="4"/>
    <x v="110"/>
    <x v="3"/>
  </r>
  <r>
    <x v="4"/>
    <x v="111"/>
    <x v="3"/>
  </r>
  <r>
    <x v="4"/>
    <x v="112"/>
    <x v="3"/>
  </r>
  <r>
    <x v="4"/>
    <x v="113"/>
    <x v="3"/>
  </r>
  <r>
    <x v="4"/>
    <x v="114"/>
    <x v="3"/>
  </r>
  <r>
    <x v="4"/>
    <x v="115"/>
    <x v="3"/>
  </r>
  <r>
    <x v="4"/>
    <x v="116"/>
    <x v="3"/>
  </r>
  <r>
    <x v="4"/>
    <x v="117"/>
    <x v="3"/>
  </r>
  <r>
    <x v="4"/>
    <x v="118"/>
    <x v="3"/>
  </r>
  <r>
    <x v="4"/>
    <x v="119"/>
    <x v="3"/>
  </r>
  <r>
    <x v="4"/>
    <x v="120"/>
    <x v="3"/>
  </r>
  <r>
    <x v="4"/>
    <x v="121"/>
    <x v="4"/>
  </r>
  <r>
    <x v="4"/>
    <x v="122"/>
    <x v="3"/>
  </r>
  <r>
    <x v="4"/>
    <x v="123"/>
    <x v="3"/>
  </r>
  <r>
    <x v="4"/>
    <x v="124"/>
    <x v="3"/>
  </r>
  <r>
    <x v="4"/>
    <x v="125"/>
    <x v="3"/>
  </r>
  <r>
    <x v="4"/>
    <x v="126"/>
    <x v="3"/>
  </r>
  <r>
    <x v="4"/>
    <x v="127"/>
    <x v="3"/>
  </r>
  <r>
    <x v="4"/>
    <x v="128"/>
    <x v="3"/>
  </r>
  <r>
    <x v="4"/>
    <x v="129"/>
    <x v="3"/>
  </r>
  <r>
    <x v="4"/>
    <x v="130"/>
    <x v="3"/>
  </r>
  <r>
    <x v="4"/>
    <x v="131"/>
    <x v="3"/>
  </r>
  <r>
    <x v="4"/>
    <x v="132"/>
    <x v="3"/>
  </r>
  <r>
    <x v="4"/>
    <x v="133"/>
    <x v="3"/>
  </r>
  <r>
    <x v="4"/>
    <x v="134"/>
    <x v="3"/>
  </r>
  <r>
    <x v="4"/>
    <x v="135"/>
    <x v="4"/>
  </r>
  <r>
    <x v="4"/>
    <x v="136"/>
    <x v="3"/>
  </r>
  <r>
    <x v="4"/>
    <x v="137"/>
    <x v="3"/>
  </r>
  <r>
    <x v="4"/>
    <x v="138"/>
    <x v="3"/>
  </r>
  <r>
    <x v="4"/>
    <x v="139"/>
    <x v="3"/>
  </r>
  <r>
    <x v="4"/>
    <x v="140"/>
    <x v="3"/>
  </r>
  <r>
    <x v="4"/>
    <x v="141"/>
    <x v="3"/>
  </r>
  <r>
    <x v="4"/>
    <x v="142"/>
    <x v="4"/>
  </r>
  <r>
    <x v="4"/>
    <x v="143"/>
    <x v="3"/>
  </r>
  <r>
    <x v="4"/>
    <x v="144"/>
    <x v="3"/>
  </r>
  <r>
    <x v="4"/>
    <x v="145"/>
    <x v="3"/>
  </r>
  <r>
    <x v="4"/>
    <x v="146"/>
    <x v="3"/>
  </r>
  <r>
    <x v="4"/>
    <x v="147"/>
    <x v="3"/>
  </r>
  <r>
    <x v="4"/>
    <x v="148"/>
    <x v="3"/>
  </r>
  <r>
    <x v="4"/>
    <x v="149"/>
    <x v="3"/>
  </r>
  <r>
    <x v="4"/>
    <x v="150"/>
    <x v="3"/>
  </r>
  <r>
    <x v="4"/>
    <x v="151"/>
    <x v="3"/>
  </r>
  <r>
    <x v="4"/>
    <x v="152"/>
    <x v="3"/>
  </r>
  <r>
    <x v="4"/>
    <x v="153"/>
    <x v="3"/>
  </r>
  <r>
    <x v="4"/>
    <x v="154"/>
    <x v="3"/>
  </r>
  <r>
    <x v="4"/>
    <x v="155"/>
    <x v="3"/>
  </r>
  <r>
    <x v="4"/>
    <x v="156"/>
    <x v="3"/>
  </r>
  <r>
    <x v="4"/>
    <x v="157"/>
    <x v="3"/>
  </r>
  <r>
    <x v="4"/>
    <x v="158"/>
    <x v="3"/>
  </r>
  <r>
    <x v="4"/>
    <x v="159"/>
    <x v="3"/>
  </r>
  <r>
    <x v="4"/>
    <x v="160"/>
    <x v="3"/>
  </r>
  <r>
    <x v="4"/>
    <x v="161"/>
    <x v="3"/>
  </r>
  <r>
    <x v="4"/>
    <x v="162"/>
    <x v="3"/>
  </r>
  <r>
    <x v="4"/>
    <x v="163"/>
    <x v="4"/>
  </r>
  <r>
    <x v="4"/>
    <x v="164"/>
    <x v="3"/>
  </r>
  <r>
    <x v="4"/>
    <x v="165"/>
    <x v="3"/>
  </r>
  <r>
    <x v="4"/>
    <x v="166"/>
    <x v="3"/>
  </r>
  <r>
    <x v="4"/>
    <x v="167"/>
    <x v="3"/>
  </r>
  <r>
    <x v="4"/>
    <x v="168"/>
    <x v="3"/>
  </r>
  <r>
    <x v="4"/>
    <x v="169"/>
    <x v="3"/>
  </r>
  <r>
    <x v="4"/>
    <x v="170"/>
    <x v="4"/>
  </r>
  <r>
    <x v="4"/>
    <x v="171"/>
    <x v="3"/>
  </r>
  <r>
    <x v="4"/>
    <x v="172"/>
    <x v="3"/>
  </r>
  <r>
    <x v="4"/>
    <x v="173"/>
    <x v="3"/>
  </r>
  <r>
    <x v="4"/>
    <x v="174"/>
    <x v="3"/>
  </r>
  <r>
    <x v="4"/>
    <x v="175"/>
    <x v="3"/>
  </r>
  <r>
    <x v="4"/>
    <x v="176"/>
    <x v="3"/>
  </r>
  <r>
    <x v="4"/>
    <x v="177"/>
    <x v="3"/>
  </r>
  <r>
    <x v="4"/>
    <x v="178"/>
    <x v="3"/>
  </r>
  <r>
    <x v="4"/>
    <x v="179"/>
    <x v="3"/>
  </r>
  <r>
    <x v="4"/>
    <x v="180"/>
    <x v="3"/>
  </r>
  <r>
    <x v="4"/>
    <x v="181"/>
    <x v="3"/>
  </r>
  <r>
    <x v="4"/>
    <x v="182"/>
    <x v="3"/>
  </r>
  <r>
    <x v="4"/>
    <x v="183"/>
    <x v="3"/>
  </r>
  <r>
    <x v="4"/>
    <x v="184"/>
    <x v="4"/>
  </r>
  <r>
    <x v="4"/>
    <x v="185"/>
    <x v="3"/>
  </r>
  <r>
    <x v="4"/>
    <x v="186"/>
    <x v="3"/>
  </r>
  <r>
    <x v="4"/>
    <x v="187"/>
    <x v="3"/>
  </r>
  <r>
    <x v="4"/>
    <x v="188"/>
    <x v="3"/>
  </r>
  <r>
    <x v="4"/>
    <x v="189"/>
    <x v="3"/>
  </r>
  <r>
    <x v="4"/>
    <x v="190"/>
    <x v="3"/>
  </r>
  <r>
    <x v="4"/>
    <x v="191"/>
    <x v="3"/>
  </r>
  <r>
    <x v="4"/>
    <x v="192"/>
    <x v="3"/>
  </r>
  <r>
    <x v="4"/>
    <x v="193"/>
    <x v="3"/>
  </r>
  <r>
    <x v="4"/>
    <x v="194"/>
    <x v="3"/>
  </r>
  <r>
    <x v="4"/>
    <x v="195"/>
    <x v="3"/>
  </r>
  <r>
    <x v="4"/>
    <x v="196"/>
    <x v="3"/>
  </r>
  <r>
    <x v="4"/>
    <x v="197"/>
    <x v="3"/>
  </r>
  <r>
    <x v="4"/>
    <x v="198"/>
    <x v="3"/>
  </r>
  <r>
    <x v="4"/>
    <x v="199"/>
    <x v="3"/>
  </r>
  <r>
    <x v="4"/>
    <x v="200"/>
    <x v="3"/>
  </r>
  <r>
    <x v="4"/>
    <x v="201"/>
    <x v="3"/>
  </r>
  <r>
    <x v="4"/>
    <x v="202"/>
    <x v="3"/>
  </r>
  <r>
    <x v="4"/>
    <x v="203"/>
    <x v="3"/>
  </r>
  <r>
    <x v="4"/>
    <x v="204"/>
    <x v="3"/>
  </r>
  <r>
    <x v="4"/>
    <x v="205"/>
    <x v="3"/>
  </r>
  <r>
    <x v="4"/>
    <x v="206"/>
    <x v="3"/>
  </r>
  <r>
    <x v="4"/>
    <x v="207"/>
    <x v="3"/>
  </r>
  <r>
    <x v="4"/>
    <x v="208"/>
    <x v="3"/>
  </r>
  <r>
    <x v="4"/>
    <x v="209"/>
    <x v="3"/>
  </r>
  <r>
    <x v="4"/>
    <x v="210"/>
    <x v="3"/>
  </r>
  <r>
    <x v="4"/>
    <x v="211"/>
    <x v="3"/>
  </r>
  <r>
    <x v="4"/>
    <x v="212"/>
    <x v="3"/>
  </r>
  <r>
    <x v="4"/>
    <x v="213"/>
    <x v="3"/>
  </r>
  <r>
    <x v="4"/>
    <x v="214"/>
    <x v="3"/>
  </r>
  <r>
    <x v="4"/>
    <x v="215"/>
    <x v="3"/>
  </r>
  <r>
    <x v="4"/>
    <x v="216"/>
    <x v="3"/>
  </r>
  <r>
    <x v="4"/>
    <x v="217"/>
    <x v="3"/>
  </r>
  <r>
    <x v="4"/>
    <x v="218"/>
    <x v="3"/>
  </r>
  <r>
    <x v="4"/>
    <x v="219"/>
    <x v="3"/>
  </r>
  <r>
    <x v="4"/>
    <x v="220"/>
    <x v="3"/>
  </r>
  <r>
    <x v="4"/>
    <x v="221"/>
    <x v="3"/>
  </r>
  <r>
    <x v="4"/>
    <x v="222"/>
    <x v="3"/>
  </r>
  <r>
    <x v="4"/>
    <x v="223"/>
    <x v="3"/>
  </r>
  <r>
    <x v="4"/>
    <x v="224"/>
    <x v="3"/>
  </r>
  <r>
    <x v="4"/>
    <x v="225"/>
    <x v="3"/>
  </r>
  <r>
    <x v="4"/>
    <x v="226"/>
    <x v="3"/>
  </r>
  <r>
    <x v="4"/>
    <x v="227"/>
    <x v="3"/>
  </r>
  <r>
    <x v="4"/>
    <x v="228"/>
    <x v="3"/>
  </r>
  <r>
    <x v="4"/>
    <x v="229"/>
    <x v="3"/>
  </r>
  <r>
    <x v="4"/>
    <x v="230"/>
    <x v="3"/>
  </r>
  <r>
    <x v="4"/>
    <x v="231"/>
    <x v="3"/>
  </r>
  <r>
    <x v="4"/>
    <x v="232"/>
    <x v="3"/>
  </r>
  <r>
    <x v="4"/>
    <x v="233"/>
    <x v="3"/>
  </r>
  <r>
    <x v="4"/>
    <x v="234"/>
    <x v="3"/>
  </r>
  <r>
    <x v="4"/>
    <x v="235"/>
    <x v="3"/>
  </r>
  <r>
    <x v="4"/>
    <x v="236"/>
    <x v="3"/>
  </r>
  <r>
    <x v="4"/>
    <x v="237"/>
    <x v="3"/>
  </r>
  <r>
    <x v="4"/>
    <x v="238"/>
    <x v="3"/>
  </r>
  <r>
    <x v="4"/>
    <x v="239"/>
    <x v="3"/>
  </r>
  <r>
    <x v="4"/>
    <x v="240"/>
    <x v="3"/>
  </r>
  <r>
    <x v="4"/>
    <x v="241"/>
    <x v="3"/>
  </r>
  <r>
    <x v="4"/>
    <x v="242"/>
    <x v="3"/>
  </r>
  <r>
    <x v="4"/>
    <x v="243"/>
    <x v="3"/>
  </r>
  <r>
    <x v="4"/>
    <x v="244"/>
    <x v="3"/>
  </r>
  <r>
    <x v="4"/>
    <x v="245"/>
    <x v="3"/>
  </r>
  <r>
    <x v="4"/>
    <x v="246"/>
    <x v="3"/>
  </r>
  <r>
    <x v="4"/>
    <x v="247"/>
    <x v="3"/>
  </r>
  <r>
    <x v="4"/>
    <x v="248"/>
    <x v="3"/>
  </r>
  <r>
    <x v="4"/>
    <x v="249"/>
    <x v="3"/>
  </r>
  <r>
    <x v="4"/>
    <x v="250"/>
    <x v="3"/>
  </r>
  <r>
    <x v="4"/>
    <x v="251"/>
    <x v="3"/>
  </r>
  <r>
    <x v="4"/>
    <x v="252"/>
    <x v="3"/>
  </r>
  <r>
    <x v="4"/>
    <x v="253"/>
    <x v="3"/>
  </r>
  <r>
    <x v="4"/>
    <x v="254"/>
    <x v="3"/>
  </r>
  <r>
    <x v="4"/>
    <x v="255"/>
    <x v="3"/>
  </r>
  <r>
    <x v="4"/>
    <x v="256"/>
    <x v="3"/>
  </r>
  <r>
    <x v="4"/>
    <x v="257"/>
    <x v="3"/>
  </r>
  <r>
    <x v="4"/>
    <x v="258"/>
    <x v="3"/>
  </r>
  <r>
    <x v="4"/>
    <x v="259"/>
    <x v="3"/>
  </r>
  <r>
    <x v="4"/>
    <x v="260"/>
    <x v="3"/>
  </r>
  <r>
    <x v="4"/>
    <x v="261"/>
    <x v="3"/>
  </r>
  <r>
    <x v="4"/>
    <x v="262"/>
    <x v="3"/>
  </r>
  <r>
    <x v="4"/>
    <x v="263"/>
    <x v="3"/>
  </r>
  <r>
    <x v="4"/>
    <x v="264"/>
    <x v="3"/>
  </r>
  <r>
    <x v="4"/>
    <x v="265"/>
    <x v="3"/>
  </r>
  <r>
    <x v="4"/>
    <x v="266"/>
    <x v="3"/>
  </r>
  <r>
    <x v="4"/>
    <x v="267"/>
    <x v="3"/>
  </r>
  <r>
    <x v="4"/>
    <x v="268"/>
    <x v="3"/>
  </r>
  <r>
    <x v="4"/>
    <x v="269"/>
    <x v="3"/>
  </r>
  <r>
    <x v="4"/>
    <x v="270"/>
    <x v="3"/>
  </r>
  <r>
    <x v="4"/>
    <x v="271"/>
    <x v="3"/>
  </r>
  <r>
    <x v="4"/>
    <x v="272"/>
    <x v="3"/>
  </r>
  <r>
    <x v="4"/>
    <x v="273"/>
    <x v="3"/>
  </r>
  <r>
    <x v="4"/>
    <x v="274"/>
    <x v="3"/>
  </r>
  <r>
    <x v="4"/>
    <x v="275"/>
    <x v="3"/>
  </r>
  <r>
    <x v="4"/>
    <x v="276"/>
    <x v="3"/>
  </r>
  <r>
    <x v="4"/>
    <x v="277"/>
    <x v="3"/>
  </r>
  <r>
    <x v="4"/>
    <x v="278"/>
    <x v="3"/>
  </r>
  <r>
    <x v="4"/>
    <x v="279"/>
    <x v="3"/>
  </r>
  <r>
    <x v="4"/>
    <x v="280"/>
    <x v="3"/>
  </r>
  <r>
    <x v="4"/>
    <x v="281"/>
    <x v="3"/>
  </r>
  <r>
    <x v="4"/>
    <x v="282"/>
    <x v="3"/>
  </r>
  <r>
    <x v="4"/>
    <x v="283"/>
    <x v="3"/>
  </r>
  <r>
    <x v="4"/>
    <x v="284"/>
    <x v="3"/>
  </r>
  <r>
    <x v="4"/>
    <x v="285"/>
    <x v="3"/>
  </r>
  <r>
    <x v="4"/>
    <x v="286"/>
    <x v="3"/>
  </r>
  <r>
    <x v="4"/>
    <x v="287"/>
    <x v="3"/>
  </r>
  <r>
    <x v="4"/>
    <x v="288"/>
    <x v="3"/>
  </r>
  <r>
    <x v="4"/>
    <x v="289"/>
    <x v="3"/>
  </r>
  <r>
    <x v="4"/>
    <x v="290"/>
    <x v="3"/>
  </r>
  <r>
    <x v="4"/>
    <x v="291"/>
    <x v="3"/>
  </r>
  <r>
    <x v="4"/>
    <x v="292"/>
    <x v="3"/>
  </r>
  <r>
    <x v="4"/>
    <x v="293"/>
    <x v="3"/>
  </r>
  <r>
    <x v="4"/>
    <x v="294"/>
    <x v="3"/>
  </r>
  <r>
    <x v="4"/>
    <x v="295"/>
    <x v="3"/>
  </r>
  <r>
    <x v="4"/>
    <x v="296"/>
    <x v="3"/>
  </r>
  <r>
    <x v="4"/>
    <x v="297"/>
    <x v="3"/>
  </r>
  <r>
    <x v="4"/>
    <x v="298"/>
    <x v="3"/>
  </r>
  <r>
    <x v="4"/>
    <x v="299"/>
    <x v="3"/>
  </r>
  <r>
    <x v="4"/>
    <x v="300"/>
    <x v="3"/>
  </r>
  <r>
    <x v="4"/>
    <x v="301"/>
    <x v="3"/>
  </r>
  <r>
    <x v="4"/>
    <x v="302"/>
    <x v="3"/>
  </r>
  <r>
    <x v="4"/>
    <x v="303"/>
    <x v="3"/>
  </r>
  <r>
    <x v="4"/>
    <x v="304"/>
    <x v="3"/>
  </r>
  <r>
    <x v="4"/>
    <x v="305"/>
    <x v="3"/>
  </r>
  <r>
    <x v="4"/>
    <x v="306"/>
    <x v="3"/>
  </r>
  <r>
    <x v="4"/>
    <x v="307"/>
    <x v="3"/>
  </r>
  <r>
    <x v="4"/>
    <x v="308"/>
    <x v="3"/>
  </r>
  <r>
    <x v="4"/>
    <x v="309"/>
    <x v="3"/>
  </r>
  <r>
    <x v="4"/>
    <x v="310"/>
    <x v="3"/>
  </r>
  <r>
    <x v="4"/>
    <x v="311"/>
    <x v="3"/>
  </r>
  <r>
    <x v="4"/>
    <x v="312"/>
    <x v="3"/>
  </r>
  <r>
    <x v="4"/>
    <x v="313"/>
    <x v="3"/>
  </r>
  <r>
    <x v="4"/>
    <x v="314"/>
    <x v="3"/>
  </r>
  <r>
    <x v="4"/>
    <x v="315"/>
    <x v="3"/>
  </r>
  <r>
    <x v="4"/>
    <x v="316"/>
    <x v="3"/>
  </r>
  <r>
    <x v="4"/>
    <x v="317"/>
    <x v="3"/>
  </r>
  <r>
    <x v="4"/>
    <x v="318"/>
    <x v="3"/>
  </r>
  <r>
    <x v="4"/>
    <x v="319"/>
    <x v="3"/>
  </r>
  <r>
    <x v="4"/>
    <x v="320"/>
    <x v="3"/>
  </r>
  <r>
    <x v="4"/>
    <x v="321"/>
    <x v="3"/>
  </r>
  <r>
    <x v="4"/>
    <x v="322"/>
    <x v="3"/>
  </r>
  <r>
    <x v="4"/>
    <x v="323"/>
    <x v="3"/>
  </r>
  <r>
    <x v="4"/>
    <x v="324"/>
    <x v="3"/>
  </r>
  <r>
    <x v="4"/>
    <x v="325"/>
    <x v="3"/>
  </r>
  <r>
    <x v="4"/>
    <x v="326"/>
    <x v="3"/>
  </r>
  <r>
    <x v="4"/>
    <x v="327"/>
    <x v="3"/>
  </r>
  <r>
    <x v="4"/>
    <x v="328"/>
    <x v="3"/>
  </r>
  <r>
    <x v="4"/>
    <x v="329"/>
    <x v="3"/>
  </r>
  <r>
    <x v="4"/>
    <x v="330"/>
    <x v="3"/>
  </r>
  <r>
    <x v="4"/>
    <x v="331"/>
    <x v="3"/>
  </r>
  <r>
    <x v="4"/>
    <x v="332"/>
    <x v="3"/>
  </r>
  <r>
    <x v="4"/>
    <x v="333"/>
    <x v="3"/>
  </r>
  <r>
    <x v="4"/>
    <x v="334"/>
    <x v="3"/>
  </r>
  <r>
    <x v="4"/>
    <x v="335"/>
    <x v="3"/>
  </r>
  <r>
    <x v="4"/>
    <x v="336"/>
    <x v="3"/>
  </r>
  <r>
    <x v="4"/>
    <x v="337"/>
    <x v="3"/>
  </r>
  <r>
    <x v="4"/>
    <x v="338"/>
    <x v="3"/>
  </r>
  <r>
    <x v="4"/>
    <x v="339"/>
    <x v="3"/>
  </r>
  <r>
    <x v="4"/>
    <x v="340"/>
    <x v="3"/>
  </r>
  <r>
    <x v="4"/>
    <x v="341"/>
    <x v="3"/>
  </r>
  <r>
    <x v="4"/>
    <x v="342"/>
    <x v="3"/>
  </r>
  <r>
    <x v="4"/>
    <x v="343"/>
    <x v="3"/>
  </r>
  <r>
    <x v="4"/>
    <x v="344"/>
    <x v="3"/>
  </r>
  <r>
    <x v="4"/>
    <x v="345"/>
    <x v="3"/>
  </r>
  <r>
    <x v="4"/>
    <x v="346"/>
    <x v="3"/>
  </r>
  <r>
    <x v="4"/>
    <x v="347"/>
    <x v="3"/>
  </r>
  <r>
    <x v="4"/>
    <x v="348"/>
    <x v="3"/>
  </r>
  <r>
    <x v="4"/>
    <x v="349"/>
    <x v="3"/>
  </r>
  <r>
    <x v="4"/>
    <x v="350"/>
    <x v="3"/>
  </r>
  <r>
    <x v="4"/>
    <x v="351"/>
    <x v="3"/>
  </r>
  <r>
    <x v="4"/>
    <x v="352"/>
    <x v="3"/>
  </r>
  <r>
    <x v="4"/>
    <x v="353"/>
    <x v="3"/>
  </r>
  <r>
    <x v="4"/>
    <x v="354"/>
    <x v="3"/>
  </r>
  <r>
    <x v="4"/>
    <x v="355"/>
    <x v="3"/>
  </r>
  <r>
    <x v="4"/>
    <x v="356"/>
    <x v="3"/>
  </r>
  <r>
    <x v="4"/>
    <x v="357"/>
    <x v="3"/>
  </r>
  <r>
    <x v="4"/>
    <x v="358"/>
    <x v="3"/>
  </r>
  <r>
    <x v="4"/>
    <x v="359"/>
    <x v="3"/>
  </r>
  <r>
    <x v="4"/>
    <x v="360"/>
    <x v="3"/>
  </r>
  <r>
    <x v="4"/>
    <x v="361"/>
    <x v="3"/>
  </r>
  <r>
    <x v="4"/>
    <x v="362"/>
    <x v="3"/>
  </r>
  <r>
    <x v="4"/>
    <x v="363"/>
    <x v="3"/>
  </r>
  <r>
    <x v="4"/>
    <x v="364"/>
    <x v="3"/>
  </r>
  <r>
    <x v="4"/>
    <x v="365"/>
    <x v="3"/>
  </r>
  <r>
    <x v="4"/>
    <x v="366"/>
    <x v="3"/>
  </r>
  <r>
    <x v="4"/>
    <x v="367"/>
    <x v="3"/>
  </r>
  <r>
    <x v="4"/>
    <x v="368"/>
    <x v="3"/>
  </r>
  <r>
    <x v="4"/>
    <x v="369"/>
    <x v="3"/>
  </r>
  <r>
    <x v="4"/>
    <x v="370"/>
    <x v="3"/>
  </r>
  <r>
    <x v="4"/>
    <x v="371"/>
    <x v="3"/>
  </r>
  <r>
    <x v="4"/>
    <x v="372"/>
    <x v="3"/>
  </r>
  <r>
    <x v="4"/>
    <x v="373"/>
    <x v="3"/>
  </r>
  <r>
    <x v="4"/>
    <x v="374"/>
    <x v="3"/>
  </r>
  <r>
    <x v="4"/>
    <x v="375"/>
    <x v="3"/>
  </r>
  <r>
    <x v="4"/>
    <x v="376"/>
    <x v="3"/>
  </r>
  <r>
    <x v="4"/>
    <x v="377"/>
    <x v="3"/>
  </r>
  <r>
    <x v="4"/>
    <x v="378"/>
    <x v="3"/>
  </r>
  <r>
    <x v="4"/>
    <x v="379"/>
    <x v="3"/>
  </r>
  <r>
    <x v="5"/>
    <x v="0"/>
    <x v="4"/>
  </r>
  <r>
    <x v="5"/>
    <x v="1"/>
    <x v="3"/>
  </r>
  <r>
    <x v="5"/>
    <x v="2"/>
    <x v="3"/>
  </r>
  <r>
    <x v="5"/>
    <x v="3"/>
    <x v="3"/>
  </r>
  <r>
    <x v="5"/>
    <x v="4"/>
    <x v="3"/>
  </r>
  <r>
    <x v="5"/>
    <x v="5"/>
    <x v="3"/>
  </r>
  <r>
    <x v="5"/>
    <x v="6"/>
    <x v="3"/>
  </r>
  <r>
    <x v="5"/>
    <x v="7"/>
    <x v="3"/>
  </r>
  <r>
    <x v="5"/>
    <x v="8"/>
    <x v="3"/>
  </r>
  <r>
    <x v="5"/>
    <x v="9"/>
    <x v="3"/>
  </r>
  <r>
    <x v="5"/>
    <x v="10"/>
    <x v="3"/>
  </r>
  <r>
    <x v="5"/>
    <x v="11"/>
    <x v="3"/>
  </r>
  <r>
    <x v="5"/>
    <x v="12"/>
    <x v="3"/>
  </r>
  <r>
    <x v="5"/>
    <x v="13"/>
    <x v="3"/>
  </r>
  <r>
    <x v="5"/>
    <x v="14"/>
    <x v="3"/>
  </r>
  <r>
    <x v="5"/>
    <x v="15"/>
    <x v="3"/>
  </r>
  <r>
    <x v="5"/>
    <x v="16"/>
    <x v="3"/>
  </r>
  <r>
    <x v="5"/>
    <x v="17"/>
    <x v="3"/>
  </r>
  <r>
    <x v="5"/>
    <x v="18"/>
    <x v="3"/>
  </r>
  <r>
    <x v="5"/>
    <x v="19"/>
    <x v="3"/>
  </r>
  <r>
    <x v="5"/>
    <x v="20"/>
    <x v="3"/>
  </r>
  <r>
    <x v="5"/>
    <x v="21"/>
    <x v="3"/>
  </r>
  <r>
    <x v="5"/>
    <x v="22"/>
    <x v="3"/>
  </r>
  <r>
    <x v="5"/>
    <x v="23"/>
    <x v="3"/>
  </r>
  <r>
    <x v="5"/>
    <x v="24"/>
    <x v="3"/>
  </r>
  <r>
    <x v="5"/>
    <x v="25"/>
    <x v="3"/>
  </r>
  <r>
    <x v="5"/>
    <x v="26"/>
    <x v="3"/>
  </r>
  <r>
    <x v="5"/>
    <x v="27"/>
    <x v="3"/>
  </r>
  <r>
    <x v="5"/>
    <x v="28"/>
    <x v="3"/>
  </r>
  <r>
    <x v="5"/>
    <x v="29"/>
    <x v="3"/>
  </r>
  <r>
    <x v="5"/>
    <x v="30"/>
    <x v="3"/>
  </r>
  <r>
    <x v="5"/>
    <x v="31"/>
    <x v="3"/>
  </r>
  <r>
    <x v="5"/>
    <x v="32"/>
    <x v="3"/>
  </r>
  <r>
    <x v="5"/>
    <x v="33"/>
    <x v="3"/>
  </r>
  <r>
    <x v="5"/>
    <x v="34"/>
    <x v="3"/>
  </r>
  <r>
    <x v="5"/>
    <x v="35"/>
    <x v="3"/>
  </r>
  <r>
    <x v="5"/>
    <x v="36"/>
    <x v="3"/>
  </r>
  <r>
    <x v="5"/>
    <x v="37"/>
    <x v="3"/>
  </r>
  <r>
    <x v="5"/>
    <x v="38"/>
    <x v="3"/>
  </r>
  <r>
    <x v="5"/>
    <x v="39"/>
    <x v="3"/>
  </r>
  <r>
    <x v="5"/>
    <x v="40"/>
    <x v="3"/>
  </r>
  <r>
    <x v="5"/>
    <x v="41"/>
    <x v="3"/>
  </r>
  <r>
    <x v="5"/>
    <x v="42"/>
    <x v="3"/>
  </r>
  <r>
    <x v="5"/>
    <x v="43"/>
    <x v="3"/>
  </r>
  <r>
    <x v="5"/>
    <x v="44"/>
    <x v="3"/>
  </r>
  <r>
    <x v="5"/>
    <x v="45"/>
    <x v="3"/>
  </r>
  <r>
    <x v="5"/>
    <x v="46"/>
    <x v="3"/>
  </r>
  <r>
    <x v="5"/>
    <x v="47"/>
    <x v="3"/>
  </r>
  <r>
    <x v="5"/>
    <x v="48"/>
    <x v="3"/>
  </r>
  <r>
    <x v="5"/>
    <x v="49"/>
    <x v="3"/>
  </r>
  <r>
    <x v="5"/>
    <x v="50"/>
    <x v="3"/>
  </r>
  <r>
    <x v="5"/>
    <x v="51"/>
    <x v="3"/>
  </r>
  <r>
    <x v="5"/>
    <x v="52"/>
    <x v="3"/>
  </r>
  <r>
    <x v="5"/>
    <x v="53"/>
    <x v="3"/>
  </r>
  <r>
    <x v="5"/>
    <x v="54"/>
    <x v="3"/>
  </r>
  <r>
    <x v="5"/>
    <x v="55"/>
    <x v="3"/>
  </r>
  <r>
    <x v="5"/>
    <x v="56"/>
    <x v="3"/>
  </r>
  <r>
    <x v="5"/>
    <x v="57"/>
    <x v="3"/>
  </r>
  <r>
    <x v="5"/>
    <x v="58"/>
    <x v="3"/>
  </r>
  <r>
    <x v="5"/>
    <x v="59"/>
    <x v="3"/>
  </r>
  <r>
    <x v="5"/>
    <x v="60"/>
    <x v="3"/>
  </r>
  <r>
    <x v="5"/>
    <x v="61"/>
    <x v="3"/>
  </r>
  <r>
    <x v="5"/>
    <x v="62"/>
    <x v="3"/>
  </r>
  <r>
    <x v="5"/>
    <x v="63"/>
    <x v="3"/>
  </r>
  <r>
    <x v="5"/>
    <x v="64"/>
    <x v="3"/>
  </r>
  <r>
    <x v="5"/>
    <x v="65"/>
    <x v="3"/>
  </r>
  <r>
    <x v="5"/>
    <x v="66"/>
    <x v="3"/>
  </r>
  <r>
    <x v="5"/>
    <x v="67"/>
    <x v="3"/>
  </r>
  <r>
    <x v="5"/>
    <x v="68"/>
    <x v="3"/>
  </r>
  <r>
    <x v="5"/>
    <x v="69"/>
    <x v="3"/>
  </r>
  <r>
    <x v="5"/>
    <x v="70"/>
    <x v="3"/>
  </r>
  <r>
    <x v="5"/>
    <x v="71"/>
    <x v="3"/>
  </r>
  <r>
    <x v="5"/>
    <x v="72"/>
    <x v="3"/>
  </r>
  <r>
    <x v="5"/>
    <x v="73"/>
    <x v="3"/>
  </r>
  <r>
    <x v="5"/>
    <x v="74"/>
    <x v="3"/>
  </r>
  <r>
    <x v="5"/>
    <x v="75"/>
    <x v="3"/>
  </r>
  <r>
    <x v="5"/>
    <x v="76"/>
    <x v="3"/>
  </r>
  <r>
    <x v="5"/>
    <x v="77"/>
    <x v="3"/>
  </r>
  <r>
    <x v="5"/>
    <x v="78"/>
    <x v="3"/>
  </r>
  <r>
    <x v="5"/>
    <x v="79"/>
    <x v="3"/>
  </r>
  <r>
    <x v="5"/>
    <x v="80"/>
    <x v="3"/>
  </r>
  <r>
    <x v="5"/>
    <x v="81"/>
    <x v="3"/>
  </r>
  <r>
    <x v="5"/>
    <x v="82"/>
    <x v="3"/>
  </r>
  <r>
    <x v="5"/>
    <x v="83"/>
    <x v="3"/>
  </r>
  <r>
    <x v="5"/>
    <x v="84"/>
    <x v="3"/>
  </r>
  <r>
    <x v="5"/>
    <x v="85"/>
    <x v="3"/>
  </r>
  <r>
    <x v="5"/>
    <x v="86"/>
    <x v="3"/>
  </r>
  <r>
    <x v="5"/>
    <x v="87"/>
    <x v="3"/>
  </r>
  <r>
    <x v="5"/>
    <x v="88"/>
    <x v="3"/>
  </r>
  <r>
    <x v="5"/>
    <x v="89"/>
    <x v="3"/>
  </r>
  <r>
    <x v="5"/>
    <x v="90"/>
    <x v="3"/>
  </r>
  <r>
    <x v="5"/>
    <x v="91"/>
    <x v="3"/>
  </r>
  <r>
    <x v="5"/>
    <x v="92"/>
    <x v="3"/>
  </r>
  <r>
    <x v="5"/>
    <x v="93"/>
    <x v="3"/>
  </r>
  <r>
    <x v="5"/>
    <x v="94"/>
    <x v="3"/>
  </r>
  <r>
    <x v="5"/>
    <x v="95"/>
    <x v="3"/>
  </r>
  <r>
    <x v="5"/>
    <x v="96"/>
    <x v="3"/>
  </r>
  <r>
    <x v="5"/>
    <x v="97"/>
    <x v="3"/>
  </r>
  <r>
    <x v="5"/>
    <x v="98"/>
    <x v="3"/>
  </r>
  <r>
    <x v="5"/>
    <x v="99"/>
    <x v="3"/>
  </r>
  <r>
    <x v="5"/>
    <x v="100"/>
    <x v="3"/>
  </r>
  <r>
    <x v="5"/>
    <x v="101"/>
    <x v="3"/>
  </r>
  <r>
    <x v="5"/>
    <x v="102"/>
    <x v="3"/>
  </r>
  <r>
    <x v="5"/>
    <x v="103"/>
    <x v="3"/>
  </r>
  <r>
    <x v="5"/>
    <x v="104"/>
    <x v="3"/>
  </r>
  <r>
    <x v="5"/>
    <x v="105"/>
    <x v="3"/>
  </r>
  <r>
    <x v="5"/>
    <x v="106"/>
    <x v="3"/>
  </r>
  <r>
    <x v="5"/>
    <x v="107"/>
    <x v="3"/>
  </r>
  <r>
    <x v="5"/>
    <x v="108"/>
    <x v="3"/>
  </r>
  <r>
    <x v="5"/>
    <x v="109"/>
    <x v="3"/>
  </r>
  <r>
    <x v="5"/>
    <x v="110"/>
    <x v="3"/>
  </r>
  <r>
    <x v="5"/>
    <x v="111"/>
    <x v="3"/>
  </r>
  <r>
    <x v="5"/>
    <x v="112"/>
    <x v="3"/>
  </r>
  <r>
    <x v="5"/>
    <x v="113"/>
    <x v="3"/>
  </r>
  <r>
    <x v="5"/>
    <x v="114"/>
    <x v="3"/>
  </r>
  <r>
    <x v="5"/>
    <x v="115"/>
    <x v="3"/>
  </r>
  <r>
    <x v="5"/>
    <x v="116"/>
    <x v="3"/>
  </r>
  <r>
    <x v="5"/>
    <x v="117"/>
    <x v="3"/>
  </r>
  <r>
    <x v="5"/>
    <x v="118"/>
    <x v="3"/>
  </r>
  <r>
    <x v="5"/>
    <x v="119"/>
    <x v="3"/>
  </r>
  <r>
    <x v="5"/>
    <x v="120"/>
    <x v="3"/>
  </r>
  <r>
    <x v="5"/>
    <x v="121"/>
    <x v="3"/>
  </r>
  <r>
    <x v="5"/>
    <x v="122"/>
    <x v="3"/>
  </r>
  <r>
    <x v="5"/>
    <x v="123"/>
    <x v="3"/>
  </r>
  <r>
    <x v="5"/>
    <x v="124"/>
    <x v="3"/>
  </r>
  <r>
    <x v="5"/>
    <x v="125"/>
    <x v="3"/>
  </r>
  <r>
    <x v="5"/>
    <x v="126"/>
    <x v="3"/>
  </r>
  <r>
    <x v="5"/>
    <x v="127"/>
    <x v="3"/>
  </r>
  <r>
    <x v="5"/>
    <x v="128"/>
    <x v="3"/>
  </r>
  <r>
    <x v="5"/>
    <x v="129"/>
    <x v="3"/>
  </r>
  <r>
    <x v="5"/>
    <x v="130"/>
    <x v="3"/>
  </r>
  <r>
    <x v="5"/>
    <x v="131"/>
    <x v="3"/>
  </r>
  <r>
    <x v="5"/>
    <x v="132"/>
    <x v="3"/>
  </r>
  <r>
    <x v="5"/>
    <x v="133"/>
    <x v="3"/>
  </r>
  <r>
    <x v="5"/>
    <x v="134"/>
    <x v="4"/>
  </r>
  <r>
    <x v="5"/>
    <x v="135"/>
    <x v="3"/>
  </r>
  <r>
    <x v="5"/>
    <x v="136"/>
    <x v="3"/>
  </r>
  <r>
    <x v="5"/>
    <x v="137"/>
    <x v="3"/>
  </r>
  <r>
    <x v="5"/>
    <x v="138"/>
    <x v="3"/>
  </r>
  <r>
    <x v="5"/>
    <x v="139"/>
    <x v="3"/>
  </r>
  <r>
    <x v="5"/>
    <x v="140"/>
    <x v="3"/>
  </r>
  <r>
    <x v="5"/>
    <x v="141"/>
    <x v="3"/>
  </r>
  <r>
    <x v="5"/>
    <x v="142"/>
    <x v="3"/>
  </r>
  <r>
    <x v="5"/>
    <x v="143"/>
    <x v="3"/>
  </r>
  <r>
    <x v="5"/>
    <x v="144"/>
    <x v="3"/>
  </r>
  <r>
    <x v="5"/>
    <x v="145"/>
    <x v="3"/>
  </r>
  <r>
    <x v="5"/>
    <x v="146"/>
    <x v="3"/>
  </r>
  <r>
    <x v="5"/>
    <x v="147"/>
    <x v="3"/>
  </r>
  <r>
    <x v="5"/>
    <x v="148"/>
    <x v="3"/>
  </r>
  <r>
    <x v="5"/>
    <x v="149"/>
    <x v="3"/>
  </r>
  <r>
    <x v="5"/>
    <x v="150"/>
    <x v="3"/>
  </r>
  <r>
    <x v="5"/>
    <x v="151"/>
    <x v="3"/>
  </r>
  <r>
    <x v="5"/>
    <x v="152"/>
    <x v="3"/>
  </r>
  <r>
    <x v="5"/>
    <x v="153"/>
    <x v="3"/>
  </r>
  <r>
    <x v="5"/>
    <x v="154"/>
    <x v="3"/>
  </r>
  <r>
    <x v="5"/>
    <x v="155"/>
    <x v="3"/>
  </r>
  <r>
    <x v="5"/>
    <x v="156"/>
    <x v="3"/>
  </r>
  <r>
    <x v="5"/>
    <x v="157"/>
    <x v="3"/>
  </r>
  <r>
    <x v="5"/>
    <x v="158"/>
    <x v="3"/>
  </r>
  <r>
    <x v="5"/>
    <x v="159"/>
    <x v="3"/>
  </r>
  <r>
    <x v="5"/>
    <x v="160"/>
    <x v="3"/>
  </r>
  <r>
    <x v="5"/>
    <x v="161"/>
    <x v="3"/>
  </r>
  <r>
    <x v="5"/>
    <x v="162"/>
    <x v="3"/>
  </r>
  <r>
    <x v="5"/>
    <x v="163"/>
    <x v="3"/>
  </r>
  <r>
    <x v="5"/>
    <x v="164"/>
    <x v="3"/>
  </r>
  <r>
    <x v="5"/>
    <x v="165"/>
    <x v="3"/>
  </r>
  <r>
    <x v="5"/>
    <x v="166"/>
    <x v="3"/>
  </r>
  <r>
    <x v="5"/>
    <x v="167"/>
    <x v="3"/>
  </r>
  <r>
    <x v="5"/>
    <x v="168"/>
    <x v="3"/>
  </r>
  <r>
    <x v="5"/>
    <x v="169"/>
    <x v="3"/>
  </r>
  <r>
    <x v="5"/>
    <x v="170"/>
    <x v="3"/>
  </r>
  <r>
    <x v="5"/>
    <x v="171"/>
    <x v="3"/>
  </r>
  <r>
    <x v="5"/>
    <x v="172"/>
    <x v="3"/>
  </r>
  <r>
    <x v="5"/>
    <x v="173"/>
    <x v="3"/>
  </r>
  <r>
    <x v="5"/>
    <x v="174"/>
    <x v="3"/>
  </r>
  <r>
    <x v="5"/>
    <x v="175"/>
    <x v="3"/>
  </r>
  <r>
    <x v="5"/>
    <x v="176"/>
    <x v="3"/>
  </r>
  <r>
    <x v="5"/>
    <x v="177"/>
    <x v="3"/>
  </r>
  <r>
    <x v="5"/>
    <x v="178"/>
    <x v="3"/>
  </r>
  <r>
    <x v="5"/>
    <x v="179"/>
    <x v="3"/>
  </r>
  <r>
    <x v="5"/>
    <x v="180"/>
    <x v="3"/>
  </r>
  <r>
    <x v="5"/>
    <x v="181"/>
    <x v="3"/>
  </r>
  <r>
    <x v="5"/>
    <x v="182"/>
    <x v="3"/>
  </r>
  <r>
    <x v="5"/>
    <x v="183"/>
    <x v="3"/>
  </r>
  <r>
    <x v="5"/>
    <x v="184"/>
    <x v="3"/>
  </r>
  <r>
    <x v="5"/>
    <x v="185"/>
    <x v="3"/>
  </r>
  <r>
    <x v="5"/>
    <x v="186"/>
    <x v="3"/>
  </r>
  <r>
    <x v="5"/>
    <x v="187"/>
    <x v="3"/>
  </r>
  <r>
    <x v="5"/>
    <x v="188"/>
    <x v="3"/>
  </r>
  <r>
    <x v="5"/>
    <x v="189"/>
    <x v="3"/>
  </r>
  <r>
    <x v="5"/>
    <x v="190"/>
    <x v="3"/>
  </r>
  <r>
    <x v="5"/>
    <x v="191"/>
    <x v="3"/>
  </r>
  <r>
    <x v="5"/>
    <x v="192"/>
    <x v="3"/>
  </r>
  <r>
    <x v="5"/>
    <x v="193"/>
    <x v="3"/>
  </r>
  <r>
    <x v="5"/>
    <x v="194"/>
    <x v="3"/>
  </r>
  <r>
    <x v="5"/>
    <x v="195"/>
    <x v="3"/>
  </r>
  <r>
    <x v="5"/>
    <x v="196"/>
    <x v="3"/>
  </r>
  <r>
    <x v="5"/>
    <x v="197"/>
    <x v="3"/>
  </r>
  <r>
    <x v="5"/>
    <x v="198"/>
    <x v="3"/>
  </r>
  <r>
    <x v="5"/>
    <x v="199"/>
    <x v="3"/>
  </r>
  <r>
    <x v="5"/>
    <x v="200"/>
    <x v="3"/>
  </r>
  <r>
    <x v="5"/>
    <x v="201"/>
    <x v="3"/>
  </r>
  <r>
    <x v="5"/>
    <x v="202"/>
    <x v="3"/>
  </r>
  <r>
    <x v="5"/>
    <x v="203"/>
    <x v="3"/>
  </r>
  <r>
    <x v="5"/>
    <x v="204"/>
    <x v="3"/>
  </r>
  <r>
    <x v="5"/>
    <x v="205"/>
    <x v="3"/>
  </r>
  <r>
    <x v="5"/>
    <x v="206"/>
    <x v="3"/>
  </r>
  <r>
    <x v="5"/>
    <x v="207"/>
    <x v="3"/>
  </r>
  <r>
    <x v="5"/>
    <x v="208"/>
    <x v="3"/>
  </r>
  <r>
    <x v="5"/>
    <x v="209"/>
    <x v="3"/>
  </r>
  <r>
    <x v="5"/>
    <x v="210"/>
    <x v="3"/>
  </r>
  <r>
    <x v="5"/>
    <x v="211"/>
    <x v="3"/>
  </r>
  <r>
    <x v="5"/>
    <x v="212"/>
    <x v="3"/>
  </r>
  <r>
    <x v="5"/>
    <x v="213"/>
    <x v="3"/>
  </r>
  <r>
    <x v="5"/>
    <x v="214"/>
    <x v="3"/>
  </r>
  <r>
    <x v="5"/>
    <x v="215"/>
    <x v="3"/>
  </r>
  <r>
    <x v="5"/>
    <x v="216"/>
    <x v="3"/>
  </r>
  <r>
    <x v="5"/>
    <x v="217"/>
    <x v="3"/>
  </r>
  <r>
    <x v="5"/>
    <x v="218"/>
    <x v="3"/>
  </r>
  <r>
    <x v="5"/>
    <x v="219"/>
    <x v="3"/>
  </r>
  <r>
    <x v="5"/>
    <x v="220"/>
    <x v="3"/>
  </r>
  <r>
    <x v="5"/>
    <x v="221"/>
    <x v="3"/>
  </r>
  <r>
    <x v="5"/>
    <x v="222"/>
    <x v="3"/>
  </r>
  <r>
    <x v="5"/>
    <x v="223"/>
    <x v="3"/>
  </r>
  <r>
    <x v="5"/>
    <x v="224"/>
    <x v="3"/>
  </r>
  <r>
    <x v="5"/>
    <x v="225"/>
    <x v="3"/>
  </r>
  <r>
    <x v="5"/>
    <x v="226"/>
    <x v="3"/>
  </r>
  <r>
    <x v="5"/>
    <x v="227"/>
    <x v="3"/>
  </r>
  <r>
    <x v="5"/>
    <x v="228"/>
    <x v="3"/>
  </r>
  <r>
    <x v="5"/>
    <x v="229"/>
    <x v="3"/>
  </r>
  <r>
    <x v="5"/>
    <x v="230"/>
    <x v="3"/>
  </r>
  <r>
    <x v="5"/>
    <x v="231"/>
    <x v="3"/>
  </r>
  <r>
    <x v="5"/>
    <x v="232"/>
    <x v="3"/>
  </r>
  <r>
    <x v="5"/>
    <x v="233"/>
    <x v="3"/>
  </r>
  <r>
    <x v="5"/>
    <x v="234"/>
    <x v="3"/>
  </r>
  <r>
    <x v="5"/>
    <x v="235"/>
    <x v="3"/>
  </r>
  <r>
    <x v="5"/>
    <x v="236"/>
    <x v="3"/>
  </r>
  <r>
    <x v="5"/>
    <x v="237"/>
    <x v="3"/>
  </r>
  <r>
    <x v="5"/>
    <x v="238"/>
    <x v="3"/>
  </r>
  <r>
    <x v="5"/>
    <x v="239"/>
    <x v="3"/>
  </r>
  <r>
    <x v="5"/>
    <x v="240"/>
    <x v="3"/>
  </r>
  <r>
    <x v="5"/>
    <x v="241"/>
    <x v="3"/>
  </r>
  <r>
    <x v="5"/>
    <x v="242"/>
    <x v="3"/>
  </r>
  <r>
    <x v="5"/>
    <x v="243"/>
    <x v="3"/>
  </r>
  <r>
    <x v="5"/>
    <x v="244"/>
    <x v="3"/>
  </r>
  <r>
    <x v="5"/>
    <x v="245"/>
    <x v="3"/>
  </r>
  <r>
    <x v="5"/>
    <x v="246"/>
    <x v="3"/>
  </r>
  <r>
    <x v="5"/>
    <x v="247"/>
    <x v="3"/>
  </r>
  <r>
    <x v="5"/>
    <x v="248"/>
    <x v="3"/>
  </r>
  <r>
    <x v="5"/>
    <x v="249"/>
    <x v="3"/>
  </r>
  <r>
    <x v="5"/>
    <x v="250"/>
    <x v="3"/>
  </r>
  <r>
    <x v="5"/>
    <x v="251"/>
    <x v="3"/>
  </r>
  <r>
    <x v="5"/>
    <x v="252"/>
    <x v="3"/>
  </r>
  <r>
    <x v="5"/>
    <x v="253"/>
    <x v="3"/>
  </r>
  <r>
    <x v="5"/>
    <x v="254"/>
    <x v="3"/>
  </r>
  <r>
    <x v="5"/>
    <x v="255"/>
    <x v="3"/>
  </r>
  <r>
    <x v="5"/>
    <x v="256"/>
    <x v="3"/>
  </r>
  <r>
    <x v="5"/>
    <x v="257"/>
    <x v="3"/>
  </r>
  <r>
    <x v="5"/>
    <x v="258"/>
    <x v="3"/>
  </r>
  <r>
    <x v="5"/>
    <x v="259"/>
    <x v="3"/>
  </r>
  <r>
    <x v="5"/>
    <x v="260"/>
    <x v="3"/>
  </r>
  <r>
    <x v="5"/>
    <x v="261"/>
    <x v="3"/>
  </r>
  <r>
    <x v="5"/>
    <x v="262"/>
    <x v="3"/>
  </r>
  <r>
    <x v="5"/>
    <x v="263"/>
    <x v="3"/>
  </r>
  <r>
    <x v="5"/>
    <x v="264"/>
    <x v="3"/>
  </r>
  <r>
    <x v="5"/>
    <x v="265"/>
    <x v="3"/>
  </r>
  <r>
    <x v="5"/>
    <x v="266"/>
    <x v="3"/>
  </r>
  <r>
    <x v="5"/>
    <x v="267"/>
    <x v="3"/>
  </r>
  <r>
    <x v="5"/>
    <x v="268"/>
    <x v="3"/>
  </r>
  <r>
    <x v="5"/>
    <x v="269"/>
    <x v="3"/>
  </r>
  <r>
    <x v="5"/>
    <x v="270"/>
    <x v="3"/>
  </r>
  <r>
    <x v="5"/>
    <x v="271"/>
    <x v="3"/>
  </r>
  <r>
    <x v="5"/>
    <x v="272"/>
    <x v="3"/>
  </r>
  <r>
    <x v="5"/>
    <x v="273"/>
    <x v="3"/>
  </r>
  <r>
    <x v="5"/>
    <x v="274"/>
    <x v="3"/>
  </r>
  <r>
    <x v="5"/>
    <x v="275"/>
    <x v="3"/>
  </r>
  <r>
    <x v="5"/>
    <x v="276"/>
    <x v="3"/>
  </r>
  <r>
    <x v="5"/>
    <x v="277"/>
    <x v="3"/>
  </r>
  <r>
    <x v="5"/>
    <x v="278"/>
    <x v="3"/>
  </r>
  <r>
    <x v="5"/>
    <x v="279"/>
    <x v="3"/>
  </r>
  <r>
    <x v="5"/>
    <x v="280"/>
    <x v="3"/>
  </r>
  <r>
    <x v="5"/>
    <x v="281"/>
    <x v="3"/>
  </r>
  <r>
    <x v="5"/>
    <x v="282"/>
    <x v="3"/>
  </r>
  <r>
    <x v="5"/>
    <x v="283"/>
    <x v="3"/>
  </r>
  <r>
    <x v="5"/>
    <x v="284"/>
    <x v="3"/>
  </r>
  <r>
    <x v="5"/>
    <x v="285"/>
    <x v="3"/>
  </r>
  <r>
    <x v="5"/>
    <x v="286"/>
    <x v="3"/>
  </r>
  <r>
    <x v="5"/>
    <x v="287"/>
    <x v="3"/>
  </r>
  <r>
    <x v="5"/>
    <x v="288"/>
    <x v="3"/>
  </r>
  <r>
    <x v="5"/>
    <x v="289"/>
    <x v="3"/>
  </r>
  <r>
    <x v="5"/>
    <x v="290"/>
    <x v="3"/>
  </r>
  <r>
    <x v="5"/>
    <x v="291"/>
    <x v="3"/>
  </r>
  <r>
    <x v="5"/>
    <x v="292"/>
    <x v="3"/>
  </r>
  <r>
    <x v="5"/>
    <x v="293"/>
    <x v="3"/>
  </r>
  <r>
    <x v="5"/>
    <x v="294"/>
    <x v="3"/>
  </r>
  <r>
    <x v="5"/>
    <x v="295"/>
    <x v="3"/>
  </r>
  <r>
    <x v="5"/>
    <x v="296"/>
    <x v="3"/>
  </r>
  <r>
    <x v="5"/>
    <x v="297"/>
    <x v="3"/>
  </r>
  <r>
    <x v="5"/>
    <x v="298"/>
    <x v="3"/>
  </r>
  <r>
    <x v="5"/>
    <x v="299"/>
    <x v="3"/>
  </r>
  <r>
    <x v="5"/>
    <x v="300"/>
    <x v="3"/>
  </r>
  <r>
    <x v="5"/>
    <x v="301"/>
    <x v="3"/>
  </r>
  <r>
    <x v="5"/>
    <x v="302"/>
    <x v="3"/>
  </r>
  <r>
    <x v="5"/>
    <x v="303"/>
    <x v="3"/>
  </r>
  <r>
    <x v="5"/>
    <x v="304"/>
    <x v="3"/>
  </r>
  <r>
    <x v="5"/>
    <x v="305"/>
    <x v="3"/>
  </r>
  <r>
    <x v="5"/>
    <x v="306"/>
    <x v="3"/>
  </r>
  <r>
    <x v="5"/>
    <x v="307"/>
    <x v="3"/>
  </r>
  <r>
    <x v="5"/>
    <x v="308"/>
    <x v="3"/>
  </r>
  <r>
    <x v="5"/>
    <x v="309"/>
    <x v="3"/>
  </r>
  <r>
    <x v="5"/>
    <x v="310"/>
    <x v="3"/>
  </r>
  <r>
    <x v="5"/>
    <x v="311"/>
    <x v="3"/>
  </r>
  <r>
    <x v="5"/>
    <x v="312"/>
    <x v="3"/>
  </r>
  <r>
    <x v="5"/>
    <x v="313"/>
    <x v="3"/>
  </r>
  <r>
    <x v="5"/>
    <x v="314"/>
    <x v="3"/>
  </r>
  <r>
    <x v="5"/>
    <x v="315"/>
    <x v="3"/>
  </r>
  <r>
    <x v="5"/>
    <x v="316"/>
    <x v="3"/>
  </r>
  <r>
    <x v="5"/>
    <x v="317"/>
    <x v="3"/>
  </r>
  <r>
    <x v="5"/>
    <x v="318"/>
    <x v="3"/>
  </r>
  <r>
    <x v="5"/>
    <x v="319"/>
    <x v="3"/>
  </r>
  <r>
    <x v="5"/>
    <x v="320"/>
    <x v="3"/>
  </r>
  <r>
    <x v="5"/>
    <x v="321"/>
    <x v="3"/>
  </r>
  <r>
    <x v="5"/>
    <x v="322"/>
    <x v="3"/>
  </r>
  <r>
    <x v="5"/>
    <x v="323"/>
    <x v="3"/>
  </r>
  <r>
    <x v="5"/>
    <x v="324"/>
    <x v="3"/>
  </r>
  <r>
    <x v="5"/>
    <x v="325"/>
    <x v="3"/>
  </r>
  <r>
    <x v="5"/>
    <x v="326"/>
    <x v="3"/>
  </r>
  <r>
    <x v="5"/>
    <x v="327"/>
    <x v="3"/>
  </r>
  <r>
    <x v="5"/>
    <x v="328"/>
    <x v="3"/>
  </r>
  <r>
    <x v="5"/>
    <x v="329"/>
    <x v="3"/>
  </r>
  <r>
    <x v="5"/>
    <x v="330"/>
    <x v="3"/>
  </r>
  <r>
    <x v="5"/>
    <x v="331"/>
    <x v="3"/>
  </r>
  <r>
    <x v="5"/>
    <x v="332"/>
    <x v="3"/>
  </r>
  <r>
    <x v="5"/>
    <x v="333"/>
    <x v="3"/>
  </r>
  <r>
    <x v="5"/>
    <x v="334"/>
    <x v="3"/>
  </r>
  <r>
    <x v="5"/>
    <x v="335"/>
    <x v="3"/>
  </r>
  <r>
    <x v="5"/>
    <x v="336"/>
    <x v="3"/>
  </r>
  <r>
    <x v="5"/>
    <x v="337"/>
    <x v="3"/>
  </r>
  <r>
    <x v="5"/>
    <x v="338"/>
    <x v="3"/>
  </r>
  <r>
    <x v="5"/>
    <x v="339"/>
    <x v="3"/>
  </r>
  <r>
    <x v="5"/>
    <x v="340"/>
    <x v="3"/>
  </r>
  <r>
    <x v="5"/>
    <x v="341"/>
    <x v="3"/>
  </r>
  <r>
    <x v="5"/>
    <x v="342"/>
    <x v="3"/>
  </r>
  <r>
    <x v="5"/>
    <x v="343"/>
    <x v="3"/>
  </r>
  <r>
    <x v="5"/>
    <x v="344"/>
    <x v="3"/>
  </r>
  <r>
    <x v="5"/>
    <x v="345"/>
    <x v="3"/>
  </r>
  <r>
    <x v="5"/>
    <x v="346"/>
    <x v="3"/>
  </r>
  <r>
    <x v="5"/>
    <x v="347"/>
    <x v="3"/>
  </r>
  <r>
    <x v="5"/>
    <x v="348"/>
    <x v="3"/>
  </r>
  <r>
    <x v="5"/>
    <x v="349"/>
    <x v="3"/>
  </r>
  <r>
    <x v="5"/>
    <x v="350"/>
    <x v="3"/>
  </r>
  <r>
    <x v="5"/>
    <x v="351"/>
    <x v="3"/>
  </r>
  <r>
    <x v="5"/>
    <x v="352"/>
    <x v="3"/>
  </r>
  <r>
    <x v="5"/>
    <x v="353"/>
    <x v="3"/>
  </r>
  <r>
    <x v="5"/>
    <x v="354"/>
    <x v="3"/>
  </r>
  <r>
    <x v="5"/>
    <x v="355"/>
    <x v="3"/>
  </r>
  <r>
    <x v="5"/>
    <x v="356"/>
    <x v="3"/>
  </r>
  <r>
    <x v="5"/>
    <x v="357"/>
    <x v="3"/>
  </r>
  <r>
    <x v="5"/>
    <x v="358"/>
    <x v="3"/>
  </r>
  <r>
    <x v="5"/>
    <x v="359"/>
    <x v="3"/>
  </r>
  <r>
    <x v="5"/>
    <x v="360"/>
    <x v="3"/>
  </r>
  <r>
    <x v="5"/>
    <x v="361"/>
    <x v="3"/>
  </r>
  <r>
    <x v="5"/>
    <x v="362"/>
    <x v="3"/>
  </r>
  <r>
    <x v="5"/>
    <x v="363"/>
    <x v="3"/>
  </r>
  <r>
    <x v="5"/>
    <x v="364"/>
    <x v="3"/>
  </r>
  <r>
    <x v="5"/>
    <x v="365"/>
    <x v="3"/>
  </r>
  <r>
    <x v="5"/>
    <x v="366"/>
    <x v="3"/>
  </r>
  <r>
    <x v="5"/>
    <x v="367"/>
    <x v="3"/>
  </r>
  <r>
    <x v="5"/>
    <x v="368"/>
    <x v="3"/>
  </r>
  <r>
    <x v="5"/>
    <x v="369"/>
    <x v="3"/>
  </r>
  <r>
    <x v="5"/>
    <x v="370"/>
    <x v="3"/>
  </r>
  <r>
    <x v="5"/>
    <x v="371"/>
    <x v="3"/>
  </r>
  <r>
    <x v="5"/>
    <x v="372"/>
    <x v="3"/>
  </r>
  <r>
    <x v="5"/>
    <x v="373"/>
    <x v="3"/>
  </r>
  <r>
    <x v="5"/>
    <x v="374"/>
    <x v="3"/>
  </r>
  <r>
    <x v="5"/>
    <x v="375"/>
    <x v="3"/>
  </r>
  <r>
    <x v="5"/>
    <x v="376"/>
    <x v="3"/>
  </r>
  <r>
    <x v="5"/>
    <x v="377"/>
    <x v="3"/>
  </r>
  <r>
    <x v="5"/>
    <x v="378"/>
    <x v="3"/>
  </r>
  <r>
    <x v="5"/>
    <x v="379"/>
    <x v="3"/>
  </r>
  <r>
    <x v="6"/>
    <x v="0"/>
    <x v="12"/>
  </r>
  <r>
    <x v="6"/>
    <x v="1"/>
    <x v="3"/>
  </r>
  <r>
    <x v="6"/>
    <x v="2"/>
    <x v="3"/>
  </r>
  <r>
    <x v="6"/>
    <x v="3"/>
    <x v="3"/>
  </r>
  <r>
    <x v="6"/>
    <x v="4"/>
    <x v="3"/>
  </r>
  <r>
    <x v="6"/>
    <x v="5"/>
    <x v="10"/>
  </r>
  <r>
    <x v="6"/>
    <x v="6"/>
    <x v="3"/>
  </r>
  <r>
    <x v="6"/>
    <x v="7"/>
    <x v="3"/>
  </r>
  <r>
    <x v="6"/>
    <x v="8"/>
    <x v="3"/>
  </r>
  <r>
    <x v="6"/>
    <x v="9"/>
    <x v="3"/>
  </r>
  <r>
    <x v="6"/>
    <x v="10"/>
    <x v="3"/>
  </r>
  <r>
    <x v="6"/>
    <x v="11"/>
    <x v="3"/>
  </r>
  <r>
    <x v="6"/>
    <x v="12"/>
    <x v="3"/>
  </r>
  <r>
    <x v="6"/>
    <x v="13"/>
    <x v="3"/>
  </r>
  <r>
    <x v="6"/>
    <x v="14"/>
    <x v="3"/>
  </r>
  <r>
    <x v="6"/>
    <x v="15"/>
    <x v="3"/>
  </r>
  <r>
    <x v="6"/>
    <x v="16"/>
    <x v="3"/>
  </r>
  <r>
    <x v="6"/>
    <x v="17"/>
    <x v="3"/>
  </r>
  <r>
    <x v="6"/>
    <x v="18"/>
    <x v="3"/>
  </r>
  <r>
    <x v="6"/>
    <x v="19"/>
    <x v="3"/>
  </r>
  <r>
    <x v="6"/>
    <x v="20"/>
    <x v="3"/>
  </r>
  <r>
    <x v="6"/>
    <x v="21"/>
    <x v="3"/>
  </r>
  <r>
    <x v="6"/>
    <x v="22"/>
    <x v="3"/>
  </r>
  <r>
    <x v="6"/>
    <x v="23"/>
    <x v="3"/>
  </r>
  <r>
    <x v="6"/>
    <x v="24"/>
    <x v="3"/>
  </r>
  <r>
    <x v="6"/>
    <x v="25"/>
    <x v="3"/>
  </r>
  <r>
    <x v="6"/>
    <x v="26"/>
    <x v="3"/>
  </r>
  <r>
    <x v="6"/>
    <x v="27"/>
    <x v="13"/>
  </r>
  <r>
    <x v="6"/>
    <x v="28"/>
    <x v="3"/>
  </r>
  <r>
    <x v="6"/>
    <x v="29"/>
    <x v="3"/>
  </r>
  <r>
    <x v="6"/>
    <x v="30"/>
    <x v="3"/>
  </r>
  <r>
    <x v="6"/>
    <x v="31"/>
    <x v="3"/>
  </r>
  <r>
    <x v="6"/>
    <x v="32"/>
    <x v="3"/>
  </r>
  <r>
    <x v="6"/>
    <x v="33"/>
    <x v="3"/>
  </r>
  <r>
    <x v="6"/>
    <x v="34"/>
    <x v="3"/>
  </r>
  <r>
    <x v="6"/>
    <x v="35"/>
    <x v="3"/>
  </r>
  <r>
    <x v="6"/>
    <x v="36"/>
    <x v="3"/>
  </r>
  <r>
    <x v="6"/>
    <x v="37"/>
    <x v="3"/>
  </r>
  <r>
    <x v="6"/>
    <x v="38"/>
    <x v="3"/>
  </r>
  <r>
    <x v="6"/>
    <x v="39"/>
    <x v="3"/>
  </r>
  <r>
    <x v="6"/>
    <x v="40"/>
    <x v="3"/>
  </r>
  <r>
    <x v="6"/>
    <x v="41"/>
    <x v="3"/>
  </r>
  <r>
    <x v="6"/>
    <x v="42"/>
    <x v="3"/>
  </r>
  <r>
    <x v="6"/>
    <x v="43"/>
    <x v="3"/>
  </r>
  <r>
    <x v="6"/>
    <x v="44"/>
    <x v="3"/>
  </r>
  <r>
    <x v="6"/>
    <x v="45"/>
    <x v="3"/>
  </r>
  <r>
    <x v="6"/>
    <x v="46"/>
    <x v="3"/>
  </r>
  <r>
    <x v="6"/>
    <x v="47"/>
    <x v="3"/>
  </r>
  <r>
    <x v="6"/>
    <x v="48"/>
    <x v="3"/>
  </r>
  <r>
    <x v="6"/>
    <x v="49"/>
    <x v="3"/>
  </r>
  <r>
    <x v="6"/>
    <x v="50"/>
    <x v="3"/>
  </r>
  <r>
    <x v="6"/>
    <x v="51"/>
    <x v="3"/>
  </r>
  <r>
    <x v="6"/>
    <x v="52"/>
    <x v="3"/>
  </r>
  <r>
    <x v="6"/>
    <x v="53"/>
    <x v="3"/>
  </r>
  <r>
    <x v="6"/>
    <x v="54"/>
    <x v="3"/>
  </r>
  <r>
    <x v="6"/>
    <x v="55"/>
    <x v="14"/>
  </r>
  <r>
    <x v="6"/>
    <x v="56"/>
    <x v="3"/>
  </r>
  <r>
    <x v="6"/>
    <x v="57"/>
    <x v="3"/>
  </r>
  <r>
    <x v="6"/>
    <x v="58"/>
    <x v="3"/>
  </r>
  <r>
    <x v="6"/>
    <x v="59"/>
    <x v="3"/>
  </r>
  <r>
    <x v="6"/>
    <x v="60"/>
    <x v="3"/>
  </r>
  <r>
    <x v="6"/>
    <x v="61"/>
    <x v="3"/>
  </r>
  <r>
    <x v="6"/>
    <x v="62"/>
    <x v="3"/>
  </r>
  <r>
    <x v="6"/>
    <x v="63"/>
    <x v="3"/>
  </r>
  <r>
    <x v="6"/>
    <x v="64"/>
    <x v="3"/>
  </r>
  <r>
    <x v="6"/>
    <x v="65"/>
    <x v="3"/>
  </r>
  <r>
    <x v="6"/>
    <x v="66"/>
    <x v="3"/>
  </r>
  <r>
    <x v="6"/>
    <x v="67"/>
    <x v="3"/>
  </r>
  <r>
    <x v="6"/>
    <x v="68"/>
    <x v="3"/>
  </r>
  <r>
    <x v="6"/>
    <x v="69"/>
    <x v="3"/>
  </r>
  <r>
    <x v="6"/>
    <x v="70"/>
    <x v="3"/>
  </r>
  <r>
    <x v="6"/>
    <x v="71"/>
    <x v="3"/>
  </r>
  <r>
    <x v="6"/>
    <x v="72"/>
    <x v="3"/>
  </r>
  <r>
    <x v="6"/>
    <x v="73"/>
    <x v="3"/>
  </r>
  <r>
    <x v="6"/>
    <x v="74"/>
    <x v="3"/>
  </r>
  <r>
    <x v="6"/>
    <x v="75"/>
    <x v="3"/>
  </r>
  <r>
    <x v="6"/>
    <x v="76"/>
    <x v="3"/>
  </r>
  <r>
    <x v="6"/>
    <x v="77"/>
    <x v="3"/>
  </r>
  <r>
    <x v="6"/>
    <x v="78"/>
    <x v="3"/>
  </r>
  <r>
    <x v="6"/>
    <x v="79"/>
    <x v="3"/>
  </r>
  <r>
    <x v="6"/>
    <x v="80"/>
    <x v="3"/>
  </r>
  <r>
    <x v="6"/>
    <x v="81"/>
    <x v="3"/>
  </r>
  <r>
    <x v="6"/>
    <x v="82"/>
    <x v="3"/>
  </r>
  <r>
    <x v="6"/>
    <x v="83"/>
    <x v="3"/>
  </r>
  <r>
    <x v="6"/>
    <x v="84"/>
    <x v="3"/>
  </r>
  <r>
    <x v="6"/>
    <x v="85"/>
    <x v="3"/>
  </r>
  <r>
    <x v="6"/>
    <x v="86"/>
    <x v="3"/>
  </r>
  <r>
    <x v="6"/>
    <x v="87"/>
    <x v="3"/>
  </r>
  <r>
    <x v="6"/>
    <x v="88"/>
    <x v="3"/>
  </r>
  <r>
    <x v="6"/>
    <x v="89"/>
    <x v="3"/>
  </r>
  <r>
    <x v="6"/>
    <x v="90"/>
    <x v="15"/>
  </r>
  <r>
    <x v="6"/>
    <x v="91"/>
    <x v="3"/>
  </r>
  <r>
    <x v="6"/>
    <x v="92"/>
    <x v="3"/>
  </r>
  <r>
    <x v="6"/>
    <x v="93"/>
    <x v="3"/>
  </r>
  <r>
    <x v="6"/>
    <x v="94"/>
    <x v="3"/>
  </r>
  <r>
    <x v="6"/>
    <x v="95"/>
    <x v="3"/>
  </r>
  <r>
    <x v="6"/>
    <x v="96"/>
    <x v="3"/>
  </r>
  <r>
    <x v="6"/>
    <x v="97"/>
    <x v="3"/>
  </r>
  <r>
    <x v="6"/>
    <x v="98"/>
    <x v="3"/>
  </r>
  <r>
    <x v="6"/>
    <x v="99"/>
    <x v="3"/>
  </r>
  <r>
    <x v="6"/>
    <x v="100"/>
    <x v="3"/>
  </r>
  <r>
    <x v="6"/>
    <x v="101"/>
    <x v="3"/>
  </r>
  <r>
    <x v="6"/>
    <x v="102"/>
    <x v="3"/>
  </r>
  <r>
    <x v="6"/>
    <x v="103"/>
    <x v="3"/>
  </r>
  <r>
    <x v="6"/>
    <x v="104"/>
    <x v="3"/>
  </r>
  <r>
    <x v="6"/>
    <x v="105"/>
    <x v="3"/>
  </r>
  <r>
    <x v="6"/>
    <x v="106"/>
    <x v="3"/>
  </r>
  <r>
    <x v="6"/>
    <x v="107"/>
    <x v="3"/>
  </r>
  <r>
    <x v="6"/>
    <x v="108"/>
    <x v="3"/>
  </r>
  <r>
    <x v="6"/>
    <x v="109"/>
    <x v="3"/>
  </r>
  <r>
    <x v="6"/>
    <x v="110"/>
    <x v="3"/>
  </r>
  <r>
    <x v="6"/>
    <x v="111"/>
    <x v="3"/>
  </r>
  <r>
    <x v="6"/>
    <x v="112"/>
    <x v="3"/>
  </r>
  <r>
    <x v="6"/>
    <x v="113"/>
    <x v="3"/>
  </r>
  <r>
    <x v="6"/>
    <x v="114"/>
    <x v="3"/>
  </r>
  <r>
    <x v="6"/>
    <x v="115"/>
    <x v="3"/>
  </r>
  <r>
    <x v="6"/>
    <x v="116"/>
    <x v="3"/>
  </r>
  <r>
    <x v="6"/>
    <x v="117"/>
    <x v="3"/>
  </r>
  <r>
    <x v="6"/>
    <x v="118"/>
    <x v="10"/>
  </r>
  <r>
    <x v="6"/>
    <x v="119"/>
    <x v="3"/>
  </r>
  <r>
    <x v="6"/>
    <x v="120"/>
    <x v="3"/>
  </r>
  <r>
    <x v="6"/>
    <x v="121"/>
    <x v="3"/>
  </r>
  <r>
    <x v="6"/>
    <x v="122"/>
    <x v="3"/>
  </r>
  <r>
    <x v="6"/>
    <x v="123"/>
    <x v="3"/>
  </r>
  <r>
    <x v="6"/>
    <x v="124"/>
    <x v="3"/>
  </r>
  <r>
    <x v="6"/>
    <x v="125"/>
    <x v="3"/>
  </r>
  <r>
    <x v="6"/>
    <x v="126"/>
    <x v="3"/>
  </r>
  <r>
    <x v="6"/>
    <x v="127"/>
    <x v="3"/>
  </r>
  <r>
    <x v="6"/>
    <x v="128"/>
    <x v="3"/>
  </r>
  <r>
    <x v="6"/>
    <x v="129"/>
    <x v="3"/>
  </r>
  <r>
    <x v="6"/>
    <x v="130"/>
    <x v="3"/>
  </r>
  <r>
    <x v="6"/>
    <x v="131"/>
    <x v="3"/>
  </r>
  <r>
    <x v="6"/>
    <x v="132"/>
    <x v="3"/>
  </r>
  <r>
    <x v="6"/>
    <x v="133"/>
    <x v="3"/>
  </r>
  <r>
    <x v="6"/>
    <x v="134"/>
    <x v="3"/>
  </r>
  <r>
    <x v="6"/>
    <x v="135"/>
    <x v="3"/>
  </r>
  <r>
    <x v="6"/>
    <x v="136"/>
    <x v="3"/>
  </r>
  <r>
    <x v="6"/>
    <x v="137"/>
    <x v="3"/>
  </r>
  <r>
    <x v="6"/>
    <x v="138"/>
    <x v="3"/>
  </r>
  <r>
    <x v="6"/>
    <x v="139"/>
    <x v="3"/>
  </r>
  <r>
    <x v="6"/>
    <x v="140"/>
    <x v="3"/>
  </r>
  <r>
    <x v="6"/>
    <x v="141"/>
    <x v="3"/>
  </r>
  <r>
    <x v="6"/>
    <x v="142"/>
    <x v="3"/>
  </r>
  <r>
    <x v="6"/>
    <x v="143"/>
    <x v="3"/>
  </r>
  <r>
    <x v="6"/>
    <x v="144"/>
    <x v="3"/>
  </r>
  <r>
    <x v="6"/>
    <x v="145"/>
    <x v="3"/>
  </r>
  <r>
    <x v="6"/>
    <x v="146"/>
    <x v="10"/>
  </r>
  <r>
    <x v="6"/>
    <x v="147"/>
    <x v="3"/>
  </r>
  <r>
    <x v="6"/>
    <x v="148"/>
    <x v="3"/>
  </r>
  <r>
    <x v="6"/>
    <x v="149"/>
    <x v="3"/>
  </r>
  <r>
    <x v="6"/>
    <x v="150"/>
    <x v="3"/>
  </r>
  <r>
    <x v="6"/>
    <x v="151"/>
    <x v="3"/>
  </r>
  <r>
    <x v="6"/>
    <x v="152"/>
    <x v="3"/>
  </r>
  <r>
    <x v="6"/>
    <x v="153"/>
    <x v="3"/>
  </r>
  <r>
    <x v="6"/>
    <x v="154"/>
    <x v="3"/>
  </r>
  <r>
    <x v="6"/>
    <x v="155"/>
    <x v="3"/>
  </r>
  <r>
    <x v="6"/>
    <x v="156"/>
    <x v="3"/>
  </r>
  <r>
    <x v="6"/>
    <x v="157"/>
    <x v="3"/>
  </r>
  <r>
    <x v="6"/>
    <x v="158"/>
    <x v="3"/>
  </r>
  <r>
    <x v="6"/>
    <x v="159"/>
    <x v="3"/>
  </r>
  <r>
    <x v="6"/>
    <x v="160"/>
    <x v="3"/>
  </r>
  <r>
    <x v="6"/>
    <x v="161"/>
    <x v="3"/>
  </r>
  <r>
    <x v="6"/>
    <x v="162"/>
    <x v="3"/>
  </r>
  <r>
    <x v="6"/>
    <x v="163"/>
    <x v="3"/>
  </r>
  <r>
    <x v="6"/>
    <x v="164"/>
    <x v="3"/>
  </r>
  <r>
    <x v="6"/>
    <x v="165"/>
    <x v="3"/>
  </r>
  <r>
    <x v="6"/>
    <x v="166"/>
    <x v="3"/>
  </r>
  <r>
    <x v="6"/>
    <x v="167"/>
    <x v="3"/>
  </r>
  <r>
    <x v="6"/>
    <x v="168"/>
    <x v="3"/>
  </r>
  <r>
    <x v="6"/>
    <x v="169"/>
    <x v="3"/>
  </r>
  <r>
    <x v="6"/>
    <x v="170"/>
    <x v="3"/>
  </r>
  <r>
    <x v="6"/>
    <x v="171"/>
    <x v="3"/>
  </r>
  <r>
    <x v="6"/>
    <x v="172"/>
    <x v="3"/>
  </r>
  <r>
    <x v="6"/>
    <x v="173"/>
    <x v="3"/>
  </r>
  <r>
    <x v="6"/>
    <x v="174"/>
    <x v="3"/>
  </r>
  <r>
    <x v="6"/>
    <x v="175"/>
    <x v="3"/>
  </r>
  <r>
    <x v="6"/>
    <x v="176"/>
    <x v="3"/>
  </r>
  <r>
    <x v="6"/>
    <x v="177"/>
    <x v="3"/>
  </r>
  <r>
    <x v="6"/>
    <x v="178"/>
    <x v="3"/>
  </r>
  <r>
    <x v="6"/>
    <x v="179"/>
    <x v="3"/>
  </r>
  <r>
    <x v="6"/>
    <x v="180"/>
    <x v="3"/>
  </r>
  <r>
    <x v="6"/>
    <x v="181"/>
    <x v="10"/>
  </r>
  <r>
    <x v="6"/>
    <x v="182"/>
    <x v="3"/>
  </r>
  <r>
    <x v="6"/>
    <x v="183"/>
    <x v="3"/>
  </r>
  <r>
    <x v="6"/>
    <x v="184"/>
    <x v="3"/>
  </r>
  <r>
    <x v="6"/>
    <x v="185"/>
    <x v="3"/>
  </r>
  <r>
    <x v="6"/>
    <x v="186"/>
    <x v="3"/>
  </r>
  <r>
    <x v="6"/>
    <x v="187"/>
    <x v="3"/>
  </r>
  <r>
    <x v="6"/>
    <x v="188"/>
    <x v="3"/>
  </r>
  <r>
    <x v="6"/>
    <x v="189"/>
    <x v="3"/>
  </r>
  <r>
    <x v="6"/>
    <x v="190"/>
    <x v="3"/>
  </r>
  <r>
    <x v="6"/>
    <x v="191"/>
    <x v="3"/>
  </r>
  <r>
    <x v="6"/>
    <x v="192"/>
    <x v="3"/>
  </r>
  <r>
    <x v="6"/>
    <x v="193"/>
    <x v="3"/>
  </r>
  <r>
    <x v="6"/>
    <x v="194"/>
    <x v="3"/>
  </r>
  <r>
    <x v="6"/>
    <x v="195"/>
    <x v="3"/>
  </r>
  <r>
    <x v="6"/>
    <x v="196"/>
    <x v="3"/>
  </r>
  <r>
    <x v="6"/>
    <x v="197"/>
    <x v="3"/>
  </r>
  <r>
    <x v="6"/>
    <x v="198"/>
    <x v="3"/>
  </r>
  <r>
    <x v="6"/>
    <x v="199"/>
    <x v="3"/>
  </r>
  <r>
    <x v="6"/>
    <x v="200"/>
    <x v="3"/>
  </r>
  <r>
    <x v="6"/>
    <x v="201"/>
    <x v="3"/>
  </r>
  <r>
    <x v="6"/>
    <x v="202"/>
    <x v="3"/>
  </r>
  <r>
    <x v="6"/>
    <x v="203"/>
    <x v="3"/>
  </r>
  <r>
    <x v="6"/>
    <x v="204"/>
    <x v="3"/>
  </r>
  <r>
    <x v="6"/>
    <x v="205"/>
    <x v="3"/>
  </r>
  <r>
    <x v="6"/>
    <x v="206"/>
    <x v="3"/>
  </r>
  <r>
    <x v="6"/>
    <x v="207"/>
    <x v="3"/>
  </r>
  <r>
    <x v="6"/>
    <x v="208"/>
    <x v="3"/>
  </r>
  <r>
    <x v="6"/>
    <x v="209"/>
    <x v="10"/>
  </r>
  <r>
    <x v="6"/>
    <x v="210"/>
    <x v="3"/>
  </r>
  <r>
    <x v="6"/>
    <x v="211"/>
    <x v="3"/>
  </r>
  <r>
    <x v="6"/>
    <x v="212"/>
    <x v="3"/>
  </r>
  <r>
    <x v="6"/>
    <x v="213"/>
    <x v="3"/>
  </r>
  <r>
    <x v="6"/>
    <x v="214"/>
    <x v="3"/>
  </r>
  <r>
    <x v="6"/>
    <x v="215"/>
    <x v="3"/>
  </r>
  <r>
    <x v="6"/>
    <x v="216"/>
    <x v="3"/>
  </r>
  <r>
    <x v="6"/>
    <x v="217"/>
    <x v="3"/>
  </r>
  <r>
    <x v="6"/>
    <x v="218"/>
    <x v="3"/>
  </r>
  <r>
    <x v="6"/>
    <x v="219"/>
    <x v="3"/>
  </r>
  <r>
    <x v="6"/>
    <x v="220"/>
    <x v="3"/>
  </r>
  <r>
    <x v="6"/>
    <x v="221"/>
    <x v="3"/>
  </r>
  <r>
    <x v="6"/>
    <x v="222"/>
    <x v="3"/>
  </r>
  <r>
    <x v="6"/>
    <x v="223"/>
    <x v="3"/>
  </r>
  <r>
    <x v="6"/>
    <x v="224"/>
    <x v="3"/>
  </r>
  <r>
    <x v="6"/>
    <x v="225"/>
    <x v="3"/>
  </r>
  <r>
    <x v="6"/>
    <x v="226"/>
    <x v="3"/>
  </r>
  <r>
    <x v="6"/>
    <x v="227"/>
    <x v="3"/>
  </r>
  <r>
    <x v="6"/>
    <x v="228"/>
    <x v="3"/>
  </r>
  <r>
    <x v="6"/>
    <x v="229"/>
    <x v="3"/>
  </r>
  <r>
    <x v="6"/>
    <x v="230"/>
    <x v="3"/>
  </r>
  <r>
    <x v="6"/>
    <x v="231"/>
    <x v="3"/>
  </r>
  <r>
    <x v="6"/>
    <x v="232"/>
    <x v="3"/>
  </r>
  <r>
    <x v="6"/>
    <x v="233"/>
    <x v="3"/>
  </r>
  <r>
    <x v="6"/>
    <x v="234"/>
    <x v="3"/>
  </r>
  <r>
    <x v="6"/>
    <x v="235"/>
    <x v="3"/>
  </r>
  <r>
    <x v="6"/>
    <x v="236"/>
    <x v="3"/>
  </r>
  <r>
    <x v="6"/>
    <x v="237"/>
    <x v="3"/>
  </r>
  <r>
    <x v="6"/>
    <x v="238"/>
    <x v="3"/>
  </r>
  <r>
    <x v="6"/>
    <x v="239"/>
    <x v="3"/>
  </r>
  <r>
    <x v="6"/>
    <x v="240"/>
    <x v="3"/>
  </r>
  <r>
    <x v="6"/>
    <x v="241"/>
    <x v="3"/>
  </r>
  <r>
    <x v="6"/>
    <x v="242"/>
    <x v="3"/>
  </r>
  <r>
    <x v="6"/>
    <x v="243"/>
    <x v="3"/>
  </r>
  <r>
    <x v="6"/>
    <x v="244"/>
    <x v="3"/>
  </r>
  <r>
    <x v="6"/>
    <x v="245"/>
    <x v="3"/>
  </r>
  <r>
    <x v="6"/>
    <x v="246"/>
    <x v="3"/>
  </r>
  <r>
    <x v="6"/>
    <x v="247"/>
    <x v="3"/>
  </r>
  <r>
    <x v="6"/>
    <x v="248"/>
    <x v="3"/>
  </r>
  <r>
    <x v="6"/>
    <x v="249"/>
    <x v="3"/>
  </r>
  <r>
    <x v="6"/>
    <x v="250"/>
    <x v="3"/>
  </r>
  <r>
    <x v="6"/>
    <x v="251"/>
    <x v="3"/>
  </r>
  <r>
    <x v="6"/>
    <x v="252"/>
    <x v="3"/>
  </r>
  <r>
    <x v="6"/>
    <x v="253"/>
    <x v="3"/>
  </r>
  <r>
    <x v="6"/>
    <x v="254"/>
    <x v="3"/>
  </r>
  <r>
    <x v="6"/>
    <x v="255"/>
    <x v="3"/>
  </r>
  <r>
    <x v="6"/>
    <x v="256"/>
    <x v="3"/>
  </r>
  <r>
    <x v="6"/>
    <x v="257"/>
    <x v="3"/>
  </r>
  <r>
    <x v="6"/>
    <x v="258"/>
    <x v="3"/>
  </r>
  <r>
    <x v="6"/>
    <x v="259"/>
    <x v="3"/>
  </r>
  <r>
    <x v="6"/>
    <x v="260"/>
    <x v="3"/>
  </r>
  <r>
    <x v="6"/>
    <x v="261"/>
    <x v="3"/>
  </r>
  <r>
    <x v="6"/>
    <x v="262"/>
    <x v="3"/>
  </r>
  <r>
    <x v="6"/>
    <x v="263"/>
    <x v="3"/>
  </r>
  <r>
    <x v="6"/>
    <x v="264"/>
    <x v="3"/>
  </r>
  <r>
    <x v="6"/>
    <x v="265"/>
    <x v="3"/>
  </r>
  <r>
    <x v="6"/>
    <x v="266"/>
    <x v="3"/>
  </r>
  <r>
    <x v="6"/>
    <x v="267"/>
    <x v="3"/>
  </r>
  <r>
    <x v="6"/>
    <x v="268"/>
    <x v="3"/>
  </r>
  <r>
    <x v="6"/>
    <x v="269"/>
    <x v="3"/>
  </r>
  <r>
    <x v="6"/>
    <x v="270"/>
    <x v="3"/>
  </r>
  <r>
    <x v="6"/>
    <x v="271"/>
    <x v="3"/>
  </r>
  <r>
    <x v="6"/>
    <x v="272"/>
    <x v="10"/>
  </r>
  <r>
    <x v="6"/>
    <x v="273"/>
    <x v="3"/>
  </r>
  <r>
    <x v="6"/>
    <x v="274"/>
    <x v="3"/>
  </r>
  <r>
    <x v="6"/>
    <x v="275"/>
    <x v="3"/>
  </r>
  <r>
    <x v="6"/>
    <x v="276"/>
    <x v="3"/>
  </r>
  <r>
    <x v="6"/>
    <x v="277"/>
    <x v="3"/>
  </r>
  <r>
    <x v="6"/>
    <x v="278"/>
    <x v="3"/>
  </r>
  <r>
    <x v="6"/>
    <x v="279"/>
    <x v="3"/>
  </r>
  <r>
    <x v="6"/>
    <x v="280"/>
    <x v="3"/>
  </r>
  <r>
    <x v="6"/>
    <x v="281"/>
    <x v="3"/>
  </r>
  <r>
    <x v="6"/>
    <x v="282"/>
    <x v="3"/>
  </r>
  <r>
    <x v="6"/>
    <x v="283"/>
    <x v="3"/>
  </r>
  <r>
    <x v="6"/>
    <x v="284"/>
    <x v="3"/>
  </r>
  <r>
    <x v="6"/>
    <x v="285"/>
    <x v="3"/>
  </r>
  <r>
    <x v="6"/>
    <x v="286"/>
    <x v="3"/>
  </r>
  <r>
    <x v="6"/>
    <x v="287"/>
    <x v="3"/>
  </r>
  <r>
    <x v="6"/>
    <x v="288"/>
    <x v="3"/>
  </r>
  <r>
    <x v="6"/>
    <x v="289"/>
    <x v="3"/>
  </r>
  <r>
    <x v="6"/>
    <x v="290"/>
    <x v="3"/>
  </r>
  <r>
    <x v="6"/>
    <x v="291"/>
    <x v="3"/>
  </r>
  <r>
    <x v="6"/>
    <x v="292"/>
    <x v="3"/>
  </r>
  <r>
    <x v="6"/>
    <x v="293"/>
    <x v="3"/>
  </r>
  <r>
    <x v="6"/>
    <x v="294"/>
    <x v="3"/>
  </r>
  <r>
    <x v="6"/>
    <x v="295"/>
    <x v="3"/>
  </r>
  <r>
    <x v="6"/>
    <x v="296"/>
    <x v="3"/>
  </r>
  <r>
    <x v="6"/>
    <x v="297"/>
    <x v="3"/>
  </r>
  <r>
    <x v="6"/>
    <x v="298"/>
    <x v="3"/>
  </r>
  <r>
    <x v="6"/>
    <x v="299"/>
    <x v="3"/>
  </r>
  <r>
    <x v="6"/>
    <x v="300"/>
    <x v="10"/>
  </r>
  <r>
    <x v="6"/>
    <x v="301"/>
    <x v="3"/>
  </r>
  <r>
    <x v="6"/>
    <x v="302"/>
    <x v="3"/>
  </r>
  <r>
    <x v="6"/>
    <x v="303"/>
    <x v="3"/>
  </r>
  <r>
    <x v="6"/>
    <x v="304"/>
    <x v="3"/>
  </r>
  <r>
    <x v="6"/>
    <x v="305"/>
    <x v="3"/>
  </r>
  <r>
    <x v="6"/>
    <x v="306"/>
    <x v="3"/>
  </r>
  <r>
    <x v="6"/>
    <x v="307"/>
    <x v="3"/>
  </r>
  <r>
    <x v="6"/>
    <x v="308"/>
    <x v="3"/>
  </r>
  <r>
    <x v="6"/>
    <x v="309"/>
    <x v="3"/>
  </r>
  <r>
    <x v="6"/>
    <x v="310"/>
    <x v="3"/>
  </r>
  <r>
    <x v="6"/>
    <x v="311"/>
    <x v="3"/>
  </r>
  <r>
    <x v="6"/>
    <x v="312"/>
    <x v="3"/>
  </r>
  <r>
    <x v="6"/>
    <x v="313"/>
    <x v="3"/>
  </r>
  <r>
    <x v="6"/>
    <x v="314"/>
    <x v="3"/>
  </r>
  <r>
    <x v="6"/>
    <x v="315"/>
    <x v="3"/>
  </r>
  <r>
    <x v="6"/>
    <x v="316"/>
    <x v="3"/>
  </r>
  <r>
    <x v="6"/>
    <x v="317"/>
    <x v="3"/>
  </r>
  <r>
    <x v="6"/>
    <x v="318"/>
    <x v="3"/>
  </r>
  <r>
    <x v="6"/>
    <x v="319"/>
    <x v="3"/>
  </r>
  <r>
    <x v="6"/>
    <x v="320"/>
    <x v="3"/>
  </r>
  <r>
    <x v="6"/>
    <x v="321"/>
    <x v="3"/>
  </r>
  <r>
    <x v="6"/>
    <x v="322"/>
    <x v="3"/>
  </r>
  <r>
    <x v="6"/>
    <x v="323"/>
    <x v="3"/>
  </r>
  <r>
    <x v="6"/>
    <x v="324"/>
    <x v="3"/>
  </r>
  <r>
    <x v="6"/>
    <x v="325"/>
    <x v="3"/>
  </r>
  <r>
    <x v="6"/>
    <x v="326"/>
    <x v="3"/>
  </r>
  <r>
    <x v="6"/>
    <x v="327"/>
    <x v="3"/>
  </r>
  <r>
    <x v="6"/>
    <x v="328"/>
    <x v="3"/>
  </r>
  <r>
    <x v="6"/>
    <x v="329"/>
    <x v="3"/>
  </r>
  <r>
    <x v="6"/>
    <x v="330"/>
    <x v="3"/>
  </r>
  <r>
    <x v="6"/>
    <x v="331"/>
    <x v="3"/>
  </r>
  <r>
    <x v="6"/>
    <x v="332"/>
    <x v="3"/>
  </r>
  <r>
    <x v="6"/>
    <x v="333"/>
    <x v="3"/>
  </r>
  <r>
    <x v="6"/>
    <x v="334"/>
    <x v="3"/>
  </r>
  <r>
    <x v="6"/>
    <x v="335"/>
    <x v="10"/>
  </r>
  <r>
    <x v="6"/>
    <x v="336"/>
    <x v="3"/>
  </r>
  <r>
    <x v="6"/>
    <x v="337"/>
    <x v="3"/>
  </r>
  <r>
    <x v="6"/>
    <x v="338"/>
    <x v="3"/>
  </r>
  <r>
    <x v="6"/>
    <x v="339"/>
    <x v="3"/>
  </r>
  <r>
    <x v="6"/>
    <x v="340"/>
    <x v="3"/>
  </r>
  <r>
    <x v="6"/>
    <x v="341"/>
    <x v="3"/>
  </r>
  <r>
    <x v="6"/>
    <x v="342"/>
    <x v="3"/>
  </r>
  <r>
    <x v="6"/>
    <x v="343"/>
    <x v="3"/>
  </r>
  <r>
    <x v="6"/>
    <x v="344"/>
    <x v="3"/>
  </r>
  <r>
    <x v="6"/>
    <x v="345"/>
    <x v="3"/>
  </r>
  <r>
    <x v="6"/>
    <x v="346"/>
    <x v="3"/>
  </r>
  <r>
    <x v="6"/>
    <x v="347"/>
    <x v="3"/>
  </r>
  <r>
    <x v="6"/>
    <x v="348"/>
    <x v="3"/>
  </r>
  <r>
    <x v="6"/>
    <x v="349"/>
    <x v="3"/>
  </r>
  <r>
    <x v="6"/>
    <x v="350"/>
    <x v="3"/>
  </r>
  <r>
    <x v="6"/>
    <x v="351"/>
    <x v="3"/>
  </r>
  <r>
    <x v="6"/>
    <x v="352"/>
    <x v="3"/>
  </r>
  <r>
    <x v="6"/>
    <x v="353"/>
    <x v="3"/>
  </r>
  <r>
    <x v="6"/>
    <x v="354"/>
    <x v="3"/>
  </r>
  <r>
    <x v="6"/>
    <x v="355"/>
    <x v="3"/>
  </r>
  <r>
    <x v="6"/>
    <x v="356"/>
    <x v="10"/>
  </r>
  <r>
    <x v="6"/>
    <x v="357"/>
    <x v="3"/>
  </r>
  <r>
    <x v="6"/>
    <x v="358"/>
    <x v="3"/>
  </r>
  <r>
    <x v="6"/>
    <x v="359"/>
    <x v="3"/>
  </r>
  <r>
    <x v="6"/>
    <x v="360"/>
    <x v="3"/>
  </r>
  <r>
    <x v="6"/>
    <x v="361"/>
    <x v="3"/>
  </r>
  <r>
    <x v="6"/>
    <x v="362"/>
    <x v="3"/>
  </r>
  <r>
    <x v="6"/>
    <x v="363"/>
    <x v="3"/>
  </r>
  <r>
    <x v="6"/>
    <x v="364"/>
    <x v="3"/>
  </r>
  <r>
    <x v="6"/>
    <x v="365"/>
    <x v="3"/>
  </r>
  <r>
    <x v="6"/>
    <x v="366"/>
    <x v="3"/>
  </r>
  <r>
    <x v="6"/>
    <x v="367"/>
    <x v="3"/>
  </r>
  <r>
    <x v="6"/>
    <x v="368"/>
    <x v="3"/>
  </r>
  <r>
    <x v="6"/>
    <x v="369"/>
    <x v="3"/>
  </r>
  <r>
    <x v="6"/>
    <x v="370"/>
    <x v="3"/>
  </r>
  <r>
    <x v="6"/>
    <x v="371"/>
    <x v="3"/>
  </r>
  <r>
    <x v="6"/>
    <x v="372"/>
    <x v="3"/>
  </r>
  <r>
    <x v="6"/>
    <x v="373"/>
    <x v="3"/>
  </r>
  <r>
    <x v="6"/>
    <x v="374"/>
    <x v="3"/>
  </r>
  <r>
    <x v="6"/>
    <x v="375"/>
    <x v="3"/>
  </r>
  <r>
    <x v="6"/>
    <x v="376"/>
    <x v="3"/>
  </r>
  <r>
    <x v="6"/>
    <x v="377"/>
    <x v="3"/>
  </r>
  <r>
    <x v="6"/>
    <x v="378"/>
    <x v="3"/>
  </r>
  <r>
    <x v="6"/>
    <x v="379"/>
    <x v="3"/>
  </r>
  <r>
    <x v="7"/>
    <x v="0"/>
    <x v="16"/>
  </r>
  <r>
    <x v="7"/>
    <x v="1"/>
    <x v="4"/>
  </r>
  <r>
    <x v="7"/>
    <x v="2"/>
    <x v="4"/>
  </r>
  <r>
    <x v="7"/>
    <x v="3"/>
    <x v="10"/>
  </r>
  <r>
    <x v="7"/>
    <x v="4"/>
    <x v="3"/>
  </r>
  <r>
    <x v="7"/>
    <x v="5"/>
    <x v="10"/>
  </r>
  <r>
    <x v="7"/>
    <x v="6"/>
    <x v="3"/>
  </r>
  <r>
    <x v="7"/>
    <x v="7"/>
    <x v="3"/>
  </r>
  <r>
    <x v="7"/>
    <x v="8"/>
    <x v="4"/>
  </r>
  <r>
    <x v="7"/>
    <x v="9"/>
    <x v="4"/>
  </r>
  <r>
    <x v="7"/>
    <x v="10"/>
    <x v="3"/>
  </r>
  <r>
    <x v="7"/>
    <x v="11"/>
    <x v="3"/>
  </r>
  <r>
    <x v="7"/>
    <x v="12"/>
    <x v="17"/>
  </r>
  <r>
    <x v="7"/>
    <x v="13"/>
    <x v="4"/>
  </r>
  <r>
    <x v="7"/>
    <x v="14"/>
    <x v="4"/>
  </r>
  <r>
    <x v="7"/>
    <x v="15"/>
    <x v="10"/>
  </r>
  <r>
    <x v="7"/>
    <x v="16"/>
    <x v="3"/>
  </r>
  <r>
    <x v="7"/>
    <x v="17"/>
    <x v="4"/>
  </r>
  <r>
    <x v="7"/>
    <x v="18"/>
    <x v="3"/>
  </r>
  <r>
    <x v="7"/>
    <x v="19"/>
    <x v="3"/>
  </r>
  <r>
    <x v="7"/>
    <x v="20"/>
    <x v="4"/>
  </r>
  <r>
    <x v="7"/>
    <x v="21"/>
    <x v="4"/>
  </r>
  <r>
    <x v="7"/>
    <x v="22"/>
    <x v="3"/>
  </r>
  <r>
    <x v="7"/>
    <x v="23"/>
    <x v="3"/>
  </r>
  <r>
    <x v="7"/>
    <x v="24"/>
    <x v="3"/>
  </r>
  <r>
    <x v="7"/>
    <x v="25"/>
    <x v="17"/>
  </r>
  <r>
    <x v="7"/>
    <x v="26"/>
    <x v="10"/>
  </r>
  <r>
    <x v="7"/>
    <x v="27"/>
    <x v="13"/>
  </r>
  <r>
    <x v="7"/>
    <x v="28"/>
    <x v="3"/>
  </r>
  <r>
    <x v="7"/>
    <x v="29"/>
    <x v="4"/>
  </r>
  <r>
    <x v="7"/>
    <x v="30"/>
    <x v="4"/>
  </r>
  <r>
    <x v="7"/>
    <x v="31"/>
    <x v="3"/>
  </r>
  <r>
    <x v="7"/>
    <x v="32"/>
    <x v="4"/>
  </r>
  <r>
    <x v="7"/>
    <x v="33"/>
    <x v="4"/>
  </r>
  <r>
    <x v="7"/>
    <x v="34"/>
    <x v="3"/>
  </r>
  <r>
    <x v="7"/>
    <x v="35"/>
    <x v="3"/>
  </r>
  <r>
    <x v="7"/>
    <x v="36"/>
    <x v="3"/>
  </r>
  <r>
    <x v="7"/>
    <x v="37"/>
    <x v="3"/>
  </r>
  <r>
    <x v="7"/>
    <x v="38"/>
    <x v="3"/>
  </r>
  <r>
    <x v="7"/>
    <x v="39"/>
    <x v="3"/>
  </r>
  <r>
    <x v="7"/>
    <x v="40"/>
    <x v="3"/>
  </r>
  <r>
    <x v="7"/>
    <x v="41"/>
    <x v="3"/>
  </r>
  <r>
    <x v="7"/>
    <x v="42"/>
    <x v="10"/>
  </r>
  <r>
    <x v="7"/>
    <x v="43"/>
    <x v="17"/>
  </r>
  <r>
    <x v="7"/>
    <x v="44"/>
    <x v="4"/>
  </r>
  <r>
    <x v="7"/>
    <x v="45"/>
    <x v="10"/>
  </r>
  <r>
    <x v="7"/>
    <x v="46"/>
    <x v="3"/>
  </r>
  <r>
    <x v="7"/>
    <x v="47"/>
    <x v="17"/>
  </r>
  <r>
    <x v="7"/>
    <x v="48"/>
    <x v="4"/>
  </r>
  <r>
    <x v="7"/>
    <x v="49"/>
    <x v="4"/>
  </r>
  <r>
    <x v="7"/>
    <x v="50"/>
    <x v="10"/>
  </r>
  <r>
    <x v="7"/>
    <x v="51"/>
    <x v="3"/>
  </r>
  <r>
    <x v="7"/>
    <x v="52"/>
    <x v="3"/>
  </r>
  <r>
    <x v="7"/>
    <x v="53"/>
    <x v="3"/>
  </r>
  <r>
    <x v="7"/>
    <x v="54"/>
    <x v="3"/>
  </r>
  <r>
    <x v="7"/>
    <x v="55"/>
    <x v="14"/>
  </r>
  <r>
    <x v="7"/>
    <x v="56"/>
    <x v="3"/>
  </r>
  <r>
    <x v="7"/>
    <x v="57"/>
    <x v="3"/>
  </r>
  <r>
    <x v="7"/>
    <x v="58"/>
    <x v="3"/>
  </r>
  <r>
    <x v="7"/>
    <x v="59"/>
    <x v="3"/>
  </r>
  <r>
    <x v="7"/>
    <x v="60"/>
    <x v="3"/>
  </r>
  <r>
    <x v="7"/>
    <x v="61"/>
    <x v="3"/>
  </r>
  <r>
    <x v="7"/>
    <x v="62"/>
    <x v="3"/>
  </r>
  <r>
    <x v="7"/>
    <x v="63"/>
    <x v="3"/>
  </r>
  <r>
    <x v="7"/>
    <x v="64"/>
    <x v="3"/>
  </r>
  <r>
    <x v="7"/>
    <x v="65"/>
    <x v="3"/>
  </r>
  <r>
    <x v="7"/>
    <x v="66"/>
    <x v="3"/>
  </r>
  <r>
    <x v="7"/>
    <x v="67"/>
    <x v="4"/>
  </r>
  <r>
    <x v="7"/>
    <x v="68"/>
    <x v="4"/>
  </r>
  <r>
    <x v="7"/>
    <x v="69"/>
    <x v="4"/>
  </r>
  <r>
    <x v="7"/>
    <x v="70"/>
    <x v="10"/>
  </r>
  <r>
    <x v="7"/>
    <x v="71"/>
    <x v="3"/>
  </r>
  <r>
    <x v="7"/>
    <x v="72"/>
    <x v="3"/>
  </r>
  <r>
    <x v="7"/>
    <x v="73"/>
    <x v="4"/>
  </r>
  <r>
    <x v="7"/>
    <x v="74"/>
    <x v="4"/>
  </r>
  <r>
    <x v="7"/>
    <x v="75"/>
    <x v="3"/>
  </r>
  <r>
    <x v="7"/>
    <x v="76"/>
    <x v="3"/>
  </r>
  <r>
    <x v="7"/>
    <x v="77"/>
    <x v="3"/>
  </r>
  <r>
    <x v="7"/>
    <x v="78"/>
    <x v="17"/>
  </r>
  <r>
    <x v="7"/>
    <x v="79"/>
    <x v="4"/>
  </r>
  <r>
    <x v="7"/>
    <x v="80"/>
    <x v="10"/>
  </r>
  <r>
    <x v="7"/>
    <x v="81"/>
    <x v="3"/>
  </r>
  <r>
    <x v="7"/>
    <x v="82"/>
    <x v="17"/>
  </r>
  <r>
    <x v="7"/>
    <x v="83"/>
    <x v="4"/>
  </r>
  <r>
    <x v="7"/>
    <x v="84"/>
    <x v="4"/>
  </r>
  <r>
    <x v="7"/>
    <x v="85"/>
    <x v="10"/>
  </r>
  <r>
    <x v="7"/>
    <x v="86"/>
    <x v="3"/>
  </r>
  <r>
    <x v="7"/>
    <x v="87"/>
    <x v="4"/>
  </r>
  <r>
    <x v="7"/>
    <x v="88"/>
    <x v="4"/>
  </r>
  <r>
    <x v="7"/>
    <x v="89"/>
    <x v="3"/>
  </r>
  <r>
    <x v="7"/>
    <x v="90"/>
    <x v="15"/>
  </r>
  <r>
    <x v="7"/>
    <x v="91"/>
    <x v="3"/>
  </r>
  <r>
    <x v="7"/>
    <x v="92"/>
    <x v="3"/>
  </r>
  <r>
    <x v="7"/>
    <x v="93"/>
    <x v="3"/>
  </r>
  <r>
    <x v="7"/>
    <x v="94"/>
    <x v="3"/>
  </r>
  <r>
    <x v="7"/>
    <x v="95"/>
    <x v="17"/>
  </r>
  <r>
    <x v="7"/>
    <x v="96"/>
    <x v="4"/>
  </r>
  <r>
    <x v="7"/>
    <x v="97"/>
    <x v="10"/>
  </r>
  <r>
    <x v="7"/>
    <x v="98"/>
    <x v="3"/>
  </r>
  <r>
    <x v="7"/>
    <x v="99"/>
    <x v="4"/>
  </r>
  <r>
    <x v="7"/>
    <x v="100"/>
    <x v="4"/>
  </r>
  <r>
    <x v="7"/>
    <x v="101"/>
    <x v="3"/>
  </r>
  <r>
    <x v="7"/>
    <x v="102"/>
    <x v="4"/>
  </r>
  <r>
    <x v="7"/>
    <x v="103"/>
    <x v="4"/>
  </r>
  <r>
    <x v="7"/>
    <x v="104"/>
    <x v="3"/>
  </r>
  <r>
    <x v="7"/>
    <x v="105"/>
    <x v="3"/>
  </r>
  <r>
    <x v="7"/>
    <x v="106"/>
    <x v="3"/>
  </r>
  <r>
    <x v="7"/>
    <x v="107"/>
    <x v="3"/>
  </r>
  <r>
    <x v="7"/>
    <x v="108"/>
    <x v="3"/>
  </r>
  <r>
    <x v="7"/>
    <x v="109"/>
    <x v="3"/>
  </r>
  <r>
    <x v="7"/>
    <x v="110"/>
    <x v="3"/>
  </r>
  <r>
    <x v="7"/>
    <x v="111"/>
    <x v="3"/>
  </r>
  <r>
    <x v="7"/>
    <x v="112"/>
    <x v="3"/>
  </r>
  <r>
    <x v="7"/>
    <x v="113"/>
    <x v="3"/>
  </r>
  <r>
    <x v="7"/>
    <x v="114"/>
    <x v="3"/>
  </r>
  <r>
    <x v="7"/>
    <x v="115"/>
    <x v="17"/>
  </r>
  <r>
    <x v="7"/>
    <x v="116"/>
    <x v="10"/>
  </r>
  <r>
    <x v="7"/>
    <x v="117"/>
    <x v="3"/>
  </r>
  <r>
    <x v="7"/>
    <x v="118"/>
    <x v="10"/>
  </r>
  <r>
    <x v="7"/>
    <x v="119"/>
    <x v="3"/>
  </r>
  <r>
    <x v="7"/>
    <x v="120"/>
    <x v="4"/>
  </r>
  <r>
    <x v="7"/>
    <x v="121"/>
    <x v="4"/>
  </r>
  <r>
    <x v="7"/>
    <x v="122"/>
    <x v="4"/>
  </r>
  <r>
    <x v="7"/>
    <x v="123"/>
    <x v="3"/>
  </r>
  <r>
    <x v="7"/>
    <x v="124"/>
    <x v="3"/>
  </r>
  <r>
    <x v="7"/>
    <x v="125"/>
    <x v="4"/>
  </r>
  <r>
    <x v="7"/>
    <x v="126"/>
    <x v="4"/>
  </r>
  <r>
    <x v="7"/>
    <x v="127"/>
    <x v="3"/>
  </r>
  <r>
    <x v="7"/>
    <x v="128"/>
    <x v="3"/>
  </r>
  <r>
    <x v="7"/>
    <x v="129"/>
    <x v="17"/>
  </r>
  <r>
    <x v="7"/>
    <x v="130"/>
    <x v="4"/>
  </r>
  <r>
    <x v="7"/>
    <x v="131"/>
    <x v="10"/>
  </r>
  <r>
    <x v="7"/>
    <x v="132"/>
    <x v="3"/>
  </r>
  <r>
    <x v="7"/>
    <x v="133"/>
    <x v="3"/>
  </r>
  <r>
    <x v="7"/>
    <x v="134"/>
    <x v="4"/>
  </r>
  <r>
    <x v="7"/>
    <x v="135"/>
    <x v="4"/>
  </r>
  <r>
    <x v="7"/>
    <x v="136"/>
    <x v="3"/>
  </r>
  <r>
    <x v="7"/>
    <x v="137"/>
    <x v="10"/>
  </r>
  <r>
    <x v="7"/>
    <x v="138"/>
    <x v="10"/>
  </r>
  <r>
    <x v="7"/>
    <x v="139"/>
    <x v="3"/>
  </r>
  <r>
    <x v="7"/>
    <x v="140"/>
    <x v="3"/>
  </r>
  <r>
    <x v="7"/>
    <x v="141"/>
    <x v="4"/>
  </r>
  <r>
    <x v="7"/>
    <x v="142"/>
    <x v="4"/>
  </r>
  <r>
    <x v="7"/>
    <x v="143"/>
    <x v="4"/>
  </r>
  <r>
    <x v="7"/>
    <x v="144"/>
    <x v="3"/>
  </r>
  <r>
    <x v="7"/>
    <x v="145"/>
    <x v="3"/>
  </r>
  <r>
    <x v="7"/>
    <x v="146"/>
    <x v="10"/>
  </r>
  <r>
    <x v="7"/>
    <x v="147"/>
    <x v="3"/>
  </r>
  <r>
    <x v="7"/>
    <x v="148"/>
    <x v="3"/>
  </r>
  <r>
    <x v="7"/>
    <x v="149"/>
    <x v="3"/>
  </r>
  <r>
    <x v="7"/>
    <x v="150"/>
    <x v="3"/>
  </r>
  <r>
    <x v="7"/>
    <x v="151"/>
    <x v="3"/>
  </r>
  <r>
    <x v="7"/>
    <x v="152"/>
    <x v="3"/>
  </r>
  <r>
    <x v="7"/>
    <x v="153"/>
    <x v="3"/>
  </r>
  <r>
    <x v="7"/>
    <x v="154"/>
    <x v="3"/>
  </r>
  <r>
    <x v="7"/>
    <x v="155"/>
    <x v="3"/>
  </r>
  <r>
    <x v="7"/>
    <x v="156"/>
    <x v="3"/>
  </r>
  <r>
    <x v="7"/>
    <x v="157"/>
    <x v="3"/>
  </r>
  <r>
    <x v="7"/>
    <x v="158"/>
    <x v="3"/>
  </r>
  <r>
    <x v="7"/>
    <x v="159"/>
    <x v="3"/>
  </r>
  <r>
    <x v="7"/>
    <x v="160"/>
    <x v="4"/>
  </r>
  <r>
    <x v="7"/>
    <x v="161"/>
    <x v="3"/>
  </r>
  <r>
    <x v="7"/>
    <x v="162"/>
    <x v="4"/>
  </r>
  <r>
    <x v="7"/>
    <x v="163"/>
    <x v="4"/>
  </r>
  <r>
    <x v="7"/>
    <x v="164"/>
    <x v="3"/>
  </r>
  <r>
    <x v="7"/>
    <x v="165"/>
    <x v="17"/>
  </r>
  <r>
    <x v="7"/>
    <x v="166"/>
    <x v="10"/>
  </r>
  <r>
    <x v="7"/>
    <x v="167"/>
    <x v="3"/>
  </r>
  <r>
    <x v="7"/>
    <x v="168"/>
    <x v="4"/>
  </r>
  <r>
    <x v="7"/>
    <x v="169"/>
    <x v="4"/>
  </r>
  <r>
    <x v="7"/>
    <x v="170"/>
    <x v="4"/>
  </r>
  <r>
    <x v="7"/>
    <x v="171"/>
    <x v="3"/>
  </r>
  <r>
    <x v="7"/>
    <x v="172"/>
    <x v="3"/>
  </r>
  <r>
    <x v="7"/>
    <x v="173"/>
    <x v="4"/>
  </r>
  <r>
    <x v="7"/>
    <x v="174"/>
    <x v="3"/>
  </r>
  <r>
    <x v="7"/>
    <x v="175"/>
    <x v="4"/>
  </r>
  <r>
    <x v="7"/>
    <x v="176"/>
    <x v="3"/>
  </r>
  <r>
    <x v="7"/>
    <x v="177"/>
    <x v="3"/>
  </r>
  <r>
    <x v="7"/>
    <x v="178"/>
    <x v="4"/>
  </r>
  <r>
    <x v="7"/>
    <x v="179"/>
    <x v="3"/>
  </r>
  <r>
    <x v="7"/>
    <x v="180"/>
    <x v="3"/>
  </r>
  <r>
    <x v="7"/>
    <x v="181"/>
    <x v="10"/>
  </r>
  <r>
    <x v="7"/>
    <x v="182"/>
    <x v="3"/>
  </r>
  <r>
    <x v="7"/>
    <x v="183"/>
    <x v="17"/>
  </r>
  <r>
    <x v="7"/>
    <x v="184"/>
    <x v="4"/>
  </r>
  <r>
    <x v="7"/>
    <x v="185"/>
    <x v="10"/>
  </r>
  <r>
    <x v="7"/>
    <x v="186"/>
    <x v="3"/>
  </r>
  <r>
    <x v="7"/>
    <x v="187"/>
    <x v="17"/>
  </r>
  <r>
    <x v="7"/>
    <x v="188"/>
    <x v="4"/>
  </r>
  <r>
    <x v="7"/>
    <x v="189"/>
    <x v="4"/>
  </r>
  <r>
    <x v="7"/>
    <x v="190"/>
    <x v="10"/>
  </r>
  <r>
    <x v="7"/>
    <x v="191"/>
    <x v="3"/>
  </r>
  <r>
    <x v="7"/>
    <x v="192"/>
    <x v="3"/>
  </r>
  <r>
    <x v="7"/>
    <x v="193"/>
    <x v="3"/>
  </r>
  <r>
    <x v="7"/>
    <x v="194"/>
    <x v="3"/>
  </r>
  <r>
    <x v="7"/>
    <x v="195"/>
    <x v="3"/>
  </r>
  <r>
    <x v="7"/>
    <x v="196"/>
    <x v="3"/>
  </r>
  <r>
    <x v="7"/>
    <x v="197"/>
    <x v="3"/>
  </r>
  <r>
    <x v="7"/>
    <x v="198"/>
    <x v="3"/>
  </r>
  <r>
    <x v="7"/>
    <x v="199"/>
    <x v="3"/>
  </r>
  <r>
    <x v="7"/>
    <x v="200"/>
    <x v="3"/>
  </r>
  <r>
    <x v="7"/>
    <x v="201"/>
    <x v="3"/>
  </r>
  <r>
    <x v="7"/>
    <x v="202"/>
    <x v="3"/>
  </r>
  <r>
    <x v="7"/>
    <x v="203"/>
    <x v="3"/>
  </r>
  <r>
    <x v="7"/>
    <x v="204"/>
    <x v="3"/>
  </r>
  <r>
    <x v="7"/>
    <x v="205"/>
    <x v="3"/>
  </r>
  <r>
    <x v="7"/>
    <x v="206"/>
    <x v="3"/>
  </r>
  <r>
    <x v="7"/>
    <x v="207"/>
    <x v="3"/>
  </r>
  <r>
    <x v="7"/>
    <x v="208"/>
    <x v="3"/>
  </r>
  <r>
    <x v="7"/>
    <x v="209"/>
    <x v="10"/>
  </r>
  <r>
    <x v="7"/>
    <x v="210"/>
    <x v="3"/>
  </r>
  <r>
    <x v="7"/>
    <x v="211"/>
    <x v="3"/>
  </r>
  <r>
    <x v="7"/>
    <x v="212"/>
    <x v="3"/>
  </r>
  <r>
    <x v="7"/>
    <x v="213"/>
    <x v="3"/>
  </r>
  <r>
    <x v="7"/>
    <x v="214"/>
    <x v="3"/>
  </r>
  <r>
    <x v="7"/>
    <x v="215"/>
    <x v="3"/>
  </r>
  <r>
    <x v="7"/>
    <x v="216"/>
    <x v="3"/>
  </r>
  <r>
    <x v="7"/>
    <x v="217"/>
    <x v="3"/>
  </r>
  <r>
    <x v="7"/>
    <x v="218"/>
    <x v="3"/>
  </r>
  <r>
    <x v="7"/>
    <x v="219"/>
    <x v="3"/>
  </r>
  <r>
    <x v="7"/>
    <x v="220"/>
    <x v="3"/>
  </r>
  <r>
    <x v="7"/>
    <x v="221"/>
    <x v="3"/>
  </r>
  <r>
    <x v="7"/>
    <x v="222"/>
    <x v="3"/>
  </r>
  <r>
    <x v="7"/>
    <x v="223"/>
    <x v="3"/>
  </r>
  <r>
    <x v="7"/>
    <x v="224"/>
    <x v="3"/>
  </r>
  <r>
    <x v="7"/>
    <x v="225"/>
    <x v="3"/>
  </r>
  <r>
    <x v="7"/>
    <x v="226"/>
    <x v="3"/>
  </r>
  <r>
    <x v="7"/>
    <x v="227"/>
    <x v="3"/>
  </r>
  <r>
    <x v="7"/>
    <x v="228"/>
    <x v="3"/>
  </r>
  <r>
    <x v="7"/>
    <x v="229"/>
    <x v="3"/>
  </r>
  <r>
    <x v="7"/>
    <x v="230"/>
    <x v="3"/>
  </r>
  <r>
    <x v="7"/>
    <x v="231"/>
    <x v="3"/>
  </r>
  <r>
    <x v="7"/>
    <x v="232"/>
    <x v="3"/>
  </r>
  <r>
    <x v="7"/>
    <x v="233"/>
    <x v="3"/>
  </r>
  <r>
    <x v="7"/>
    <x v="234"/>
    <x v="3"/>
  </r>
  <r>
    <x v="7"/>
    <x v="235"/>
    <x v="3"/>
  </r>
  <r>
    <x v="7"/>
    <x v="236"/>
    <x v="3"/>
  </r>
  <r>
    <x v="7"/>
    <x v="237"/>
    <x v="3"/>
  </r>
  <r>
    <x v="7"/>
    <x v="238"/>
    <x v="3"/>
  </r>
  <r>
    <x v="7"/>
    <x v="239"/>
    <x v="3"/>
  </r>
  <r>
    <x v="7"/>
    <x v="240"/>
    <x v="3"/>
  </r>
  <r>
    <x v="7"/>
    <x v="241"/>
    <x v="3"/>
  </r>
  <r>
    <x v="7"/>
    <x v="242"/>
    <x v="3"/>
  </r>
  <r>
    <x v="7"/>
    <x v="243"/>
    <x v="3"/>
  </r>
  <r>
    <x v="7"/>
    <x v="244"/>
    <x v="3"/>
  </r>
  <r>
    <x v="7"/>
    <x v="245"/>
    <x v="3"/>
  </r>
  <r>
    <x v="7"/>
    <x v="246"/>
    <x v="3"/>
  </r>
  <r>
    <x v="7"/>
    <x v="247"/>
    <x v="3"/>
  </r>
  <r>
    <x v="7"/>
    <x v="248"/>
    <x v="3"/>
  </r>
  <r>
    <x v="7"/>
    <x v="249"/>
    <x v="3"/>
  </r>
  <r>
    <x v="7"/>
    <x v="250"/>
    <x v="3"/>
  </r>
  <r>
    <x v="7"/>
    <x v="251"/>
    <x v="3"/>
  </r>
  <r>
    <x v="7"/>
    <x v="252"/>
    <x v="3"/>
  </r>
  <r>
    <x v="7"/>
    <x v="253"/>
    <x v="3"/>
  </r>
  <r>
    <x v="7"/>
    <x v="254"/>
    <x v="3"/>
  </r>
  <r>
    <x v="7"/>
    <x v="255"/>
    <x v="3"/>
  </r>
  <r>
    <x v="7"/>
    <x v="256"/>
    <x v="3"/>
  </r>
  <r>
    <x v="7"/>
    <x v="257"/>
    <x v="3"/>
  </r>
  <r>
    <x v="7"/>
    <x v="258"/>
    <x v="3"/>
  </r>
  <r>
    <x v="7"/>
    <x v="259"/>
    <x v="3"/>
  </r>
  <r>
    <x v="7"/>
    <x v="260"/>
    <x v="3"/>
  </r>
  <r>
    <x v="7"/>
    <x v="261"/>
    <x v="3"/>
  </r>
  <r>
    <x v="7"/>
    <x v="262"/>
    <x v="3"/>
  </r>
  <r>
    <x v="7"/>
    <x v="263"/>
    <x v="3"/>
  </r>
  <r>
    <x v="7"/>
    <x v="264"/>
    <x v="3"/>
  </r>
  <r>
    <x v="7"/>
    <x v="265"/>
    <x v="3"/>
  </r>
  <r>
    <x v="7"/>
    <x v="266"/>
    <x v="3"/>
  </r>
  <r>
    <x v="7"/>
    <x v="267"/>
    <x v="3"/>
  </r>
  <r>
    <x v="7"/>
    <x v="268"/>
    <x v="3"/>
  </r>
  <r>
    <x v="7"/>
    <x v="269"/>
    <x v="3"/>
  </r>
  <r>
    <x v="7"/>
    <x v="270"/>
    <x v="3"/>
  </r>
  <r>
    <x v="7"/>
    <x v="271"/>
    <x v="3"/>
  </r>
  <r>
    <x v="7"/>
    <x v="272"/>
    <x v="10"/>
  </r>
  <r>
    <x v="7"/>
    <x v="273"/>
    <x v="3"/>
  </r>
  <r>
    <x v="7"/>
    <x v="274"/>
    <x v="3"/>
  </r>
  <r>
    <x v="7"/>
    <x v="275"/>
    <x v="3"/>
  </r>
  <r>
    <x v="7"/>
    <x v="276"/>
    <x v="3"/>
  </r>
  <r>
    <x v="7"/>
    <x v="277"/>
    <x v="3"/>
  </r>
  <r>
    <x v="7"/>
    <x v="278"/>
    <x v="3"/>
  </r>
  <r>
    <x v="7"/>
    <x v="279"/>
    <x v="3"/>
  </r>
  <r>
    <x v="7"/>
    <x v="280"/>
    <x v="3"/>
  </r>
  <r>
    <x v="7"/>
    <x v="281"/>
    <x v="3"/>
  </r>
  <r>
    <x v="7"/>
    <x v="282"/>
    <x v="3"/>
  </r>
  <r>
    <x v="7"/>
    <x v="283"/>
    <x v="3"/>
  </r>
  <r>
    <x v="7"/>
    <x v="284"/>
    <x v="3"/>
  </r>
  <r>
    <x v="7"/>
    <x v="285"/>
    <x v="3"/>
  </r>
  <r>
    <x v="7"/>
    <x v="286"/>
    <x v="3"/>
  </r>
  <r>
    <x v="7"/>
    <x v="287"/>
    <x v="3"/>
  </r>
  <r>
    <x v="7"/>
    <x v="288"/>
    <x v="3"/>
  </r>
  <r>
    <x v="7"/>
    <x v="289"/>
    <x v="3"/>
  </r>
  <r>
    <x v="7"/>
    <x v="290"/>
    <x v="3"/>
  </r>
  <r>
    <x v="7"/>
    <x v="291"/>
    <x v="3"/>
  </r>
  <r>
    <x v="7"/>
    <x v="292"/>
    <x v="3"/>
  </r>
  <r>
    <x v="7"/>
    <x v="293"/>
    <x v="3"/>
  </r>
  <r>
    <x v="7"/>
    <x v="294"/>
    <x v="3"/>
  </r>
  <r>
    <x v="7"/>
    <x v="295"/>
    <x v="3"/>
  </r>
  <r>
    <x v="7"/>
    <x v="296"/>
    <x v="3"/>
  </r>
  <r>
    <x v="7"/>
    <x v="297"/>
    <x v="3"/>
  </r>
  <r>
    <x v="7"/>
    <x v="298"/>
    <x v="3"/>
  </r>
  <r>
    <x v="7"/>
    <x v="299"/>
    <x v="3"/>
  </r>
  <r>
    <x v="7"/>
    <x v="300"/>
    <x v="10"/>
  </r>
  <r>
    <x v="7"/>
    <x v="301"/>
    <x v="3"/>
  </r>
  <r>
    <x v="7"/>
    <x v="302"/>
    <x v="3"/>
  </r>
  <r>
    <x v="7"/>
    <x v="303"/>
    <x v="3"/>
  </r>
  <r>
    <x v="7"/>
    <x v="304"/>
    <x v="3"/>
  </r>
  <r>
    <x v="7"/>
    <x v="305"/>
    <x v="3"/>
  </r>
  <r>
    <x v="7"/>
    <x v="306"/>
    <x v="3"/>
  </r>
  <r>
    <x v="7"/>
    <x v="307"/>
    <x v="3"/>
  </r>
  <r>
    <x v="7"/>
    <x v="308"/>
    <x v="3"/>
  </r>
  <r>
    <x v="7"/>
    <x v="309"/>
    <x v="3"/>
  </r>
  <r>
    <x v="7"/>
    <x v="310"/>
    <x v="3"/>
  </r>
  <r>
    <x v="7"/>
    <x v="311"/>
    <x v="3"/>
  </r>
  <r>
    <x v="7"/>
    <x v="312"/>
    <x v="3"/>
  </r>
  <r>
    <x v="7"/>
    <x v="313"/>
    <x v="3"/>
  </r>
  <r>
    <x v="7"/>
    <x v="314"/>
    <x v="3"/>
  </r>
  <r>
    <x v="7"/>
    <x v="315"/>
    <x v="3"/>
  </r>
  <r>
    <x v="7"/>
    <x v="316"/>
    <x v="3"/>
  </r>
  <r>
    <x v="7"/>
    <x v="317"/>
    <x v="3"/>
  </r>
  <r>
    <x v="7"/>
    <x v="318"/>
    <x v="3"/>
  </r>
  <r>
    <x v="7"/>
    <x v="319"/>
    <x v="3"/>
  </r>
  <r>
    <x v="7"/>
    <x v="320"/>
    <x v="3"/>
  </r>
  <r>
    <x v="7"/>
    <x v="321"/>
    <x v="3"/>
  </r>
  <r>
    <x v="7"/>
    <x v="322"/>
    <x v="3"/>
  </r>
  <r>
    <x v="7"/>
    <x v="323"/>
    <x v="3"/>
  </r>
  <r>
    <x v="7"/>
    <x v="324"/>
    <x v="3"/>
  </r>
  <r>
    <x v="7"/>
    <x v="325"/>
    <x v="3"/>
  </r>
  <r>
    <x v="7"/>
    <x v="326"/>
    <x v="3"/>
  </r>
  <r>
    <x v="7"/>
    <x v="327"/>
    <x v="3"/>
  </r>
  <r>
    <x v="7"/>
    <x v="328"/>
    <x v="3"/>
  </r>
  <r>
    <x v="7"/>
    <x v="329"/>
    <x v="3"/>
  </r>
  <r>
    <x v="7"/>
    <x v="330"/>
    <x v="3"/>
  </r>
  <r>
    <x v="7"/>
    <x v="331"/>
    <x v="3"/>
  </r>
  <r>
    <x v="7"/>
    <x v="332"/>
    <x v="3"/>
  </r>
  <r>
    <x v="7"/>
    <x v="333"/>
    <x v="3"/>
  </r>
  <r>
    <x v="7"/>
    <x v="334"/>
    <x v="3"/>
  </r>
  <r>
    <x v="7"/>
    <x v="335"/>
    <x v="10"/>
  </r>
  <r>
    <x v="7"/>
    <x v="336"/>
    <x v="3"/>
  </r>
  <r>
    <x v="7"/>
    <x v="337"/>
    <x v="3"/>
  </r>
  <r>
    <x v="7"/>
    <x v="338"/>
    <x v="3"/>
  </r>
  <r>
    <x v="7"/>
    <x v="339"/>
    <x v="3"/>
  </r>
  <r>
    <x v="7"/>
    <x v="340"/>
    <x v="3"/>
  </r>
  <r>
    <x v="7"/>
    <x v="341"/>
    <x v="3"/>
  </r>
  <r>
    <x v="7"/>
    <x v="342"/>
    <x v="3"/>
  </r>
  <r>
    <x v="7"/>
    <x v="343"/>
    <x v="3"/>
  </r>
  <r>
    <x v="7"/>
    <x v="344"/>
    <x v="3"/>
  </r>
  <r>
    <x v="7"/>
    <x v="345"/>
    <x v="3"/>
  </r>
  <r>
    <x v="7"/>
    <x v="346"/>
    <x v="3"/>
  </r>
  <r>
    <x v="7"/>
    <x v="347"/>
    <x v="3"/>
  </r>
  <r>
    <x v="7"/>
    <x v="348"/>
    <x v="3"/>
  </r>
  <r>
    <x v="7"/>
    <x v="349"/>
    <x v="3"/>
  </r>
  <r>
    <x v="7"/>
    <x v="350"/>
    <x v="3"/>
  </r>
  <r>
    <x v="7"/>
    <x v="351"/>
    <x v="3"/>
  </r>
  <r>
    <x v="7"/>
    <x v="352"/>
    <x v="3"/>
  </r>
  <r>
    <x v="7"/>
    <x v="353"/>
    <x v="3"/>
  </r>
  <r>
    <x v="7"/>
    <x v="354"/>
    <x v="3"/>
  </r>
  <r>
    <x v="7"/>
    <x v="355"/>
    <x v="3"/>
  </r>
  <r>
    <x v="7"/>
    <x v="356"/>
    <x v="10"/>
  </r>
  <r>
    <x v="7"/>
    <x v="357"/>
    <x v="3"/>
  </r>
  <r>
    <x v="7"/>
    <x v="358"/>
    <x v="3"/>
  </r>
  <r>
    <x v="7"/>
    <x v="359"/>
    <x v="3"/>
  </r>
  <r>
    <x v="7"/>
    <x v="360"/>
    <x v="3"/>
  </r>
  <r>
    <x v="7"/>
    <x v="361"/>
    <x v="3"/>
  </r>
  <r>
    <x v="7"/>
    <x v="362"/>
    <x v="3"/>
  </r>
  <r>
    <x v="7"/>
    <x v="363"/>
    <x v="3"/>
  </r>
  <r>
    <x v="7"/>
    <x v="364"/>
    <x v="3"/>
  </r>
  <r>
    <x v="7"/>
    <x v="365"/>
    <x v="3"/>
  </r>
  <r>
    <x v="7"/>
    <x v="366"/>
    <x v="3"/>
  </r>
  <r>
    <x v="7"/>
    <x v="367"/>
    <x v="3"/>
  </r>
  <r>
    <x v="7"/>
    <x v="368"/>
    <x v="3"/>
  </r>
  <r>
    <x v="7"/>
    <x v="369"/>
    <x v="3"/>
  </r>
  <r>
    <x v="7"/>
    <x v="370"/>
    <x v="3"/>
  </r>
  <r>
    <x v="7"/>
    <x v="371"/>
    <x v="3"/>
  </r>
  <r>
    <x v="7"/>
    <x v="372"/>
    <x v="3"/>
  </r>
  <r>
    <x v="7"/>
    <x v="373"/>
    <x v="3"/>
  </r>
  <r>
    <x v="7"/>
    <x v="374"/>
    <x v="3"/>
  </r>
  <r>
    <x v="7"/>
    <x v="375"/>
    <x v="3"/>
  </r>
  <r>
    <x v="7"/>
    <x v="376"/>
    <x v="3"/>
  </r>
  <r>
    <x v="7"/>
    <x v="377"/>
    <x v="3"/>
  </r>
  <r>
    <x v="7"/>
    <x v="378"/>
    <x v="3"/>
  </r>
  <r>
    <x v="7"/>
    <x v="379"/>
    <x v="3"/>
  </r>
  <r>
    <x v="8"/>
    <x v="0"/>
    <x v="15"/>
  </r>
  <r>
    <x v="8"/>
    <x v="1"/>
    <x v="3"/>
  </r>
  <r>
    <x v="8"/>
    <x v="2"/>
    <x v="3"/>
  </r>
  <r>
    <x v="8"/>
    <x v="3"/>
    <x v="3"/>
  </r>
  <r>
    <x v="8"/>
    <x v="4"/>
    <x v="3"/>
  </r>
  <r>
    <x v="8"/>
    <x v="5"/>
    <x v="3"/>
  </r>
  <r>
    <x v="8"/>
    <x v="6"/>
    <x v="3"/>
  </r>
  <r>
    <x v="8"/>
    <x v="7"/>
    <x v="3"/>
  </r>
  <r>
    <x v="8"/>
    <x v="8"/>
    <x v="3"/>
  </r>
  <r>
    <x v="8"/>
    <x v="9"/>
    <x v="3"/>
  </r>
  <r>
    <x v="8"/>
    <x v="10"/>
    <x v="3"/>
  </r>
  <r>
    <x v="8"/>
    <x v="11"/>
    <x v="3"/>
  </r>
  <r>
    <x v="8"/>
    <x v="12"/>
    <x v="3"/>
  </r>
  <r>
    <x v="8"/>
    <x v="13"/>
    <x v="3"/>
  </r>
  <r>
    <x v="8"/>
    <x v="14"/>
    <x v="3"/>
  </r>
  <r>
    <x v="8"/>
    <x v="15"/>
    <x v="3"/>
  </r>
  <r>
    <x v="8"/>
    <x v="16"/>
    <x v="3"/>
  </r>
  <r>
    <x v="8"/>
    <x v="17"/>
    <x v="3"/>
  </r>
  <r>
    <x v="8"/>
    <x v="18"/>
    <x v="3"/>
  </r>
  <r>
    <x v="8"/>
    <x v="19"/>
    <x v="3"/>
  </r>
  <r>
    <x v="8"/>
    <x v="20"/>
    <x v="3"/>
  </r>
  <r>
    <x v="8"/>
    <x v="21"/>
    <x v="3"/>
  </r>
  <r>
    <x v="8"/>
    <x v="22"/>
    <x v="3"/>
  </r>
  <r>
    <x v="8"/>
    <x v="23"/>
    <x v="3"/>
  </r>
  <r>
    <x v="8"/>
    <x v="24"/>
    <x v="3"/>
  </r>
  <r>
    <x v="8"/>
    <x v="25"/>
    <x v="3"/>
  </r>
  <r>
    <x v="8"/>
    <x v="26"/>
    <x v="3"/>
  </r>
  <r>
    <x v="8"/>
    <x v="27"/>
    <x v="3"/>
  </r>
  <r>
    <x v="8"/>
    <x v="28"/>
    <x v="3"/>
  </r>
  <r>
    <x v="8"/>
    <x v="29"/>
    <x v="3"/>
  </r>
  <r>
    <x v="8"/>
    <x v="30"/>
    <x v="3"/>
  </r>
  <r>
    <x v="8"/>
    <x v="31"/>
    <x v="3"/>
  </r>
  <r>
    <x v="8"/>
    <x v="32"/>
    <x v="3"/>
  </r>
  <r>
    <x v="8"/>
    <x v="33"/>
    <x v="3"/>
  </r>
  <r>
    <x v="8"/>
    <x v="34"/>
    <x v="3"/>
  </r>
  <r>
    <x v="8"/>
    <x v="35"/>
    <x v="3"/>
  </r>
  <r>
    <x v="8"/>
    <x v="36"/>
    <x v="3"/>
  </r>
  <r>
    <x v="8"/>
    <x v="37"/>
    <x v="3"/>
  </r>
  <r>
    <x v="8"/>
    <x v="38"/>
    <x v="3"/>
  </r>
  <r>
    <x v="8"/>
    <x v="39"/>
    <x v="3"/>
  </r>
  <r>
    <x v="8"/>
    <x v="40"/>
    <x v="3"/>
  </r>
  <r>
    <x v="8"/>
    <x v="41"/>
    <x v="3"/>
  </r>
  <r>
    <x v="8"/>
    <x v="42"/>
    <x v="3"/>
  </r>
  <r>
    <x v="8"/>
    <x v="43"/>
    <x v="3"/>
  </r>
  <r>
    <x v="8"/>
    <x v="44"/>
    <x v="3"/>
  </r>
  <r>
    <x v="8"/>
    <x v="45"/>
    <x v="3"/>
  </r>
  <r>
    <x v="8"/>
    <x v="46"/>
    <x v="3"/>
  </r>
  <r>
    <x v="8"/>
    <x v="47"/>
    <x v="3"/>
  </r>
  <r>
    <x v="8"/>
    <x v="48"/>
    <x v="3"/>
  </r>
  <r>
    <x v="8"/>
    <x v="49"/>
    <x v="3"/>
  </r>
  <r>
    <x v="8"/>
    <x v="50"/>
    <x v="3"/>
  </r>
  <r>
    <x v="8"/>
    <x v="51"/>
    <x v="3"/>
  </r>
  <r>
    <x v="8"/>
    <x v="52"/>
    <x v="3"/>
  </r>
  <r>
    <x v="8"/>
    <x v="53"/>
    <x v="3"/>
  </r>
  <r>
    <x v="8"/>
    <x v="54"/>
    <x v="3"/>
  </r>
  <r>
    <x v="8"/>
    <x v="55"/>
    <x v="3"/>
  </r>
  <r>
    <x v="8"/>
    <x v="56"/>
    <x v="3"/>
  </r>
  <r>
    <x v="8"/>
    <x v="57"/>
    <x v="3"/>
  </r>
  <r>
    <x v="8"/>
    <x v="58"/>
    <x v="3"/>
  </r>
  <r>
    <x v="8"/>
    <x v="59"/>
    <x v="3"/>
  </r>
  <r>
    <x v="8"/>
    <x v="60"/>
    <x v="3"/>
  </r>
  <r>
    <x v="8"/>
    <x v="61"/>
    <x v="3"/>
  </r>
  <r>
    <x v="8"/>
    <x v="62"/>
    <x v="3"/>
  </r>
  <r>
    <x v="8"/>
    <x v="63"/>
    <x v="3"/>
  </r>
  <r>
    <x v="8"/>
    <x v="64"/>
    <x v="3"/>
  </r>
  <r>
    <x v="8"/>
    <x v="65"/>
    <x v="3"/>
  </r>
  <r>
    <x v="8"/>
    <x v="66"/>
    <x v="3"/>
  </r>
  <r>
    <x v="8"/>
    <x v="67"/>
    <x v="3"/>
  </r>
  <r>
    <x v="8"/>
    <x v="68"/>
    <x v="3"/>
  </r>
  <r>
    <x v="8"/>
    <x v="69"/>
    <x v="3"/>
  </r>
  <r>
    <x v="8"/>
    <x v="70"/>
    <x v="3"/>
  </r>
  <r>
    <x v="8"/>
    <x v="71"/>
    <x v="3"/>
  </r>
  <r>
    <x v="8"/>
    <x v="72"/>
    <x v="3"/>
  </r>
  <r>
    <x v="8"/>
    <x v="73"/>
    <x v="3"/>
  </r>
  <r>
    <x v="8"/>
    <x v="74"/>
    <x v="3"/>
  </r>
  <r>
    <x v="8"/>
    <x v="75"/>
    <x v="3"/>
  </r>
  <r>
    <x v="8"/>
    <x v="76"/>
    <x v="3"/>
  </r>
  <r>
    <x v="8"/>
    <x v="77"/>
    <x v="3"/>
  </r>
  <r>
    <x v="8"/>
    <x v="78"/>
    <x v="3"/>
  </r>
  <r>
    <x v="8"/>
    <x v="79"/>
    <x v="3"/>
  </r>
  <r>
    <x v="8"/>
    <x v="80"/>
    <x v="3"/>
  </r>
  <r>
    <x v="8"/>
    <x v="81"/>
    <x v="3"/>
  </r>
  <r>
    <x v="8"/>
    <x v="82"/>
    <x v="3"/>
  </r>
  <r>
    <x v="8"/>
    <x v="83"/>
    <x v="3"/>
  </r>
  <r>
    <x v="8"/>
    <x v="84"/>
    <x v="3"/>
  </r>
  <r>
    <x v="8"/>
    <x v="85"/>
    <x v="3"/>
  </r>
  <r>
    <x v="8"/>
    <x v="86"/>
    <x v="3"/>
  </r>
  <r>
    <x v="8"/>
    <x v="87"/>
    <x v="3"/>
  </r>
  <r>
    <x v="8"/>
    <x v="88"/>
    <x v="3"/>
  </r>
  <r>
    <x v="8"/>
    <x v="89"/>
    <x v="3"/>
  </r>
  <r>
    <x v="8"/>
    <x v="90"/>
    <x v="3"/>
  </r>
  <r>
    <x v="8"/>
    <x v="91"/>
    <x v="3"/>
  </r>
  <r>
    <x v="8"/>
    <x v="92"/>
    <x v="15"/>
  </r>
  <r>
    <x v="8"/>
    <x v="93"/>
    <x v="3"/>
  </r>
  <r>
    <x v="8"/>
    <x v="94"/>
    <x v="3"/>
  </r>
  <r>
    <x v="8"/>
    <x v="95"/>
    <x v="3"/>
  </r>
  <r>
    <x v="8"/>
    <x v="96"/>
    <x v="3"/>
  </r>
  <r>
    <x v="8"/>
    <x v="97"/>
    <x v="3"/>
  </r>
  <r>
    <x v="8"/>
    <x v="98"/>
    <x v="3"/>
  </r>
  <r>
    <x v="8"/>
    <x v="99"/>
    <x v="3"/>
  </r>
  <r>
    <x v="8"/>
    <x v="100"/>
    <x v="3"/>
  </r>
  <r>
    <x v="8"/>
    <x v="101"/>
    <x v="3"/>
  </r>
  <r>
    <x v="8"/>
    <x v="102"/>
    <x v="3"/>
  </r>
  <r>
    <x v="8"/>
    <x v="103"/>
    <x v="3"/>
  </r>
  <r>
    <x v="8"/>
    <x v="104"/>
    <x v="3"/>
  </r>
  <r>
    <x v="8"/>
    <x v="105"/>
    <x v="3"/>
  </r>
  <r>
    <x v="8"/>
    <x v="106"/>
    <x v="3"/>
  </r>
  <r>
    <x v="8"/>
    <x v="107"/>
    <x v="3"/>
  </r>
  <r>
    <x v="8"/>
    <x v="108"/>
    <x v="3"/>
  </r>
  <r>
    <x v="8"/>
    <x v="109"/>
    <x v="3"/>
  </r>
  <r>
    <x v="8"/>
    <x v="110"/>
    <x v="3"/>
  </r>
  <r>
    <x v="8"/>
    <x v="111"/>
    <x v="3"/>
  </r>
  <r>
    <x v="8"/>
    <x v="112"/>
    <x v="3"/>
  </r>
  <r>
    <x v="8"/>
    <x v="113"/>
    <x v="3"/>
  </r>
  <r>
    <x v="8"/>
    <x v="114"/>
    <x v="3"/>
  </r>
  <r>
    <x v="8"/>
    <x v="115"/>
    <x v="3"/>
  </r>
  <r>
    <x v="8"/>
    <x v="116"/>
    <x v="3"/>
  </r>
  <r>
    <x v="8"/>
    <x v="117"/>
    <x v="3"/>
  </r>
  <r>
    <x v="8"/>
    <x v="118"/>
    <x v="3"/>
  </r>
  <r>
    <x v="8"/>
    <x v="119"/>
    <x v="3"/>
  </r>
  <r>
    <x v="8"/>
    <x v="120"/>
    <x v="3"/>
  </r>
  <r>
    <x v="8"/>
    <x v="121"/>
    <x v="3"/>
  </r>
  <r>
    <x v="8"/>
    <x v="122"/>
    <x v="3"/>
  </r>
  <r>
    <x v="8"/>
    <x v="123"/>
    <x v="3"/>
  </r>
  <r>
    <x v="8"/>
    <x v="124"/>
    <x v="3"/>
  </r>
  <r>
    <x v="8"/>
    <x v="125"/>
    <x v="3"/>
  </r>
  <r>
    <x v="8"/>
    <x v="126"/>
    <x v="3"/>
  </r>
  <r>
    <x v="8"/>
    <x v="127"/>
    <x v="3"/>
  </r>
  <r>
    <x v="8"/>
    <x v="128"/>
    <x v="3"/>
  </r>
  <r>
    <x v="8"/>
    <x v="129"/>
    <x v="3"/>
  </r>
  <r>
    <x v="8"/>
    <x v="130"/>
    <x v="3"/>
  </r>
  <r>
    <x v="8"/>
    <x v="131"/>
    <x v="3"/>
  </r>
  <r>
    <x v="8"/>
    <x v="132"/>
    <x v="3"/>
  </r>
  <r>
    <x v="8"/>
    <x v="133"/>
    <x v="3"/>
  </r>
  <r>
    <x v="8"/>
    <x v="134"/>
    <x v="3"/>
  </r>
  <r>
    <x v="8"/>
    <x v="135"/>
    <x v="3"/>
  </r>
  <r>
    <x v="8"/>
    <x v="136"/>
    <x v="3"/>
  </r>
  <r>
    <x v="8"/>
    <x v="137"/>
    <x v="3"/>
  </r>
  <r>
    <x v="8"/>
    <x v="138"/>
    <x v="3"/>
  </r>
  <r>
    <x v="8"/>
    <x v="139"/>
    <x v="3"/>
  </r>
  <r>
    <x v="8"/>
    <x v="140"/>
    <x v="3"/>
  </r>
  <r>
    <x v="8"/>
    <x v="141"/>
    <x v="3"/>
  </r>
  <r>
    <x v="8"/>
    <x v="142"/>
    <x v="3"/>
  </r>
  <r>
    <x v="8"/>
    <x v="143"/>
    <x v="3"/>
  </r>
  <r>
    <x v="8"/>
    <x v="144"/>
    <x v="3"/>
  </r>
  <r>
    <x v="8"/>
    <x v="145"/>
    <x v="3"/>
  </r>
  <r>
    <x v="8"/>
    <x v="146"/>
    <x v="3"/>
  </r>
  <r>
    <x v="8"/>
    <x v="147"/>
    <x v="3"/>
  </r>
  <r>
    <x v="8"/>
    <x v="148"/>
    <x v="3"/>
  </r>
  <r>
    <x v="8"/>
    <x v="149"/>
    <x v="3"/>
  </r>
  <r>
    <x v="8"/>
    <x v="150"/>
    <x v="3"/>
  </r>
  <r>
    <x v="8"/>
    <x v="151"/>
    <x v="3"/>
  </r>
  <r>
    <x v="8"/>
    <x v="152"/>
    <x v="3"/>
  </r>
  <r>
    <x v="8"/>
    <x v="153"/>
    <x v="3"/>
  </r>
  <r>
    <x v="8"/>
    <x v="154"/>
    <x v="3"/>
  </r>
  <r>
    <x v="8"/>
    <x v="155"/>
    <x v="3"/>
  </r>
  <r>
    <x v="8"/>
    <x v="156"/>
    <x v="3"/>
  </r>
  <r>
    <x v="8"/>
    <x v="157"/>
    <x v="3"/>
  </r>
  <r>
    <x v="8"/>
    <x v="158"/>
    <x v="3"/>
  </r>
  <r>
    <x v="8"/>
    <x v="159"/>
    <x v="3"/>
  </r>
  <r>
    <x v="8"/>
    <x v="160"/>
    <x v="3"/>
  </r>
  <r>
    <x v="8"/>
    <x v="161"/>
    <x v="3"/>
  </r>
  <r>
    <x v="8"/>
    <x v="162"/>
    <x v="3"/>
  </r>
  <r>
    <x v="8"/>
    <x v="163"/>
    <x v="3"/>
  </r>
  <r>
    <x v="8"/>
    <x v="164"/>
    <x v="3"/>
  </r>
  <r>
    <x v="8"/>
    <x v="165"/>
    <x v="3"/>
  </r>
  <r>
    <x v="8"/>
    <x v="166"/>
    <x v="3"/>
  </r>
  <r>
    <x v="8"/>
    <x v="167"/>
    <x v="3"/>
  </r>
  <r>
    <x v="8"/>
    <x v="168"/>
    <x v="3"/>
  </r>
  <r>
    <x v="8"/>
    <x v="169"/>
    <x v="3"/>
  </r>
  <r>
    <x v="8"/>
    <x v="170"/>
    <x v="3"/>
  </r>
  <r>
    <x v="8"/>
    <x v="171"/>
    <x v="3"/>
  </r>
  <r>
    <x v="8"/>
    <x v="172"/>
    <x v="3"/>
  </r>
  <r>
    <x v="8"/>
    <x v="173"/>
    <x v="3"/>
  </r>
  <r>
    <x v="8"/>
    <x v="174"/>
    <x v="3"/>
  </r>
  <r>
    <x v="8"/>
    <x v="175"/>
    <x v="3"/>
  </r>
  <r>
    <x v="8"/>
    <x v="176"/>
    <x v="3"/>
  </r>
  <r>
    <x v="8"/>
    <x v="177"/>
    <x v="3"/>
  </r>
  <r>
    <x v="8"/>
    <x v="178"/>
    <x v="3"/>
  </r>
  <r>
    <x v="8"/>
    <x v="179"/>
    <x v="3"/>
  </r>
  <r>
    <x v="8"/>
    <x v="180"/>
    <x v="3"/>
  </r>
  <r>
    <x v="8"/>
    <x v="181"/>
    <x v="3"/>
  </r>
  <r>
    <x v="8"/>
    <x v="182"/>
    <x v="3"/>
  </r>
  <r>
    <x v="8"/>
    <x v="183"/>
    <x v="3"/>
  </r>
  <r>
    <x v="8"/>
    <x v="184"/>
    <x v="3"/>
  </r>
  <r>
    <x v="8"/>
    <x v="185"/>
    <x v="3"/>
  </r>
  <r>
    <x v="8"/>
    <x v="186"/>
    <x v="3"/>
  </r>
  <r>
    <x v="8"/>
    <x v="187"/>
    <x v="3"/>
  </r>
  <r>
    <x v="8"/>
    <x v="188"/>
    <x v="3"/>
  </r>
  <r>
    <x v="8"/>
    <x v="189"/>
    <x v="3"/>
  </r>
  <r>
    <x v="8"/>
    <x v="190"/>
    <x v="3"/>
  </r>
  <r>
    <x v="8"/>
    <x v="191"/>
    <x v="3"/>
  </r>
  <r>
    <x v="8"/>
    <x v="192"/>
    <x v="3"/>
  </r>
  <r>
    <x v="8"/>
    <x v="193"/>
    <x v="3"/>
  </r>
  <r>
    <x v="8"/>
    <x v="194"/>
    <x v="3"/>
  </r>
  <r>
    <x v="8"/>
    <x v="195"/>
    <x v="3"/>
  </r>
  <r>
    <x v="8"/>
    <x v="196"/>
    <x v="3"/>
  </r>
  <r>
    <x v="8"/>
    <x v="197"/>
    <x v="3"/>
  </r>
  <r>
    <x v="8"/>
    <x v="198"/>
    <x v="3"/>
  </r>
  <r>
    <x v="8"/>
    <x v="199"/>
    <x v="3"/>
  </r>
  <r>
    <x v="8"/>
    <x v="200"/>
    <x v="3"/>
  </r>
  <r>
    <x v="8"/>
    <x v="201"/>
    <x v="3"/>
  </r>
  <r>
    <x v="8"/>
    <x v="202"/>
    <x v="3"/>
  </r>
  <r>
    <x v="8"/>
    <x v="203"/>
    <x v="3"/>
  </r>
  <r>
    <x v="8"/>
    <x v="204"/>
    <x v="3"/>
  </r>
  <r>
    <x v="8"/>
    <x v="205"/>
    <x v="3"/>
  </r>
  <r>
    <x v="8"/>
    <x v="206"/>
    <x v="3"/>
  </r>
  <r>
    <x v="8"/>
    <x v="207"/>
    <x v="3"/>
  </r>
  <r>
    <x v="8"/>
    <x v="208"/>
    <x v="3"/>
  </r>
  <r>
    <x v="8"/>
    <x v="209"/>
    <x v="3"/>
  </r>
  <r>
    <x v="8"/>
    <x v="210"/>
    <x v="3"/>
  </r>
  <r>
    <x v="8"/>
    <x v="211"/>
    <x v="3"/>
  </r>
  <r>
    <x v="8"/>
    <x v="212"/>
    <x v="3"/>
  </r>
  <r>
    <x v="8"/>
    <x v="213"/>
    <x v="3"/>
  </r>
  <r>
    <x v="8"/>
    <x v="214"/>
    <x v="3"/>
  </r>
  <r>
    <x v="8"/>
    <x v="215"/>
    <x v="3"/>
  </r>
  <r>
    <x v="8"/>
    <x v="216"/>
    <x v="3"/>
  </r>
  <r>
    <x v="8"/>
    <x v="217"/>
    <x v="3"/>
  </r>
  <r>
    <x v="8"/>
    <x v="218"/>
    <x v="3"/>
  </r>
  <r>
    <x v="8"/>
    <x v="219"/>
    <x v="3"/>
  </r>
  <r>
    <x v="8"/>
    <x v="220"/>
    <x v="3"/>
  </r>
  <r>
    <x v="8"/>
    <x v="221"/>
    <x v="3"/>
  </r>
  <r>
    <x v="8"/>
    <x v="222"/>
    <x v="3"/>
  </r>
  <r>
    <x v="8"/>
    <x v="223"/>
    <x v="3"/>
  </r>
  <r>
    <x v="8"/>
    <x v="224"/>
    <x v="3"/>
  </r>
  <r>
    <x v="8"/>
    <x v="225"/>
    <x v="3"/>
  </r>
  <r>
    <x v="8"/>
    <x v="226"/>
    <x v="3"/>
  </r>
  <r>
    <x v="8"/>
    <x v="227"/>
    <x v="3"/>
  </r>
  <r>
    <x v="8"/>
    <x v="228"/>
    <x v="3"/>
  </r>
  <r>
    <x v="8"/>
    <x v="229"/>
    <x v="3"/>
  </r>
  <r>
    <x v="8"/>
    <x v="230"/>
    <x v="3"/>
  </r>
  <r>
    <x v="8"/>
    <x v="231"/>
    <x v="3"/>
  </r>
  <r>
    <x v="8"/>
    <x v="232"/>
    <x v="3"/>
  </r>
  <r>
    <x v="8"/>
    <x v="233"/>
    <x v="3"/>
  </r>
  <r>
    <x v="8"/>
    <x v="234"/>
    <x v="3"/>
  </r>
  <r>
    <x v="8"/>
    <x v="235"/>
    <x v="3"/>
  </r>
  <r>
    <x v="8"/>
    <x v="236"/>
    <x v="3"/>
  </r>
  <r>
    <x v="8"/>
    <x v="237"/>
    <x v="3"/>
  </r>
  <r>
    <x v="8"/>
    <x v="238"/>
    <x v="3"/>
  </r>
  <r>
    <x v="8"/>
    <x v="239"/>
    <x v="3"/>
  </r>
  <r>
    <x v="8"/>
    <x v="240"/>
    <x v="3"/>
  </r>
  <r>
    <x v="8"/>
    <x v="241"/>
    <x v="3"/>
  </r>
  <r>
    <x v="8"/>
    <x v="242"/>
    <x v="3"/>
  </r>
  <r>
    <x v="8"/>
    <x v="243"/>
    <x v="3"/>
  </r>
  <r>
    <x v="8"/>
    <x v="244"/>
    <x v="3"/>
  </r>
  <r>
    <x v="8"/>
    <x v="245"/>
    <x v="3"/>
  </r>
  <r>
    <x v="8"/>
    <x v="246"/>
    <x v="3"/>
  </r>
  <r>
    <x v="8"/>
    <x v="247"/>
    <x v="3"/>
  </r>
  <r>
    <x v="8"/>
    <x v="248"/>
    <x v="3"/>
  </r>
  <r>
    <x v="8"/>
    <x v="249"/>
    <x v="3"/>
  </r>
  <r>
    <x v="8"/>
    <x v="250"/>
    <x v="3"/>
  </r>
  <r>
    <x v="8"/>
    <x v="251"/>
    <x v="3"/>
  </r>
  <r>
    <x v="8"/>
    <x v="252"/>
    <x v="3"/>
  </r>
  <r>
    <x v="8"/>
    <x v="253"/>
    <x v="3"/>
  </r>
  <r>
    <x v="8"/>
    <x v="254"/>
    <x v="3"/>
  </r>
  <r>
    <x v="8"/>
    <x v="255"/>
    <x v="3"/>
  </r>
  <r>
    <x v="8"/>
    <x v="256"/>
    <x v="3"/>
  </r>
  <r>
    <x v="8"/>
    <x v="257"/>
    <x v="3"/>
  </r>
  <r>
    <x v="8"/>
    <x v="258"/>
    <x v="3"/>
  </r>
  <r>
    <x v="8"/>
    <x v="259"/>
    <x v="3"/>
  </r>
  <r>
    <x v="8"/>
    <x v="260"/>
    <x v="3"/>
  </r>
  <r>
    <x v="8"/>
    <x v="261"/>
    <x v="3"/>
  </r>
  <r>
    <x v="8"/>
    <x v="262"/>
    <x v="3"/>
  </r>
  <r>
    <x v="8"/>
    <x v="263"/>
    <x v="3"/>
  </r>
  <r>
    <x v="8"/>
    <x v="264"/>
    <x v="3"/>
  </r>
  <r>
    <x v="8"/>
    <x v="265"/>
    <x v="3"/>
  </r>
  <r>
    <x v="8"/>
    <x v="266"/>
    <x v="3"/>
  </r>
  <r>
    <x v="8"/>
    <x v="267"/>
    <x v="3"/>
  </r>
  <r>
    <x v="8"/>
    <x v="268"/>
    <x v="3"/>
  </r>
  <r>
    <x v="8"/>
    <x v="269"/>
    <x v="3"/>
  </r>
  <r>
    <x v="8"/>
    <x v="270"/>
    <x v="3"/>
  </r>
  <r>
    <x v="8"/>
    <x v="271"/>
    <x v="3"/>
  </r>
  <r>
    <x v="8"/>
    <x v="272"/>
    <x v="3"/>
  </r>
  <r>
    <x v="8"/>
    <x v="273"/>
    <x v="3"/>
  </r>
  <r>
    <x v="8"/>
    <x v="274"/>
    <x v="3"/>
  </r>
  <r>
    <x v="8"/>
    <x v="275"/>
    <x v="3"/>
  </r>
  <r>
    <x v="8"/>
    <x v="276"/>
    <x v="3"/>
  </r>
  <r>
    <x v="8"/>
    <x v="277"/>
    <x v="3"/>
  </r>
  <r>
    <x v="8"/>
    <x v="278"/>
    <x v="3"/>
  </r>
  <r>
    <x v="8"/>
    <x v="279"/>
    <x v="3"/>
  </r>
  <r>
    <x v="8"/>
    <x v="280"/>
    <x v="3"/>
  </r>
  <r>
    <x v="8"/>
    <x v="281"/>
    <x v="3"/>
  </r>
  <r>
    <x v="8"/>
    <x v="282"/>
    <x v="3"/>
  </r>
  <r>
    <x v="8"/>
    <x v="283"/>
    <x v="3"/>
  </r>
  <r>
    <x v="8"/>
    <x v="284"/>
    <x v="3"/>
  </r>
  <r>
    <x v="8"/>
    <x v="285"/>
    <x v="3"/>
  </r>
  <r>
    <x v="8"/>
    <x v="286"/>
    <x v="3"/>
  </r>
  <r>
    <x v="8"/>
    <x v="287"/>
    <x v="3"/>
  </r>
  <r>
    <x v="8"/>
    <x v="288"/>
    <x v="3"/>
  </r>
  <r>
    <x v="8"/>
    <x v="289"/>
    <x v="3"/>
  </r>
  <r>
    <x v="8"/>
    <x v="290"/>
    <x v="3"/>
  </r>
  <r>
    <x v="8"/>
    <x v="291"/>
    <x v="3"/>
  </r>
  <r>
    <x v="8"/>
    <x v="292"/>
    <x v="3"/>
  </r>
  <r>
    <x v="8"/>
    <x v="293"/>
    <x v="3"/>
  </r>
  <r>
    <x v="8"/>
    <x v="294"/>
    <x v="3"/>
  </r>
  <r>
    <x v="8"/>
    <x v="295"/>
    <x v="3"/>
  </r>
  <r>
    <x v="8"/>
    <x v="296"/>
    <x v="3"/>
  </r>
  <r>
    <x v="8"/>
    <x v="297"/>
    <x v="3"/>
  </r>
  <r>
    <x v="8"/>
    <x v="298"/>
    <x v="3"/>
  </r>
  <r>
    <x v="8"/>
    <x v="299"/>
    <x v="3"/>
  </r>
  <r>
    <x v="8"/>
    <x v="300"/>
    <x v="3"/>
  </r>
  <r>
    <x v="8"/>
    <x v="301"/>
    <x v="3"/>
  </r>
  <r>
    <x v="8"/>
    <x v="302"/>
    <x v="3"/>
  </r>
  <r>
    <x v="8"/>
    <x v="303"/>
    <x v="3"/>
  </r>
  <r>
    <x v="8"/>
    <x v="304"/>
    <x v="3"/>
  </r>
  <r>
    <x v="8"/>
    <x v="305"/>
    <x v="3"/>
  </r>
  <r>
    <x v="8"/>
    <x v="306"/>
    <x v="3"/>
  </r>
  <r>
    <x v="8"/>
    <x v="307"/>
    <x v="3"/>
  </r>
  <r>
    <x v="8"/>
    <x v="308"/>
    <x v="3"/>
  </r>
  <r>
    <x v="8"/>
    <x v="309"/>
    <x v="3"/>
  </r>
  <r>
    <x v="8"/>
    <x v="310"/>
    <x v="3"/>
  </r>
  <r>
    <x v="8"/>
    <x v="311"/>
    <x v="3"/>
  </r>
  <r>
    <x v="8"/>
    <x v="312"/>
    <x v="3"/>
  </r>
  <r>
    <x v="8"/>
    <x v="313"/>
    <x v="3"/>
  </r>
  <r>
    <x v="8"/>
    <x v="314"/>
    <x v="3"/>
  </r>
  <r>
    <x v="8"/>
    <x v="315"/>
    <x v="3"/>
  </r>
  <r>
    <x v="8"/>
    <x v="316"/>
    <x v="3"/>
  </r>
  <r>
    <x v="8"/>
    <x v="317"/>
    <x v="3"/>
  </r>
  <r>
    <x v="8"/>
    <x v="318"/>
    <x v="3"/>
  </r>
  <r>
    <x v="8"/>
    <x v="319"/>
    <x v="3"/>
  </r>
  <r>
    <x v="8"/>
    <x v="320"/>
    <x v="3"/>
  </r>
  <r>
    <x v="8"/>
    <x v="321"/>
    <x v="3"/>
  </r>
  <r>
    <x v="8"/>
    <x v="322"/>
    <x v="3"/>
  </r>
  <r>
    <x v="8"/>
    <x v="323"/>
    <x v="3"/>
  </r>
  <r>
    <x v="8"/>
    <x v="324"/>
    <x v="3"/>
  </r>
  <r>
    <x v="8"/>
    <x v="325"/>
    <x v="3"/>
  </r>
  <r>
    <x v="8"/>
    <x v="326"/>
    <x v="3"/>
  </r>
  <r>
    <x v="8"/>
    <x v="327"/>
    <x v="3"/>
  </r>
  <r>
    <x v="8"/>
    <x v="328"/>
    <x v="3"/>
  </r>
  <r>
    <x v="8"/>
    <x v="329"/>
    <x v="3"/>
  </r>
  <r>
    <x v="8"/>
    <x v="330"/>
    <x v="3"/>
  </r>
  <r>
    <x v="8"/>
    <x v="331"/>
    <x v="3"/>
  </r>
  <r>
    <x v="8"/>
    <x v="332"/>
    <x v="3"/>
  </r>
  <r>
    <x v="8"/>
    <x v="333"/>
    <x v="3"/>
  </r>
  <r>
    <x v="8"/>
    <x v="334"/>
    <x v="3"/>
  </r>
  <r>
    <x v="8"/>
    <x v="335"/>
    <x v="3"/>
  </r>
  <r>
    <x v="8"/>
    <x v="336"/>
    <x v="3"/>
  </r>
  <r>
    <x v="8"/>
    <x v="337"/>
    <x v="3"/>
  </r>
  <r>
    <x v="8"/>
    <x v="338"/>
    <x v="3"/>
  </r>
  <r>
    <x v="8"/>
    <x v="339"/>
    <x v="3"/>
  </r>
  <r>
    <x v="8"/>
    <x v="340"/>
    <x v="3"/>
  </r>
  <r>
    <x v="8"/>
    <x v="341"/>
    <x v="3"/>
  </r>
  <r>
    <x v="8"/>
    <x v="342"/>
    <x v="3"/>
  </r>
  <r>
    <x v="8"/>
    <x v="343"/>
    <x v="3"/>
  </r>
  <r>
    <x v="8"/>
    <x v="344"/>
    <x v="3"/>
  </r>
  <r>
    <x v="8"/>
    <x v="345"/>
    <x v="3"/>
  </r>
  <r>
    <x v="8"/>
    <x v="346"/>
    <x v="3"/>
  </r>
  <r>
    <x v="8"/>
    <x v="347"/>
    <x v="3"/>
  </r>
  <r>
    <x v="8"/>
    <x v="348"/>
    <x v="3"/>
  </r>
  <r>
    <x v="8"/>
    <x v="349"/>
    <x v="3"/>
  </r>
  <r>
    <x v="8"/>
    <x v="350"/>
    <x v="3"/>
  </r>
  <r>
    <x v="8"/>
    <x v="351"/>
    <x v="3"/>
  </r>
  <r>
    <x v="8"/>
    <x v="352"/>
    <x v="3"/>
  </r>
  <r>
    <x v="8"/>
    <x v="353"/>
    <x v="3"/>
  </r>
  <r>
    <x v="8"/>
    <x v="354"/>
    <x v="3"/>
  </r>
  <r>
    <x v="8"/>
    <x v="355"/>
    <x v="3"/>
  </r>
  <r>
    <x v="8"/>
    <x v="356"/>
    <x v="3"/>
  </r>
  <r>
    <x v="8"/>
    <x v="357"/>
    <x v="3"/>
  </r>
  <r>
    <x v="8"/>
    <x v="358"/>
    <x v="3"/>
  </r>
  <r>
    <x v="8"/>
    <x v="359"/>
    <x v="3"/>
  </r>
  <r>
    <x v="8"/>
    <x v="360"/>
    <x v="3"/>
  </r>
  <r>
    <x v="8"/>
    <x v="361"/>
    <x v="3"/>
  </r>
  <r>
    <x v="8"/>
    <x v="362"/>
    <x v="3"/>
  </r>
  <r>
    <x v="8"/>
    <x v="363"/>
    <x v="3"/>
  </r>
  <r>
    <x v="8"/>
    <x v="364"/>
    <x v="3"/>
  </r>
  <r>
    <x v="8"/>
    <x v="365"/>
    <x v="3"/>
  </r>
  <r>
    <x v="8"/>
    <x v="366"/>
    <x v="3"/>
  </r>
  <r>
    <x v="8"/>
    <x v="367"/>
    <x v="3"/>
  </r>
  <r>
    <x v="8"/>
    <x v="368"/>
    <x v="3"/>
  </r>
  <r>
    <x v="8"/>
    <x v="369"/>
    <x v="3"/>
  </r>
  <r>
    <x v="8"/>
    <x v="370"/>
    <x v="3"/>
  </r>
  <r>
    <x v="8"/>
    <x v="371"/>
    <x v="3"/>
  </r>
  <r>
    <x v="8"/>
    <x v="372"/>
    <x v="3"/>
  </r>
  <r>
    <x v="8"/>
    <x v="373"/>
    <x v="3"/>
  </r>
  <r>
    <x v="8"/>
    <x v="374"/>
    <x v="3"/>
  </r>
  <r>
    <x v="8"/>
    <x v="375"/>
    <x v="3"/>
  </r>
  <r>
    <x v="8"/>
    <x v="376"/>
    <x v="3"/>
  </r>
  <r>
    <x v="8"/>
    <x v="377"/>
    <x v="3"/>
  </r>
  <r>
    <x v="8"/>
    <x v="378"/>
    <x v="3"/>
  </r>
  <r>
    <x v="8"/>
    <x v="379"/>
    <x v="3"/>
  </r>
  <r>
    <x v="9"/>
    <x v="0"/>
    <x v="18"/>
  </r>
  <r>
    <x v="9"/>
    <x v="1"/>
    <x v="3"/>
  </r>
  <r>
    <x v="9"/>
    <x v="2"/>
    <x v="3"/>
  </r>
  <r>
    <x v="9"/>
    <x v="3"/>
    <x v="3"/>
  </r>
  <r>
    <x v="9"/>
    <x v="4"/>
    <x v="3"/>
  </r>
  <r>
    <x v="9"/>
    <x v="5"/>
    <x v="3"/>
  </r>
  <r>
    <x v="9"/>
    <x v="6"/>
    <x v="3"/>
  </r>
  <r>
    <x v="9"/>
    <x v="7"/>
    <x v="3"/>
  </r>
  <r>
    <x v="9"/>
    <x v="8"/>
    <x v="3"/>
  </r>
  <r>
    <x v="9"/>
    <x v="9"/>
    <x v="3"/>
  </r>
  <r>
    <x v="9"/>
    <x v="10"/>
    <x v="3"/>
  </r>
  <r>
    <x v="9"/>
    <x v="11"/>
    <x v="3"/>
  </r>
  <r>
    <x v="9"/>
    <x v="12"/>
    <x v="3"/>
  </r>
  <r>
    <x v="9"/>
    <x v="13"/>
    <x v="3"/>
  </r>
  <r>
    <x v="9"/>
    <x v="14"/>
    <x v="3"/>
  </r>
  <r>
    <x v="9"/>
    <x v="15"/>
    <x v="3"/>
  </r>
  <r>
    <x v="9"/>
    <x v="16"/>
    <x v="3"/>
  </r>
  <r>
    <x v="9"/>
    <x v="17"/>
    <x v="3"/>
  </r>
  <r>
    <x v="9"/>
    <x v="18"/>
    <x v="3"/>
  </r>
  <r>
    <x v="9"/>
    <x v="19"/>
    <x v="3"/>
  </r>
  <r>
    <x v="9"/>
    <x v="20"/>
    <x v="3"/>
  </r>
  <r>
    <x v="9"/>
    <x v="21"/>
    <x v="3"/>
  </r>
  <r>
    <x v="9"/>
    <x v="22"/>
    <x v="3"/>
  </r>
  <r>
    <x v="9"/>
    <x v="23"/>
    <x v="3"/>
  </r>
  <r>
    <x v="9"/>
    <x v="24"/>
    <x v="3"/>
  </r>
  <r>
    <x v="9"/>
    <x v="25"/>
    <x v="3"/>
  </r>
  <r>
    <x v="9"/>
    <x v="26"/>
    <x v="3"/>
  </r>
  <r>
    <x v="9"/>
    <x v="27"/>
    <x v="3"/>
  </r>
  <r>
    <x v="9"/>
    <x v="28"/>
    <x v="3"/>
  </r>
  <r>
    <x v="9"/>
    <x v="29"/>
    <x v="3"/>
  </r>
  <r>
    <x v="9"/>
    <x v="30"/>
    <x v="3"/>
  </r>
  <r>
    <x v="9"/>
    <x v="31"/>
    <x v="3"/>
  </r>
  <r>
    <x v="9"/>
    <x v="32"/>
    <x v="3"/>
  </r>
  <r>
    <x v="9"/>
    <x v="33"/>
    <x v="3"/>
  </r>
  <r>
    <x v="9"/>
    <x v="34"/>
    <x v="3"/>
  </r>
  <r>
    <x v="9"/>
    <x v="35"/>
    <x v="3"/>
  </r>
  <r>
    <x v="9"/>
    <x v="36"/>
    <x v="3"/>
  </r>
  <r>
    <x v="9"/>
    <x v="37"/>
    <x v="3"/>
  </r>
  <r>
    <x v="9"/>
    <x v="38"/>
    <x v="3"/>
  </r>
  <r>
    <x v="9"/>
    <x v="39"/>
    <x v="3"/>
  </r>
  <r>
    <x v="9"/>
    <x v="40"/>
    <x v="3"/>
  </r>
  <r>
    <x v="9"/>
    <x v="41"/>
    <x v="3"/>
  </r>
  <r>
    <x v="9"/>
    <x v="42"/>
    <x v="3"/>
  </r>
  <r>
    <x v="9"/>
    <x v="43"/>
    <x v="3"/>
  </r>
  <r>
    <x v="9"/>
    <x v="44"/>
    <x v="3"/>
  </r>
  <r>
    <x v="9"/>
    <x v="45"/>
    <x v="3"/>
  </r>
  <r>
    <x v="9"/>
    <x v="46"/>
    <x v="3"/>
  </r>
  <r>
    <x v="9"/>
    <x v="47"/>
    <x v="3"/>
  </r>
  <r>
    <x v="9"/>
    <x v="48"/>
    <x v="3"/>
  </r>
  <r>
    <x v="9"/>
    <x v="49"/>
    <x v="3"/>
  </r>
  <r>
    <x v="9"/>
    <x v="50"/>
    <x v="3"/>
  </r>
  <r>
    <x v="9"/>
    <x v="51"/>
    <x v="3"/>
  </r>
  <r>
    <x v="9"/>
    <x v="52"/>
    <x v="3"/>
  </r>
  <r>
    <x v="9"/>
    <x v="53"/>
    <x v="3"/>
  </r>
  <r>
    <x v="9"/>
    <x v="54"/>
    <x v="3"/>
  </r>
  <r>
    <x v="9"/>
    <x v="55"/>
    <x v="3"/>
  </r>
  <r>
    <x v="9"/>
    <x v="56"/>
    <x v="3"/>
  </r>
  <r>
    <x v="9"/>
    <x v="57"/>
    <x v="3"/>
  </r>
  <r>
    <x v="9"/>
    <x v="58"/>
    <x v="3"/>
  </r>
  <r>
    <x v="9"/>
    <x v="59"/>
    <x v="3"/>
  </r>
  <r>
    <x v="9"/>
    <x v="60"/>
    <x v="3"/>
  </r>
  <r>
    <x v="9"/>
    <x v="61"/>
    <x v="3"/>
  </r>
  <r>
    <x v="9"/>
    <x v="62"/>
    <x v="3"/>
  </r>
  <r>
    <x v="9"/>
    <x v="63"/>
    <x v="3"/>
  </r>
  <r>
    <x v="9"/>
    <x v="64"/>
    <x v="3"/>
  </r>
  <r>
    <x v="9"/>
    <x v="65"/>
    <x v="3"/>
  </r>
  <r>
    <x v="9"/>
    <x v="66"/>
    <x v="3"/>
  </r>
  <r>
    <x v="9"/>
    <x v="67"/>
    <x v="3"/>
  </r>
  <r>
    <x v="9"/>
    <x v="68"/>
    <x v="3"/>
  </r>
  <r>
    <x v="9"/>
    <x v="69"/>
    <x v="3"/>
  </r>
  <r>
    <x v="9"/>
    <x v="70"/>
    <x v="3"/>
  </r>
  <r>
    <x v="9"/>
    <x v="71"/>
    <x v="3"/>
  </r>
  <r>
    <x v="9"/>
    <x v="72"/>
    <x v="3"/>
  </r>
  <r>
    <x v="9"/>
    <x v="73"/>
    <x v="3"/>
  </r>
  <r>
    <x v="9"/>
    <x v="74"/>
    <x v="3"/>
  </r>
  <r>
    <x v="9"/>
    <x v="75"/>
    <x v="3"/>
  </r>
  <r>
    <x v="9"/>
    <x v="76"/>
    <x v="3"/>
  </r>
  <r>
    <x v="9"/>
    <x v="77"/>
    <x v="3"/>
  </r>
  <r>
    <x v="9"/>
    <x v="78"/>
    <x v="3"/>
  </r>
  <r>
    <x v="9"/>
    <x v="79"/>
    <x v="3"/>
  </r>
  <r>
    <x v="9"/>
    <x v="80"/>
    <x v="3"/>
  </r>
  <r>
    <x v="9"/>
    <x v="81"/>
    <x v="3"/>
  </r>
  <r>
    <x v="9"/>
    <x v="82"/>
    <x v="3"/>
  </r>
  <r>
    <x v="9"/>
    <x v="83"/>
    <x v="3"/>
  </r>
  <r>
    <x v="9"/>
    <x v="84"/>
    <x v="3"/>
  </r>
  <r>
    <x v="9"/>
    <x v="85"/>
    <x v="3"/>
  </r>
  <r>
    <x v="9"/>
    <x v="86"/>
    <x v="3"/>
  </r>
  <r>
    <x v="9"/>
    <x v="87"/>
    <x v="3"/>
  </r>
  <r>
    <x v="9"/>
    <x v="88"/>
    <x v="3"/>
  </r>
  <r>
    <x v="9"/>
    <x v="89"/>
    <x v="3"/>
  </r>
  <r>
    <x v="9"/>
    <x v="90"/>
    <x v="3"/>
  </r>
  <r>
    <x v="9"/>
    <x v="91"/>
    <x v="3"/>
  </r>
  <r>
    <x v="9"/>
    <x v="92"/>
    <x v="3"/>
  </r>
  <r>
    <x v="9"/>
    <x v="93"/>
    <x v="3"/>
  </r>
  <r>
    <x v="9"/>
    <x v="94"/>
    <x v="3"/>
  </r>
  <r>
    <x v="9"/>
    <x v="95"/>
    <x v="3"/>
  </r>
  <r>
    <x v="9"/>
    <x v="96"/>
    <x v="3"/>
  </r>
  <r>
    <x v="9"/>
    <x v="97"/>
    <x v="3"/>
  </r>
  <r>
    <x v="9"/>
    <x v="98"/>
    <x v="3"/>
  </r>
  <r>
    <x v="9"/>
    <x v="99"/>
    <x v="3"/>
  </r>
  <r>
    <x v="9"/>
    <x v="100"/>
    <x v="3"/>
  </r>
  <r>
    <x v="9"/>
    <x v="101"/>
    <x v="3"/>
  </r>
  <r>
    <x v="9"/>
    <x v="102"/>
    <x v="3"/>
  </r>
  <r>
    <x v="9"/>
    <x v="103"/>
    <x v="3"/>
  </r>
  <r>
    <x v="9"/>
    <x v="104"/>
    <x v="15"/>
  </r>
  <r>
    <x v="9"/>
    <x v="105"/>
    <x v="15"/>
  </r>
  <r>
    <x v="9"/>
    <x v="106"/>
    <x v="15"/>
  </r>
  <r>
    <x v="9"/>
    <x v="107"/>
    <x v="3"/>
  </r>
  <r>
    <x v="9"/>
    <x v="108"/>
    <x v="15"/>
  </r>
  <r>
    <x v="9"/>
    <x v="109"/>
    <x v="15"/>
  </r>
  <r>
    <x v="9"/>
    <x v="110"/>
    <x v="15"/>
  </r>
  <r>
    <x v="9"/>
    <x v="111"/>
    <x v="15"/>
  </r>
  <r>
    <x v="9"/>
    <x v="112"/>
    <x v="15"/>
  </r>
  <r>
    <x v="9"/>
    <x v="113"/>
    <x v="15"/>
  </r>
  <r>
    <x v="9"/>
    <x v="114"/>
    <x v="3"/>
  </r>
  <r>
    <x v="9"/>
    <x v="115"/>
    <x v="3"/>
  </r>
  <r>
    <x v="9"/>
    <x v="116"/>
    <x v="3"/>
  </r>
  <r>
    <x v="9"/>
    <x v="117"/>
    <x v="3"/>
  </r>
  <r>
    <x v="9"/>
    <x v="118"/>
    <x v="3"/>
  </r>
  <r>
    <x v="9"/>
    <x v="119"/>
    <x v="3"/>
  </r>
  <r>
    <x v="9"/>
    <x v="120"/>
    <x v="3"/>
  </r>
  <r>
    <x v="9"/>
    <x v="121"/>
    <x v="3"/>
  </r>
  <r>
    <x v="9"/>
    <x v="122"/>
    <x v="3"/>
  </r>
  <r>
    <x v="9"/>
    <x v="123"/>
    <x v="3"/>
  </r>
  <r>
    <x v="9"/>
    <x v="124"/>
    <x v="3"/>
  </r>
  <r>
    <x v="9"/>
    <x v="125"/>
    <x v="3"/>
  </r>
  <r>
    <x v="9"/>
    <x v="126"/>
    <x v="3"/>
  </r>
  <r>
    <x v="9"/>
    <x v="127"/>
    <x v="3"/>
  </r>
  <r>
    <x v="9"/>
    <x v="128"/>
    <x v="3"/>
  </r>
  <r>
    <x v="9"/>
    <x v="129"/>
    <x v="3"/>
  </r>
  <r>
    <x v="9"/>
    <x v="130"/>
    <x v="3"/>
  </r>
  <r>
    <x v="9"/>
    <x v="131"/>
    <x v="3"/>
  </r>
  <r>
    <x v="9"/>
    <x v="132"/>
    <x v="3"/>
  </r>
  <r>
    <x v="9"/>
    <x v="133"/>
    <x v="3"/>
  </r>
  <r>
    <x v="9"/>
    <x v="134"/>
    <x v="3"/>
  </r>
  <r>
    <x v="9"/>
    <x v="135"/>
    <x v="3"/>
  </r>
  <r>
    <x v="9"/>
    <x v="136"/>
    <x v="3"/>
  </r>
  <r>
    <x v="9"/>
    <x v="137"/>
    <x v="3"/>
  </r>
  <r>
    <x v="9"/>
    <x v="138"/>
    <x v="3"/>
  </r>
  <r>
    <x v="9"/>
    <x v="139"/>
    <x v="3"/>
  </r>
  <r>
    <x v="9"/>
    <x v="140"/>
    <x v="3"/>
  </r>
  <r>
    <x v="9"/>
    <x v="141"/>
    <x v="3"/>
  </r>
  <r>
    <x v="9"/>
    <x v="142"/>
    <x v="3"/>
  </r>
  <r>
    <x v="9"/>
    <x v="143"/>
    <x v="3"/>
  </r>
  <r>
    <x v="9"/>
    <x v="144"/>
    <x v="3"/>
  </r>
  <r>
    <x v="9"/>
    <x v="145"/>
    <x v="3"/>
  </r>
  <r>
    <x v="9"/>
    <x v="146"/>
    <x v="3"/>
  </r>
  <r>
    <x v="9"/>
    <x v="147"/>
    <x v="3"/>
  </r>
  <r>
    <x v="9"/>
    <x v="148"/>
    <x v="3"/>
  </r>
  <r>
    <x v="9"/>
    <x v="149"/>
    <x v="3"/>
  </r>
  <r>
    <x v="9"/>
    <x v="150"/>
    <x v="3"/>
  </r>
  <r>
    <x v="9"/>
    <x v="151"/>
    <x v="15"/>
  </r>
  <r>
    <x v="9"/>
    <x v="152"/>
    <x v="15"/>
  </r>
  <r>
    <x v="9"/>
    <x v="153"/>
    <x v="15"/>
  </r>
  <r>
    <x v="9"/>
    <x v="154"/>
    <x v="15"/>
  </r>
  <r>
    <x v="9"/>
    <x v="155"/>
    <x v="15"/>
  </r>
  <r>
    <x v="9"/>
    <x v="156"/>
    <x v="3"/>
  </r>
  <r>
    <x v="9"/>
    <x v="157"/>
    <x v="15"/>
  </r>
  <r>
    <x v="9"/>
    <x v="158"/>
    <x v="15"/>
  </r>
  <r>
    <x v="9"/>
    <x v="159"/>
    <x v="15"/>
  </r>
  <r>
    <x v="9"/>
    <x v="160"/>
    <x v="3"/>
  </r>
  <r>
    <x v="9"/>
    <x v="161"/>
    <x v="3"/>
  </r>
  <r>
    <x v="9"/>
    <x v="162"/>
    <x v="3"/>
  </r>
  <r>
    <x v="9"/>
    <x v="163"/>
    <x v="3"/>
  </r>
  <r>
    <x v="9"/>
    <x v="164"/>
    <x v="3"/>
  </r>
  <r>
    <x v="9"/>
    <x v="165"/>
    <x v="3"/>
  </r>
  <r>
    <x v="9"/>
    <x v="166"/>
    <x v="3"/>
  </r>
  <r>
    <x v="9"/>
    <x v="167"/>
    <x v="3"/>
  </r>
  <r>
    <x v="9"/>
    <x v="168"/>
    <x v="3"/>
  </r>
  <r>
    <x v="9"/>
    <x v="169"/>
    <x v="3"/>
  </r>
  <r>
    <x v="9"/>
    <x v="170"/>
    <x v="3"/>
  </r>
  <r>
    <x v="9"/>
    <x v="171"/>
    <x v="3"/>
  </r>
  <r>
    <x v="9"/>
    <x v="172"/>
    <x v="3"/>
  </r>
  <r>
    <x v="9"/>
    <x v="173"/>
    <x v="3"/>
  </r>
  <r>
    <x v="9"/>
    <x v="174"/>
    <x v="3"/>
  </r>
  <r>
    <x v="9"/>
    <x v="175"/>
    <x v="3"/>
  </r>
  <r>
    <x v="9"/>
    <x v="176"/>
    <x v="3"/>
  </r>
  <r>
    <x v="9"/>
    <x v="177"/>
    <x v="3"/>
  </r>
  <r>
    <x v="9"/>
    <x v="178"/>
    <x v="3"/>
  </r>
  <r>
    <x v="9"/>
    <x v="179"/>
    <x v="3"/>
  </r>
  <r>
    <x v="9"/>
    <x v="180"/>
    <x v="3"/>
  </r>
  <r>
    <x v="9"/>
    <x v="181"/>
    <x v="3"/>
  </r>
  <r>
    <x v="9"/>
    <x v="182"/>
    <x v="3"/>
  </r>
  <r>
    <x v="9"/>
    <x v="183"/>
    <x v="3"/>
  </r>
  <r>
    <x v="9"/>
    <x v="184"/>
    <x v="3"/>
  </r>
  <r>
    <x v="9"/>
    <x v="185"/>
    <x v="3"/>
  </r>
  <r>
    <x v="9"/>
    <x v="186"/>
    <x v="3"/>
  </r>
  <r>
    <x v="9"/>
    <x v="187"/>
    <x v="3"/>
  </r>
  <r>
    <x v="9"/>
    <x v="188"/>
    <x v="3"/>
  </r>
  <r>
    <x v="9"/>
    <x v="189"/>
    <x v="3"/>
  </r>
  <r>
    <x v="9"/>
    <x v="190"/>
    <x v="3"/>
  </r>
  <r>
    <x v="9"/>
    <x v="191"/>
    <x v="3"/>
  </r>
  <r>
    <x v="9"/>
    <x v="192"/>
    <x v="3"/>
  </r>
  <r>
    <x v="9"/>
    <x v="193"/>
    <x v="3"/>
  </r>
  <r>
    <x v="9"/>
    <x v="194"/>
    <x v="3"/>
  </r>
  <r>
    <x v="9"/>
    <x v="195"/>
    <x v="3"/>
  </r>
  <r>
    <x v="9"/>
    <x v="196"/>
    <x v="3"/>
  </r>
  <r>
    <x v="9"/>
    <x v="197"/>
    <x v="3"/>
  </r>
  <r>
    <x v="9"/>
    <x v="198"/>
    <x v="3"/>
  </r>
  <r>
    <x v="9"/>
    <x v="199"/>
    <x v="3"/>
  </r>
  <r>
    <x v="9"/>
    <x v="200"/>
    <x v="3"/>
  </r>
  <r>
    <x v="9"/>
    <x v="201"/>
    <x v="3"/>
  </r>
  <r>
    <x v="9"/>
    <x v="202"/>
    <x v="3"/>
  </r>
  <r>
    <x v="9"/>
    <x v="203"/>
    <x v="3"/>
  </r>
  <r>
    <x v="9"/>
    <x v="204"/>
    <x v="3"/>
  </r>
  <r>
    <x v="9"/>
    <x v="205"/>
    <x v="3"/>
  </r>
  <r>
    <x v="9"/>
    <x v="206"/>
    <x v="3"/>
  </r>
  <r>
    <x v="9"/>
    <x v="207"/>
    <x v="3"/>
  </r>
  <r>
    <x v="9"/>
    <x v="208"/>
    <x v="3"/>
  </r>
  <r>
    <x v="9"/>
    <x v="209"/>
    <x v="3"/>
  </r>
  <r>
    <x v="9"/>
    <x v="210"/>
    <x v="3"/>
  </r>
  <r>
    <x v="9"/>
    <x v="211"/>
    <x v="3"/>
  </r>
  <r>
    <x v="9"/>
    <x v="212"/>
    <x v="3"/>
  </r>
  <r>
    <x v="9"/>
    <x v="213"/>
    <x v="3"/>
  </r>
  <r>
    <x v="9"/>
    <x v="214"/>
    <x v="3"/>
  </r>
  <r>
    <x v="9"/>
    <x v="215"/>
    <x v="3"/>
  </r>
  <r>
    <x v="9"/>
    <x v="216"/>
    <x v="3"/>
  </r>
  <r>
    <x v="9"/>
    <x v="217"/>
    <x v="3"/>
  </r>
  <r>
    <x v="9"/>
    <x v="218"/>
    <x v="3"/>
  </r>
  <r>
    <x v="9"/>
    <x v="219"/>
    <x v="3"/>
  </r>
  <r>
    <x v="9"/>
    <x v="220"/>
    <x v="3"/>
  </r>
  <r>
    <x v="9"/>
    <x v="221"/>
    <x v="3"/>
  </r>
  <r>
    <x v="9"/>
    <x v="222"/>
    <x v="3"/>
  </r>
  <r>
    <x v="9"/>
    <x v="223"/>
    <x v="3"/>
  </r>
  <r>
    <x v="9"/>
    <x v="224"/>
    <x v="3"/>
  </r>
  <r>
    <x v="9"/>
    <x v="225"/>
    <x v="3"/>
  </r>
  <r>
    <x v="9"/>
    <x v="226"/>
    <x v="3"/>
  </r>
  <r>
    <x v="9"/>
    <x v="227"/>
    <x v="3"/>
  </r>
  <r>
    <x v="9"/>
    <x v="228"/>
    <x v="3"/>
  </r>
  <r>
    <x v="9"/>
    <x v="229"/>
    <x v="3"/>
  </r>
  <r>
    <x v="9"/>
    <x v="230"/>
    <x v="3"/>
  </r>
  <r>
    <x v="9"/>
    <x v="231"/>
    <x v="3"/>
  </r>
  <r>
    <x v="9"/>
    <x v="232"/>
    <x v="3"/>
  </r>
  <r>
    <x v="9"/>
    <x v="233"/>
    <x v="3"/>
  </r>
  <r>
    <x v="9"/>
    <x v="234"/>
    <x v="3"/>
  </r>
  <r>
    <x v="9"/>
    <x v="235"/>
    <x v="3"/>
  </r>
  <r>
    <x v="9"/>
    <x v="236"/>
    <x v="3"/>
  </r>
  <r>
    <x v="9"/>
    <x v="237"/>
    <x v="3"/>
  </r>
  <r>
    <x v="9"/>
    <x v="238"/>
    <x v="3"/>
  </r>
  <r>
    <x v="9"/>
    <x v="239"/>
    <x v="3"/>
  </r>
  <r>
    <x v="9"/>
    <x v="240"/>
    <x v="3"/>
  </r>
  <r>
    <x v="9"/>
    <x v="241"/>
    <x v="3"/>
  </r>
  <r>
    <x v="9"/>
    <x v="242"/>
    <x v="3"/>
  </r>
  <r>
    <x v="9"/>
    <x v="243"/>
    <x v="3"/>
  </r>
  <r>
    <x v="9"/>
    <x v="244"/>
    <x v="3"/>
  </r>
  <r>
    <x v="9"/>
    <x v="245"/>
    <x v="3"/>
  </r>
  <r>
    <x v="9"/>
    <x v="246"/>
    <x v="3"/>
  </r>
  <r>
    <x v="9"/>
    <x v="247"/>
    <x v="3"/>
  </r>
  <r>
    <x v="9"/>
    <x v="248"/>
    <x v="3"/>
  </r>
  <r>
    <x v="9"/>
    <x v="249"/>
    <x v="3"/>
  </r>
  <r>
    <x v="9"/>
    <x v="250"/>
    <x v="3"/>
  </r>
  <r>
    <x v="9"/>
    <x v="251"/>
    <x v="3"/>
  </r>
  <r>
    <x v="9"/>
    <x v="252"/>
    <x v="3"/>
  </r>
  <r>
    <x v="9"/>
    <x v="253"/>
    <x v="3"/>
  </r>
  <r>
    <x v="9"/>
    <x v="254"/>
    <x v="3"/>
  </r>
  <r>
    <x v="9"/>
    <x v="255"/>
    <x v="3"/>
  </r>
  <r>
    <x v="9"/>
    <x v="256"/>
    <x v="3"/>
  </r>
  <r>
    <x v="9"/>
    <x v="257"/>
    <x v="3"/>
  </r>
  <r>
    <x v="9"/>
    <x v="258"/>
    <x v="3"/>
  </r>
  <r>
    <x v="9"/>
    <x v="259"/>
    <x v="3"/>
  </r>
  <r>
    <x v="9"/>
    <x v="260"/>
    <x v="3"/>
  </r>
  <r>
    <x v="9"/>
    <x v="261"/>
    <x v="3"/>
  </r>
  <r>
    <x v="9"/>
    <x v="262"/>
    <x v="3"/>
  </r>
  <r>
    <x v="9"/>
    <x v="263"/>
    <x v="3"/>
  </r>
  <r>
    <x v="9"/>
    <x v="264"/>
    <x v="3"/>
  </r>
  <r>
    <x v="9"/>
    <x v="265"/>
    <x v="3"/>
  </r>
  <r>
    <x v="9"/>
    <x v="266"/>
    <x v="3"/>
  </r>
  <r>
    <x v="9"/>
    <x v="267"/>
    <x v="3"/>
  </r>
  <r>
    <x v="9"/>
    <x v="268"/>
    <x v="3"/>
  </r>
  <r>
    <x v="9"/>
    <x v="269"/>
    <x v="3"/>
  </r>
  <r>
    <x v="9"/>
    <x v="270"/>
    <x v="3"/>
  </r>
  <r>
    <x v="9"/>
    <x v="271"/>
    <x v="3"/>
  </r>
  <r>
    <x v="9"/>
    <x v="272"/>
    <x v="3"/>
  </r>
  <r>
    <x v="9"/>
    <x v="273"/>
    <x v="3"/>
  </r>
  <r>
    <x v="9"/>
    <x v="274"/>
    <x v="3"/>
  </r>
  <r>
    <x v="9"/>
    <x v="275"/>
    <x v="3"/>
  </r>
  <r>
    <x v="9"/>
    <x v="276"/>
    <x v="3"/>
  </r>
  <r>
    <x v="9"/>
    <x v="277"/>
    <x v="3"/>
  </r>
  <r>
    <x v="9"/>
    <x v="278"/>
    <x v="3"/>
  </r>
  <r>
    <x v="9"/>
    <x v="279"/>
    <x v="3"/>
  </r>
  <r>
    <x v="9"/>
    <x v="280"/>
    <x v="3"/>
  </r>
  <r>
    <x v="9"/>
    <x v="281"/>
    <x v="3"/>
  </r>
  <r>
    <x v="9"/>
    <x v="282"/>
    <x v="3"/>
  </r>
  <r>
    <x v="9"/>
    <x v="283"/>
    <x v="3"/>
  </r>
  <r>
    <x v="9"/>
    <x v="284"/>
    <x v="3"/>
  </r>
  <r>
    <x v="9"/>
    <x v="285"/>
    <x v="3"/>
  </r>
  <r>
    <x v="9"/>
    <x v="286"/>
    <x v="3"/>
  </r>
  <r>
    <x v="9"/>
    <x v="287"/>
    <x v="3"/>
  </r>
  <r>
    <x v="9"/>
    <x v="288"/>
    <x v="3"/>
  </r>
  <r>
    <x v="9"/>
    <x v="289"/>
    <x v="3"/>
  </r>
  <r>
    <x v="9"/>
    <x v="290"/>
    <x v="3"/>
  </r>
  <r>
    <x v="9"/>
    <x v="291"/>
    <x v="3"/>
  </r>
  <r>
    <x v="9"/>
    <x v="292"/>
    <x v="3"/>
  </r>
  <r>
    <x v="9"/>
    <x v="293"/>
    <x v="3"/>
  </r>
  <r>
    <x v="9"/>
    <x v="294"/>
    <x v="3"/>
  </r>
  <r>
    <x v="9"/>
    <x v="295"/>
    <x v="3"/>
  </r>
  <r>
    <x v="9"/>
    <x v="296"/>
    <x v="3"/>
  </r>
  <r>
    <x v="9"/>
    <x v="297"/>
    <x v="3"/>
  </r>
  <r>
    <x v="9"/>
    <x v="298"/>
    <x v="3"/>
  </r>
  <r>
    <x v="9"/>
    <x v="299"/>
    <x v="3"/>
  </r>
  <r>
    <x v="9"/>
    <x v="300"/>
    <x v="3"/>
  </r>
  <r>
    <x v="9"/>
    <x v="301"/>
    <x v="3"/>
  </r>
  <r>
    <x v="9"/>
    <x v="302"/>
    <x v="3"/>
  </r>
  <r>
    <x v="9"/>
    <x v="303"/>
    <x v="3"/>
  </r>
  <r>
    <x v="9"/>
    <x v="304"/>
    <x v="3"/>
  </r>
  <r>
    <x v="9"/>
    <x v="305"/>
    <x v="3"/>
  </r>
  <r>
    <x v="9"/>
    <x v="306"/>
    <x v="3"/>
  </r>
  <r>
    <x v="9"/>
    <x v="307"/>
    <x v="3"/>
  </r>
  <r>
    <x v="9"/>
    <x v="308"/>
    <x v="3"/>
  </r>
  <r>
    <x v="9"/>
    <x v="309"/>
    <x v="3"/>
  </r>
  <r>
    <x v="9"/>
    <x v="310"/>
    <x v="3"/>
  </r>
  <r>
    <x v="9"/>
    <x v="311"/>
    <x v="3"/>
  </r>
  <r>
    <x v="9"/>
    <x v="312"/>
    <x v="3"/>
  </r>
  <r>
    <x v="9"/>
    <x v="313"/>
    <x v="3"/>
  </r>
  <r>
    <x v="9"/>
    <x v="314"/>
    <x v="3"/>
  </r>
  <r>
    <x v="9"/>
    <x v="315"/>
    <x v="3"/>
  </r>
  <r>
    <x v="9"/>
    <x v="316"/>
    <x v="3"/>
  </r>
  <r>
    <x v="9"/>
    <x v="317"/>
    <x v="3"/>
  </r>
  <r>
    <x v="9"/>
    <x v="318"/>
    <x v="3"/>
  </r>
  <r>
    <x v="9"/>
    <x v="319"/>
    <x v="3"/>
  </r>
  <r>
    <x v="9"/>
    <x v="320"/>
    <x v="3"/>
  </r>
  <r>
    <x v="9"/>
    <x v="321"/>
    <x v="3"/>
  </r>
  <r>
    <x v="9"/>
    <x v="322"/>
    <x v="3"/>
  </r>
  <r>
    <x v="9"/>
    <x v="323"/>
    <x v="3"/>
  </r>
  <r>
    <x v="9"/>
    <x v="324"/>
    <x v="3"/>
  </r>
  <r>
    <x v="9"/>
    <x v="325"/>
    <x v="3"/>
  </r>
  <r>
    <x v="9"/>
    <x v="326"/>
    <x v="3"/>
  </r>
  <r>
    <x v="9"/>
    <x v="327"/>
    <x v="3"/>
  </r>
  <r>
    <x v="9"/>
    <x v="328"/>
    <x v="3"/>
  </r>
  <r>
    <x v="9"/>
    <x v="329"/>
    <x v="3"/>
  </r>
  <r>
    <x v="9"/>
    <x v="330"/>
    <x v="3"/>
  </r>
  <r>
    <x v="9"/>
    <x v="331"/>
    <x v="3"/>
  </r>
  <r>
    <x v="9"/>
    <x v="332"/>
    <x v="3"/>
  </r>
  <r>
    <x v="9"/>
    <x v="333"/>
    <x v="3"/>
  </r>
  <r>
    <x v="9"/>
    <x v="334"/>
    <x v="3"/>
  </r>
  <r>
    <x v="9"/>
    <x v="335"/>
    <x v="3"/>
  </r>
  <r>
    <x v="9"/>
    <x v="336"/>
    <x v="3"/>
  </r>
  <r>
    <x v="9"/>
    <x v="337"/>
    <x v="3"/>
  </r>
  <r>
    <x v="9"/>
    <x v="338"/>
    <x v="3"/>
  </r>
  <r>
    <x v="9"/>
    <x v="339"/>
    <x v="3"/>
  </r>
  <r>
    <x v="9"/>
    <x v="340"/>
    <x v="3"/>
  </r>
  <r>
    <x v="9"/>
    <x v="341"/>
    <x v="3"/>
  </r>
  <r>
    <x v="9"/>
    <x v="342"/>
    <x v="3"/>
  </r>
  <r>
    <x v="9"/>
    <x v="343"/>
    <x v="3"/>
  </r>
  <r>
    <x v="9"/>
    <x v="344"/>
    <x v="3"/>
  </r>
  <r>
    <x v="9"/>
    <x v="345"/>
    <x v="3"/>
  </r>
  <r>
    <x v="9"/>
    <x v="346"/>
    <x v="3"/>
  </r>
  <r>
    <x v="9"/>
    <x v="347"/>
    <x v="3"/>
  </r>
  <r>
    <x v="9"/>
    <x v="348"/>
    <x v="3"/>
  </r>
  <r>
    <x v="9"/>
    <x v="349"/>
    <x v="3"/>
  </r>
  <r>
    <x v="9"/>
    <x v="350"/>
    <x v="3"/>
  </r>
  <r>
    <x v="9"/>
    <x v="351"/>
    <x v="3"/>
  </r>
  <r>
    <x v="9"/>
    <x v="352"/>
    <x v="3"/>
  </r>
  <r>
    <x v="9"/>
    <x v="353"/>
    <x v="3"/>
  </r>
  <r>
    <x v="9"/>
    <x v="354"/>
    <x v="3"/>
  </r>
  <r>
    <x v="9"/>
    <x v="355"/>
    <x v="3"/>
  </r>
  <r>
    <x v="9"/>
    <x v="356"/>
    <x v="3"/>
  </r>
  <r>
    <x v="9"/>
    <x v="357"/>
    <x v="3"/>
  </r>
  <r>
    <x v="9"/>
    <x v="358"/>
    <x v="3"/>
  </r>
  <r>
    <x v="9"/>
    <x v="359"/>
    <x v="3"/>
  </r>
  <r>
    <x v="9"/>
    <x v="360"/>
    <x v="3"/>
  </r>
  <r>
    <x v="9"/>
    <x v="361"/>
    <x v="3"/>
  </r>
  <r>
    <x v="9"/>
    <x v="362"/>
    <x v="3"/>
  </r>
  <r>
    <x v="9"/>
    <x v="363"/>
    <x v="3"/>
  </r>
  <r>
    <x v="9"/>
    <x v="364"/>
    <x v="3"/>
  </r>
  <r>
    <x v="9"/>
    <x v="365"/>
    <x v="3"/>
  </r>
  <r>
    <x v="9"/>
    <x v="366"/>
    <x v="3"/>
  </r>
  <r>
    <x v="9"/>
    <x v="367"/>
    <x v="3"/>
  </r>
  <r>
    <x v="9"/>
    <x v="368"/>
    <x v="3"/>
  </r>
  <r>
    <x v="9"/>
    <x v="369"/>
    <x v="3"/>
  </r>
  <r>
    <x v="9"/>
    <x v="370"/>
    <x v="3"/>
  </r>
  <r>
    <x v="9"/>
    <x v="371"/>
    <x v="3"/>
  </r>
  <r>
    <x v="9"/>
    <x v="372"/>
    <x v="3"/>
  </r>
  <r>
    <x v="9"/>
    <x v="373"/>
    <x v="3"/>
  </r>
  <r>
    <x v="9"/>
    <x v="374"/>
    <x v="3"/>
  </r>
  <r>
    <x v="9"/>
    <x v="375"/>
    <x v="3"/>
  </r>
  <r>
    <x v="9"/>
    <x v="376"/>
    <x v="3"/>
  </r>
  <r>
    <x v="9"/>
    <x v="377"/>
    <x v="3"/>
  </r>
  <r>
    <x v="9"/>
    <x v="378"/>
    <x v="3"/>
  </r>
  <r>
    <x v="9"/>
    <x v="379"/>
    <x v="3"/>
  </r>
  <r>
    <x v="10"/>
    <x v="0"/>
    <x v="3"/>
  </r>
  <r>
    <x v="10"/>
    <x v="1"/>
    <x v="3"/>
  </r>
  <r>
    <x v="10"/>
    <x v="2"/>
    <x v="3"/>
  </r>
  <r>
    <x v="10"/>
    <x v="3"/>
    <x v="3"/>
  </r>
  <r>
    <x v="10"/>
    <x v="4"/>
    <x v="3"/>
  </r>
  <r>
    <x v="10"/>
    <x v="5"/>
    <x v="3"/>
  </r>
  <r>
    <x v="10"/>
    <x v="6"/>
    <x v="3"/>
  </r>
  <r>
    <x v="10"/>
    <x v="7"/>
    <x v="3"/>
  </r>
  <r>
    <x v="10"/>
    <x v="8"/>
    <x v="3"/>
  </r>
  <r>
    <x v="10"/>
    <x v="9"/>
    <x v="3"/>
  </r>
  <r>
    <x v="10"/>
    <x v="10"/>
    <x v="3"/>
  </r>
  <r>
    <x v="10"/>
    <x v="11"/>
    <x v="3"/>
  </r>
  <r>
    <x v="10"/>
    <x v="12"/>
    <x v="3"/>
  </r>
  <r>
    <x v="10"/>
    <x v="13"/>
    <x v="3"/>
  </r>
  <r>
    <x v="10"/>
    <x v="14"/>
    <x v="3"/>
  </r>
  <r>
    <x v="10"/>
    <x v="15"/>
    <x v="3"/>
  </r>
  <r>
    <x v="10"/>
    <x v="16"/>
    <x v="3"/>
  </r>
  <r>
    <x v="10"/>
    <x v="17"/>
    <x v="3"/>
  </r>
  <r>
    <x v="10"/>
    <x v="18"/>
    <x v="3"/>
  </r>
  <r>
    <x v="10"/>
    <x v="19"/>
    <x v="3"/>
  </r>
  <r>
    <x v="10"/>
    <x v="20"/>
    <x v="3"/>
  </r>
  <r>
    <x v="10"/>
    <x v="21"/>
    <x v="3"/>
  </r>
  <r>
    <x v="10"/>
    <x v="22"/>
    <x v="3"/>
  </r>
  <r>
    <x v="10"/>
    <x v="23"/>
    <x v="3"/>
  </r>
  <r>
    <x v="10"/>
    <x v="24"/>
    <x v="3"/>
  </r>
  <r>
    <x v="10"/>
    <x v="25"/>
    <x v="3"/>
  </r>
  <r>
    <x v="10"/>
    <x v="26"/>
    <x v="3"/>
  </r>
  <r>
    <x v="10"/>
    <x v="27"/>
    <x v="3"/>
  </r>
  <r>
    <x v="10"/>
    <x v="28"/>
    <x v="3"/>
  </r>
  <r>
    <x v="10"/>
    <x v="29"/>
    <x v="3"/>
  </r>
  <r>
    <x v="10"/>
    <x v="30"/>
    <x v="3"/>
  </r>
  <r>
    <x v="10"/>
    <x v="31"/>
    <x v="3"/>
  </r>
  <r>
    <x v="10"/>
    <x v="32"/>
    <x v="3"/>
  </r>
  <r>
    <x v="10"/>
    <x v="33"/>
    <x v="3"/>
  </r>
  <r>
    <x v="10"/>
    <x v="34"/>
    <x v="3"/>
  </r>
  <r>
    <x v="10"/>
    <x v="35"/>
    <x v="3"/>
  </r>
  <r>
    <x v="10"/>
    <x v="36"/>
    <x v="3"/>
  </r>
  <r>
    <x v="10"/>
    <x v="37"/>
    <x v="3"/>
  </r>
  <r>
    <x v="10"/>
    <x v="38"/>
    <x v="3"/>
  </r>
  <r>
    <x v="10"/>
    <x v="39"/>
    <x v="3"/>
  </r>
  <r>
    <x v="10"/>
    <x v="40"/>
    <x v="3"/>
  </r>
  <r>
    <x v="10"/>
    <x v="41"/>
    <x v="3"/>
  </r>
  <r>
    <x v="10"/>
    <x v="42"/>
    <x v="3"/>
  </r>
  <r>
    <x v="10"/>
    <x v="43"/>
    <x v="3"/>
  </r>
  <r>
    <x v="10"/>
    <x v="44"/>
    <x v="3"/>
  </r>
  <r>
    <x v="10"/>
    <x v="45"/>
    <x v="3"/>
  </r>
  <r>
    <x v="10"/>
    <x v="46"/>
    <x v="3"/>
  </r>
  <r>
    <x v="10"/>
    <x v="47"/>
    <x v="3"/>
  </r>
  <r>
    <x v="10"/>
    <x v="48"/>
    <x v="3"/>
  </r>
  <r>
    <x v="10"/>
    <x v="49"/>
    <x v="3"/>
  </r>
  <r>
    <x v="10"/>
    <x v="50"/>
    <x v="3"/>
  </r>
  <r>
    <x v="10"/>
    <x v="51"/>
    <x v="3"/>
  </r>
  <r>
    <x v="10"/>
    <x v="52"/>
    <x v="3"/>
  </r>
  <r>
    <x v="10"/>
    <x v="53"/>
    <x v="3"/>
  </r>
  <r>
    <x v="10"/>
    <x v="54"/>
    <x v="3"/>
  </r>
  <r>
    <x v="10"/>
    <x v="55"/>
    <x v="3"/>
  </r>
  <r>
    <x v="10"/>
    <x v="56"/>
    <x v="3"/>
  </r>
  <r>
    <x v="10"/>
    <x v="57"/>
    <x v="3"/>
  </r>
  <r>
    <x v="10"/>
    <x v="58"/>
    <x v="3"/>
  </r>
  <r>
    <x v="10"/>
    <x v="59"/>
    <x v="3"/>
  </r>
  <r>
    <x v="10"/>
    <x v="60"/>
    <x v="3"/>
  </r>
  <r>
    <x v="10"/>
    <x v="61"/>
    <x v="3"/>
  </r>
  <r>
    <x v="10"/>
    <x v="62"/>
    <x v="3"/>
  </r>
  <r>
    <x v="10"/>
    <x v="63"/>
    <x v="3"/>
  </r>
  <r>
    <x v="10"/>
    <x v="64"/>
    <x v="3"/>
  </r>
  <r>
    <x v="10"/>
    <x v="65"/>
    <x v="3"/>
  </r>
  <r>
    <x v="10"/>
    <x v="66"/>
    <x v="3"/>
  </r>
  <r>
    <x v="10"/>
    <x v="67"/>
    <x v="3"/>
  </r>
  <r>
    <x v="10"/>
    <x v="68"/>
    <x v="3"/>
  </r>
  <r>
    <x v="10"/>
    <x v="69"/>
    <x v="3"/>
  </r>
  <r>
    <x v="10"/>
    <x v="70"/>
    <x v="3"/>
  </r>
  <r>
    <x v="10"/>
    <x v="71"/>
    <x v="3"/>
  </r>
  <r>
    <x v="10"/>
    <x v="72"/>
    <x v="3"/>
  </r>
  <r>
    <x v="10"/>
    <x v="73"/>
    <x v="3"/>
  </r>
  <r>
    <x v="10"/>
    <x v="74"/>
    <x v="3"/>
  </r>
  <r>
    <x v="10"/>
    <x v="75"/>
    <x v="3"/>
  </r>
  <r>
    <x v="10"/>
    <x v="76"/>
    <x v="3"/>
  </r>
  <r>
    <x v="10"/>
    <x v="77"/>
    <x v="3"/>
  </r>
  <r>
    <x v="10"/>
    <x v="78"/>
    <x v="3"/>
  </r>
  <r>
    <x v="10"/>
    <x v="79"/>
    <x v="3"/>
  </r>
  <r>
    <x v="10"/>
    <x v="80"/>
    <x v="3"/>
  </r>
  <r>
    <x v="10"/>
    <x v="81"/>
    <x v="3"/>
  </r>
  <r>
    <x v="10"/>
    <x v="82"/>
    <x v="3"/>
  </r>
  <r>
    <x v="10"/>
    <x v="83"/>
    <x v="3"/>
  </r>
  <r>
    <x v="10"/>
    <x v="84"/>
    <x v="3"/>
  </r>
  <r>
    <x v="10"/>
    <x v="85"/>
    <x v="3"/>
  </r>
  <r>
    <x v="10"/>
    <x v="86"/>
    <x v="3"/>
  </r>
  <r>
    <x v="10"/>
    <x v="87"/>
    <x v="3"/>
  </r>
  <r>
    <x v="10"/>
    <x v="88"/>
    <x v="3"/>
  </r>
  <r>
    <x v="10"/>
    <x v="89"/>
    <x v="3"/>
  </r>
  <r>
    <x v="10"/>
    <x v="90"/>
    <x v="3"/>
  </r>
  <r>
    <x v="10"/>
    <x v="91"/>
    <x v="3"/>
  </r>
  <r>
    <x v="10"/>
    <x v="92"/>
    <x v="3"/>
  </r>
  <r>
    <x v="10"/>
    <x v="93"/>
    <x v="3"/>
  </r>
  <r>
    <x v="10"/>
    <x v="94"/>
    <x v="3"/>
  </r>
  <r>
    <x v="10"/>
    <x v="95"/>
    <x v="3"/>
  </r>
  <r>
    <x v="10"/>
    <x v="96"/>
    <x v="3"/>
  </r>
  <r>
    <x v="10"/>
    <x v="97"/>
    <x v="3"/>
  </r>
  <r>
    <x v="10"/>
    <x v="98"/>
    <x v="3"/>
  </r>
  <r>
    <x v="10"/>
    <x v="99"/>
    <x v="3"/>
  </r>
  <r>
    <x v="10"/>
    <x v="100"/>
    <x v="3"/>
  </r>
  <r>
    <x v="10"/>
    <x v="101"/>
    <x v="3"/>
  </r>
  <r>
    <x v="10"/>
    <x v="102"/>
    <x v="3"/>
  </r>
  <r>
    <x v="10"/>
    <x v="103"/>
    <x v="3"/>
  </r>
  <r>
    <x v="10"/>
    <x v="104"/>
    <x v="3"/>
  </r>
  <r>
    <x v="10"/>
    <x v="105"/>
    <x v="3"/>
  </r>
  <r>
    <x v="10"/>
    <x v="106"/>
    <x v="3"/>
  </r>
  <r>
    <x v="10"/>
    <x v="107"/>
    <x v="3"/>
  </r>
  <r>
    <x v="10"/>
    <x v="108"/>
    <x v="3"/>
  </r>
  <r>
    <x v="10"/>
    <x v="109"/>
    <x v="3"/>
  </r>
  <r>
    <x v="10"/>
    <x v="110"/>
    <x v="3"/>
  </r>
  <r>
    <x v="10"/>
    <x v="111"/>
    <x v="3"/>
  </r>
  <r>
    <x v="10"/>
    <x v="112"/>
    <x v="3"/>
  </r>
  <r>
    <x v="10"/>
    <x v="113"/>
    <x v="3"/>
  </r>
  <r>
    <x v="10"/>
    <x v="114"/>
    <x v="3"/>
  </r>
  <r>
    <x v="10"/>
    <x v="115"/>
    <x v="3"/>
  </r>
  <r>
    <x v="10"/>
    <x v="116"/>
    <x v="3"/>
  </r>
  <r>
    <x v="10"/>
    <x v="117"/>
    <x v="3"/>
  </r>
  <r>
    <x v="10"/>
    <x v="118"/>
    <x v="3"/>
  </r>
  <r>
    <x v="10"/>
    <x v="119"/>
    <x v="3"/>
  </r>
  <r>
    <x v="10"/>
    <x v="120"/>
    <x v="3"/>
  </r>
  <r>
    <x v="10"/>
    <x v="121"/>
    <x v="3"/>
  </r>
  <r>
    <x v="10"/>
    <x v="122"/>
    <x v="3"/>
  </r>
  <r>
    <x v="10"/>
    <x v="123"/>
    <x v="3"/>
  </r>
  <r>
    <x v="10"/>
    <x v="124"/>
    <x v="3"/>
  </r>
  <r>
    <x v="10"/>
    <x v="125"/>
    <x v="3"/>
  </r>
  <r>
    <x v="10"/>
    <x v="126"/>
    <x v="3"/>
  </r>
  <r>
    <x v="10"/>
    <x v="127"/>
    <x v="3"/>
  </r>
  <r>
    <x v="10"/>
    <x v="128"/>
    <x v="3"/>
  </r>
  <r>
    <x v="10"/>
    <x v="129"/>
    <x v="3"/>
  </r>
  <r>
    <x v="10"/>
    <x v="130"/>
    <x v="3"/>
  </r>
  <r>
    <x v="10"/>
    <x v="131"/>
    <x v="3"/>
  </r>
  <r>
    <x v="10"/>
    <x v="132"/>
    <x v="3"/>
  </r>
  <r>
    <x v="10"/>
    <x v="133"/>
    <x v="3"/>
  </r>
  <r>
    <x v="10"/>
    <x v="134"/>
    <x v="3"/>
  </r>
  <r>
    <x v="10"/>
    <x v="135"/>
    <x v="3"/>
  </r>
  <r>
    <x v="10"/>
    <x v="136"/>
    <x v="3"/>
  </r>
  <r>
    <x v="10"/>
    <x v="137"/>
    <x v="3"/>
  </r>
  <r>
    <x v="10"/>
    <x v="138"/>
    <x v="3"/>
  </r>
  <r>
    <x v="10"/>
    <x v="139"/>
    <x v="3"/>
  </r>
  <r>
    <x v="10"/>
    <x v="140"/>
    <x v="3"/>
  </r>
  <r>
    <x v="10"/>
    <x v="141"/>
    <x v="3"/>
  </r>
  <r>
    <x v="10"/>
    <x v="142"/>
    <x v="3"/>
  </r>
  <r>
    <x v="10"/>
    <x v="143"/>
    <x v="3"/>
  </r>
  <r>
    <x v="10"/>
    <x v="144"/>
    <x v="3"/>
  </r>
  <r>
    <x v="10"/>
    <x v="145"/>
    <x v="3"/>
  </r>
  <r>
    <x v="10"/>
    <x v="146"/>
    <x v="3"/>
  </r>
  <r>
    <x v="10"/>
    <x v="147"/>
    <x v="3"/>
  </r>
  <r>
    <x v="10"/>
    <x v="148"/>
    <x v="3"/>
  </r>
  <r>
    <x v="10"/>
    <x v="149"/>
    <x v="3"/>
  </r>
  <r>
    <x v="10"/>
    <x v="150"/>
    <x v="3"/>
  </r>
  <r>
    <x v="10"/>
    <x v="151"/>
    <x v="3"/>
  </r>
  <r>
    <x v="10"/>
    <x v="152"/>
    <x v="3"/>
  </r>
  <r>
    <x v="10"/>
    <x v="153"/>
    <x v="3"/>
  </r>
  <r>
    <x v="10"/>
    <x v="154"/>
    <x v="3"/>
  </r>
  <r>
    <x v="10"/>
    <x v="155"/>
    <x v="3"/>
  </r>
  <r>
    <x v="10"/>
    <x v="156"/>
    <x v="3"/>
  </r>
  <r>
    <x v="10"/>
    <x v="157"/>
    <x v="3"/>
  </r>
  <r>
    <x v="10"/>
    <x v="158"/>
    <x v="3"/>
  </r>
  <r>
    <x v="10"/>
    <x v="159"/>
    <x v="3"/>
  </r>
  <r>
    <x v="10"/>
    <x v="160"/>
    <x v="3"/>
  </r>
  <r>
    <x v="10"/>
    <x v="161"/>
    <x v="3"/>
  </r>
  <r>
    <x v="10"/>
    <x v="162"/>
    <x v="3"/>
  </r>
  <r>
    <x v="10"/>
    <x v="163"/>
    <x v="3"/>
  </r>
  <r>
    <x v="10"/>
    <x v="164"/>
    <x v="3"/>
  </r>
  <r>
    <x v="10"/>
    <x v="165"/>
    <x v="3"/>
  </r>
  <r>
    <x v="10"/>
    <x v="166"/>
    <x v="3"/>
  </r>
  <r>
    <x v="10"/>
    <x v="167"/>
    <x v="3"/>
  </r>
  <r>
    <x v="10"/>
    <x v="168"/>
    <x v="3"/>
  </r>
  <r>
    <x v="10"/>
    <x v="169"/>
    <x v="3"/>
  </r>
  <r>
    <x v="10"/>
    <x v="170"/>
    <x v="3"/>
  </r>
  <r>
    <x v="10"/>
    <x v="171"/>
    <x v="3"/>
  </r>
  <r>
    <x v="10"/>
    <x v="172"/>
    <x v="3"/>
  </r>
  <r>
    <x v="10"/>
    <x v="173"/>
    <x v="3"/>
  </r>
  <r>
    <x v="10"/>
    <x v="174"/>
    <x v="3"/>
  </r>
  <r>
    <x v="10"/>
    <x v="175"/>
    <x v="3"/>
  </r>
  <r>
    <x v="10"/>
    <x v="176"/>
    <x v="3"/>
  </r>
  <r>
    <x v="10"/>
    <x v="177"/>
    <x v="3"/>
  </r>
  <r>
    <x v="10"/>
    <x v="178"/>
    <x v="3"/>
  </r>
  <r>
    <x v="10"/>
    <x v="179"/>
    <x v="3"/>
  </r>
  <r>
    <x v="10"/>
    <x v="180"/>
    <x v="3"/>
  </r>
  <r>
    <x v="10"/>
    <x v="181"/>
    <x v="3"/>
  </r>
  <r>
    <x v="10"/>
    <x v="182"/>
    <x v="3"/>
  </r>
  <r>
    <x v="10"/>
    <x v="183"/>
    <x v="3"/>
  </r>
  <r>
    <x v="10"/>
    <x v="184"/>
    <x v="3"/>
  </r>
  <r>
    <x v="10"/>
    <x v="185"/>
    <x v="3"/>
  </r>
  <r>
    <x v="10"/>
    <x v="186"/>
    <x v="3"/>
  </r>
  <r>
    <x v="10"/>
    <x v="187"/>
    <x v="3"/>
  </r>
  <r>
    <x v="10"/>
    <x v="188"/>
    <x v="3"/>
  </r>
  <r>
    <x v="10"/>
    <x v="189"/>
    <x v="3"/>
  </r>
  <r>
    <x v="10"/>
    <x v="190"/>
    <x v="3"/>
  </r>
  <r>
    <x v="10"/>
    <x v="191"/>
    <x v="3"/>
  </r>
  <r>
    <x v="10"/>
    <x v="192"/>
    <x v="3"/>
  </r>
  <r>
    <x v="10"/>
    <x v="193"/>
    <x v="3"/>
  </r>
  <r>
    <x v="10"/>
    <x v="194"/>
    <x v="3"/>
  </r>
  <r>
    <x v="10"/>
    <x v="195"/>
    <x v="3"/>
  </r>
  <r>
    <x v="10"/>
    <x v="196"/>
    <x v="3"/>
  </r>
  <r>
    <x v="10"/>
    <x v="197"/>
    <x v="3"/>
  </r>
  <r>
    <x v="10"/>
    <x v="198"/>
    <x v="3"/>
  </r>
  <r>
    <x v="10"/>
    <x v="199"/>
    <x v="3"/>
  </r>
  <r>
    <x v="10"/>
    <x v="200"/>
    <x v="3"/>
  </r>
  <r>
    <x v="10"/>
    <x v="201"/>
    <x v="3"/>
  </r>
  <r>
    <x v="10"/>
    <x v="202"/>
    <x v="3"/>
  </r>
  <r>
    <x v="10"/>
    <x v="203"/>
    <x v="3"/>
  </r>
  <r>
    <x v="10"/>
    <x v="204"/>
    <x v="3"/>
  </r>
  <r>
    <x v="10"/>
    <x v="205"/>
    <x v="3"/>
  </r>
  <r>
    <x v="10"/>
    <x v="206"/>
    <x v="3"/>
  </r>
  <r>
    <x v="10"/>
    <x v="207"/>
    <x v="3"/>
  </r>
  <r>
    <x v="10"/>
    <x v="208"/>
    <x v="3"/>
  </r>
  <r>
    <x v="10"/>
    <x v="209"/>
    <x v="3"/>
  </r>
  <r>
    <x v="10"/>
    <x v="210"/>
    <x v="3"/>
  </r>
  <r>
    <x v="10"/>
    <x v="211"/>
    <x v="3"/>
  </r>
  <r>
    <x v="10"/>
    <x v="212"/>
    <x v="3"/>
  </r>
  <r>
    <x v="10"/>
    <x v="213"/>
    <x v="3"/>
  </r>
  <r>
    <x v="10"/>
    <x v="214"/>
    <x v="3"/>
  </r>
  <r>
    <x v="10"/>
    <x v="215"/>
    <x v="3"/>
  </r>
  <r>
    <x v="10"/>
    <x v="216"/>
    <x v="3"/>
  </r>
  <r>
    <x v="10"/>
    <x v="217"/>
    <x v="3"/>
  </r>
  <r>
    <x v="10"/>
    <x v="218"/>
    <x v="3"/>
  </r>
  <r>
    <x v="10"/>
    <x v="219"/>
    <x v="3"/>
  </r>
  <r>
    <x v="10"/>
    <x v="220"/>
    <x v="3"/>
  </r>
  <r>
    <x v="10"/>
    <x v="221"/>
    <x v="3"/>
  </r>
  <r>
    <x v="10"/>
    <x v="222"/>
    <x v="3"/>
  </r>
  <r>
    <x v="10"/>
    <x v="223"/>
    <x v="3"/>
  </r>
  <r>
    <x v="10"/>
    <x v="224"/>
    <x v="3"/>
  </r>
  <r>
    <x v="10"/>
    <x v="225"/>
    <x v="3"/>
  </r>
  <r>
    <x v="10"/>
    <x v="226"/>
    <x v="3"/>
  </r>
  <r>
    <x v="10"/>
    <x v="227"/>
    <x v="3"/>
  </r>
  <r>
    <x v="10"/>
    <x v="228"/>
    <x v="3"/>
  </r>
  <r>
    <x v="10"/>
    <x v="229"/>
    <x v="3"/>
  </r>
  <r>
    <x v="10"/>
    <x v="230"/>
    <x v="3"/>
  </r>
  <r>
    <x v="10"/>
    <x v="231"/>
    <x v="3"/>
  </r>
  <r>
    <x v="10"/>
    <x v="232"/>
    <x v="3"/>
  </r>
  <r>
    <x v="10"/>
    <x v="233"/>
    <x v="3"/>
  </r>
  <r>
    <x v="10"/>
    <x v="234"/>
    <x v="3"/>
  </r>
  <r>
    <x v="10"/>
    <x v="235"/>
    <x v="3"/>
  </r>
  <r>
    <x v="10"/>
    <x v="236"/>
    <x v="3"/>
  </r>
  <r>
    <x v="10"/>
    <x v="237"/>
    <x v="3"/>
  </r>
  <r>
    <x v="10"/>
    <x v="238"/>
    <x v="3"/>
  </r>
  <r>
    <x v="10"/>
    <x v="239"/>
    <x v="3"/>
  </r>
  <r>
    <x v="10"/>
    <x v="240"/>
    <x v="3"/>
  </r>
  <r>
    <x v="10"/>
    <x v="241"/>
    <x v="3"/>
  </r>
  <r>
    <x v="10"/>
    <x v="242"/>
    <x v="3"/>
  </r>
  <r>
    <x v="10"/>
    <x v="243"/>
    <x v="3"/>
  </r>
  <r>
    <x v="10"/>
    <x v="244"/>
    <x v="3"/>
  </r>
  <r>
    <x v="10"/>
    <x v="245"/>
    <x v="3"/>
  </r>
  <r>
    <x v="10"/>
    <x v="246"/>
    <x v="3"/>
  </r>
  <r>
    <x v="10"/>
    <x v="247"/>
    <x v="3"/>
  </r>
  <r>
    <x v="10"/>
    <x v="248"/>
    <x v="3"/>
  </r>
  <r>
    <x v="10"/>
    <x v="249"/>
    <x v="3"/>
  </r>
  <r>
    <x v="10"/>
    <x v="250"/>
    <x v="3"/>
  </r>
  <r>
    <x v="10"/>
    <x v="251"/>
    <x v="3"/>
  </r>
  <r>
    <x v="10"/>
    <x v="252"/>
    <x v="3"/>
  </r>
  <r>
    <x v="10"/>
    <x v="253"/>
    <x v="3"/>
  </r>
  <r>
    <x v="10"/>
    <x v="254"/>
    <x v="3"/>
  </r>
  <r>
    <x v="10"/>
    <x v="255"/>
    <x v="3"/>
  </r>
  <r>
    <x v="10"/>
    <x v="256"/>
    <x v="3"/>
  </r>
  <r>
    <x v="10"/>
    <x v="257"/>
    <x v="3"/>
  </r>
  <r>
    <x v="10"/>
    <x v="258"/>
    <x v="3"/>
  </r>
  <r>
    <x v="10"/>
    <x v="259"/>
    <x v="3"/>
  </r>
  <r>
    <x v="10"/>
    <x v="260"/>
    <x v="3"/>
  </r>
  <r>
    <x v="10"/>
    <x v="261"/>
    <x v="3"/>
  </r>
  <r>
    <x v="10"/>
    <x v="262"/>
    <x v="3"/>
  </r>
  <r>
    <x v="10"/>
    <x v="263"/>
    <x v="3"/>
  </r>
  <r>
    <x v="10"/>
    <x v="264"/>
    <x v="3"/>
  </r>
  <r>
    <x v="10"/>
    <x v="265"/>
    <x v="3"/>
  </r>
  <r>
    <x v="10"/>
    <x v="266"/>
    <x v="3"/>
  </r>
  <r>
    <x v="10"/>
    <x v="267"/>
    <x v="3"/>
  </r>
  <r>
    <x v="10"/>
    <x v="268"/>
    <x v="3"/>
  </r>
  <r>
    <x v="10"/>
    <x v="269"/>
    <x v="3"/>
  </r>
  <r>
    <x v="10"/>
    <x v="270"/>
    <x v="3"/>
  </r>
  <r>
    <x v="10"/>
    <x v="271"/>
    <x v="3"/>
  </r>
  <r>
    <x v="10"/>
    <x v="272"/>
    <x v="3"/>
  </r>
  <r>
    <x v="10"/>
    <x v="273"/>
    <x v="3"/>
  </r>
  <r>
    <x v="10"/>
    <x v="274"/>
    <x v="3"/>
  </r>
  <r>
    <x v="10"/>
    <x v="275"/>
    <x v="3"/>
  </r>
  <r>
    <x v="10"/>
    <x v="276"/>
    <x v="3"/>
  </r>
  <r>
    <x v="10"/>
    <x v="277"/>
    <x v="3"/>
  </r>
  <r>
    <x v="10"/>
    <x v="278"/>
    <x v="3"/>
  </r>
  <r>
    <x v="10"/>
    <x v="279"/>
    <x v="3"/>
  </r>
  <r>
    <x v="10"/>
    <x v="280"/>
    <x v="3"/>
  </r>
  <r>
    <x v="10"/>
    <x v="281"/>
    <x v="3"/>
  </r>
  <r>
    <x v="10"/>
    <x v="282"/>
    <x v="3"/>
  </r>
  <r>
    <x v="10"/>
    <x v="283"/>
    <x v="3"/>
  </r>
  <r>
    <x v="10"/>
    <x v="284"/>
    <x v="3"/>
  </r>
  <r>
    <x v="10"/>
    <x v="285"/>
    <x v="3"/>
  </r>
  <r>
    <x v="10"/>
    <x v="286"/>
    <x v="3"/>
  </r>
  <r>
    <x v="10"/>
    <x v="287"/>
    <x v="3"/>
  </r>
  <r>
    <x v="10"/>
    <x v="288"/>
    <x v="3"/>
  </r>
  <r>
    <x v="10"/>
    <x v="289"/>
    <x v="3"/>
  </r>
  <r>
    <x v="10"/>
    <x v="290"/>
    <x v="3"/>
  </r>
  <r>
    <x v="10"/>
    <x v="291"/>
    <x v="3"/>
  </r>
  <r>
    <x v="10"/>
    <x v="292"/>
    <x v="3"/>
  </r>
  <r>
    <x v="10"/>
    <x v="293"/>
    <x v="3"/>
  </r>
  <r>
    <x v="10"/>
    <x v="294"/>
    <x v="3"/>
  </r>
  <r>
    <x v="10"/>
    <x v="295"/>
    <x v="3"/>
  </r>
  <r>
    <x v="10"/>
    <x v="296"/>
    <x v="3"/>
  </r>
  <r>
    <x v="10"/>
    <x v="297"/>
    <x v="3"/>
  </r>
  <r>
    <x v="10"/>
    <x v="298"/>
    <x v="3"/>
  </r>
  <r>
    <x v="10"/>
    <x v="299"/>
    <x v="3"/>
  </r>
  <r>
    <x v="10"/>
    <x v="300"/>
    <x v="3"/>
  </r>
  <r>
    <x v="10"/>
    <x v="301"/>
    <x v="3"/>
  </r>
  <r>
    <x v="10"/>
    <x v="302"/>
    <x v="3"/>
  </r>
  <r>
    <x v="10"/>
    <x v="303"/>
    <x v="3"/>
  </r>
  <r>
    <x v="10"/>
    <x v="304"/>
    <x v="3"/>
  </r>
  <r>
    <x v="10"/>
    <x v="305"/>
    <x v="3"/>
  </r>
  <r>
    <x v="10"/>
    <x v="306"/>
    <x v="3"/>
  </r>
  <r>
    <x v="10"/>
    <x v="307"/>
    <x v="3"/>
  </r>
  <r>
    <x v="10"/>
    <x v="308"/>
    <x v="3"/>
  </r>
  <r>
    <x v="10"/>
    <x v="309"/>
    <x v="3"/>
  </r>
  <r>
    <x v="10"/>
    <x v="310"/>
    <x v="3"/>
  </r>
  <r>
    <x v="10"/>
    <x v="311"/>
    <x v="3"/>
  </r>
  <r>
    <x v="10"/>
    <x v="312"/>
    <x v="3"/>
  </r>
  <r>
    <x v="10"/>
    <x v="313"/>
    <x v="3"/>
  </r>
  <r>
    <x v="10"/>
    <x v="314"/>
    <x v="3"/>
  </r>
  <r>
    <x v="10"/>
    <x v="315"/>
    <x v="3"/>
  </r>
  <r>
    <x v="10"/>
    <x v="316"/>
    <x v="3"/>
  </r>
  <r>
    <x v="10"/>
    <x v="317"/>
    <x v="3"/>
  </r>
  <r>
    <x v="10"/>
    <x v="318"/>
    <x v="3"/>
  </r>
  <r>
    <x v="10"/>
    <x v="319"/>
    <x v="3"/>
  </r>
  <r>
    <x v="10"/>
    <x v="320"/>
    <x v="3"/>
  </r>
  <r>
    <x v="10"/>
    <x v="321"/>
    <x v="3"/>
  </r>
  <r>
    <x v="10"/>
    <x v="322"/>
    <x v="3"/>
  </r>
  <r>
    <x v="10"/>
    <x v="323"/>
    <x v="3"/>
  </r>
  <r>
    <x v="10"/>
    <x v="324"/>
    <x v="3"/>
  </r>
  <r>
    <x v="10"/>
    <x v="325"/>
    <x v="3"/>
  </r>
  <r>
    <x v="10"/>
    <x v="326"/>
    <x v="3"/>
  </r>
  <r>
    <x v="10"/>
    <x v="327"/>
    <x v="3"/>
  </r>
  <r>
    <x v="10"/>
    <x v="328"/>
    <x v="3"/>
  </r>
  <r>
    <x v="10"/>
    <x v="329"/>
    <x v="3"/>
  </r>
  <r>
    <x v="10"/>
    <x v="330"/>
    <x v="3"/>
  </r>
  <r>
    <x v="10"/>
    <x v="331"/>
    <x v="3"/>
  </r>
  <r>
    <x v="10"/>
    <x v="332"/>
    <x v="3"/>
  </r>
  <r>
    <x v="10"/>
    <x v="333"/>
    <x v="3"/>
  </r>
  <r>
    <x v="10"/>
    <x v="334"/>
    <x v="3"/>
  </r>
  <r>
    <x v="10"/>
    <x v="335"/>
    <x v="3"/>
  </r>
  <r>
    <x v="10"/>
    <x v="336"/>
    <x v="3"/>
  </r>
  <r>
    <x v="10"/>
    <x v="337"/>
    <x v="3"/>
  </r>
  <r>
    <x v="10"/>
    <x v="338"/>
    <x v="3"/>
  </r>
  <r>
    <x v="10"/>
    <x v="339"/>
    <x v="3"/>
  </r>
  <r>
    <x v="10"/>
    <x v="340"/>
    <x v="3"/>
  </r>
  <r>
    <x v="10"/>
    <x v="341"/>
    <x v="3"/>
  </r>
  <r>
    <x v="10"/>
    <x v="342"/>
    <x v="3"/>
  </r>
  <r>
    <x v="10"/>
    <x v="343"/>
    <x v="3"/>
  </r>
  <r>
    <x v="10"/>
    <x v="344"/>
    <x v="3"/>
  </r>
  <r>
    <x v="10"/>
    <x v="345"/>
    <x v="3"/>
  </r>
  <r>
    <x v="10"/>
    <x v="346"/>
    <x v="3"/>
  </r>
  <r>
    <x v="10"/>
    <x v="347"/>
    <x v="3"/>
  </r>
  <r>
    <x v="10"/>
    <x v="348"/>
    <x v="3"/>
  </r>
  <r>
    <x v="10"/>
    <x v="349"/>
    <x v="3"/>
  </r>
  <r>
    <x v="10"/>
    <x v="350"/>
    <x v="3"/>
  </r>
  <r>
    <x v="10"/>
    <x v="351"/>
    <x v="3"/>
  </r>
  <r>
    <x v="10"/>
    <x v="352"/>
    <x v="3"/>
  </r>
  <r>
    <x v="10"/>
    <x v="353"/>
    <x v="3"/>
  </r>
  <r>
    <x v="10"/>
    <x v="354"/>
    <x v="3"/>
  </r>
  <r>
    <x v="10"/>
    <x v="355"/>
    <x v="3"/>
  </r>
  <r>
    <x v="10"/>
    <x v="356"/>
    <x v="3"/>
  </r>
  <r>
    <x v="10"/>
    <x v="357"/>
    <x v="3"/>
  </r>
  <r>
    <x v="10"/>
    <x v="358"/>
    <x v="3"/>
  </r>
  <r>
    <x v="10"/>
    <x v="359"/>
    <x v="3"/>
  </r>
  <r>
    <x v="10"/>
    <x v="360"/>
    <x v="3"/>
  </r>
  <r>
    <x v="10"/>
    <x v="361"/>
    <x v="3"/>
  </r>
  <r>
    <x v="10"/>
    <x v="362"/>
    <x v="3"/>
  </r>
  <r>
    <x v="10"/>
    <x v="363"/>
    <x v="3"/>
  </r>
  <r>
    <x v="10"/>
    <x v="364"/>
    <x v="3"/>
  </r>
  <r>
    <x v="10"/>
    <x v="365"/>
    <x v="3"/>
  </r>
  <r>
    <x v="10"/>
    <x v="366"/>
    <x v="3"/>
  </r>
  <r>
    <x v="10"/>
    <x v="367"/>
    <x v="3"/>
  </r>
  <r>
    <x v="10"/>
    <x v="368"/>
    <x v="3"/>
  </r>
  <r>
    <x v="10"/>
    <x v="369"/>
    <x v="3"/>
  </r>
  <r>
    <x v="10"/>
    <x v="370"/>
    <x v="3"/>
  </r>
  <r>
    <x v="10"/>
    <x v="371"/>
    <x v="3"/>
  </r>
  <r>
    <x v="10"/>
    <x v="372"/>
    <x v="3"/>
  </r>
  <r>
    <x v="10"/>
    <x v="373"/>
    <x v="3"/>
  </r>
  <r>
    <x v="10"/>
    <x v="374"/>
    <x v="3"/>
  </r>
  <r>
    <x v="10"/>
    <x v="375"/>
    <x v="3"/>
  </r>
  <r>
    <x v="10"/>
    <x v="376"/>
    <x v="3"/>
  </r>
  <r>
    <x v="10"/>
    <x v="377"/>
    <x v="3"/>
  </r>
  <r>
    <x v="10"/>
    <x v="378"/>
    <x v="3"/>
  </r>
  <r>
    <x v="10"/>
    <x v="379"/>
    <x v="3"/>
  </r>
  <r>
    <x v="11"/>
    <x v="0"/>
    <x v="19"/>
  </r>
  <r>
    <x v="11"/>
    <x v="1"/>
    <x v="3"/>
  </r>
  <r>
    <x v="11"/>
    <x v="2"/>
    <x v="3"/>
  </r>
  <r>
    <x v="11"/>
    <x v="3"/>
    <x v="3"/>
  </r>
  <r>
    <x v="11"/>
    <x v="4"/>
    <x v="3"/>
  </r>
  <r>
    <x v="11"/>
    <x v="5"/>
    <x v="3"/>
  </r>
  <r>
    <x v="11"/>
    <x v="6"/>
    <x v="3"/>
  </r>
  <r>
    <x v="11"/>
    <x v="7"/>
    <x v="3"/>
  </r>
  <r>
    <x v="11"/>
    <x v="8"/>
    <x v="3"/>
  </r>
  <r>
    <x v="11"/>
    <x v="9"/>
    <x v="3"/>
  </r>
  <r>
    <x v="11"/>
    <x v="10"/>
    <x v="3"/>
  </r>
  <r>
    <x v="11"/>
    <x v="11"/>
    <x v="3"/>
  </r>
  <r>
    <x v="11"/>
    <x v="12"/>
    <x v="3"/>
  </r>
  <r>
    <x v="11"/>
    <x v="13"/>
    <x v="3"/>
  </r>
  <r>
    <x v="11"/>
    <x v="14"/>
    <x v="3"/>
  </r>
  <r>
    <x v="11"/>
    <x v="15"/>
    <x v="3"/>
  </r>
  <r>
    <x v="11"/>
    <x v="16"/>
    <x v="3"/>
  </r>
  <r>
    <x v="11"/>
    <x v="17"/>
    <x v="3"/>
  </r>
  <r>
    <x v="11"/>
    <x v="18"/>
    <x v="3"/>
  </r>
  <r>
    <x v="11"/>
    <x v="19"/>
    <x v="3"/>
  </r>
  <r>
    <x v="11"/>
    <x v="20"/>
    <x v="3"/>
  </r>
  <r>
    <x v="11"/>
    <x v="21"/>
    <x v="3"/>
  </r>
  <r>
    <x v="11"/>
    <x v="22"/>
    <x v="3"/>
  </r>
  <r>
    <x v="11"/>
    <x v="23"/>
    <x v="3"/>
  </r>
  <r>
    <x v="11"/>
    <x v="24"/>
    <x v="3"/>
  </r>
  <r>
    <x v="11"/>
    <x v="25"/>
    <x v="3"/>
  </r>
  <r>
    <x v="11"/>
    <x v="26"/>
    <x v="3"/>
  </r>
  <r>
    <x v="11"/>
    <x v="27"/>
    <x v="3"/>
  </r>
  <r>
    <x v="11"/>
    <x v="28"/>
    <x v="3"/>
  </r>
  <r>
    <x v="11"/>
    <x v="29"/>
    <x v="3"/>
  </r>
  <r>
    <x v="11"/>
    <x v="30"/>
    <x v="3"/>
  </r>
  <r>
    <x v="11"/>
    <x v="31"/>
    <x v="3"/>
  </r>
  <r>
    <x v="11"/>
    <x v="32"/>
    <x v="3"/>
  </r>
  <r>
    <x v="11"/>
    <x v="33"/>
    <x v="3"/>
  </r>
  <r>
    <x v="11"/>
    <x v="34"/>
    <x v="3"/>
  </r>
  <r>
    <x v="11"/>
    <x v="35"/>
    <x v="3"/>
  </r>
  <r>
    <x v="11"/>
    <x v="36"/>
    <x v="3"/>
  </r>
  <r>
    <x v="11"/>
    <x v="37"/>
    <x v="3"/>
  </r>
  <r>
    <x v="11"/>
    <x v="38"/>
    <x v="3"/>
  </r>
  <r>
    <x v="11"/>
    <x v="39"/>
    <x v="3"/>
  </r>
  <r>
    <x v="11"/>
    <x v="40"/>
    <x v="3"/>
  </r>
  <r>
    <x v="11"/>
    <x v="41"/>
    <x v="3"/>
  </r>
  <r>
    <x v="11"/>
    <x v="42"/>
    <x v="3"/>
  </r>
  <r>
    <x v="11"/>
    <x v="43"/>
    <x v="3"/>
  </r>
  <r>
    <x v="11"/>
    <x v="44"/>
    <x v="3"/>
  </r>
  <r>
    <x v="11"/>
    <x v="45"/>
    <x v="3"/>
  </r>
  <r>
    <x v="11"/>
    <x v="46"/>
    <x v="3"/>
  </r>
  <r>
    <x v="11"/>
    <x v="47"/>
    <x v="3"/>
  </r>
  <r>
    <x v="11"/>
    <x v="48"/>
    <x v="3"/>
  </r>
  <r>
    <x v="11"/>
    <x v="49"/>
    <x v="3"/>
  </r>
  <r>
    <x v="11"/>
    <x v="50"/>
    <x v="3"/>
  </r>
  <r>
    <x v="11"/>
    <x v="51"/>
    <x v="3"/>
  </r>
  <r>
    <x v="11"/>
    <x v="52"/>
    <x v="3"/>
  </r>
  <r>
    <x v="11"/>
    <x v="53"/>
    <x v="3"/>
  </r>
  <r>
    <x v="11"/>
    <x v="54"/>
    <x v="3"/>
  </r>
  <r>
    <x v="11"/>
    <x v="55"/>
    <x v="3"/>
  </r>
  <r>
    <x v="11"/>
    <x v="56"/>
    <x v="20"/>
  </r>
  <r>
    <x v="11"/>
    <x v="57"/>
    <x v="20"/>
  </r>
  <r>
    <x v="11"/>
    <x v="58"/>
    <x v="20"/>
  </r>
  <r>
    <x v="11"/>
    <x v="59"/>
    <x v="20"/>
  </r>
  <r>
    <x v="11"/>
    <x v="60"/>
    <x v="20"/>
  </r>
  <r>
    <x v="11"/>
    <x v="61"/>
    <x v="20"/>
  </r>
  <r>
    <x v="11"/>
    <x v="62"/>
    <x v="20"/>
  </r>
  <r>
    <x v="11"/>
    <x v="63"/>
    <x v="20"/>
  </r>
  <r>
    <x v="11"/>
    <x v="64"/>
    <x v="20"/>
  </r>
  <r>
    <x v="11"/>
    <x v="65"/>
    <x v="20"/>
  </r>
  <r>
    <x v="11"/>
    <x v="66"/>
    <x v="20"/>
  </r>
  <r>
    <x v="11"/>
    <x v="67"/>
    <x v="3"/>
  </r>
  <r>
    <x v="11"/>
    <x v="68"/>
    <x v="3"/>
  </r>
  <r>
    <x v="11"/>
    <x v="69"/>
    <x v="3"/>
  </r>
  <r>
    <x v="11"/>
    <x v="70"/>
    <x v="3"/>
  </r>
  <r>
    <x v="11"/>
    <x v="71"/>
    <x v="3"/>
  </r>
  <r>
    <x v="11"/>
    <x v="72"/>
    <x v="3"/>
  </r>
  <r>
    <x v="11"/>
    <x v="73"/>
    <x v="3"/>
  </r>
  <r>
    <x v="11"/>
    <x v="74"/>
    <x v="3"/>
  </r>
  <r>
    <x v="11"/>
    <x v="75"/>
    <x v="3"/>
  </r>
  <r>
    <x v="11"/>
    <x v="76"/>
    <x v="3"/>
  </r>
  <r>
    <x v="11"/>
    <x v="77"/>
    <x v="3"/>
  </r>
  <r>
    <x v="11"/>
    <x v="78"/>
    <x v="3"/>
  </r>
  <r>
    <x v="11"/>
    <x v="79"/>
    <x v="3"/>
  </r>
  <r>
    <x v="11"/>
    <x v="80"/>
    <x v="3"/>
  </r>
  <r>
    <x v="11"/>
    <x v="81"/>
    <x v="3"/>
  </r>
  <r>
    <x v="11"/>
    <x v="82"/>
    <x v="3"/>
  </r>
  <r>
    <x v="11"/>
    <x v="83"/>
    <x v="3"/>
  </r>
  <r>
    <x v="11"/>
    <x v="84"/>
    <x v="3"/>
  </r>
  <r>
    <x v="11"/>
    <x v="85"/>
    <x v="3"/>
  </r>
  <r>
    <x v="11"/>
    <x v="86"/>
    <x v="3"/>
  </r>
  <r>
    <x v="11"/>
    <x v="87"/>
    <x v="3"/>
  </r>
  <r>
    <x v="11"/>
    <x v="88"/>
    <x v="3"/>
  </r>
  <r>
    <x v="11"/>
    <x v="89"/>
    <x v="3"/>
  </r>
  <r>
    <x v="11"/>
    <x v="90"/>
    <x v="3"/>
  </r>
  <r>
    <x v="11"/>
    <x v="91"/>
    <x v="3"/>
  </r>
  <r>
    <x v="11"/>
    <x v="92"/>
    <x v="3"/>
  </r>
  <r>
    <x v="11"/>
    <x v="93"/>
    <x v="3"/>
  </r>
  <r>
    <x v="11"/>
    <x v="94"/>
    <x v="3"/>
  </r>
  <r>
    <x v="11"/>
    <x v="95"/>
    <x v="3"/>
  </r>
  <r>
    <x v="11"/>
    <x v="96"/>
    <x v="3"/>
  </r>
  <r>
    <x v="11"/>
    <x v="97"/>
    <x v="3"/>
  </r>
  <r>
    <x v="11"/>
    <x v="98"/>
    <x v="3"/>
  </r>
  <r>
    <x v="11"/>
    <x v="99"/>
    <x v="3"/>
  </r>
  <r>
    <x v="11"/>
    <x v="100"/>
    <x v="3"/>
  </r>
  <r>
    <x v="11"/>
    <x v="101"/>
    <x v="3"/>
  </r>
  <r>
    <x v="11"/>
    <x v="102"/>
    <x v="3"/>
  </r>
  <r>
    <x v="11"/>
    <x v="103"/>
    <x v="3"/>
  </r>
  <r>
    <x v="11"/>
    <x v="104"/>
    <x v="3"/>
  </r>
  <r>
    <x v="11"/>
    <x v="105"/>
    <x v="3"/>
  </r>
  <r>
    <x v="11"/>
    <x v="106"/>
    <x v="3"/>
  </r>
  <r>
    <x v="11"/>
    <x v="107"/>
    <x v="3"/>
  </r>
  <r>
    <x v="11"/>
    <x v="108"/>
    <x v="3"/>
  </r>
  <r>
    <x v="11"/>
    <x v="109"/>
    <x v="3"/>
  </r>
  <r>
    <x v="11"/>
    <x v="110"/>
    <x v="3"/>
  </r>
  <r>
    <x v="11"/>
    <x v="111"/>
    <x v="3"/>
  </r>
  <r>
    <x v="11"/>
    <x v="112"/>
    <x v="3"/>
  </r>
  <r>
    <x v="11"/>
    <x v="113"/>
    <x v="3"/>
  </r>
  <r>
    <x v="11"/>
    <x v="114"/>
    <x v="3"/>
  </r>
  <r>
    <x v="11"/>
    <x v="115"/>
    <x v="3"/>
  </r>
  <r>
    <x v="11"/>
    <x v="116"/>
    <x v="3"/>
  </r>
  <r>
    <x v="11"/>
    <x v="117"/>
    <x v="3"/>
  </r>
  <r>
    <x v="11"/>
    <x v="118"/>
    <x v="3"/>
  </r>
  <r>
    <x v="11"/>
    <x v="119"/>
    <x v="3"/>
  </r>
  <r>
    <x v="11"/>
    <x v="120"/>
    <x v="3"/>
  </r>
  <r>
    <x v="11"/>
    <x v="121"/>
    <x v="3"/>
  </r>
  <r>
    <x v="11"/>
    <x v="122"/>
    <x v="3"/>
  </r>
  <r>
    <x v="11"/>
    <x v="123"/>
    <x v="3"/>
  </r>
  <r>
    <x v="11"/>
    <x v="124"/>
    <x v="3"/>
  </r>
  <r>
    <x v="11"/>
    <x v="125"/>
    <x v="3"/>
  </r>
  <r>
    <x v="11"/>
    <x v="126"/>
    <x v="3"/>
  </r>
  <r>
    <x v="11"/>
    <x v="127"/>
    <x v="3"/>
  </r>
  <r>
    <x v="11"/>
    <x v="128"/>
    <x v="3"/>
  </r>
  <r>
    <x v="11"/>
    <x v="129"/>
    <x v="3"/>
  </r>
  <r>
    <x v="11"/>
    <x v="130"/>
    <x v="3"/>
  </r>
  <r>
    <x v="11"/>
    <x v="131"/>
    <x v="3"/>
  </r>
  <r>
    <x v="11"/>
    <x v="132"/>
    <x v="3"/>
  </r>
  <r>
    <x v="11"/>
    <x v="133"/>
    <x v="3"/>
  </r>
  <r>
    <x v="11"/>
    <x v="134"/>
    <x v="3"/>
  </r>
  <r>
    <x v="11"/>
    <x v="135"/>
    <x v="3"/>
  </r>
  <r>
    <x v="11"/>
    <x v="136"/>
    <x v="3"/>
  </r>
  <r>
    <x v="11"/>
    <x v="137"/>
    <x v="3"/>
  </r>
  <r>
    <x v="11"/>
    <x v="138"/>
    <x v="3"/>
  </r>
  <r>
    <x v="11"/>
    <x v="139"/>
    <x v="3"/>
  </r>
  <r>
    <x v="11"/>
    <x v="140"/>
    <x v="3"/>
  </r>
  <r>
    <x v="11"/>
    <x v="141"/>
    <x v="3"/>
  </r>
  <r>
    <x v="11"/>
    <x v="142"/>
    <x v="3"/>
  </r>
  <r>
    <x v="11"/>
    <x v="143"/>
    <x v="3"/>
  </r>
  <r>
    <x v="11"/>
    <x v="144"/>
    <x v="3"/>
  </r>
  <r>
    <x v="11"/>
    <x v="145"/>
    <x v="3"/>
  </r>
  <r>
    <x v="11"/>
    <x v="146"/>
    <x v="3"/>
  </r>
  <r>
    <x v="11"/>
    <x v="147"/>
    <x v="3"/>
  </r>
  <r>
    <x v="11"/>
    <x v="148"/>
    <x v="3"/>
  </r>
  <r>
    <x v="11"/>
    <x v="149"/>
    <x v="3"/>
  </r>
  <r>
    <x v="11"/>
    <x v="150"/>
    <x v="3"/>
  </r>
  <r>
    <x v="11"/>
    <x v="151"/>
    <x v="3"/>
  </r>
  <r>
    <x v="11"/>
    <x v="152"/>
    <x v="3"/>
  </r>
  <r>
    <x v="11"/>
    <x v="153"/>
    <x v="3"/>
  </r>
  <r>
    <x v="11"/>
    <x v="154"/>
    <x v="3"/>
  </r>
  <r>
    <x v="11"/>
    <x v="155"/>
    <x v="3"/>
  </r>
  <r>
    <x v="11"/>
    <x v="156"/>
    <x v="3"/>
  </r>
  <r>
    <x v="11"/>
    <x v="157"/>
    <x v="3"/>
  </r>
  <r>
    <x v="11"/>
    <x v="158"/>
    <x v="3"/>
  </r>
  <r>
    <x v="11"/>
    <x v="159"/>
    <x v="3"/>
  </r>
  <r>
    <x v="11"/>
    <x v="160"/>
    <x v="3"/>
  </r>
  <r>
    <x v="11"/>
    <x v="161"/>
    <x v="3"/>
  </r>
  <r>
    <x v="11"/>
    <x v="162"/>
    <x v="3"/>
  </r>
  <r>
    <x v="11"/>
    <x v="163"/>
    <x v="3"/>
  </r>
  <r>
    <x v="11"/>
    <x v="164"/>
    <x v="3"/>
  </r>
  <r>
    <x v="11"/>
    <x v="165"/>
    <x v="3"/>
  </r>
  <r>
    <x v="11"/>
    <x v="166"/>
    <x v="3"/>
  </r>
  <r>
    <x v="11"/>
    <x v="167"/>
    <x v="3"/>
  </r>
  <r>
    <x v="11"/>
    <x v="168"/>
    <x v="3"/>
  </r>
  <r>
    <x v="11"/>
    <x v="169"/>
    <x v="3"/>
  </r>
  <r>
    <x v="11"/>
    <x v="170"/>
    <x v="3"/>
  </r>
  <r>
    <x v="11"/>
    <x v="171"/>
    <x v="3"/>
  </r>
  <r>
    <x v="11"/>
    <x v="172"/>
    <x v="3"/>
  </r>
  <r>
    <x v="11"/>
    <x v="173"/>
    <x v="3"/>
  </r>
  <r>
    <x v="11"/>
    <x v="174"/>
    <x v="3"/>
  </r>
  <r>
    <x v="11"/>
    <x v="175"/>
    <x v="3"/>
  </r>
  <r>
    <x v="11"/>
    <x v="176"/>
    <x v="3"/>
  </r>
  <r>
    <x v="11"/>
    <x v="177"/>
    <x v="3"/>
  </r>
  <r>
    <x v="11"/>
    <x v="178"/>
    <x v="3"/>
  </r>
  <r>
    <x v="11"/>
    <x v="179"/>
    <x v="3"/>
  </r>
  <r>
    <x v="11"/>
    <x v="180"/>
    <x v="3"/>
  </r>
  <r>
    <x v="11"/>
    <x v="181"/>
    <x v="3"/>
  </r>
  <r>
    <x v="11"/>
    <x v="182"/>
    <x v="3"/>
  </r>
  <r>
    <x v="11"/>
    <x v="183"/>
    <x v="3"/>
  </r>
  <r>
    <x v="11"/>
    <x v="184"/>
    <x v="3"/>
  </r>
  <r>
    <x v="11"/>
    <x v="185"/>
    <x v="3"/>
  </r>
  <r>
    <x v="11"/>
    <x v="186"/>
    <x v="3"/>
  </r>
  <r>
    <x v="11"/>
    <x v="187"/>
    <x v="3"/>
  </r>
  <r>
    <x v="11"/>
    <x v="188"/>
    <x v="3"/>
  </r>
  <r>
    <x v="11"/>
    <x v="189"/>
    <x v="3"/>
  </r>
  <r>
    <x v="11"/>
    <x v="190"/>
    <x v="3"/>
  </r>
  <r>
    <x v="11"/>
    <x v="191"/>
    <x v="3"/>
  </r>
  <r>
    <x v="11"/>
    <x v="192"/>
    <x v="3"/>
  </r>
  <r>
    <x v="11"/>
    <x v="193"/>
    <x v="3"/>
  </r>
  <r>
    <x v="11"/>
    <x v="194"/>
    <x v="3"/>
  </r>
  <r>
    <x v="11"/>
    <x v="195"/>
    <x v="3"/>
  </r>
  <r>
    <x v="11"/>
    <x v="196"/>
    <x v="3"/>
  </r>
  <r>
    <x v="11"/>
    <x v="197"/>
    <x v="3"/>
  </r>
  <r>
    <x v="11"/>
    <x v="198"/>
    <x v="3"/>
  </r>
  <r>
    <x v="11"/>
    <x v="199"/>
    <x v="3"/>
  </r>
  <r>
    <x v="11"/>
    <x v="200"/>
    <x v="3"/>
  </r>
  <r>
    <x v="11"/>
    <x v="201"/>
    <x v="3"/>
  </r>
  <r>
    <x v="11"/>
    <x v="202"/>
    <x v="3"/>
  </r>
  <r>
    <x v="11"/>
    <x v="203"/>
    <x v="3"/>
  </r>
  <r>
    <x v="11"/>
    <x v="204"/>
    <x v="3"/>
  </r>
  <r>
    <x v="11"/>
    <x v="205"/>
    <x v="3"/>
  </r>
  <r>
    <x v="11"/>
    <x v="206"/>
    <x v="3"/>
  </r>
  <r>
    <x v="11"/>
    <x v="207"/>
    <x v="3"/>
  </r>
  <r>
    <x v="11"/>
    <x v="208"/>
    <x v="3"/>
  </r>
  <r>
    <x v="11"/>
    <x v="209"/>
    <x v="3"/>
  </r>
  <r>
    <x v="11"/>
    <x v="210"/>
    <x v="3"/>
  </r>
  <r>
    <x v="11"/>
    <x v="211"/>
    <x v="3"/>
  </r>
  <r>
    <x v="11"/>
    <x v="212"/>
    <x v="3"/>
  </r>
  <r>
    <x v="11"/>
    <x v="213"/>
    <x v="3"/>
  </r>
  <r>
    <x v="11"/>
    <x v="214"/>
    <x v="3"/>
  </r>
  <r>
    <x v="11"/>
    <x v="215"/>
    <x v="3"/>
  </r>
  <r>
    <x v="11"/>
    <x v="216"/>
    <x v="3"/>
  </r>
  <r>
    <x v="11"/>
    <x v="217"/>
    <x v="3"/>
  </r>
  <r>
    <x v="11"/>
    <x v="218"/>
    <x v="3"/>
  </r>
  <r>
    <x v="11"/>
    <x v="219"/>
    <x v="3"/>
  </r>
  <r>
    <x v="11"/>
    <x v="220"/>
    <x v="3"/>
  </r>
  <r>
    <x v="11"/>
    <x v="221"/>
    <x v="3"/>
  </r>
  <r>
    <x v="11"/>
    <x v="222"/>
    <x v="3"/>
  </r>
  <r>
    <x v="11"/>
    <x v="223"/>
    <x v="3"/>
  </r>
  <r>
    <x v="11"/>
    <x v="224"/>
    <x v="3"/>
  </r>
  <r>
    <x v="11"/>
    <x v="225"/>
    <x v="3"/>
  </r>
  <r>
    <x v="11"/>
    <x v="226"/>
    <x v="3"/>
  </r>
  <r>
    <x v="11"/>
    <x v="227"/>
    <x v="3"/>
  </r>
  <r>
    <x v="11"/>
    <x v="228"/>
    <x v="3"/>
  </r>
  <r>
    <x v="11"/>
    <x v="229"/>
    <x v="3"/>
  </r>
  <r>
    <x v="11"/>
    <x v="230"/>
    <x v="3"/>
  </r>
  <r>
    <x v="11"/>
    <x v="231"/>
    <x v="3"/>
  </r>
  <r>
    <x v="11"/>
    <x v="232"/>
    <x v="3"/>
  </r>
  <r>
    <x v="11"/>
    <x v="233"/>
    <x v="3"/>
  </r>
  <r>
    <x v="11"/>
    <x v="234"/>
    <x v="3"/>
  </r>
  <r>
    <x v="11"/>
    <x v="235"/>
    <x v="3"/>
  </r>
  <r>
    <x v="11"/>
    <x v="236"/>
    <x v="3"/>
  </r>
  <r>
    <x v="11"/>
    <x v="237"/>
    <x v="3"/>
  </r>
  <r>
    <x v="11"/>
    <x v="238"/>
    <x v="3"/>
  </r>
  <r>
    <x v="11"/>
    <x v="239"/>
    <x v="3"/>
  </r>
  <r>
    <x v="11"/>
    <x v="240"/>
    <x v="3"/>
  </r>
  <r>
    <x v="11"/>
    <x v="241"/>
    <x v="3"/>
  </r>
  <r>
    <x v="11"/>
    <x v="242"/>
    <x v="3"/>
  </r>
  <r>
    <x v="11"/>
    <x v="243"/>
    <x v="3"/>
  </r>
  <r>
    <x v="11"/>
    <x v="244"/>
    <x v="3"/>
  </r>
  <r>
    <x v="11"/>
    <x v="245"/>
    <x v="3"/>
  </r>
  <r>
    <x v="11"/>
    <x v="246"/>
    <x v="3"/>
  </r>
  <r>
    <x v="11"/>
    <x v="247"/>
    <x v="3"/>
  </r>
  <r>
    <x v="11"/>
    <x v="248"/>
    <x v="3"/>
  </r>
  <r>
    <x v="11"/>
    <x v="249"/>
    <x v="3"/>
  </r>
  <r>
    <x v="11"/>
    <x v="250"/>
    <x v="3"/>
  </r>
  <r>
    <x v="11"/>
    <x v="251"/>
    <x v="3"/>
  </r>
  <r>
    <x v="11"/>
    <x v="252"/>
    <x v="3"/>
  </r>
  <r>
    <x v="11"/>
    <x v="253"/>
    <x v="3"/>
  </r>
  <r>
    <x v="11"/>
    <x v="254"/>
    <x v="3"/>
  </r>
  <r>
    <x v="11"/>
    <x v="255"/>
    <x v="3"/>
  </r>
  <r>
    <x v="11"/>
    <x v="256"/>
    <x v="3"/>
  </r>
  <r>
    <x v="11"/>
    <x v="257"/>
    <x v="3"/>
  </r>
  <r>
    <x v="11"/>
    <x v="258"/>
    <x v="3"/>
  </r>
  <r>
    <x v="11"/>
    <x v="259"/>
    <x v="3"/>
  </r>
  <r>
    <x v="11"/>
    <x v="260"/>
    <x v="3"/>
  </r>
  <r>
    <x v="11"/>
    <x v="261"/>
    <x v="3"/>
  </r>
  <r>
    <x v="11"/>
    <x v="262"/>
    <x v="3"/>
  </r>
  <r>
    <x v="11"/>
    <x v="263"/>
    <x v="3"/>
  </r>
  <r>
    <x v="11"/>
    <x v="264"/>
    <x v="3"/>
  </r>
  <r>
    <x v="11"/>
    <x v="265"/>
    <x v="3"/>
  </r>
  <r>
    <x v="11"/>
    <x v="266"/>
    <x v="3"/>
  </r>
  <r>
    <x v="11"/>
    <x v="267"/>
    <x v="3"/>
  </r>
  <r>
    <x v="11"/>
    <x v="268"/>
    <x v="3"/>
  </r>
  <r>
    <x v="11"/>
    <x v="269"/>
    <x v="3"/>
  </r>
  <r>
    <x v="11"/>
    <x v="270"/>
    <x v="3"/>
  </r>
  <r>
    <x v="11"/>
    <x v="271"/>
    <x v="3"/>
  </r>
  <r>
    <x v="11"/>
    <x v="272"/>
    <x v="3"/>
  </r>
  <r>
    <x v="11"/>
    <x v="273"/>
    <x v="3"/>
  </r>
  <r>
    <x v="11"/>
    <x v="274"/>
    <x v="3"/>
  </r>
  <r>
    <x v="11"/>
    <x v="275"/>
    <x v="3"/>
  </r>
  <r>
    <x v="11"/>
    <x v="276"/>
    <x v="3"/>
  </r>
  <r>
    <x v="11"/>
    <x v="277"/>
    <x v="3"/>
  </r>
  <r>
    <x v="11"/>
    <x v="278"/>
    <x v="3"/>
  </r>
  <r>
    <x v="11"/>
    <x v="279"/>
    <x v="3"/>
  </r>
  <r>
    <x v="11"/>
    <x v="280"/>
    <x v="3"/>
  </r>
  <r>
    <x v="11"/>
    <x v="281"/>
    <x v="3"/>
  </r>
  <r>
    <x v="11"/>
    <x v="282"/>
    <x v="3"/>
  </r>
  <r>
    <x v="11"/>
    <x v="283"/>
    <x v="3"/>
  </r>
  <r>
    <x v="11"/>
    <x v="284"/>
    <x v="3"/>
  </r>
  <r>
    <x v="11"/>
    <x v="285"/>
    <x v="3"/>
  </r>
  <r>
    <x v="11"/>
    <x v="286"/>
    <x v="3"/>
  </r>
  <r>
    <x v="11"/>
    <x v="287"/>
    <x v="3"/>
  </r>
  <r>
    <x v="11"/>
    <x v="288"/>
    <x v="3"/>
  </r>
  <r>
    <x v="11"/>
    <x v="289"/>
    <x v="3"/>
  </r>
  <r>
    <x v="11"/>
    <x v="290"/>
    <x v="3"/>
  </r>
  <r>
    <x v="11"/>
    <x v="291"/>
    <x v="3"/>
  </r>
  <r>
    <x v="11"/>
    <x v="292"/>
    <x v="3"/>
  </r>
  <r>
    <x v="11"/>
    <x v="293"/>
    <x v="3"/>
  </r>
  <r>
    <x v="11"/>
    <x v="294"/>
    <x v="3"/>
  </r>
  <r>
    <x v="11"/>
    <x v="295"/>
    <x v="3"/>
  </r>
  <r>
    <x v="11"/>
    <x v="296"/>
    <x v="3"/>
  </r>
  <r>
    <x v="11"/>
    <x v="297"/>
    <x v="3"/>
  </r>
  <r>
    <x v="11"/>
    <x v="298"/>
    <x v="3"/>
  </r>
  <r>
    <x v="11"/>
    <x v="299"/>
    <x v="3"/>
  </r>
  <r>
    <x v="11"/>
    <x v="300"/>
    <x v="3"/>
  </r>
  <r>
    <x v="11"/>
    <x v="301"/>
    <x v="3"/>
  </r>
  <r>
    <x v="11"/>
    <x v="302"/>
    <x v="3"/>
  </r>
  <r>
    <x v="11"/>
    <x v="303"/>
    <x v="3"/>
  </r>
  <r>
    <x v="11"/>
    <x v="304"/>
    <x v="3"/>
  </r>
  <r>
    <x v="11"/>
    <x v="305"/>
    <x v="3"/>
  </r>
  <r>
    <x v="11"/>
    <x v="306"/>
    <x v="3"/>
  </r>
  <r>
    <x v="11"/>
    <x v="307"/>
    <x v="3"/>
  </r>
  <r>
    <x v="11"/>
    <x v="308"/>
    <x v="3"/>
  </r>
  <r>
    <x v="11"/>
    <x v="309"/>
    <x v="3"/>
  </r>
  <r>
    <x v="11"/>
    <x v="310"/>
    <x v="3"/>
  </r>
  <r>
    <x v="11"/>
    <x v="311"/>
    <x v="3"/>
  </r>
  <r>
    <x v="11"/>
    <x v="312"/>
    <x v="3"/>
  </r>
  <r>
    <x v="11"/>
    <x v="313"/>
    <x v="3"/>
  </r>
  <r>
    <x v="11"/>
    <x v="314"/>
    <x v="3"/>
  </r>
  <r>
    <x v="11"/>
    <x v="315"/>
    <x v="3"/>
  </r>
  <r>
    <x v="11"/>
    <x v="316"/>
    <x v="3"/>
  </r>
  <r>
    <x v="11"/>
    <x v="317"/>
    <x v="3"/>
  </r>
  <r>
    <x v="11"/>
    <x v="318"/>
    <x v="3"/>
  </r>
  <r>
    <x v="11"/>
    <x v="319"/>
    <x v="3"/>
  </r>
  <r>
    <x v="11"/>
    <x v="320"/>
    <x v="3"/>
  </r>
  <r>
    <x v="11"/>
    <x v="321"/>
    <x v="3"/>
  </r>
  <r>
    <x v="11"/>
    <x v="322"/>
    <x v="3"/>
  </r>
  <r>
    <x v="11"/>
    <x v="323"/>
    <x v="3"/>
  </r>
  <r>
    <x v="11"/>
    <x v="324"/>
    <x v="3"/>
  </r>
  <r>
    <x v="11"/>
    <x v="325"/>
    <x v="3"/>
  </r>
  <r>
    <x v="11"/>
    <x v="326"/>
    <x v="3"/>
  </r>
  <r>
    <x v="11"/>
    <x v="327"/>
    <x v="3"/>
  </r>
  <r>
    <x v="11"/>
    <x v="328"/>
    <x v="3"/>
  </r>
  <r>
    <x v="11"/>
    <x v="329"/>
    <x v="3"/>
  </r>
  <r>
    <x v="11"/>
    <x v="330"/>
    <x v="3"/>
  </r>
  <r>
    <x v="11"/>
    <x v="331"/>
    <x v="3"/>
  </r>
  <r>
    <x v="11"/>
    <x v="332"/>
    <x v="3"/>
  </r>
  <r>
    <x v="11"/>
    <x v="333"/>
    <x v="3"/>
  </r>
  <r>
    <x v="11"/>
    <x v="334"/>
    <x v="3"/>
  </r>
  <r>
    <x v="11"/>
    <x v="335"/>
    <x v="3"/>
  </r>
  <r>
    <x v="11"/>
    <x v="336"/>
    <x v="3"/>
  </r>
  <r>
    <x v="11"/>
    <x v="337"/>
    <x v="3"/>
  </r>
  <r>
    <x v="11"/>
    <x v="338"/>
    <x v="3"/>
  </r>
  <r>
    <x v="11"/>
    <x v="339"/>
    <x v="3"/>
  </r>
  <r>
    <x v="11"/>
    <x v="340"/>
    <x v="3"/>
  </r>
  <r>
    <x v="11"/>
    <x v="341"/>
    <x v="3"/>
  </r>
  <r>
    <x v="11"/>
    <x v="342"/>
    <x v="3"/>
  </r>
  <r>
    <x v="11"/>
    <x v="343"/>
    <x v="3"/>
  </r>
  <r>
    <x v="11"/>
    <x v="344"/>
    <x v="3"/>
  </r>
  <r>
    <x v="11"/>
    <x v="345"/>
    <x v="3"/>
  </r>
  <r>
    <x v="11"/>
    <x v="346"/>
    <x v="3"/>
  </r>
  <r>
    <x v="11"/>
    <x v="347"/>
    <x v="3"/>
  </r>
  <r>
    <x v="11"/>
    <x v="348"/>
    <x v="3"/>
  </r>
  <r>
    <x v="11"/>
    <x v="349"/>
    <x v="3"/>
  </r>
  <r>
    <x v="11"/>
    <x v="350"/>
    <x v="3"/>
  </r>
  <r>
    <x v="11"/>
    <x v="351"/>
    <x v="3"/>
  </r>
  <r>
    <x v="11"/>
    <x v="352"/>
    <x v="3"/>
  </r>
  <r>
    <x v="11"/>
    <x v="353"/>
    <x v="3"/>
  </r>
  <r>
    <x v="11"/>
    <x v="354"/>
    <x v="3"/>
  </r>
  <r>
    <x v="11"/>
    <x v="355"/>
    <x v="3"/>
  </r>
  <r>
    <x v="11"/>
    <x v="356"/>
    <x v="3"/>
  </r>
  <r>
    <x v="11"/>
    <x v="357"/>
    <x v="3"/>
  </r>
  <r>
    <x v="11"/>
    <x v="358"/>
    <x v="3"/>
  </r>
  <r>
    <x v="11"/>
    <x v="359"/>
    <x v="3"/>
  </r>
  <r>
    <x v="11"/>
    <x v="360"/>
    <x v="3"/>
  </r>
  <r>
    <x v="11"/>
    <x v="361"/>
    <x v="3"/>
  </r>
  <r>
    <x v="11"/>
    <x v="362"/>
    <x v="3"/>
  </r>
  <r>
    <x v="11"/>
    <x v="363"/>
    <x v="3"/>
  </r>
  <r>
    <x v="11"/>
    <x v="364"/>
    <x v="3"/>
  </r>
  <r>
    <x v="11"/>
    <x v="365"/>
    <x v="3"/>
  </r>
  <r>
    <x v="11"/>
    <x v="366"/>
    <x v="3"/>
  </r>
  <r>
    <x v="11"/>
    <x v="367"/>
    <x v="3"/>
  </r>
  <r>
    <x v="11"/>
    <x v="368"/>
    <x v="3"/>
  </r>
  <r>
    <x v="11"/>
    <x v="369"/>
    <x v="3"/>
  </r>
  <r>
    <x v="11"/>
    <x v="370"/>
    <x v="3"/>
  </r>
  <r>
    <x v="11"/>
    <x v="371"/>
    <x v="3"/>
  </r>
  <r>
    <x v="11"/>
    <x v="372"/>
    <x v="3"/>
  </r>
  <r>
    <x v="11"/>
    <x v="373"/>
    <x v="3"/>
  </r>
  <r>
    <x v="11"/>
    <x v="374"/>
    <x v="3"/>
  </r>
  <r>
    <x v="11"/>
    <x v="375"/>
    <x v="3"/>
  </r>
  <r>
    <x v="11"/>
    <x v="376"/>
    <x v="3"/>
  </r>
  <r>
    <x v="11"/>
    <x v="377"/>
    <x v="3"/>
  </r>
  <r>
    <x v="11"/>
    <x v="378"/>
    <x v="3"/>
  </r>
  <r>
    <x v="11"/>
    <x v="379"/>
    <x v="3"/>
  </r>
  <r>
    <x v="12"/>
    <x v="0"/>
    <x v="3"/>
  </r>
  <r>
    <x v="12"/>
    <x v="1"/>
    <x v="3"/>
  </r>
  <r>
    <x v="12"/>
    <x v="2"/>
    <x v="2"/>
  </r>
  <r>
    <x v="12"/>
    <x v="3"/>
    <x v="3"/>
  </r>
  <r>
    <x v="12"/>
    <x v="4"/>
    <x v="3"/>
  </r>
  <r>
    <x v="12"/>
    <x v="5"/>
    <x v="3"/>
  </r>
  <r>
    <x v="12"/>
    <x v="6"/>
    <x v="3"/>
  </r>
  <r>
    <x v="12"/>
    <x v="7"/>
    <x v="3"/>
  </r>
  <r>
    <x v="12"/>
    <x v="8"/>
    <x v="3"/>
  </r>
  <r>
    <x v="12"/>
    <x v="9"/>
    <x v="2"/>
  </r>
  <r>
    <x v="12"/>
    <x v="10"/>
    <x v="3"/>
  </r>
  <r>
    <x v="12"/>
    <x v="11"/>
    <x v="3"/>
  </r>
  <r>
    <x v="12"/>
    <x v="12"/>
    <x v="3"/>
  </r>
  <r>
    <x v="12"/>
    <x v="13"/>
    <x v="3"/>
  </r>
  <r>
    <x v="12"/>
    <x v="14"/>
    <x v="3"/>
  </r>
  <r>
    <x v="12"/>
    <x v="15"/>
    <x v="3"/>
  </r>
  <r>
    <x v="12"/>
    <x v="16"/>
    <x v="3"/>
  </r>
  <r>
    <x v="12"/>
    <x v="17"/>
    <x v="3"/>
  </r>
  <r>
    <x v="12"/>
    <x v="18"/>
    <x v="3"/>
  </r>
  <r>
    <x v="12"/>
    <x v="19"/>
    <x v="3"/>
  </r>
  <r>
    <x v="12"/>
    <x v="20"/>
    <x v="3"/>
  </r>
  <r>
    <x v="12"/>
    <x v="21"/>
    <x v="3"/>
  </r>
  <r>
    <x v="12"/>
    <x v="22"/>
    <x v="3"/>
  </r>
  <r>
    <x v="12"/>
    <x v="23"/>
    <x v="3"/>
  </r>
  <r>
    <x v="12"/>
    <x v="24"/>
    <x v="3"/>
  </r>
  <r>
    <x v="12"/>
    <x v="25"/>
    <x v="3"/>
  </r>
  <r>
    <x v="12"/>
    <x v="26"/>
    <x v="3"/>
  </r>
  <r>
    <x v="12"/>
    <x v="27"/>
    <x v="3"/>
  </r>
  <r>
    <x v="12"/>
    <x v="28"/>
    <x v="3"/>
  </r>
  <r>
    <x v="12"/>
    <x v="29"/>
    <x v="3"/>
  </r>
  <r>
    <x v="12"/>
    <x v="30"/>
    <x v="2"/>
  </r>
  <r>
    <x v="12"/>
    <x v="31"/>
    <x v="3"/>
  </r>
  <r>
    <x v="12"/>
    <x v="32"/>
    <x v="3"/>
  </r>
  <r>
    <x v="12"/>
    <x v="33"/>
    <x v="3"/>
  </r>
  <r>
    <x v="12"/>
    <x v="34"/>
    <x v="3"/>
  </r>
  <r>
    <x v="12"/>
    <x v="35"/>
    <x v="3"/>
  </r>
  <r>
    <x v="12"/>
    <x v="36"/>
    <x v="3"/>
  </r>
  <r>
    <x v="12"/>
    <x v="37"/>
    <x v="3"/>
  </r>
  <r>
    <x v="12"/>
    <x v="38"/>
    <x v="3"/>
  </r>
  <r>
    <x v="12"/>
    <x v="39"/>
    <x v="3"/>
  </r>
  <r>
    <x v="12"/>
    <x v="40"/>
    <x v="3"/>
  </r>
  <r>
    <x v="12"/>
    <x v="41"/>
    <x v="3"/>
  </r>
  <r>
    <x v="12"/>
    <x v="42"/>
    <x v="3"/>
  </r>
  <r>
    <x v="12"/>
    <x v="43"/>
    <x v="3"/>
  </r>
  <r>
    <x v="12"/>
    <x v="44"/>
    <x v="2"/>
  </r>
  <r>
    <x v="12"/>
    <x v="45"/>
    <x v="3"/>
  </r>
  <r>
    <x v="12"/>
    <x v="46"/>
    <x v="3"/>
  </r>
  <r>
    <x v="12"/>
    <x v="47"/>
    <x v="3"/>
  </r>
  <r>
    <x v="12"/>
    <x v="48"/>
    <x v="3"/>
  </r>
  <r>
    <x v="12"/>
    <x v="49"/>
    <x v="3"/>
  </r>
  <r>
    <x v="12"/>
    <x v="50"/>
    <x v="3"/>
  </r>
  <r>
    <x v="12"/>
    <x v="51"/>
    <x v="3"/>
  </r>
  <r>
    <x v="12"/>
    <x v="52"/>
    <x v="3"/>
  </r>
  <r>
    <x v="12"/>
    <x v="53"/>
    <x v="3"/>
  </r>
  <r>
    <x v="12"/>
    <x v="54"/>
    <x v="3"/>
  </r>
  <r>
    <x v="12"/>
    <x v="55"/>
    <x v="3"/>
  </r>
  <r>
    <x v="12"/>
    <x v="56"/>
    <x v="3"/>
  </r>
  <r>
    <x v="12"/>
    <x v="57"/>
    <x v="3"/>
  </r>
  <r>
    <x v="12"/>
    <x v="58"/>
    <x v="3"/>
  </r>
  <r>
    <x v="12"/>
    <x v="59"/>
    <x v="3"/>
  </r>
  <r>
    <x v="12"/>
    <x v="60"/>
    <x v="3"/>
  </r>
  <r>
    <x v="12"/>
    <x v="61"/>
    <x v="3"/>
  </r>
  <r>
    <x v="12"/>
    <x v="62"/>
    <x v="3"/>
  </r>
  <r>
    <x v="12"/>
    <x v="63"/>
    <x v="3"/>
  </r>
  <r>
    <x v="12"/>
    <x v="64"/>
    <x v="3"/>
  </r>
  <r>
    <x v="12"/>
    <x v="65"/>
    <x v="3"/>
  </r>
  <r>
    <x v="12"/>
    <x v="66"/>
    <x v="3"/>
  </r>
  <r>
    <x v="12"/>
    <x v="67"/>
    <x v="3"/>
  </r>
  <r>
    <x v="12"/>
    <x v="68"/>
    <x v="3"/>
  </r>
  <r>
    <x v="12"/>
    <x v="69"/>
    <x v="3"/>
  </r>
  <r>
    <x v="12"/>
    <x v="70"/>
    <x v="3"/>
  </r>
  <r>
    <x v="12"/>
    <x v="71"/>
    <x v="3"/>
  </r>
  <r>
    <x v="12"/>
    <x v="72"/>
    <x v="3"/>
  </r>
  <r>
    <x v="12"/>
    <x v="73"/>
    <x v="3"/>
  </r>
  <r>
    <x v="12"/>
    <x v="74"/>
    <x v="3"/>
  </r>
  <r>
    <x v="12"/>
    <x v="75"/>
    <x v="3"/>
  </r>
  <r>
    <x v="12"/>
    <x v="76"/>
    <x v="3"/>
  </r>
  <r>
    <x v="12"/>
    <x v="77"/>
    <x v="3"/>
  </r>
  <r>
    <x v="12"/>
    <x v="78"/>
    <x v="3"/>
  </r>
  <r>
    <x v="12"/>
    <x v="79"/>
    <x v="2"/>
  </r>
  <r>
    <x v="12"/>
    <x v="80"/>
    <x v="3"/>
  </r>
  <r>
    <x v="12"/>
    <x v="81"/>
    <x v="3"/>
  </r>
  <r>
    <x v="12"/>
    <x v="82"/>
    <x v="3"/>
  </r>
  <r>
    <x v="12"/>
    <x v="83"/>
    <x v="3"/>
  </r>
  <r>
    <x v="12"/>
    <x v="84"/>
    <x v="3"/>
  </r>
  <r>
    <x v="12"/>
    <x v="85"/>
    <x v="3"/>
  </r>
  <r>
    <x v="12"/>
    <x v="86"/>
    <x v="3"/>
  </r>
  <r>
    <x v="12"/>
    <x v="87"/>
    <x v="3"/>
  </r>
  <r>
    <x v="12"/>
    <x v="88"/>
    <x v="3"/>
  </r>
  <r>
    <x v="12"/>
    <x v="89"/>
    <x v="3"/>
  </r>
  <r>
    <x v="12"/>
    <x v="90"/>
    <x v="3"/>
  </r>
  <r>
    <x v="12"/>
    <x v="91"/>
    <x v="3"/>
  </r>
  <r>
    <x v="12"/>
    <x v="92"/>
    <x v="3"/>
  </r>
  <r>
    <x v="12"/>
    <x v="93"/>
    <x v="3"/>
  </r>
  <r>
    <x v="12"/>
    <x v="94"/>
    <x v="3"/>
  </r>
  <r>
    <x v="12"/>
    <x v="95"/>
    <x v="3"/>
  </r>
  <r>
    <x v="12"/>
    <x v="96"/>
    <x v="3"/>
  </r>
  <r>
    <x v="12"/>
    <x v="97"/>
    <x v="3"/>
  </r>
  <r>
    <x v="12"/>
    <x v="98"/>
    <x v="3"/>
  </r>
  <r>
    <x v="12"/>
    <x v="99"/>
    <x v="3"/>
  </r>
  <r>
    <x v="12"/>
    <x v="100"/>
    <x v="2"/>
  </r>
  <r>
    <x v="12"/>
    <x v="101"/>
    <x v="3"/>
  </r>
  <r>
    <x v="12"/>
    <x v="102"/>
    <x v="3"/>
  </r>
  <r>
    <x v="12"/>
    <x v="103"/>
    <x v="3"/>
  </r>
  <r>
    <x v="12"/>
    <x v="104"/>
    <x v="3"/>
  </r>
  <r>
    <x v="12"/>
    <x v="105"/>
    <x v="3"/>
  </r>
  <r>
    <x v="12"/>
    <x v="106"/>
    <x v="3"/>
  </r>
  <r>
    <x v="12"/>
    <x v="107"/>
    <x v="3"/>
  </r>
  <r>
    <x v="12"/>
    <x v="108"/>
    <x v="3"/>
  </r>
  <r>
    <x v="12"/>
    <x v="109"/>
    <x v="3"/>
  </r>
  <r>
    <x v="12"/>
    <x v="110"/>
    <x v="3"/>
  </r>
  <r>
    <x v="12"/>
    <x v="111"/>
    <x v="3"/>
  </r>
  <r>
    <x v="12"/>
    <x v="112"/>
    <x v="3"/>
  </r>
  <r>
    <x v="12"/>
    <x v="113"/>
    <x v="3"/>
  </r>
  <r>
    <x v="12"/>
    <x v="114"/>
    <x v="3"/>
  </r>
  <r>
    <x v="12"/>
    <x v="115"/>
    <x v="3"/>
  </r>
  <r>
    <x v="12"/>
    <x v="116"/>
    <x v="3"/>
  </r>
  <r>
    <x v="12"/>
    <x v="117"/>
    <x v="3"/>
  </r>
  <r>
    <x v="12"/>
    <x v="118"/>
    <x v="3"/>
  </r>
  <r>
    <x v="12"/>
    <x v="119"/>
    <x v="3"/>
  </r>
  <r>
    <x v="12"/>
    <x v="120"/>
    <x v="3"/>
  </r>
  <r>
    <x v="12"/>
    <x v="121"/>
    <x v="2"/>
  </r>
  <r>
    <x v="12"/>
    <x v="122"/>
    <x v="3"/>
  </r>
  <r>
    <x v="12"/>
    <x v="123"/>
    <x v="3"/>
  </r>
  <r>
    <x v="12"/>
    <x v="124"/>
    <x v="3"/>
  </r>
  <r>
    <x v="12"/>
    <x v="125"/>
    <x v="3"/>
  </r>
  <r>
    <x v="12"/>
    <x v="126"/>
    <x v="3"/>
  </r>
  <r>
    <x v="12"/>
    <x v="127"/>
    <x v="3"/>
  </r>
  <r>
    <x v="12"/>
    <x v="128"/>
    <x v="3"/>
  </r>
  <r>
    <x v="12"/>
    <x v="129"/>
    <x v="3"/>
  </r>
  <r>
    <x v="12"/>
    <x v="130"/>
    <x v="3"/>
  </r>
  <r>
    <x v="12"/>
    <x v="131"/>
    <x v="3"/>
  </r>
  <r>
    <x v="12"/>
    <x v="132"/>
    <x v="3"/>
  </r>
  <r>
    <x v="12"/>
    <x v="133"/>
    <x v="3"/>
  </r>
  <r>
    <x v="12"/>
    <x v="134"/>
    <x v="3"/>
  </r>
  <r>
    <x v="12"/>
    <x v="135"/>
    <x v="2"/>
  </r>
  <r>
    <x v="12"/>
    <x v="136"/>
    <x v="3"/>
  </r>
  <r>
    <x v="12"/>
    <x v="137"/>
    <x v="3"/>
  </r>
  <r>
    <x v="12"/>
    <x v="138"/>
    <x v="3"/>
  </r>
  <r>
    <x v="12"/>
    <x v="139"/>
    <x v="3"/>
  </r>
  <r>
    <x v="12"/>
    <x v="140"/>
    <x v="3"/>
  </r>
  <r>
    <x v="12"/>
    <x v="141"/>
    <x v="3"/>
  </r>
  <r>
    <x v="12"/>
    <x v="142"/>
    <x v="2"/>
  </r>
  <r>
    <x v="12"/>
    <x v="143"/>
    <x v="3"/>
  </r>
  <r>
    <x v="12"/>
    <x v="144"/>
    <x v="3"/>
  </r>
  <r>
    <x v="12"/>
    <x v="145"/>
    <x v="3"/>
  </r>
  <r>
    <x v="12"/>
    <x v="146"/>
    <x v="3"/>
  </r>
  <r>
    <x v="12"/>
    <x v="147"/>
    <x v="3"/>
  </r>
  <r>
    <x v="12"/>
    <x v="148"/>
    <x v="3"/>
  </r>
  <r>
    <x v="12"/>
    <x v="149"/>
    <x v="3"/>
  </r>
  <r>
    <x v="12"/>
    <x v="150"/>
    <x v="3"/>
  </r>
  <r>
    <x v="12"/>
    <x v="151"/>
    <x v="3"/>
  </r>
  <r>
    <x v="12"/>
    <x v="152"/>
    <x v="3"/>
  </r>
  <r>
    <x v="12"/>
    <x v="153"/>
    <x v="3"/>
  </r>
  <r>
    <x v="12"/>
    <x v="154"/>
    <x v="3"/>
  </r>
  <r>
    <x v="12"/>
    <x v="155"/>
    <x v="3"/>
  </r>
  <r>
    <x v="12"/>
    <x v="156"/>
    <x v="3"/>
  </r>
  <r>
    <x v="12"/>
    <x v="157"/>
    <x v="3"/>
  </r>
  <r>
    <x v="12"/>
    <x v="158"/>
    <x v="3"/>
  </r>
  <r>
    <x v="12"/>
    <x v="159"/>
    <x v="3"/>
  </r>
  <r>
    <x v="12"/>
    <x v="160"/>
    <x v="3"/>
  </r>
  <r>
    <x v="12"/>
    <x v="161"/>
    <x v="3"/>
  </r>
  <r>
    <x v="12"/>
    <x v="162"/>
    <x v="3"/>
  </r>
  <r>
    <x v="12"/>
    <x v="163"/>
    <x v="2"/>
  </r>
  <r>
    <x v="12"/>
    <x v="164"/>
    <x v="3"/>
  </r>
  <r>
    <x v="12"/>
    <x v="165"/>
    <x v="3"/>
  </r>
  <r>
    <x v="12"/>
    <x v="166"/>
    <x v="3"/>
  </r>
  <r>
    <x v="12"/>
    <x v="167"/>
    <x v="3"/>
  </r>
  <r>
    <x v="12"/>
    <x v="168"/>
    <x v="3"/>
  </r>
  <r>
    <x v="12"/>
    <x v="169"/>
    <x v="3"/>
  </r>
  <r>
    <x v="12"/>
    <x v="170"/>
    <x v="2"/>
  </r>
  <r>
    <x v="12"/>
    <x v="171"/>
    <x v="3"/>
  </r>
  <r>
    <x v="12"/>
    <x v="172"/>
    <x v="3"/>
  </r>
  <r>
    <x v="12"/>
    <x v="173"/>
    <x v="3"/>
  </r>
  <r>
    <x v="12"/>
    <x v="174"/>
    <x v="3"/>
  </r>
  <r>
    <x v="12"/>
    <x v="175"/>
    <x v="3"/>
  </r>
  <r>
    <x v="12"/>
    <x v="176"/>
    <x v="3"/>
  </r>
  <r>
    <x v="12"/>
    <x v="177"/>
    <x v="3"/>
  </r>
  <r>
    <x v="12"/>
    <x v="178"/>
    <x v="3"/>
  </r>
  <r>
    <x v="12"/>
    <x v="179"/>
    <x v="3"/>
  </r>
  <r>
    <x v="12"/>
    <x v="180"/>
    <x v="3"/>
  </r>
  <r>
    <x v="12"/>
    <x v="181"/>
    <x v="3"/>
  </r>
  <r>
    <x v="12"/>
    <x v="182"/>
    <x v="3"/>
  </r>
  <r>
    <x v="12"/>
    <x v="183"/>
    <x v="3"/>
  </r>
  <r>
    <x v="12"/>
    <x v="184"/>
    <x v="2"/>
  </r>
  <r>
    <x v="12"/>
    <x v="185"/>
    <x v="3"/>
  </r>
  <r>
    <x v="12"/>
    <x v="186"/>
    <x v="3"/>
  </r>
  <r>
    <x v="12"/>
    <x v="187"/>
    <x v="3"/>
  </r>
  <r>
    <x v="12"/>
    <x v="188"/>
    <x v="3"/>
  </r>
  <r>
    <x v="12"/>
    <x v="189"/>
    <x v="3"/>
  </r>
  <r>
    <x v="12"/>
    <x v="190"/>
    <x v="3"/>
  </r>
  <r>
    <x v="12"/>
    <x v="191"/>
    <x v="3"/>
  </r>
  <r>
    <x v="12"/>
    <x v="192"/>
    <x v="3"/>
  </r>
  <r>
    <x v="12"/>
    <x v="193"/>
    <x v="3"/>
  </r>
  <r>
    <x v="12"/>
    <x v="194"/>
    <x v="3"/>
  </r>
  <r>
    <x v="12"/>
    <x v="195"/>
    <x v="3"/>
  </r>
  <r>
    <x v="12"/>
    <x v="196"/>
    <x v="3"/>
  </r>
  <r>
    <x v="12"/>
    <x v="197"/>
    <x v="3"/>
  </r>
  <r>
    <x v="12"/>
    <x v="198"/>
    <x v="3"/>
  </r>
  <r>
    <x v="12"/>
    <x v="199"/>
    <x v="3"/>
  </r>
  <r>
    <x v="12"/>
    <x v="200"/>
    <x v="3"/>
  </r>
  <r>
    <x v="12"/>
    <x v="201"/>
    <x v="3"/>
  </r>
  <r>
    <x v="12"/>
    <x v="202"/>
    <x v="3"/>
  </r>
  <r>
    <x v="12"/>
    <x v="203"/>
    <x v="3"/>
  </r>
  <r>
    <x v="12"/>
    <x v="204"/>
    <x v="3"/>
  </r>
  <r>
    <x v="12"/>
    <x v="205"/>
    <x v="3"/>
  </r>
  <r>
    <x v="12"/>
    <x v="206"/>
    <x v="3"/>
  </r>
  <r>
    <x v="12"/>
    <x v="207"/>
    <x v="3"/>
  </r>
  <r>
    <x v="12"/>
    <x v="208"/>
    <x v="3"/>
  </r>
  <r>
    <x v="12"/>
    <x v="209"/>
    <x v="3"/>
  </r>
  <r>
    <x v="12"/>
    <x v="210"/>
    <x v="3"/>
  </r>
  <r>
    <x v="12"/>
    <x v="211"/>
    <x v="3"/>
  </r>
  <r>
    <x v="12"/>
    <x v="212"/>
    <x v="3"/>
  </r>
  <r>
    <x v="12"/>
    <x v="213"/>
    <x v="3"/>
  </r>
  <r>
    <x v="12"/>
    <x v="214"/>
    <x v="3"/>
  </r>
  <r>
    <x v="12"/>
    <x v="215"/>
    <x v="3"/>
  </r>
  <r>
    <x v="12"/>
    <x v="216"/>
    <x v="3"/>
  </r>
  <r>
    <x v="12"/>
    <x v="217"/>
    <x v="3"/>
  </r>
  <r>
    <x v="12"/>
    <x v="218"/>
    <x v="3"/>
  </r>
  <r>
    <x v="12"/>
    <x v="219"/>
    <x v="3"/>
  </r>
  <r>
    <x v="12"/>
    <x v="220"/>
    <x v="3"/>
  </r>
  <r>
    <x v="12"/>
    <x v="221"/>
    <x v="3"/>
  </r>
  <r>
    <x v="12"/>
    <x v="222"/>
    <x v="3"/>
  </r>
  <r>
    <x v="12"/>
    <x v="223"/>
    <x v="3"/>
  </r>
  <r>
    <x v="12"/>
    <x v="224"/>
    <x v="3"/>
  </r>
  <r>
    <x v="12"/>
    <x v="225"/>
    <x v="3"/>
  </r>
  <r>
    <x v="12"/>
    <x v="226"/>
    <x v="3"/>
  </r>
  <r>
    <x v="12"/>
    <x v="227"/>
    <x v="3"/>
  </r>
  <r>
    <x v="12"/>
    <x v="228"/>
    <x v="3"/>
  </r>
  <r>
    <x v="12"/>
    <x v="229"/>
    <x v="3"/>
  </r>
  <r>
    <x v="12"/>
    <x v="230"/>
    <x v="3"/>
  </r>
  <r>
    <x v="12"/>
    <x v="231"/>
    <x v="3"/>
  </r>
  <r>
    <x v="12"/>
    <x v="232"/>
    <x v="3"/>
  </r>
  <r>
    <x v="12"/>
    <x v="233"/>
    <x v="3"/>
  </r>
  <r>
    <x v="12"/>
    <x v="234"/>
    <x v="3"/>
  </r>
  <r>
    <x v="12"/>
    <x v="235"/>
    <x v="3"/>
  </r>
  <r>
    <x v="12"/>
    <x v="236"/>
    <x v="3"/>
  </r>
  <r>
    <x v="12"/>
    <x v="237"/>
    <x v="3"/>
  </r>
  <r>
    <x v="12"/>
    <x v="238"/>
    <x v="3"/>
  </r>
  <r>
    <x v="12"/>
    <x v="239"/>
    <x v="3"/>
  </r>
  <r>
    <x v="12"/>
    <x v="240"/>
    <x v="3"/>
  </r>
  <r>
    <x v="12"/>
    <x v="241"/>
    <x v="3"/>
  </r>
  <r>
    <x v="12"/>
    <x v="242"/>
    <x v="3"/>
  </r>
  <r>
    <x v="12"/>
    <x v="243"/>
    <x v="3"/>
  </r>
  <r>
    <x v="12"/>
    <x v="244"/>
    <x v="3"/>
  </r>
  <r>
    <x v="12"/>
    <x v="245"/>
    <x v="3"/>
  </r>
  <r>
    <x v="12"/>
    <x v="246"/>
    <x v="3"/>
  </r>
  <r>
    <x v="12"/>
    <x v="247"/>
    <x v="3"/>
  </r>
  <r>
    <x v="12"/>
    <x v="248"/>
    <x v="3"/>
  </r>
  <r>
    <x v="12"/>
    <x v="249"/>
    <x v="3"/>
  </r>
  <r>
    <x v="12"/>
    <x v="250"/>
    <x v="3"/>
  </r>
  <r>
    <x v="12"/>
    <x v="251"/>
    <x v="3"/>
  </r>
  <r>
    <x v="12"/>
    <x v="252"/>
    <x v="3"/>
  </r>
  <r>
    <x v="12"/>
    <x v="253"/>
    <x v="3"/>
  </r>
  <r>
    <x v="12"/>
    <x v="254"/>
    <x v="3"/>
  </r>
  <r>
    <x v="12"/>
    <x v="255"/>
    <x v="3"/>
  </r>
  <r>
    <x v="12"/>
    <x v="256"/>
    <x v="3"/>
  </r>
  <r>
    <x v="12"/>
    <x v="257"/>
    <x v="3"/>
  </r>
  <r>
    <x v="12"/>
    <x v="258"/>
    <x v="3"/>
  </r>
  <r>
    <x v="12"/>
    <x v="259"/>
    <x v="3"/>
  </r>
  <r>
    <x v="12"/>
    <x v="260"/>
    <x v="3"/>
  </r>
  <r>
    <x v="12"/>
    <x v="261"/>
    <x v="3"/>
  </r>
  <r>
    <x v="12"/>
    <x v="262"/>
    <x v="3"/>
  </r>
  <r>
    <x v="12"/>
    <x v="263"/>
    <x v="3"/>
  </r>
  <r>
    <x v="12"/>
    <x v="264"/>
    <x v="3"/>
  </r>
  <r>
    <x v="12"/>
    <x v="265"/>
    <x v="3"/>
  </r>
  <r>
    <x v="12"/>
    <x v="266"/>
    <x v="3"/>
  </r>
  <r>
    <x v="12"/>
    <x v="267"/>
    <x v="3"/>
  </r>
  <r>
    <x v="12"/>
    <x v="268"/>
    <x v="3"/>
  </r>
  <r>
    <x v="12"/>
    <x v="269"/>
    <x v="3"/>
  </r>
  <r>
    <x v="12"/>
    <x v="270"/>
    <x v="3"/>
  </r>
  <r>
    <x v="12"/>
    <x v="271"/>
    <x v="3"/>
  </r>
  <r>
    <x v="12"/>
    <x v="272"/>
    <x v="3"/>
  </r>
  <r>
    <x v="12"/>
    <x v="273"/>
    <x v="3"/>
  </r>
  <r>
    <x v="12"/>
    <x v="274"/>
    <x v="3"/>
  </r>
  <r>
    <x v="12"/>
    <x v="275"/>
    <x v="3"/>
  </r>
  <r>
    <x v="12"/>
    <x v="276"/>
    <x v="3"/>
  </r>
  <r>
    <x v="12"/>
    <x v="277"/>
    <x v="3"/>
  </r>
  <r>
    <x v="12"/>
    <x v="278"/>
    <x v="3"/>
  </r>
  <r>
    <x v="12"/>
    <x v="279"/>
    <x v="3"/>
  </r>
  <r>
    <x v="12"/>
    <x v="280"/>
    <x v="3"/>
  </r>
  <r>
    <x v="12"/>
    <x v="281"/>
    <x v="3"/>
  </r>
  <r>
    <x v="12"/>
    <x v="282"/>
    <x v="3"/>
  </r>
  <r>
    <x v="12"/>
    <x v="283"/>
    <x v="3"/>
  </r>
  <r>
    <x v="12"/>
    <x v="284"/>
    <x v="3"/>
  </r>
  <r>
    <x v="12"/>
    <x v="285"/>
    <x v="3"/>
  </r>
  <r>
    <x v="12"/>
    <x v="286"/>
    <x v="3"/>
  </r>
  <r>
    <x v="12"/>
    <x v="287"/>
    <x v="3"/>
  </r>
  <r>
    <x v="12"/>
    <x v="288"/>
    <x v="3"/>
  </r>
  <r>
    <x v="12"/>
    <x v="289"/>
    <x v="3"/>
  </r>
  <r>
    <x v="12"/>
    <x v="290"/>
    <x v="3"/>
  </r>
  <r>
    <x v="12"/>
    <x v="291"/>
    <x v="3"/>
  </r>
  <r>
    <x v="12"/>
    <x v="292"/>
    <x v="3"/>
  </r>
  <r>
    <x v="12"/>
    <x v="293"/>
    <x v="3"/>
  </r>
  <r>
    <x v="12"/>
    <x v="294"/>
    <x v="3"/>
  </r>
  <r>
    <x v="12"/>
    <x v="295"/>
    <x v="3"/>
  </r>
  <r>
    <x v="12"/>
    <x v="296"/>
    <x v="3"/>
  </r>
  <r>
    <x v="12"/>
    <x v="297"/>
    <x v="3"/>
  </r>
  <r>
    <x v="12"/>
    <x v="298"/>
    <x v="3"/>
  </r>
  <r>
    <x v="12"/>
    <x v="299"/>
    <x v="3"/>
  </r>
  <r>
    <x v="12"/>
    <x v="300"/>
    <x v="3"/>
  </r>
  <r>
    <x v="12"/>
    <x v="301"/>
    <x v="3"/>
  </r>
  <r>
    <x v="12"/>
    <x v="302"/>
    <x v="3"/>
  </r>
  <r>
    <x v="12"/>
    <x v="303"/>
    <x v="3"/>
  </r>
  <r>
    <x v="12"/>
    <x v="304"/>
    <x v="3"/>
  </r>
  <r>
    <x v="12"/>
    <x v="305"/>
    <x v="3"/>
  </r>
  <r>
    <x v="12"/>
    <x v="306"/>
    <x v="3"/>
  </r>
  <r>
    <x v="12"/>
    <x v="307"/>
    <x v="3"/>
  </r>
  <r>
    <x v="12"/>
    <x v="308"/>
    <x v="3"/>
  </r>
  <r>
    <x v="12"/>
    <x v="309"/>
    <x v="3"/>
  </r>
  <r>
    <x v="12"/>
    <x v="310"/>
    <x v="3"/>
  </r>
  <r>
    <x v="12"/>
    <x v="311"/>
    <x v="3"/>
  </r>
  <r>
    <x v="12"/>
    <x v="312"/>
    <x v="3"/>
  </r>
  <r>
    <x v="12"/>
    <x v="313"/>
    <x v="3"/>
  </r>
  <r>
    <x v="12"/>
    <x v="314"/>
    <x v="3"/>
  </r>
  <r>
    <x v="12"/>
    <x v="315"/>
    <x v="3"/>
  </r>
  <r>
    <x v="12"/>
    <x v="316"/>
    <x v="3"/>
  </r>
  <r>
    <x v="12"/>
    <x v="317"/>
    <x v="3"/>
  </r>
  <r>
    <x v="12"/>
    <x v="318"/>
    <x v="3"/>
  </r>
  <r>
    <x v="12"/>
    <x v="319"/>
    <x v="3"/>
  </r>
  <r>
    <x v="12"/>
    <x v="320"/>
    <x v="3"/>
  </r>
  <r>
    <x v="12"/>
    <x v="321"/>
    <x v="3"/>
  </r>
  <r>
    <x v="12"/>
    <x v="322"/>
    <x v="3"/>
  </r>
  <r>
    <x v="12"/>
    <x v="323"/>
    <x v="3"/>
  </r>
  <r>
    <x v="12"/>
    <x v="324"/>
    <x v="3"/>
  </r>
  <r>
    <x v="12"/>
    <x v="325"/>
    <x v="3"/>
  </r>
  <r>
    <x v="12"/>
    <x v="326"/>
    <x v="3"/>
  </r>
  <r>
    <x v="12"/>
    <x v="327"/>
    <x v="3"/>
  </r>
  <r>
    <x v="12"/>
    <x v="328"/>
    <x v="3"/>
  </r>
  <r>
    <x v="12"/>
    <x v="329"/>
    <x v="3"/>
  </r>
  <r>
    <x v="12"/>
    <x v="330"/>
    <x v="3"/>
  </r>
  <r>
    <x v="12"/>
    <x v="331"/>
    <x v="3"/>
  </r>
  <r>
    <x v="12"/>
    <x v="332"/>
    <x v="3"/>
  </r>
  <r>
    <x v="12"/>
    <x v="333"/>
    <x v="3"/>
  </r>
  <r>
    <x v="12"/>
    <x v="334"/>
    <x v="3"/>
  </r>
  <r>
    <x v="12"/>
    <x v="335"/>
    <x v="3"/>
  </r>
  <r>
    <x v="12"/>
    <x v="336"/>
    <x v="3"/>
  </r>
  <r>
    <x v="12"/>
    <x v="337"/>
    <x v="3"/>
  </r>
  <r>
    <x v="12"/>
    <x v="338"/>
    <x v="3"/>
  </r>
  <r>
    <x v="12"/>
    <x v="339"/>
    <x v="3"/>
  </r>
  <r>
    <x v="12"/>
    <x v="340"/>
    <x v="3"/>
  </r>
  <r>
    <x v="12"/>
    <x v="341"/>
    <x v="3"/>
  </r>
  <r>
    <x v="12"/>
    <x v="342"/>
    <x v="3"/>
  </r>
  <r>
    <x v="12"/>
    <x v="343"/>
    <x v="3"/>
  </r>
  <r>
    <x v="12"/>
    <x v="344"/>
    <x v="3"/>
  </r>
  <r>
    <x v="12"/>
    <x v="345"/>
    <x v="3"/>
  </r>
  <r>
    <x v="12"/>
    <x v="346"/>
    <x v="3"/>
  </r>
  <r>
    <x v="12"/>
    <x v="347"/>
    <x v="3"/>
  </r>
  <r>
    <x v="12"/>
    <x v="348"/>
    <x v="3"/>
  </r>
  <r>
    <x v="12"/>
    <x v="349"/>
    <x v="3"/>
  </r>
  <r>
    <x v="12"/>
    <x v="350"/>
    <x v="3"/>
  </r>
  <r>
    <x v="12"/>
    <x v="351"/>
    <x v="3"/>
  </r>
  <r>
    <x v="12"/>
    <x v="352"/>
    <x v="3"/>
  </r>
  <r>
    <x v="12"/>
    <x v="353"/>
    <x v="3"/>
  </r>
  <r>
    <x v="12"/>
    <x v="354"/>
    <x v="3"/>
  </r>
  <r>
    <x v="12"/>
    <x v="355"/>
    <x v="3"/>
  </r>
  <r>
    <x v="12"/>
    <x v="356"/>
    <x v="3"/>
  </r>
  <r>
    <x v="12"/>
    <x v="357"/>
    <x v="3"/>
  </r>
  <r>
    <x v="12"/>
    <x v="358"/>
    <x v="3"/>
  </r>
  <r>
    <x v="12"/>
    <x v="359"/>
    <x v="3"/>
  </r>
  <r>
    <x v="12"/>
    <x v="360"/>
    <x v="3"/>
  </r>
  <r>
    <x v="12"/>
    <x v="361"/>
    <x v="3"/>
  </r>
  <r>
    <x v="12"/>
    <x v="362"/>
    <x v="3"/>
  </r>
  <r>
    <x v="12"/>
    <x v="363"/>
    <x v="3"/>
  </r>
  <r>
    <x v="12"/>
    <x v="364"/>
    <x v="3"/>
  </r>
  <r>
    <x v="12"/>
    <x v="365"/>
    <x v="3"/>
  </r>
  <r>
    <x v="12"/>
    <x v="366"/>
    <x v="3"/>
  </r>
  <r>
    <x v="12"/>
    <x v="367"/>
    <x v="3"/>
  </r>
  <r>
    <x v="12"/>
    <x v="368"/>
    <x v="3"/>
  </r>
  <r>
    <x v="12"/>
    <x v="369"/>
    <x v="3"/>
  </r>
  <r>
    <x v="12"/>
    <x v="370"/>
    <x v="3"/>
  </r>
  <r>
    <x v="12"/>
    <x v="371"/>
    <x v="3"/>
  </r>
  <r>
    <x v="12"/>
    <x v="372"/>
    <x v="3"/>
  </r>
  <r>
    <x v="12"/>
    <x v="373"/>
    <x v="3"/>
  </r>
  <r>
    <x v="12"/>
    <x v="374"/>
    <x v="3"/>
  </r>
  <r>
    <x v="12"/>
    <x v="375"/>
    <x v="3"/>
  </r>
  <r>
    <x v="12"/>
    <x v="376"/>
    <x v="3"/>
  </r>
  <r>
    <x v="12"/>
    <x v="377"/>
    <x v="3"/>
  </r>
  <r>
    <x v="12"/>
    <x v="378"/>
    <x v="3"/>
  </r>
  <r>
    <x v="12"/>
    <x v="379"/>
    <x v="3"/>
  </r>
  <r>
    <x v="13"/>
    <x v="0"/>
    <x v="21"/>
  </r>
  <r>
    <x v="13"/>
    <x v="1"/>
    <x v="22"/>
  </r>
  <r>
    <x v="13"/>
    <x v="2"/>
    <x v="22"/>
  </r>
  <r>
    <x v="13"/>
    <x v="3"/>
    <x v="23"/>
  </r>
  <r>
    <x v="13"/>
    <x v="4"/>
    <x v="3"/>
  </r>
  <r>
    <x v="13"/>
    <x v="5"/>
    <x v="3"/>
  </r>
  <r>
    <x v="13"/>
    <x v="6"/>
    <x v="3"/>
  </r>
  <r>
    <x v="13"/>
    <x v="7"/>
    <x v="3"/>
  </r>
  <r>
    <x v="13"/>
    <x v="8"/>
    <x v="3"/>
  </r>
  <r>
    <x v="13"/>
    <x v="9"/>
    <x v="3"/>
  </r>
  <r>
    <x v="13"/>
    <x v="10"/>
    <x v="3"/>
  </r>
  <r>
    <x v="13"/>
    <x v="11"/>
    <x v="3"/>
  </r>
  <r>
    <x v="13"/>
    <x v="12"/>
    <x v="24"/>
  </r>
  <r>
    <x v="13"/>
    <x v="13"/>
    <x v="22"/>
  </r>
  <r>
    <x v="13"/>
    <x v="14"/>
    <x v="22"/>
  </r>
  <r>
    <x v="13"/>
    <x v="15"/>
    <x v="23"/>
  </r>
  <r>
    <x v="13"/>
    <x v="16"/>
    <x v="3"/>
  </r>
  <r>
    <x v="13"/>
    <x v="17"/>
    <x v="3"/>
  </r>
  <r>
    <x v="13"/>
    <x v="18"/>
    <x v="3"/>
  </r>
  <r>
    <x v="13"/>
    <x v="19"/>
    <x v="3"/>
  </r>
  <r>
    <x v="13"/>
    <x v="20"/>
    <x v="3"/>
  </r>
  <r>
    <x v="13"/>
    <x v="21"/>
    <x v="3"/>
  </r>
  <r>
    <x v="13"/>
    <x v="22"/>
    <x v="3"/>
  </r>
  <r>
    <x v="13"/>
    <x v="23"/>
    <x v="3"/>
  </r>
  <r>
    <x v="13"/>
    <x v="24"/>
    <x v="3"/>
  </r>
  <r>
    <x v="13"/>
    <x v="25"/>
    <x v="24"/>
  </r>
  <r>
    <x v="13"/>
    <x v="26"/>
    <x v="23"/>
  </r>
  <r>
    <x v="13"/>
    <x v="27"/>
    <x v="3"/>
  </r>
  <r>
    <x v="13"/>
    <x v="28"/>
    <x v="3"/>
  </r>
  <r>
    <x v="13"/>
    <x v="29"/>
    <x v="3"/>
  </r>
  <r>
    <x v="13"/>
    <x v="30"/>
    <x v="3"/>
  </r>
  <r>
    <x v="13"/>
    <x v="31"/>
    <x v="3"/>
  </r>
  <r>
    <x v="13"/>
    <x v="32"/>
    <x v="3"/>
  </r>
  <r>
    <x v="13"/>
    <x v="33"/>
    <x v="3"/>
  </r>
  <r>
    <x v="13"/>
    <x v="34"/>
    <x v="3"/>
  </r>
  <r>
    <x v="13"/>
    <x v="35"/>
    <x v="3"/>
  </r>
  <r>
    <x v="13"/>
    <x v="36"/>
    <x v="3"/>
  </r>
  <r>
    <x v="13"/>
    <x v="37"/>
    <x v="3"/>
  </r>
  <r>
    <x v="13"/>
    <x v="38"/>
    <x v="3"/>
  </r>
  <r>
    <x v="13"/>
    <x v="39"/>
    <x v="3"/>
  </r>
  <r>
    <x v="13"/>
    <x v="40"/>
    <x v="3"/>
  </r>
  <r>
    <x v="13"/>
    <x v="41"/>
    <x v="3"/>
  </r>
  <r>
    <x v="13"/>
    <x v="42"/>
    <x v="3"/>
  </r>
  <r>
    <x v="13"/>
    <x v="43"/>
    <x v="24"/>
  </r>
  <r>
    <x v="13"/>
    <x v="44"/>
    <x v="22"/>
  </r>
  <r>
    <x v="13"/>
    <x v="45"/>
    <x v="23"/>
  </r>
  <r>
    <x v="13"/>
    <x v="46"/>
    <x v="3"/>
  </r>
  <r>
    <x v="13"/>
    <x v="47"/>
    <x v="24"/>
  </r>
  <r>
    <x v="13"/>
    <x v="48"/>
    <x v="22"/>
  </r>
  <r>
    <x v="13"/>
    <x v="49"/>
    <x v="22"/>
  </r>
  <r>
    <x v="13"/>
    <x v="50"/>
    <x v="23"/>
  </r>
  <r>
    <x v="13"/>
    <x v="51"/>
    <x v="3"/>
  </r>
  <r>
    <x v="13"/>
    <x v="52"/>
    <x v="3"/>
  </r>
  <r>
    <x v="13"/>
    <x v="53"/>
    <x v="3"/>
  </r>
  <r>
    <x v="13"/>
    <x v="54"/>
    <x v="3"/>
  </r>
  <r>
    <x v="13"/>
    <x v="55"/>
    <x v="3"/>
  </r>
  <r>
    <x v="13"/>
    <x v="56"/>
    <x v="3"/>
  </r>
  <r>
    <x v="13"/>
    <x v="57"/>
    <x v="3"/>
  </r>
  <r>
    <x v="13"/>
    <x v="58"/>
    <x v="3"/>
  </r>
  <r>
    <x v="13"/>
    <x v="59"/>
    <x v="3"/>
  </r>
  <r>
    <x v="13"/>
    <x v="60"/>
    <x v="3"/>
  </r>
  <r>
    <x v="13"/>
    <x v="61"/>
    <x v="3"/>
  </r>
  <r>
    <x v="13"/>
    <x v="62"/>
    <x v="3"/>
  </r>
  <r>
    <x v="13"/>
    <x v="63"/>
    <x v="3"/>
  </r>
  <r>
    <x v="13"/>
    <x v="64"/>
    <x v="3"/>
  </r>
  <r>
    <x v="13"/>
    <x v="65"/>
    <x v="3"/>
  </r>
  <r>
    <x v="13"/>
    <x v="66"/>
    <x v="3"/>
  </r>
  <r>
    <x v="13"/>
    <x v="67"/>
    <x v="3"/>
  </r>
  <r>
    <x v="13"/>
    <x v="68"/>
    <x v="3"/>
  </r>
  <r>
    <x v="13"/>
    <x v="69"/>
    <x v="3"/>
  </r>
  <r>
    <x v="13"/>
    <x v="70"/>
    <x v="3"/>
  </r>
  <r>
    <x v="13"/>
    <x v="71"/>
    <x v="3"/>
  </r>
  <r>
    <x v="13"/>
    <x v="72"/>
    <x v="3"/>
  </r>
  <r>
    <x v="13"/>
    <x v="73"/>
    <x v="3"/>
  </r>
  <r>
    <x v="13"/>
    <x v="74"/>
    <x v="3"/>
  </r>
  <r>
    <x v="13"/>
    <x v="75"/>
    <x v="3"/>
  </r>
  <r>
    <x v="13"/>
    <x v="76"/>
    <x v="3"/>
  </r>
  <r>
    <x v="13"/>
    <x v="77"/>
    <x v="3"/>
  </r>
  <r>
    <x v="13"/>
    <x v="78"/>
    <x v="24"/>
  </r>
  <r>
    <x v="13"/>
    <x v="79"/>
    <x v="22"/>
  </r>
  <r>
    <x v="13"/>
    <x v="80"/>
    <x v="23"/>
  </r>
  <r>
    <x v="13"/>
    <x v="81"/>
    <x v="3"/>
  </r>
  <r>
    <x v="13"/>
    <x v="82"/>
    <x v="24"/>
  </r>
  <r>
    <x v="13"/>
    <x v="83"/>
    <x v="22"/>
  </r>
  <r>
    <x v="13"/>
    <x v="84"/>
    <x v="22"/>
  </r>
  <r>
    <x v="13"/>
    <x v="85"/>
    <x v="23"/>
  </r>
  <r>
    <x v="13"/>
    <x v="86"/>
    <x v="3"/>
  </r>
  <r>
    <x v="13"/>
    <x v="87"/>
    <x v="3"/>
  </r>
  <r>
    <x v="13"/>
    <x v="88"/>
    <x v="3"/>
  </r>
  <r>
    <x v="13"/>
    <x v="89"/>
    <x v="3"/>
  </r>
  <r>
    <x v="13"/>
    <x v="90"/>
    <x v="3"/>
  </r>
  <r>
    <x v="13"/>
    <x v="91"/>
    <x v="3"/>
  </r>
  <r>
    <x v="13"/>
    <x v="92"/>
    <x v="3"/>
  </r>
  <r>
    <x v="13"/>
    <x v="93"/>
    <x v="3"/>
  </r>
  <r>
    <x v="13"/>
    <x v="94"/>
    <x v="3"/>
  </r>
  <r>
    <x v="13"/>
    <x v="95"/>
    <x v="24"/>
  </r>
  <r>
    <x v="13"/>
    <x v="96"/>
    <x v="22"/>
  </r>
  <r>
    <x v="13"/>
    <x v="97"/>
    <x v="23"/>
  </r>
  <r>
    <x v="13"/>
    <x v="98"/>
    <x v="3"/>
  </r>
  <r>
    <x v="13"/>
    <x v="99"/>
    <x v="3"/>
  </r>
  <r>
    <x v="13"/>
    <x v="100"/>
    <x v="3"/>
  </r>
  <r>
    <x v="13"/>
    <x v="101"/>
    <x v="3"/>
  </r>
  <r>
    <x v="13"/>
    <x v="102"/>
    <x v="3"/>
  </r>
  <r>
    <x v="13"/>
    <x v="103"/>
    <x v="3"/>
  </r>
  <r>
    <x v="13"/>
    <x v="104"/>
    <x v="3"/>
  </r>
  <r>
    <x v="13"/>
    <x v="105"/>
    <x v="3"/>
  </r>
  <r>
    <x v="13"/>
    <x v="106"/>
    <x v="3"/>
  </r>
  <r>
    <x v="13"/>
    <x v="107"/>
    <x v="3"/>
  </r>
  <r>
    <x v="13"/>
    <x v="108"/>
    <x v="3"/>
  </r>
  <r>
    <x v="13"/>
    <x v="109"/>
    <x v="3"/>
  </r>
  <r>
    <x v="13"/>
    <x v="110"/>
    <x v="3"/>
  </r>
  <r>
    <x v="13"/>
    <x v="111"/>
    <x v="3"/>
  </r>
  <r>
    <x v="13"/>
    <x v="112"/>
    <x v="3"/>
  </r>
  <r>
    <x v="13"/>
    <x v="113"/>
    <x v="3"/>
  </r>
  <r>
    <x v="13"/>
    <x v="114"/>
    <x v="3"/>
  </r>
  <r>
    <x v="13"/>
    <x v="115"/>
    <x v="24"/>
  </r>
  <r>
    <x v="13"/>
    <x v="116"/>
    <x v="23"/>
  </r>
  <r>
    <x v="13"/>
    <x v="117"/>
    <x v="3"/>
  </r>
  <r>
    <x v="13"/>
    <x v="118"/>
    <x v="3"/>
  </r>
  <r>
    <x v="13"/>
    <x v="119"/>
    <x v="3"/>
  </r>
  <r>
    <x v="13"/>
    <x v="120"/>
    <x v="3"/>
  </r>
  <r>
    <x v="13"/>
    <x v="121"/>
    <x v="3"/>
  </r>
  <r>
    <x v="13"/>
    <x v="122"/>
    <x v="3"/>
  </r>
  <r>
    <x v="13"/>
    <x v="123"/>
    <x v="3"/>
  </r>
  <r>
    <x v="13"/>
    <x v="124"/>
    <x v="3"/>
  </r>
  <r>
    <x v="13"/>
    <x v="125"/>
    <x v="3"/>
  </r>
  <r>
    <x v="13"/>
    <x v="126"/>
    <x v="3"/>
  </r>
  <r>
    <x v="13"/>
    <x v="127"/>
    <x v="3"/>
  </r>
  <r>
    <x v="13"/>
    <x v="128"/>
    <x v="3"/>
  </r>
  <r>
    <x v="13"/>
    <x v="129"/>
    <x v="24"/>
  </r>
  <r>
    <x v="13"/>
    <x v="130"/>
    <x v="22"/>
  </r>
  <r>
    <x v="13"/>
    <x v="131"/>
    <x v="23"/>
  </r>
  <r>
    <x v="13"/>
    <x v="132"/>
    <x v="3"/>
  </r>
  <r>
    <x v="13"/>
    <x v="133"/>
    <x v="3"/>
  </r>
  <r>
    <x v="13"/>
    <x v="134"/>
    <x v="3"/>
  </r>
  <r>
    <x v="13"/>
    <x v="135"/>
    <x v="3"/>
  </r>
  <r>
    <x v="13"/>
    <x v="136"/>
    <x v="3"/>
  </r>
  <r>
    <x v="13"/>
    <x v="137"/>
    <x v="3"/>
  </r>
  <r>
    <x v="13"/>
    <x v="138"/>
    <x v="3"/>
  </r>
  <r>
    <x v="13"/>
    <x v="139"/>
    <x v="3"/>
  </r>
  <r>
    <x v="13"/>
    <x v="140"/>
    <x v="3"/>
  </r>
  <r>
    <x v="13"/>
    <x v="141"/>
    <x v="3"/>
  </r>
  <r>
    <x v="13"/>
    <x v="142"/>
    <x v="3"/>
  </r>
  <r>
    <x v="13"/>
    <x v="143"/>
    <x v="3"/>
  </r>
  <r>
    <x v="13"/>
    <x v="144"/>
    <x v="3"/>
  </r>
  <r>
    <x v="13"/>
    <x v="145"/>
    <x v="3"/>
  </r>
  <r>
    <x v="13"/>
    <x v="146"/>
    <x v="3"/>
  </r>
  <r>
    <x v="13"/>
    <x v="147"/>
    <x v="3"/>
  </r>
  <r>
    <x v="13"/>
    <x v="148"/>
    <x v="3"/>
  </r>
  <r>
    <x v="13"/>
    <x v="149"/>
    <x v="3"/>
  </r>
  <r>
    <x v="13"/>
    <x v="150"/>
    <x v="3"/>
  </r>
  <r>
    <x v="13"/>
    <x v="151"/>
    <x v="3"/>
  </r>
  <r>
    <x v="13"/>
    <x v="152"/>
    <x v="3"/>
  </r>
  <r>
    <x v="13"/>
    <x v="153"/>
    <x v="3"/>
  </r>
  <r>
    <x v="13"/>
    <x v="154"/>
    <x v="3"/>
  </r>
  <r>
    <x v="13"/>
    <x v="155"/>
    <x v="3"/>
  </r>
  <r>
    <x v="13"/>
    <x v="156"/>
    <x v="3"/>
  </r>
  <r>
    <x v="13"/>
    <x v="157"/>
    <x v="3"/>
  </r>
  <r>
    <x v="13"/>
    <x v="158"/>
    <x v="3"/>
  </r>
  <r>
    <x v="13"/>
    <x v="159"/>
    <x v="3"/>
  </r>
  <r>
    <x v="13"/>
    <x v="160"/>
    <x v="3"/>
  </r>
  <r>
    <x v="13"/>
    <x v="161"/>
    <x v="3"/>
  </r>
  <r>
    <x v="13"/>
    <x v="162"/>
    <x v="3"/>
  </r>
  <r>
    <x v="13"/>
    <x v="163"/>
    <x v="3"/>
  </r>
  <r>
    <x v="13"/>
    <x v="164"/>
    <x v="3"/>
  </r>
  <r>
    <x v="13"/>
    <x v="165"/>
    <x v="24"/>
  </r>
  <r>
    <x v="13"/>
    <x v="166"/>
    <x v="23"/>
  </r>
  <r>
    <x v="13"/>
    <x v="167"/>
    <x v="3"/>
  </r>
  <r>
    <x v="13"/>
    <x v="168"/>
    <x v="3"/>
  </r>
  <r>
    <x v="13"/>
    <x v="169"/>
    <x v="3"/>
  </r>
  <r>
    <x v="13"/>
    <x v="170"/>
    <x v="3"/>
  </r>
  <r>
    <x v="13"/>
    <x v="171"/>
    <x v="3"/>
  </r>
  <r>
    <x v="13"/>
    <x v="172"/>
    <x v="3"/>
  </r>
  <r>
    <x v="13"/>
    <x v="173"/>
    <x v="3"/>
  </r>
  <r>
    <x v="13"/>
    <x v="174"/>
    <x v="3"/>
  </r>
  <r>
    <x v="13"/>
    <x v="175"/>
    <x v="3"/>
  </r>
  <r>
    <x v="13"/>
    <x v="176"/>
    <x v="3"/>
  </r>
  <r>
    <x v="13"/>
    <x v="177"/>
    <x v="3"/>
  </r>
  <r>
    <x v="13"/>
    <x v="178"/>
    <x v="3"/>
  </r>
  <r>
    <x v="13"/>
    <x v="179"/>
    <x v="3"/>
  </r>
  <r>
    <x v="13"/>
    <x v="180"/>
    <x v="3"/>
  </r>
  <r>
    <x v="13"/>
    <x v="181"/>
    <x v="3"/>
  </r>
  <r>
    <x v="13"/>
    <x v="182"/>
    <x v="3"/>
  </r>
  <r>
    <x v="13"/>
    <x v="183"/>
    <x v="24"/>
  </r>
  <r>
    <x v="13"/>
    <x v="184"/>
    <x v="22"/>
  </r>
  <r>
    <x v="13"/>
    <x v="185"/>
    <x v="23"/>
  </r>
  <r>
    <x v="13"/>
    <x v="186"/>
    <x v="3"/>
  </r>
  <r>
    <x v="13"/>
    <x v="187"/>
    <x v="24"/>
  </r>
  <r>
    <x v="13"/>
    <x v="188"/>
    <x v="22"/>
  </r>
  <r>
    <x v="13"/>
    <x v="189"/>
    <x v="22"/>
  </r>
  <r>
    <x v="13"/>
    <x v="190"/>
    <x v="23"/>
  </r>
  <r>
    <x v="13"/>
    <x v="191"/>
    <x v="3"/>
  </r>
  <r>
    <x v="13"/>
    <x v="192"/>
    <x v="3"/>
  </r>
  <r>
    <x v="13"/>
    <x v="193"/>
    <x v="3"/>
  </r>
  <r>
    <x v="13"/>
    <x v="194"/>
    <x v="3"/>
  </r>
  <r>
    <x v="13"/>
    <x v="195"/>
    <x v="3"/>
  </r>
  <r>
    <x v="13"/>
    <x v="196"/>
    <x v="3"/>
  </r>
  <r>
    <x v="13"/>
    <x v="197"/>
    <x v="3"/>
  </r>
  <r>
    <x v="13"/>
    <x v="198"/>
    <x v="3"/>
  </r>
  <r>
    <x v="13"/>
    <x v="199"/>
    <x v="3"/>
  </r>
  <r>
    <x v="13"/>
    <x v="200"/>
    <x v="3"/>
  </r>
  <r>
    <x v="13"/>
    <x v="201"/>
    <x v="3"/>
  </r>
  <r>
    <x v="13"/>
    <x v="202"/>
    <x v="3"/>
  </r>
  <r>
    <x v="13"/>
    <x v="203"/>
    <x v="3"/>
  </r>
  <r>
    <x v="13"/>
    <x v="204"/>
    <x v="3"/>
  </r>
  <r>
    <x v="13"/>
    <x v="205"/>
    <x v="3"/>
  </r>
  <r>
    <x v="13"/>
    <x v="206"/>
    <x v="3"/>
  </r>
  <r>
    <x v="13"/>
    <x v="207"/>
    <x v="3"/>
  </r>
  <r>
    <x v="13"/>
    <x v="208"/>
    <x v="3"/>
  </r>
  <r>
    <x v="13"/>
    <x v="209"/>
    <x v="3"/>
  </r>
  <r>
    <x v="13"/>
    <x v="210"/>
    <x v="3"/>
  </r>
  <r>
    <x v="13"/>
    <x v="211"/>
    <x v="3"/>
  </r>
  <r>
    <x v="13"/>
    <x v="212"/>
    <x v="3"/>
  </r>
  <r>
    <x v="13"/>
    <x v="213"/>
    <x v="3"/>
  </r>
  <r>
    <x v="13"/>
    <x v="214"/>
    <x v="3"/>
  </r>
  <r>
    <x v="13"/>
    <x v="215"/>
    <x v="3"/>
  </r>
  <r>
    <x v="13"/>
    <x v="216"/>
    <x v="3"/>
  </r>
  <r>
    <x v="13"/>
    <x v="217"/>
    <x v="3"/>
  </r>
  <r>
    <x v="13"/>
    <x v="218"/>
    <x v="3"/>
  </r>
  <r>
    <x v="13"/>
    <x v="219"/>
    <x v="3"/>
  </r>
  <r>
    <x v="13"/>
    <x v="220"/>
    <x v="3"/>
  </r>
  <r>
    <x v="13"/>
    <x v="221"/>
    <x v="3"/>
  </r>
  <r>
    <x v="13"/>
    <x v="222"/>
    <x v="3"/>
  </r>
  <r>
    <x v="13"/>
    <x v="223"/>
    <x v="3"/>
  </r>
  <r>
    <x v="13"/>
    <x v="224"/>
    <x v="3"/>
  </r>
  <r>
    <x v="13"/>
    <x v="225"/>
    <x v="3"/>
  </r>
  <r>
    <x v="13"/>
    <x v="226"/>
    <x v="3"/>
  </r>
  <r>
    <x v="13"/>
    <x v="227"/>
    <x v="3"/>
  </r>
  <r>
    <x v="13"/>
    <x v="228"/>
    <x v="3"/>
  </r>
  <r>
    <x v="13"/>
    <x v="229"/>
    <x v="3"/>
  </r>
  <r>
    <x v="13"/>
    <x v="230"/>
    <x v="3"/>
  </r>
  <r>
    <x v="13"/>
    <x v="231"/>
    <x v="3"/>
  </r>
  <r>
    <x v="13"/>
    <x v="232"/>
    <x v="3"/>
  </r>
  <r>
    <x v="13"/>
    <x v="233"/>
    <x v="3"/>
  </r>
  <r>
    <x v="13"/>
    <x v="234"/>
    <x v="3"/>
  </r>
  <r>
    <x v="13"/>
    <x v="235"/>
    <x v="3"/>
  </r>
  <r>
    <x v="13"/>
    <x v="236"/>
    <x v="3"/>
  </r>
  <r>
    <x v="13"/>
    <x v="237"/>
    <x v="3"/>
  </r>
  <r>
    <x v="13"/>
    <x v="238"/>
    <x v="3"/>
  </r>
  <r>
    <x v="13"/>
    <x v="239"/>
    <x v="3"/>
  </r>
  <r>
    <x v="13"/>
    <x v="240"/>
    <x v="3"/>
  </r>
  <r>
    <x v="13"/>
    <x v="241"/>
    <x v="3"/>
  </r>
  <r>
    <x v="13"/>
    <x v="242"/>
    <x v="3"/>
  </r>
  <r>
    <x v="13"/>
    <x v="243"/>
    <x v="3"/>
  </r>
  <r>
    <x v="13"/>
    <x v="244"/>
    <x v="3"/>
  </r>
  <r>
    <x v="13"/>
    <x v="245"/>
    <x v="3"/>
  </r>
  <r>
    <x v="13"/>
    <x v="246"/>
    <x v="3"/>
  </r>
  <r>
    <x v="13"/>
    <x v="247"/>
    <x v="3"/>
  </r>
  <r>
    <x v="13"/>
    <x v="248"/>
    <x v="3"/>
  </r>
  <r>
    <x v="13"/>
    <x v="249"/>
    <x v="3"/>
  </r>
  <r>
    <x v="13"/>
    <x v="250"/>
    <x v="3"/>
  </r>
  <r>
    <x v="13"/>
    <x v="251"/>
    <x v="3"/>
  </r>
  <r>
    <x v="13"/>
    <x v="252"/>
    <x v="3"/>
  </r>
  <r>
    <x v="13"/>
    <x v="253"/>
    <x v="3"/>
  </r>
  <r>
    <x v="13"/>
    <x v="254"/>
    <x v="3"/>
  </r>
  <r>
    <x v="13"/>
    <x v="255"/>
    <x v="3"/>
  </r>
  <r>
    <x v="13"/>
    <x v="256"/>
    <x v="3"/>
  </r>
  <r>
    <x v="13"/>
    <x v="257"/>
    <x v="3"/>
  </r>
  <r>
    <x v="13"/>
    <x v="258"/>
    <x v="3"/>
  </r>
  <r>
    <x v="13"/>
    <x v="259"/>
    <x v="3"/>
  </r>
  <r>
    <x v="13"/>
    <x v="260"/>
    <x v="3"/>
  </r>
  <r>
    <x v="13"/>
    <x v="261"/>
    <x v="3"/>
  </r>
  <r>
    <x v="13"/>
    <x v="262"/>
    <x v="3"/>
  </r>
  <r>
    <x v="13"/>
    <x v="263"/>
    <x v="3"/>
  </r>
  <r>
    <x v="13"/>
    <x v="264"/>
    <x v="3"/>
  </r>
  <r>
    <x v="13"/>
    <x v="265"/>
    <x v="3"/>
  </r>
  <r>
    <x v="13"/>
    <x v="266"/>
    <x v="3"/>
  </r>
  <r>
    <x v="13"/>
    <x v="267"/>
    <x v="3"/>
  </r>
  <r>
    <x v="13"/>
    <x v="268"/>
    <x v="3"/>
  </r>
  <r>
    <x v="13"/>
    <x v="269"/>
    <x v="3"/>
  </r>
  <r>
    <x v="13"/>
    <x v="270"/>
    <x v="3"/>
  </r>
  <r>
    <x v="13"/>
    <x v="271"/>
    <x v="3"/>
  </r>
  <r>
    <x v="13"/>
    <x v="272"/>
    <x v="3"/>
  </r>
  <r>
    <x v="13"/>
    <x v="273"/>
    <x v="3"/>
  </r>
  <r>
    <x v="13"/>
    <x v="274"/>
    <x v="3"/>
  </r>
  <r>
    <x v="13"/>
    <x v="275"/>
    <x v="3"/>
  </r>
  <r>
    <x v="13"/>
    <x v="276"/>
    <x v="3"/>
  </r>
  <r>
    <x v="13"/>
    <x v="277"/>
    <x v="3"/>
  </r>
  <r>
    <x v="13"/>
    <x v="278"/>
    <x v="3"/>
  </r>
  <r>
    <x v="13"/>
    <x v="279"/>
    <x v="3"/>
  </r>
  <r>
    <x v="13"/>
    <x v="280"/>
    <x v="3"/>
  </r>
  <r>
    <x v="13"/>
    <x v="281"/>
    <x v="3"/>
  </r>
  <r>
    <x v="13"/>
    <x v="282"/>
    <x v="3"/>
  </r>
  <r>
    <x v="13"/>
    <x v="283"/>
    <x v="3"/>
  </r>
  <r>
    <x v="13"/>
    <x v="284"/>
    <x v="3"/>
  </r>
  <r>
    <x v="13"/>
    <x v="285"/>
    <x v="3"/>
  </r>
  <r>
    <x v="13"/>
    <x v="286"/>
    <x v="3"/>
  </r>
  <r>
    <x v="13"/>
    <x v="287"/>
    <x v="3"/>
  </r>
  <r>
    <x v="13"/>
    <x v="288"/>
    <x v="3"/>
  </r>
  <r>
    <x v="13"/>
    <x v="289"/>
    <x v="3"/>
  </r>
  <r>
    <x v="13"/>
    <x v="290"/>
    <x v="3"/>
  </r>
  <r>
    <x v="13"/>
    <x v="291"/>
    <x v="3"/>
  </r>
  <r>
    <x v="13"/>
    <x v="292"/>
    <x v="3"/>
  </r>
  <r>
    <x v="13"/>
    <x v="293"/>
    <x v="3"/>
  </r>
  <r>
    <x v="13"/>
    <x v="294"/>
    <x v="3"/>
  </r>
  <r>
    <x v="13"/>
    <x v="295"/>
    <x v="3"/>
  </r>
  <r>
    <x v="13"/>
    <x v="296"/>
    <x v="3"/>
  </r>
  <r>
    <x v="13"/>
    <x v="297"/>
    <x v="3"/>
  </r>
  <r>
    <x v="13"/>
    <x v="298"/>
    <x v="3"/>
  </r>
  <r>
    <x v="13"/>
    <x v="299"/>
    <x v="3"/>
  </r>
  <r>
    <x v="13"/>
    <x v="300"/>
    <x v="3"/>
  </r>
  <r>
    <x v="13"/>
    <x v="301"/>
    <x v="3"/>
  </r>
  <r>
    <x v="13"/>
    <x v="302"/>
    <x v="3"/>
  </r>
  <r>
    <x v="13"/>
    <x v="303"/>
    <x v="3"/>
  </r>
  <r>
    <x v="13"/>
    <x v="304"/>
    <x v="3"/>
  </r>
  <r>
    <x v="13"/>
    <x v="305"/>
    <x v="3"/>
  </r>
  <r>
    <x v="13"/>
    <x v="306"/>
    <x v="3"/>
  </r>
  <r>
    <x v="13"/>
    <x v="307"/>
    <x v="3"/>
  </r>
  <r>
    <x v="13"/>
    <x v="308"/>
    <x v="3"/>
  </r>
  <r>
    <x v="13"/>
    <x v="309"/>
    <x v="3"/>
  </r>
  <r>
    <x v="13"/>
    <x v="310"/>
    <x v="3"/>
  </r>
  <r>
    <x v="13"/>
    <x v="311"/>
    <x v="3"/>
  </r>
  <r>
    <x v="13"/>
    <x v="312"/>
    <x v="3"/>
  </r>
  <r>
    <x v="13"/>
    <x v="313"/>
    <x v="3"/>
  </r>
  <r>
    <x v="13"/>
    <x v="314"/>
    <x v="3"/>
  </r>
  <r>
    <x v="13"/>
    <x v="315"/>
    <x v="3"/>
  </r>
  <r>
    <x v="13"/>
    <x v="316"/>
    <x v="3"/>
  </r>
  <r>
    <x v="13"/>
    <x v="317"/>
    <x v="3"/>
  </r>
  <r>
    <x v="13"/>
    <x v="318"/>
    <x v="3"/>
  </r>
  <r>
    <x v="13"/>
    <x v="319"/>
    <x v="3"/>
  </r>
  <r>
    <x v="13"/>
    <x v="320"/>
    <x v="3"/>
  </r>
  <r>
    <x v="13"/>
    <x v="321"/>
    <x v="3"/>
  </r>
  <r>
    <x v="13"/>
    <x v="322"/>
    <x v="3"/>
  </r>
  <r>
    <x v="13"/>
    <x v="323"/>
    <x v="3"/>
  </r>
  <r>
    <x v="13"/>
    <x v="324"/>
    <x v="3"/>
  </r>
  <r>
    <x v="13"/>
    <x v="325"/>
    <x v="3"/>
  </r>
  <r>
    <x v="13"/>
    <x v="326"/>
    <x v="3"/>
  </r>
  <r>
    <x v="13"/>
    <x v="327"/>
    <x v="3"/>
  </r>
  <r>
    <x v="13"/>
    <x v="328"/>
    <x v="3"/>
  </r>
  <r>
    <x v="13"/>
    <x v="329"/>
    <x v="3"/>
  </r>
  <r>
    <x v="13"/>
    <x v="330"/>
    <x v="3"/>
  </r>
  <r>
    <x v="13"/>
    <x v="331"/>
    <x v="3"/>
  </r>
  <r>
    <x v="13"/>
    <x v="332"/>
    <x v="3"/>
  </r>
  <r>
    <x v="13"/>
    <x v="333"/>
    <x v="3"/>
  </r>
  <r>
    <x v="13"/>
    <x v="334"/>
    <x v="3"/>
  </r>
  <r>
    <x v="13"/>
    <x v="335"/>
    <x v="3"/>
  </r>
  <r>
    <x v="13"/>
    <x v="336"/>
    <x v="3"/>
  </r>
  <r>
    <x v="13"/>
    <x v="337"/>
    <x v="3"/>
  </r>
  <r>
    <x v="13"/>
    <x v="338"/>
    <x v="3"/>
  </r>
  <r>
    <x v="13"/>
    <x v="339"/>
    <x v="3"/>
  </r>
  <r>
    <x v="13"/>
    <x v="340"/>
    <x v="3"/>
  </r>
  <r>
    <x v="13"/>
    <x v="341"/>
    <x v="3"/>
  </r>
  <r>
    <x v="13"/>
    <x v="342"/>
    <x v="3"/>
  </r>
  <r>
    <x v="13"/>
    <x v="343"/>
    <x v="3"/>
  </r>
  <r>
    <x v="13"/>
    <x v="344"/>
    <x v="3"/>
  </r>
  <r>
    <x v="13"/>
    <x v="345"/>
    <x v="3"/>
  </r>
  <r>
    <x v="13"/>
    <x v="346"/>
    <x v="3"/>
  </r>
  <r>
    <x v="13"/>
    <x v="347"/>
    <x v="3"/>
  </r>
  <r>
    <x v="13"/>
    <x v="348"/>
    <x v="3"/>
  </r>
  <r>
    <x v="13"/>
    <x v="349"/>
    <x v="3"/>
  </r>
  <r>
    <x v="13"/>
    <x v="350"/>
    <x v="3"/>
  </r>
  <r>
    <x v="13"/>
    <x v="351"/>
    <x v="3"/>
  </r>
  <r>
    <x v="13"/>
    <x v="352"/>
    <x v="3"/>
  </r>
  <r>
    <x v="13"/>
    <x v="353"/>
    <x v="3"/>
  </r>
  <r>
    <x v="13"/>
    <x v="354"/>
    <x v="3"/>
  </r>
  <r>
    <x v="13"/>
    <x v="355"/>
    <x v="3"/>
  </r>
  <r>
    <x v="13"/>
    <x v="356"/>
    <x v="3"/>
  </r>
  <r>
    <x v="13"/>
    <x v="357"/>
    <x v="3"/>
  </r>
  <r>
    <x v="13"/>
    <x v="358"/>
    <x v="3"/>
  </r>
  <r>
    <x v="13"/>
    <x v="359"/>
    <x v="3"/>
  </r>
  <r>
    <x v="13"/>
    <x v="360"/>
    <x v="3"/>
  </r>
  <r>
    <x v="13"/>
    <x v="361"/>
    <x v="3"/>
  </r>
  <r>
    <x v="13"/>
    <x v="362"/>
    <x v="3"/>
  </r>
  <r>
    <x v="13"/>
    <x v="363"/>
    <x v="3"/>
  </r>
  <r>
    <x v="13"/>
    <x v="364"/>
    <x v="3"/>
  </r>
  <r>
    <x v="13"/>
    <x v="365"/>
    <x v="3"/>
  </r>
  <r>
    <x v="13"/>
    <x v="366"/>
    <x v="3"/>
  </r>
  <r>
    <x v="13"/>
    <x v="367"/>
    <x v="3"/>
  </r>
  <r>
    <x v="13"/>
    <x v="368"/>
    <x v="3"/>
  </r>
  <r>
    <x v="13"/>
    <x v="369"/>
    <x v="3"/>
  </r>
  <r>
    <x v="13"/>
    <x v="370"/>
    <x v="3"/>
  </r>
  <r>
    <x v="13"/>
    <x v="371"/>
    <x v="3"/>
  </r>
  <r>
    <x v="13"/>
    <x v="372"/>
    <x v="3"/>
  </r>
  <r>
    <x v="13"/>
    <x v="373"/>
    <x v="3"/>
  </r>
  <r>
    <x v="13"/>
    <x v="374"/>
    <x v="3"/>
  </r>
  <r>
    <x v="13"/>
    <x v="375"/>
    <x v="3"/>
  </r>
  <r>
    <x v="13"/>
    <x v="376"/>
    <x v="3"/>
  </r>
  <r>
    <x v="13"/>
    <x v="377"/>
    <x v="3"/>
  </r>
  <r>
    <x v="13"/>
    <x v="378"/>
    <x v="3"/>
  </r>
  <r>
    <x v="13"/>
    <x v="379"/>
    <x v="3"/>
  </r>
  <r>
    <x v="14"/>
    <x v="0"/>
    <x v="25"/>
  </r>
  <r>
    <x v="14"/>
    <x v="1"/>
    <x v="2"/>
  </r>
  <r>
    <x v="14"/>
    <x v="2"/>
    <x v="2"/>
  </r>
  <r>
    <x v="14"/>
    <x v="3"/>
    <x v="3"/>
  </r>
  <r>
    <x v="14"/>
    <x v="4"/>
    <x v="3"/>
  </r>
  <r>
    <x v="14"/>
    <x v="5"/>
    <x v="3"/>
  </r>
  <r>
    <x v="14"/>
    <x v="6"/>
    <x v="3"/>
  </r>
  <r>
    <x v="14"/>
    <x v="7"/>
    <x v="3"/>
  </r>
  <r>
    <x v="14"/>
    <x v="8"/>
    <x v="3"/>
  </r>
  <r>
    <x v="14"/>
    <x v="9"/>
    <x v="3"/>
  </r>
  <r>
    <x v="14"/>
    <x v="10"/>
    <x v="3"/>
  </r>
  <r>
    <x v="14"/>
    <x v="11"/>
    <x v="3"/>
  </r>
  <r>
    <x v="14"/>
    <x v="12"/>
    <x v="2"/>
  </r>
  <r>
    <x v="14"/>
    <x v="13"/>
    <x v="2"/>
  </r>
  <r>
    <x v="14"/>
    <x v="14"/>
    <x v="2"/>
  </r>
  <r>
    <x v="14"/>
    <x v="15"/>
    <x v="3"/>
  </r>
  <r>
    <x v="14"/>
    <x v="16"/>
    <x v="3"/>
  </r>
  <r>
    <x v="14"/>
    <x v="17"/>
    <x v="3"/>
  </r>
  <r>
    <x v="14"/>
    <x v="18"/>
    <x v="3"/>
  </r>
  <r>
    <x v="14"/>
    <x v="19"/>
    <x v="3"/>
  </r>
  <r>
    <x v="14"/>
    <x v="20"/>
    <x v="3"/>
  </r>
  <r>
    <x v="14"/>
    <x v="21"/>
    <x v="3"/>
  </r>
  <r>
    <x v="14"/>
    <x v="22"/>
    <x v="3"/>
  </r>
  <r>
    <x v="14"/>
    <x v="23"/>
    <x v="3"/>
  </r>
  <r>
    <x v="14"/>
    <x v="24"/>
    <x v="3"/>
  </r>
  <r>
    <x v="14"/>
    <x v="25"/>
    <x v="2"/>
  </r>
  <r>
    <x v="14"/>
    <x v="26"/>
    <x v="3"/>
  </r>
  <r>
    <x v="14"/>
    <x v="27"/>
    <x v="3"/>
  </r>
  <r>
    <x v="14"/>
    <x v="28"/>
    <x v="3"/>
  </r>
  <r>
    <x v="14"/>
    <x v="29"/>
    <x v="3"/>
  </r>
  <r>
    <x v="14"/>
    <x v="30"/>
    <x v="3"/>
  </r>
  <r>
    <x v="14"/>
    <x v="31"/>
    <x v="3"/>
  </r>
  <r>
    <x v="14"/>
    <x v="32"/>
    <x v="3"/>
  </r>
  <r>
    <x v="14"/>
    <x v="33"/>
    <x v="3"/>
  </r>
  <r>
    <x v="14"/>
    <x v="34"/>
    <x v="3"/>
  </r>
  <r>
    <x v="14"/>
    <x v="35"/>
    <x v="3"/>
  </r>
  <r>
    <x v="14"/>
    <x v="36"/>
    <x v="3"/>
  </r>
  <r>
    <x v="14"/>
    <x v="37"/>
    <x v="3"/>
  </r>
  <r>
    <x v="14"/>
    <x v="38"/>
    <x v="3"/>
  </r>
  <r>
    <x v="14"/>
    <x v="39"/>
    <x v="3"/>
  </r>
  <r>
    <x v="14"/>
    <x v="40"/>
    <x v="3"/>
  </r>
  <r>
    <x v="14"/>
    <x v="41"/>
    <x v="3"/>
  </r>
  <r>
    <x v="14"/>
    <x v="42"/>
    <x v="3"/>
  </r>
  <r>
    <x v="14"/>
    <x v="43"/>
    <x v="2"/>
  </r>
  <r>
    <x v="14"/>
    <x v="44"/>
    <x v="2"/>
  </r>
  <r>
    <x v="14"/>
    <x v="45"/>
    <x v="3"/>
  </r>
  <r>
    <x v="14"/>
    <x v="46"/>
    <x v="3"/>
  </r>
  <r>
    <x v="14"/>
    <x v="47"/>
    <x v="2"/>
  </r>
  <r>
    <x v="14"/>
    <x v="48"/>
    <x v="2"/>
  </r>
  <r>
    <x v="14"/>
    <x v="49"/>
    <x v="2"/>
  </r>
  <r>
    <x v="14"/>
    <x v="50"/>
    <x v="3"/>
  </r>
  <r>
    <x v="14"/>
    <x v="51"/>
    <x v="3"/>
  </r>
  <r>
    <x v="14"/>
    <x v="52"/>
    <x v="3"/>
  </r>
  <r>
    <x v="14"/>
    <x v="53"/>
    <x v="3"/>
  </r>
  <r>
    <x v="14"/>
    <x v="54"/>
    <x v="3"/>
  </r>
  <r>
    <x v="14"/>
    <x v="55"/>
    <x v="3"/>
  </r>
  <r>
    <x v="14"/>
    <x v="56"/>
    <x v="3"/>
  </r>
  <r>
    <x v="14"/>
    <x v="57"/>
    <x v="3"/>
  </r>
  <r>
    <x v="14"/>
    <x v="58"/>
    <x v="3"/>
  </r>
  <r>
    <x v="14"/>
    <x v="59"/>
    <x v="3"/>
  </r>
  <r>
    <x v="14"/>
    <x v="60"/>
    <x v="3"/>
  </r>
  <r>
    <x v="14"/>
    <x v="61"/>
    <x v="3"/>
  </r>
  <r>
    <x v="14"/>
    <x v="62"/>
    <x v="3"/>
  </r>
  <r>
    <x v="14"/>
    <x v="63"/>
    <x v="3"/>
  </r>
  <r>
    <x v="14"/>
    <x v="64"/>
    <x v="3"/>
  </r>
  <r>
    <x v="14"/>
    <x v="65"/>
    <x v="3"/>
  </r>
  <r>
    <x v="14"/>
    <x v="66"/>
    <x v="3"/>
  </r>
  <r>
    <x v="14"/>
    <x v="67"/>
    <x v="3"/>
  </r>
  <r>
    <x v="14"/>
    <x v="68"/>
    <x v="3"/>
  </r>
  <r>
    <x v="14"/>
    <x v="69"/>
    <x v="3"/>
  </r>
  <r>
    <x v="14"/>
    <x v="70"/>
    <x v="3"/>
  </r>
  <r>
    <x v="14"/>
    <x v="71"/>
    <x v="3"/>
  </r>
  <r>
    <x v="14"/>
    <x v="72"/>
    <x v="3"/>
  </r>
  <r>
    <x v="14"/>
    <x v="73"/>
    <x v="3"/>
  </r>
  <r>
    <x v="14"/>
    <x v="74"/>
    <x v="3"/>
  </r>
  <r>
    <x v="14"/>
    <x v="75"/>
    <x v="3"/>
  </r>
  <r>
    <x v="14"/>
    <x v="76"/>
    <x v="3"/>
  </r>
  <r>
    <x v="14"/>
    <x v="77"/>
    <x v="3"/>
  </r>
  <r>
    <x v="14"/>
    <x v="78"/>
    <x v="2"/>
  </r>
  <r>
    <x v="14"/>
    <x v="79"/>
    <x v="2"/>
  </r>
  <r>
    <x v="14"/>
    <x v="80"/>
    <x v="3"/>
  </r>
  <r>
    <x v="14"/>
    <x v="81"/>
    <x v="3"/>
  </r>
  <r>
    <x v="14"/>
    <x v="82"/>
    <x v="2"/>
  </r>
  <r>
    <x v="14"/>
    <x v="83"/>
    <x v="2"/>
  </r>
  <r>
    <x v="14"/>
    <x v="84"/>
    <x v="2"/>
  </r>
  <r>
    <x v="14"/>
    <x v="85"/>
    <x v="3"/>
  </r>
  <r>
    <x v="14"/>
    <x v="86"/>
    <x v="3"/>
  </r>
  <r>
    <x v="14"/>
    <x v="87"/>
    <x v="3"/>
  </r>
  <r>
    <x v="14"/>
    <x v="88"/>
    <x v="3"/>
  </r>
  <r>
    <x v="14"/>
    <x v="89"/>
    <x v="3"/>
  </r>
  <r>
    <x v="14"/>
    <x v="90"/>
    <x v="3"/>
  </r>
  <r>
    <x v="14"/>
    <x v="91"/>
    <x v="3"/>
  </r>
  <r>
    <x v="14"/>
    <x v="92"/>
    <x v="3"/>
  </r>
  <r>
    <x v="14"/>
    <x v="93"/>
    <x v="3"/>
  </r>
  <r>
    <x v="14"/>
    <x v="94"/>
    <x v="3"/>
  </r>
  <r>
    <x v="14"/>
    <x v="95"/>
    <x v="2"/>
  </r>
  <r>
    <x v="14"/>
    <x v="96"/>
    <x v="2"/>
  </r>
  <r>
    <x v="14"/>
    <x v="97"/>
    <x v="3"/>
  </r>
  <r>
    <x v="14"/>
    <x v="98"/>
    <x v="3"/>
  </r>
  <r>
    <x v="14"/>
    <x v="99"/>
    <x v="3"/>
  </r>
  <r>
    <x v="14"/>
    <x v="100"/>
    <x v="3"/>
  </r>
  <r>
    <x v="14"/>
    <x v="101"/>
    <x v="3"/>
  </r>
  <r>
    <x v="14"/>
    <x v="102"/>
    <x v="3"/>
  </r>
  <r>
    <x v="14"/>
    <x v="103"/>
    <x v="3"/>
  </r>
  <r>
    <x v="14"/>
    <x v="104"/>
    <x v="3"/>
  </r>
  <r>
    <x v="14"/>
    <x v="105"/>
    <x v="3"/>
  </r>
  <r>
    <x v="14"/>
    <x v="106"/>
    <x v="3"/>
  </r>
  <r>
    <x v="14"/>
    <x v="107"/>
    <x v="3"/>
  </r>
  <r>
    <x v="14"/>
    <x v="108"/>
    <x v="3"/>
  </r>
  <r>
    <x v="14"/>
    <x v="109"/>
    <x v="3"/>
  </r>
  <r>
    <x v="14"/>
    <x v="110"/>
    <x v="3"/>
  </r>
  <r>
    <x v="14"/>
    <x v="111"/>
    <x v="3"/>
  </r>
  <r>
    <x v="14"/>
    <x v="112"/>
    <x v="3"/>
  </r>
  <r>
    <x v="14"/>
    <x v="113"/>
    <x v="3"/>
  </r>
  <r>
    <x v="14"/>
    <x v="114"/>
    <x v="3"/>
  </r>
  <r>
    <x v="14"/>
    <x v="115"/>
    <x v="2"/>
  </r>
  <r>
    <x v="14"/>
    <x v="116"/>
    <x v="3"/>
  </r>
  <r>
    <x v="14"/>
    <x v="117"/>
    <x v="3"/>
  </r>
  <r>
    <x v="14"/>
    <x v="118"/>
    <x v="3"/>
  </r>
  <r>
    <x v="14"/>
    <x v="119"/>
    <x v="3"/>
  </r>
  <r>
    <x v="14"/>
    <x v="120"/>
    <x v="3"/>
  </r>
  <r>
    <x v="14"/>
    <x v="121"/>
    <x v="3"/>
  </r>
  <r>
    <x v="14"/>
    <x v="122"/>
    <x v="3"/>
  </r>
  <r>
    <x v="14"/>
    <x v="123"/>
    <x v="3"/>
  </r>
  <r>
    <x v="14"/>
    <x v="124"/>
    <x v="3"/>
  </r>
  <r>
    <x v="14"/>
    <x v="125"/>
    <x v="3"/>
  </r>
  <r>
    <x v="14"/>
    <x v="126"/>
    <x v="3"/>
  </r>
  <r>
    <x v="14"/>
    <x v="127"/>
    <x v="3"/>
  </r>
  <r>
    <x v="14"/>
    <x v="128"/>
    <x v="3"/>
  </r>
  <r>
    <x v="14"/>
    <x v="129"/>
    <x v="2"/>
  </r>
  <r>
    <x v="14"/>
    <x v="130"/>
    <x v="2"/>
  </r>
  <r>
    <x v="14"/>
    <x v="131"/>
    <x v="3"/>
  </r>
  <r>
    <x v="14"/>
    <x v="132"/>
    <x v="3"/>
  </r>
  <r>
    <x v="14"/>
    <x v="133"/>
    <x v="3"/>
  </r>
  <r>
    <x v="14"/>
    <x v="134"/>
    <x v="3"/>
  </r>
  <r>
    <x v="14"/>
    <x v="135"/>
    <x v="3"/>
  </r>
  <r>
    <x v="14"/>
    <x v="136"/>
    <x v="3"/>
  </r>
  <r>
    <x v="14"/>
    <x v="137"/>
    <x v="3"/>
  </r>
  <r>
    <x v="14"/>
    <x v="138"/>
    <x v="3"/>
  </r>
  <r>
    <x v="14"/>
    <x v="139"/>
    <x v="3"/>
  </r>
  <r>
    <x v="14"/>
    <x v="140"/>
    <x v="3"/>
  </r>
  <r>
    <x v="14"/>
    <x v="141"/>
    <x v="3"/>
  </r>
  <r>
    <x v="14"/>
    <x v="142"/>
    <x v="3"/>
  </r>
  <r>
    <x v="14"/>
    <x v="143"/>
    <x v="3"/>
  </r>
  <r>
    <x v="14"/>
    <x v="144"/>
    <x v="3"/>
  </r>
  <r>
    <x v="14"/>
    <x v="145"/>
    <x v="3"/>
  </r>
  <r>
    <x v="14"/>
    <x v="146"/>
    <x v="3"/>
  </r>
  <r>
    <x v="14"/>
    <x v="147"/>
    <x v="3"/>
  </r>
  <r>
    <x v="14"/>
    <x v="148"/>
    <x v="3"/>
  </r>
  <r>
    <x v="14"/>
    <x v="149"/>
    <x v="3"/>
  </r>
  <r>
    <x v="14"/>
    <x v="150"/>
    <x v="3"/>
  </r>
  <r>
    <x v="14"/>
    <x v="151"/>
    <x v="3"/>
  </r>
  <r>
    <x v="14"/>
    <x v="152"/>
    <x v="3"/>
  </r>
  <r>
    <x v="14"/>
    <x v="153"/>
    <x v="3"/>
  </r>
  <r>
    <x v="14"/>
    <x v="154"/>
    <x v="3"/>
  </r>
  <r>
    <x v="14"/>
    <x v="155"/>
    <x v="3"/>
  </r>
  <r>
    <x v="14"/>
    <x v="156"/>
    <x v="3"/>
  </r>
  <r>
    <x v="14"/>
    <x v="157"/>
    <x v="3"/>
  </r>
  <r>
    <x v="14"/>
    <x v="158"/>
    <x v="3"/>
  </r>
  <r>
    <x v="14"/>
    <x v="159"/>
    <x v="3"/>
  </r>
  <r>
    <x v="14"/>
    <x v="160"/>
    <x v="3"/>
  </r>
  <r>
    <x v="14"/>
    <x v="161"/>
    <x v="3"/>
  </r>
  <r>
    <x v="14"/>
    <x v="162"/>
    <x v="3"/>
  </r>
  <r>
    <x v="14"/>
    <x v="163"/>
    <x v="3"/>
  </r>
  <r>
    <x v="14"/>
    <x v="164"/>
    <x v="3"/>
  </r>
  <r>
    <x v="14"/>
    <x v="165"/>
    <x v="2"/>
  </r>
  <r>
    <x v="14"/>
    <x v="166"/>
    <x v="3"/>
  </r>
  <r>
    <x v="14"/>
    <x v="167"/>
    <x v="3"/>
  </r>
  <r>
    <x v="14"/>
    <x v="168"/>
    <x v="3"/>
  </r>
  <r>
    <x v="14"/>
    <x v="169"/>
    <x v="3"/>
  </r>
  <r>
    <x v="14"/>
    <x v="170"/>
    <x v="3"/>
  </r>
  <r>
    <x v="14"/>
    <x v="171"/>
    <x v="3"/>
  </r>
  <r>
    <x v="14"/>
    <x v="172"/>
    <x v="3"/>
  </r>
  <r>
    <x v="14"/>
    <x v="173"/>
    <x v="3"/>
  </r>
  <r>
    <x v="14"/>
    <x v="174"/>
    <x v="3"/>
  </r>
  <r>
    <x v="14"/>
    <x v="175"/>
    <x v="3"/>
  </r>
  <r>
    <x v="14"/>
    <x v="176"/>
    <x v="3"/>
  </r>
  <r>
    <x v="14"/>
    <x v="177"/>
    <x v="3"/>
  </r>
  <r>
    <x v="14"/>
    <x v="178"/>
    <x v="3"/>
  </r>
  <r>
    <x v="14"/>
    <x v="179"/>
    <x v="3"/>
  </r>
  <r>
    <x v="14"/>
    <x v="180"/>
    <x v="3"/>
  </r>
  <r>
    <x v="14"/>
    <x v="181"/>
    <x v="3"/>
  </r>
  <r>
    <x v="14"/>
    <x v="182"/>
    <x v="3"/>
  </r>
  <r>
    <x v="14"/>
    <x v="183"/>
    <x v="2"/>
  </r>
  <r>
    <x v="14"/>
    <x v="184"/>
    <x v="2"/>
  </r>
  <r>
    <x v="14"/>
    <x v="185"/>
    <x v="3"/>
  </r>
  <r>
    <x v="14"/>
    <x v="186"/>
    <x v="3"/>
  </r>
  <r>
    <x v="14"/>
    <x v="187"/>
    <x v="2"/>
  </r>
  <r>
    <x v="14"/>
    <x v="188"/>
    <x v="2"/>
  </r>
  <r>
    <x v="14"/>
    <x v="189"/>
    <x v="2"/>
  </r>
  <r>
    <x v="14"/>
    <x v="190"/>
    <x v="3"/>
  </r>
  <r>
    <x v="14"/>
    <x v="191"/>
    <x v="3"/>
  </r>
  <r>
    <x v="14"/>
    <x v="192"/>
    <x v="3"/>
  </r>
  <r>
    <x v="14"/>
    <x v="193"/>
    <x v="3"/>
  </r>
  <r>
    <x v="14"/>
    <x v="194"/>
    <x v="3"/>
  </r>
  <r>
    <x v="14"/>
    <x v="195"/>
    <x v="3"/>
  </r>
  <r>
    <x v="14"/>
    <x v="196"/>
    <x v="3"/>
  </r>
  <r>
    <x v="14"/>
    <x v="197"/>
    <x v="3"/>
  </r>
  <r>
    <x v="14"/>
    <x v="198"/>
    <x v="3"/>
  </r>
  <r>
    <x v="14"/>
    <x v="199"/>
    <x v="3"/>
  </r>
  <r>
    <x v="14"/>
    <x v="200"/>
    <x v="3"/>
  </r>
  <r>
    <x v="14"/>
    <x v="201"/>
    <x v="3"/>
  </r>
  <r>
    <x v="14"/>
    <x v="202"/>
    <x v="3"/>
  </r>
  <r>
    <x v="14"/>
    <x v="203"/>
    <x v="3"/>
  </r>
  <r>
    <x v="14"/>
    <x v="204"/>
    <x v="3"/>
  </r>
  <r>
    <x v="14"/>
    <x v="205"/>
    <x v="3"/>
  </r>
  <r>
    <x v="14"/>
    <x v="206"/>
    <x v="3"/>
  </r>
  <r>
    <x v="14"/>
    <x v="207"/>
    <x v="3"/>
  </r>
  <r>
    <x v="14"/>
    <x v="208"/>
    <x v="3"/>
  </r>
  <r>
    <x v="14"/>
    <x v="209"/>
    <x v="3"/>
  </r>
  <r>
    <x v="14"/>
    <x v="210"/>
    <x v="3"/>
  </r>
  <r>
    <x v="14"/>
    <x v="211"/>
    <x v="3"/>
  </r>
  <r>
    <x v="14"/>
    <x v="212"/>
    <x v="3"/>
  </r>
  <r>
    <x v="14"/>
    <x v="213"/>
    <x v="3"/>
  </r>
  <r>
    <x v="14"/>
    <x v="214"/>
    <x v="3"/>
  </r>
  <r>
    <x v="14"/>
    <x v="215"/>
    <x v="3"/>
  </r>
  <r>
    <x v="14"/>
    <x v="216"/>
    <x v="3"/>
  </r>
  <r>
    <x v="14"/>
    <x v="217"/>
    <x v="3"/>
  </r>
  <r>
    <x v="14"/>
    <x v="218"/>
    <x v="3"/>
  </r>
  <r>
    <x v="14"/>
    <x v="219"/>
    <x v="3"/>
  </r>
  <r>
    <x v="14"/>
    <x v="220"/>
    <x v="3"/>
  </r>
  <r>
    <x v="14"/>
    <x v="221"/>
    <x v="3"/>
  </r>
  <r>
    <x v="14"/>
    <x v="222"/>
    <x v="3"/>
  </r>
  <r>
    <x v="14"/>
    <x v="223"/>
    <x v="3"/>
  </r>
  <r>
    <x v="14"/>
    <x v="224"/>
    <x v="3"/>
  </r>
  <r>
    <x v="14"/>
    <x v="225"/>
    <x v="3"/>
  </r>
  <r>
    <x v="14"/>
    <x v="226"/>
    <x v="3"/>
  </r>
  <r>
    <x v="14"/>
    <x v="227"/>
    <x v="3"/>
  </r>
  <r>
    <x v="14"/>
    <x v="228"/>
    <x v="3"/>
  </r>
  <r>
    <x v="14"/>
    <x v="229"/>
    <x v="3"/>
  </r>
  <r>
    <x v="14"/>
    <x v="230"/>
    <x v="3"/>
  </r>
  <r>
    <x v="14"/>
    <x v="231"/>
    <x v="3"/>
  </r>
  <r>
    <x v="14"/>
    <x v="232"/>
    <x v="3"/>
  </r>
  <r>
    <x v="14"/>
    <x v="233"/>
    <x v="3"/>
  </r>
  <r>
    <x v="14"/>
    <x v="234"/>
    <x v="3"/>
  </r>
  <r>
    <x v="14"/>
    <x v="235"/>
    <x v="3"/>
  </r>
  <r>
    <x v="14"/>
    <x v="236"/>
    <x v="3"/>
  </r>
  <r>
    <x v="14"/>
    <x v="237"/>
    <x v="3"/>
  </r>
  <r>
    <x v="14"/>
    <x v="238"/>
    <x v="3"/>
  </r>
  <r>
    <x v="14"/>
    <x v="239"/>
    <x v="3"/>
  </r>
  <r>
    <x v="14"/>
    <x v="240"/>
    <x v="3"/>
  </r>
  <r>
    <x v="14"/>
    <x v="241"/>
    <x v="3"/>
  </r>
  <r>
    <x v="14"/>
    <x v="242"/>
    <x v="3"/>
  </r>
  <r>
    <x v="14"/>
    <x v="243"/>
    <x v="3"/>
  </r>
  <r>
    <x v="14"/>
    <x v="244"/>
    <x v="3"/>
  </r>
  <r>
    <x v="14"/>
    <x v="245"/>
    <x v="3"/>
  </r>
  <r>
    <x v="14"/>
    <x v="246"/>
    <x v="3"/>
  </r>
  <r>
    <x v="14"/>
    <x v="247"/>
    <x v="3"/>
  </r>
  <r>
    <x v="14"/>
    <x v="248"/>
    <x v="3"/>
  </r>
  <r>
    <x v="14"/>
    <x v="249"/>
    <x v="3"/>
  </r>
  <r>
    <x v="14"/>
    <x v="250"/>
    <x v="3"/>
  </r>
  <r>
    <x v="14"/>
    <x v="251"/>
    <x v="3"/>
  </r>
  <r>
    <x v="14"/>
    <x v="252"/>
    <x v="3"/>
  </r>
  <r>
    <x v="14"/>
    <x v="253"/>
    <x v="3"/>
  </r>
  <r>
    <x v="14"/>
    <x v="254"/>
    <x v="3"/>
  </r>
  <r>
    <x v="14"/>
    <x v="255"/>
    <x v="3"/>
  </r>
  <r>
    <x v="14"/>
    <x v="256"/>
    <x v="3"/>
  </r>
  <r>
    <x v="14"/>
    <x v="257"/>
    <x v="3"/>
  </r>
  <r>
    <x v="14"/>
    <x v="258"/>
    <x v="3"/>
  </r>
  <r>
    <x v="14"/>
    <x v="259"/>
    <x v="3"/>
  </r>
  <r>
    <x v="14"/>
    <x v="260"/>
    <x v="3"/>
  </r>
  <r>
    <x v="14"/>
    <x v="261"/>
    <x v="3"/>
  </r>
  <r>
    <x v="14"/>
    <x v="262"/>
    <x v="3"/>
  </r>
  <r>
    <x v="14"/>
    <x v="263"/>
    <x v="3"/>
  </r>
  <r>
    <x v="14"/>
    <x v="264"/>
    <x v="3"/>
  </r>
  <r>
    <x v="14"/>
    <x v="265"/>
    <x v="3"/>
  </r>
  <r>
    <x v="14"/>
    <x v="266"/>
    <x v="3"/>
  </r>
  <r>
    <x v="14"/>
    <x v="267"/>
    <x v="3"/>
  </r>
  <r>
    <x v="14"/>
    <x v="268"/>
    <x v="3"/>
  </r>
  <r>
    <x v="14"/>
    <x v="269"/>
    <x v="3"/>
  </r>
  <r>
    <x v="14"/>
    <x v="270"/>
    <x v="3"/>
  </r>
  <r>
    <x v="14"/>
    <x v="271"/>
    <x v="3"/>
  </r>
  <r>
    <x v="14"/>
    <x v="272"/>
    <x v="3"/>
  </r>
  <r>
    <x v="14"/>
    <x v="273"/>
    <x v="3"/>
  </r>
  <r>
    <x v="14"/>
    <x v="274"/>
    <x v="3"/>
  </r>
  <r>
    <x v="14"/>
    <x v="275"/>
    <x v="3"/>
  </r>
  <r>
    <x v="14"/>
    <x v="276"/>
    <x v="3"/>
  </r>
  <r>
    <x v="14"/>
    <x v="277"/>
    <x v="3"/>
  </r>
  <r>
    <x v="14"/>
    <x v="278"/>
    <x v="3"/>
  </r>
  <r>
    <x v="14"/>
    <x v="279"/>
    <x v="3"/>
  </r>
  <r>
    <x v="14"/>
    <x v="280"/>
    <x v="3"/>
  </r>
  <r>
    <x v="14"/>
    <x v="281"/>
    <x v="3"/>
  </r>
  <r>
    <x v="14"/>
    <x v="282"/>
    <x v="3"/>
  </r>
  <r>
    <x v="14"/>
    <x v="283"/>
    <x v="3"/>
  </r>
  <r>
    <x v="14"/>
    <x v="284"/>
    <x v="3"/>
  </r>
  <r>
    <x v="14"/>
    <x v="285"/>
    <x v="3"/>
  </r>
  <r>
    <x v="14"/>
    <x v="286"/>
    <x v="3"/>
  </r>
  <r>
    <x v="14"/>
    <x v="287"/>
    <x v="3"/>
  </r>
  <r>
    <x v="14"/>
    <x v="288"/>
    <x v="3"/>
  </r>
  <r>
    <x v="14"/>
    <x v="289"/>
    <x v="3"/>
  </r>
  <r>
    <x v="14"/>
    <x v="290"/>
    <x v="3"/>
  </r>
  <r>
    <x v="14"/>
    <x v="291"/>
    <x v="3"/>
  </r>
  <r>
    <x v="14"/>
    <x v="292"/>
    <x v="3"/>
  </r>
  <r>
    <x v="14"/>
    <x v="293"/>
    <x v="3"/>
  </r>
  <r>
    <x v="14"/>
    <x v="294"/>
    <x v="3"/>
  </r>
  <r>
    <x v="14"/>
    <x v="295"/>
    <x v="3"/>
  </r>
  <r>
    <x v="14"/>
    <x v="296"/>
    <x v="3"/>
  </r>
  <r>
    <x v="14"/>
    <x v="297"/>
    <x v="3"/>
  </r>
  <r>
    <x v="14"/>
    <x v="298"/>
    <x v="3"/>
  </r>
  <r>
    <x v="14"/>
    <x v="299"/>
    <x v="3"/>
  </r>
  <r>
    <x v="14"/>
    <x v="300"/>
    <x v="3"/>
  </r>
  <r>
    <x v="14"/>
    <x v="301"/>
    <x v="3"/>
  </r>
  <r>
    <x v="14"/>
    <x v="302"/>
    <x v="3"/>
  </r>
  <r>
    <x v="14"/>
    <x v="303"/>
    <x v="3"/>
  </r>
  <r>
    <x v="14"/>
    <x v="304"/>
    <x v="3"/>
  </r>
  <r>
    <x v="14"/>
    <x v="305"/>
    <x v="3"/>
  </r>
  <r>
    <x v="14"/>
    <x v="306"/>
    <x v="3"/>
  </r>
  <r>
    <x v="14"/>
    <x v="307"/>
    <x v="3"/>
  </r>
  <r>
    <x v="14"/>
    <x v="308"/>
    <x v="3"/>
  </r>
  <r>
    <x v="14"/>
    <x v="309"/>
    <x v="3"/>
  </r>
  <r>
    <x v="14"/>
    <x v="310"/>
    <x v="3"/>
  </r>
  <r>
    <x v="14"/>
    <x v="311"/>
    <x v="3"/>
  </r>
  <r>
    <x v="14"/>
    <x v="312"/>
    <x v="3"/>
  </r>
  <r>
    <x v="14"/>
    <x v="313"/>
    <x v="3"/>
  </r>
  <r>
    <x v="14"/>
    <x v="314"/>
    <x v="3"/>
  </r>
  <r>
    <x v="14"/>
    <x v="315"/>
    <x v="3"/>
  </r>
  <r>
    <x v="14"/>
    <x v="316"/>
    <x v="3"/>
  </r>
  <r>
    <x v="14"/>
    <x v="317"/>
    <x v="3"/>
  </r>
  <r>
    <x v="14"/>
    <x v="318"/>
    <x v="3"/>
  </r>
  <r>
    <x v="14"/>
    <x v="319"/>
    <x v="3"/>
  </r>
  <r>
    <x v="14"/>
    <x v="320"/>
    <x v="3"/>
  </r>
  <r>
    <x v="14"/>
    <x v="321"/>
    <x v="3"/>
  </r>
  <r>
    <x v="14"/>
    <x v="322"/>
    <x v="3"/>
  </r>
  <r>
    <x v="14"/>
    <x v="323"/>
    <x v="3"/>
  </r>
  <r>
    <x v="14"/>
    <x v="324"/>
    <x v="3"/>
  </r>
  <r>
    <x v="14"/>
    <x v="325"/>
    <x v="3"/>
  </r>
  <r>
    <x v="14"/>
    <x v="326"/>
    <x v="3"/>
  </r>
  <r>
    <x v="14"/>
    <x v="327"/>
    <x v="3"/>
  </r>
  <r>
    <x v="14"/>
    <x v="328"/>
    <x v="3"/>
  </r>
  <r>
    <x v="14"/>
    <x v="329"/>
    <x v="3"/>
  </r>
  <r>
    <x v="14"/>
    <x v="330"/>
    <x v="3"/>
  </r>
  <r>
    <x v="14"/>
    <x v="331"/>
    <x v="3"/>
  </r>
  <r>
    <x v="14"/>
    <x v="332"/>
    <x v="3"/>
  </r>
  <r>
    <x v="14"/>
    <x v="333"/>
    <x v="3"/>
  </r>
  <r>
    <x v="14"/>
    <x v="334"/>
    <x v="3"/>
  </r>
  <r>
    <x v="14"/>
    <x v="335"/>
    <x v="3"/>
  </r>
  <r>
    <x v="14"/>
    <x v="336"/>
    <x v="3"/>
  </r>
  <r>
    <x v="14"/>
    <x v="337"/>
    <x v="3"/>
  </r>
  <r>
    <x v="14"/>
    <x v="338"/>
    <x v="3"/>
  </r>
  <r>
    <x v="14"/>
    <x v="339"/>
    <x v="3"/>
  </r>
  <r>
    <x v="14"/>
    <x v="340"/>
    <x v="3"/>
  </r>
  <r>
    <x v="14"/>
    <x v="341"/>
    <x v="3"/>
  </r>
  <r>
    <x v="14"/>
    <x v="342"/>
    <x v="3"/>
  </r>
  <r>
    <x v="14"/>
    <x v="343"/>
    <x v="3"/>
  </r>
  <r>
    <x v="14"/>
    <x v="344"/>
    <x v="3"/>
  </r>
  <r>
    <x v="14"/>
    <x v="345"/>
    <x v="3"/>
  </r>
  <r>
    <x v="14"/>
    <x v="346"/>
    <x v="3"/>
  </r>
  <r>
    <x v="14"/>
    <x v="347"/>
    <x v="3"/>
  </r>
  <r>
    <x v="14"/>
    <x v="348"/>
    <x v="3"/>
  </r>
  <r>
    <x v="14"/>
    <x v="349"/>
    <x v="3"/>
  </r>
  <r>
    <x v="14"/>
    <x v="350"/>
    <x v="3"/>
  </r>
  <r>
    <x v="14"/>
    <x v="351"/>
    <x v="3"/>
  </r>
  <r>
    <x v="14"/>
    <x v="352"/>
    <x v="3"/>
  </r>
  <r>
    <x v="14"/>
    <x v="353"/>
    <x v="3"/>
  </r>
  <r>
    <x v="14"/>
    <x v="354"/>
    <x v="3"/>
  </r>
  <r>
    <x v="14"/>
    <x v="355"/>
    <x v="3"/>
  </r>
  <r>
    <x v="14"/>
    <x v="356"/>
    <x v="3"/>
  </r>
  <r>
    <x v="14"/>
    <x v="357"/>
    <x v="3"/>
  </r>
  <r>
    <x v="14"/>
    <x v="358"/>
    <x v="3"/>
  </r>
  <r>
    <x v="14"/>
    <x v="359"/>
    <x v="3"/>
  </r>
  <r>
    <x v="14"/>
    <x v="360"/>
    <x v="3"/>
  </r>
  <r>
    <x v="14"/>
    <x v="361"/>
    <x v="3"/>
  </r>
  <r>
    <x v="14"/>
    <x v="362"/>
    <x v="3"/>
  </r>
  <r>
    <x v="14"/>
    <x v="363"/>
    <x v="3"/>
  </r>
  <r>
    <x v="14"/>
    <x v="364"/>
    <x v="3"/>
  </r>
  <r>
    <x v="14"/>
    <x v="365"/>
    <x v="3"/>
  </r>
  <r>
    <x v="14"/>
    <x v="366"/>
    <x v="3"/>
  </r>
  <r>
    <x v="14"/>
    <x v="367"/>
    <x v="3"/>
  </r>
  <r>
    <x v="14"/>
    <x v="368"/>
    <x v="3"/>
  </r>
  <r>
    <x v="14"/>
    <x v="369"/>
    <x v="3"/>
  </r>
  <r>
    <x v="14"/>
    <x v="370"/>
    <x v="3"/>
  </r>
  <r>
    <x v="14"/>
    <x v="371"/>
    <x v="3"/>
  </r>
  <r>
    <x v="14"/>
    <x v="372"/>
    <x v="3"/>
  </r>
  <r>
    <x v="14"/>
    <x v="373"/>
    <x v="3"/>
  </r>
  <r>
    <x v="14"/>
    <x v="374"/>
    <x v="3"/>
  </r>
  <r>
    <x v="14"/>
    <x v="375"/>
    <x v="3"/>
  </r>
  <r>
    <x v="14"/>
    <x v="376"/>
    <x v="3"/>
  </r>
  <r>
    <x v="14"/>
    <x v="377"/>
    <x v="3"/>
  </r>
  <r>
    <x v="14"/>
    <x v="378"/>
    <x v="3"/>
  </r>
  <r>
    <x v="14"/>
    <x v="379"/>
    <x v="3"/>
  </r>
  <r>
    <x v="15"/>
    <x v="0"/>
    <x v="25"/>
  </r>
  <r>
    <x v="15"/>
    <x v="1"/>
    <x v="3"/>
  </r>
  <r>
    <x v="15"/>
    <x v="2"/>
    <x v="3"/>
  </r>
  <r>
    <x v="15"/>
    <x v="3"/>
    <x v="3"/>
  </r>
  <r>
    <x v="15"/>
    <x v="4"/>
    <x v="3"/>
  </r>
  <r>
    <x v="15"/>
    <x v="5"/>
    <x v="3"/>
  </r>
  <r>
    <x v="15"/>
    <x v="6"/>
    <x v="3"/>
  </r>
  <r>
    <x v="15"/>
    <x v="7"/>
    <x v="3"/>
  </r>
  <r>
    <x v="15"/>
    <x v="8"/>
    <x v="2"/>
  </r>
  <r>
    <x v="15"/>
    <x v="9"/>
    <x v="2"/>
  </r>
  <r>
    <x v="15"/>
    <x v="10"/>
    <x v="3"/>
  </r>
  <r>
    <x v="15"/>
    <x v="11"/>
    <x v="3"/>
  </r>
  <r>
    <x v="15"/>
    <x v="12"/>
    <x v="3"/>
  </r>
  <r>
    <x v="15"/>
    <x v="13"/>
    <x v="3"/>
  </r>
  <r>
    <x v="15"/>
    <x v="14"/>
    <x v="3"/>
  </r>
  <r>
    <x v="15"/>
    <x v="15"/>
    <x v="3"/>
  </r>
  <r>
    <x v="15"/>
    <x v="16"/>
    <x v="3"/>
  </r>
  <r>
    <x v="15"/>
    <x v="17"/>
    <x v="2"/>
  </r>
  <r>
    <x v="15"/>
    <x v="18"/>
    <x v="3"/>
  </r>
  <r>
    <x v="15"/>
    <x v="19"/>
    <x v="3"/>
  </r>
  <r>
    <x v="15"/>
    <x v="20"/>
    <x v="2"/>
  </r>
  <r>
    <x v="15"/>
    <x v="21"/>
    <x v="2"/>
  </r>
  <r>
    <x v="15"/>
    <x v="22"/>
    <x v="3"/>
  </r>
  <r>
    <x v="15"/>
    <x v="23"/>
    <x v="3"/>
  </r>
  <r>
    <x v="15"/>
    <x v="24"/>
    <x v="3"/>
  </r>
  <r>
    <x v="15"/>
    <x v="25"/>
    <x v="3"/>
  </r>
  <r>
    <x v="15"/>
    <x v="26"/>
    <x v="3"/>
  </r>
  <r>
    <x v="15"/>
    <x v="27"/>
    <x v="3"/>
  </r>
  <r>
    <x v="15"/>
    <x v="28"/>
    <x v="3"/>
  </r>
  <r>
    <x v="15"/>
    <x v="29"/>
    <x v="2"/>
  </r>
  <r>
    <x v="15"/>
    <x v="30"/>
    <x v="2"/>
  </r>
  <r>
    <x v="15"/>
    <x v="31"/>
    <x v="3"/>
  </r>
  <r>
    <x v="15"/>
    <x v="32"/>
    <x v="2"/>
  </r>
  <r>
    <x v="15"/>
    <x v="33"/>
    <x v="2"/>
  </r>
  <r>
    <x v="15"/>
    <x v="34"/>
    <x v="3"/>
  </r>
  <r>
    <x v="15"/>
    <x v="35"/>
    <x v="3"/>
  </r>
  <r>
    <x v="15"/>
    <x v="36"/>
    <x v="3"/>
  </r>
  <r>
    <x v="15"/>
    <x v="37"/>
    <x v="3"/>
  </r>
  <r>
    <x v="15"/>
    <x v="38"/>
    <x v="3"/>
  </r>
  <r>
    <x v="15"/>
    <x v="39"/>
    <x v="3"/>
  </r>
  <r>
    <x v="15"/>
    <x v="40"/>
    <x v="3"/>
  </r>
  <r>
    <x v="15"/>
    <x v="41"/>
    <x v="3"/>
  </r>
  <r>
    <x v="15"/>
    <x v="42"/>
    <x v="3"/>
  </r>
  <r>
    <x v="15"/>
    <x v="43"/>
    <x v="3"/>
  </r>
  <r>
    <x v="15"/>
    <x v="44"/>
    <x v="3"/>
  </r>
  <r>
    <x v="15"/>
    <x v="45"/>
    <x v="3"/>
  </r>
  <r>
    <x v="15"/>
    <x v="46"/>
    <x v="3"/>
  </r>
  <r>
    <x v="15"/>
    <x v="47"/>
    <x v="3"/>
  </r>
  <r>
    <x v="15"/>
    <x v="48"/>
    <x v="3"/>
  </r>
  <r>
    <x v="15"/>
    <x v="49"/>
    <x v="3"/>
  </r>
  <r>
    <x v="15"/>
    <x v="50"/>
    <x v="3"/>
  </r>
  <r>
    <x v="15"/>
    <x v="51"/>
    <x v="3"/>
  </r>
  <r>
    <x v="15"/>
    <x v="52"/>
    <x v="3"/>
  </r>
  <r>
    <x v="15"/>
    <x v="53"/>
    <x v="3"/>
  </r>
  <r>
    <x v="15"/>
    <x v="54"/>
    <x v="3"/>
  </r>
  <r>
    <x v="15"/>
    <x v="55"/>
    <x v="3"/>
  </r>
  <r>
    <x v="15"/>
    <x v="56"/>
    <x v="3"/>
  </r>
  <r>
    <x v="15"/>
    <x v="57"/>
    <x v="3"/>
  </r>
  <r>
    <x v="15"/>
    <x v="58"/>
    <x v="3"/>
  </r>
  <r>
    <x v="15"/>
    <x v="59"/>
    <x v="3"/>
  </r>
  <r>
    <x v="15"/>
    <x v="60"/>
    <x v="3"/>
  </r>
  <r>
    <x v="15"/>
    <x v="61"/>
    <x v="3"/>
  </r>
  <r>
    <x v="15"/>
    <x v="62"/>
    <x v="3"/>
  </r>
  <r>
    <x v="15"/>
    <x v="63"/>
    <x v="3"/>
  </r>
  <r>
    <x v="15"/>
    <x v="64"/>
    <x v="3"/>
  </r>
  <r>
    <x v="15"/>
    <x v="65"/>
    <x v="3"/>
  </r>
  <r>
    <x v="15"/>
    <x v="66"/>
    <x v="3"/>
  </r>
  <r>
    <x v="15"/>
    <x v="67"/>
    <x v="2"/>
  </r>
  <r>
    <x v="15"/>
    <x v="68"/>
    <x v="2"/>
  </r>
  <r>
    <x v="15"/>
    <x v="69"/>
    <x v="2"/>
  </r>
  <r>
    <x v="15"/>
    <x v="70"/>
    <x v="3"/>
  </r>
  <r>
    <x v="15"/>
    <x v="71"/>
    <x v="3"/>
  </r>
  <r>
    <x v="15"/>
    <x v="72"/>
    <x v="3"/>
  </r>
  <r>
    <x v="15"/>
    <x v="73"/>
    <x v="2"/>
  </r>
  <r>
    <x v="15"/>
    <x v="74"/>
    <x v="2"/>
  </r>
  <r>
    <x v="15"/>
    <x v="75"/>
    <x v="3"/>
  </r>
  <r>
    <x v="15"/>
    <x v="76"/>
    <x v="3"/>
  </r>
  <r>
    <x v="15"/>
    <x v="77"/>
    <x v="3"/>
  </r>
  <r>
    <x v="15"/>
    <x v="78"/>
    <x v="3"/>
  </r>
  <r>
    <x v="15"/>
    <x v="79"/>
    <x v="3"/>
  </r>
  <r>
    <x v="15"/>
    <x v="80"/>
    <x v="3"/>
  </r>
  <r>
    <x v="15"/>
    <x v="81"/>
    <x v="3"/>
  </r>
  <r>
    <x v="15"/>
    <x v="82"/>
    <x v="3"/>
  </r>
  <r>
    <x v="15"/>
    <x v="83"/>
    <x v="3"/>
  </r>
  <r>
    <x v="15"/>
    <x v="84"/>
    <x v="3"/>
  </r>
  <r>
    <x v="15"/>
    <x v="85"/>
    <x v="3"/>
  </r>
  <r>
    <x v="15"/>
    <x v="86"/>
    <x v="3"/>
  </r>
  <r>
    <x v="15"/>
    <x v="87"/>
    <x v="2"/>
  </r>
  <r>
    <x v="15"/>
    <x v="88"/>
    <x v="2"/>
  </r>
  <r>
    <x v="15"/>
    <x v="89"/>
    <x v="3"/>
  </r>
  <r>
    <x v="15"/>
    <x v="90"/>
    <x v="3"/>
  </r>
  <r>
    <x v="15"/>
    <x v="91"/>
    <x v="3"/>
  </r>
  <r>
    <x v="15"/>
    <x v="92"/>
    <x v="3"/>
  </r>
  <r>
    <x v="15"/>
    <x v="93"/>
    <x v="3"/>
  </r>
  <r>
    <x v="15"/>
    <x v="94"/>
    <x v="3"/>
  </r>
  <r>
    <x v="15"/>
    <x v="95"/>
    <x v="3"/>
  </r>
  <r>
    <x v="15"/>
    <x v="96"/>
    <x v="3"/>
  </r>
  <r>
    <x v="15"/>
    <x v="97"/>
    <x v="3"/>
  </r>
  <r>
    <x v="15"/>
    <x v="98"/>
    <x v="3"/>
  </r>
  <r>
    <x v="15"/>
    <x v="99"/>
    <x v="2"/>
  </r>
  <r>
    <x v="15"/>
    <x v="100"/>
    <x v="2"/>
  </r>
  <r>
    <x v="15"/>
    <x v="101"/>
    <x v="3"/>
  </r>
  <r>
    <x v="15"/>
    <x v="102"/>
    <x v="2"/>
  </r>
  <r>
    <x v="15"/>
    <x v="103"/>
    <x v="2"/>
  </r>
  <r>
    <x v="15"/>
    <x v="104"/>
    <x v="3"/>
  </r>
  <r>
    <x v="15"/>
    <x v="105"/>
    <x v="3"/>
  </r>
  <r>
    <x v="15"/>
    <x v="106"/>
    <x v="3"/>
  </r>
  <r>
    <x v="15"/>
    <x v="107"/>
    <x v="3"/>
  </r>
  <r>
    <x v="15"/>
    <x v="108"/>
    <x v="3"/>
  </r>
  <r>
    <x v="15"/>
    <x v="109"/>
    <x v="3"/>
  </r>
  <r>
    <x v="15"/>
    <x v="110"/>
    <x v="3"/>
  </r>
  <r>
    <x v="15"/>
    <x v="111"/>
    <x v="3"/>
  </r>
  <r>
    <x v="15"/>
    <x v="112"/>
    <x v="3"/>
  </r>
  <r>
    <x v="15"/>
    <x v="113"/>
    <x v="3"/>
  </r>
  <r>
    <x v="15"/>
    <x v="114"/>
    <x v="3"/>
  </r>
  <r>
    <x v="15"/>
    <x v="115"/>
    <x v="3"/>
  </r>
  <r>
    <x v="15"/>
    <x v="116"/>
    <x v="3"/>
  </r>
  <r>
    <x v="15"/>
    <x v="117"/>
    <x v="3"/>
  </r>
  <r>
    <x v="15"/>
    <x v="118"/>
    <x v="3"/>
  </r>
  <r>
    <x v="15"/>
    <x v="119"/>
    <x v="3"/>
  </r>
  <r>
    <x v="15"/>
    <x v="120"/>
    <x v="2"/>
  </r>
  <r>
    <x v="15"/>
    <x v="121"/>
    <x v="2"/>
  </r>
  <r>
    <x v="15"/>
    <x v="122"/>
    <x v="2"/>
  </r>
  <r>
    <x v="15"/>
    <x v="123"/>
    <x v="3"/>
  </r>
  <r>
    <x v="15"/>
    <x v="124"/>
    <x v="3"/>
  </r>
  <r>
    <x v="15"/>
    <x v="125"/>
    <x v="2"/>
  </r>
  <r>
    <x v="15"/>
    <x v="126"/>
    <x v="2"/>
  </r>
  <r>
    <x v="15"/>
    <x v="127"/>
    <x v="3"/>
  </r>
  <r>
    <x v="15"/>
    <x v="128"/>
    <x v="3"/>
  </r>
  <r>
    <x v="15"/>
    <x v="129"/>
    <x v="3"/>
  </r>
  <r>
    <x v="15"/>
    <x v="130"/>
    <x v="3"/>
  </r>
  <r>
    <x v="15"/>
    <x v="131"/>
    <x v="3"/>
  </r>
  <r>
    <x v="15"/>
    <x v="132"/>
    <x v="3"/>
  </r>
  <r>
    <x v="15"/>
    <x v="133"/>
    <x v="3"/>
  </r>
  <r>
    <x v="15"/>
    <x v="134"/>
    <x v="2"/>
  </r>
  <r>
    <x v="15"/>
    <x v="135"/>
    <x v="2"/>
  </r>
  <r>
    <x v="15"/>
    <x v="136"/>
    <x v="3"/>
  </r>
  <r>
    <x v="15"/>
    <x v="137"/>
    <x v="3"/>
  </r>
  <r>
    <x v="15"/>
    <x v="138"/>
    <x v="3"/>
  </r>
  <r>
    <x v="15"/>
    <x v="139"/>
    <x v="3"/>
  </r>
  <r>
    <x v="15"/>
    <x v="140"/>
    <x v="3"/>
  </r>
  <r>
    <x v="15"/>
    <x v="141"/>
    <x v="2"/>
  </r>
  <r>
    <x v="15"/>
    <x v="142"/>
    <x v="2"/>
  </r>
  <r>
    <x v="15"/>
    <x v="143"/>
    <x v="2"/>
  </r>
  <r>
    <x v="15"/>
    <x v="144"/>
    <x v="3"/>
  </r>
  <r>
    <x v="15"/>
    <x v="145"/>
    <x v="3"/>
  </r>
  <r>
    <x v="15"/>
    <x v="146"/>
    <x v="3"/>
  </r>
  <r>
    <x v="15"/>
    <x v="147"/>
    <x v="3"/>
  </r>
  <r>
    <x v="15"/>
    <x v="148"/>
    <x v="3"/>
  </r>
  <r>
    <x v="15"/>
    <x v="149"/>
    <x v="3"/>
  </r>
  <r>
    <x v="15"/>
    <x v="150"/>
    <x v="3"/>
  </r>
  <r>
    <x v="15"/>
    <x v="151"/>
    <x v="3"/>
  </r>
  <r>
    <x v="15"/>
    <x v="152"/>
    <x v="3"/>
  </r>
  <r>
    <x v="15"/>
    <x v="153"/>
    <x v="3"/>
  </r>
  <r>
    <x v="15"/>
    <x v="154"/>
    <x v="3"/>
  </r>
  <r>
    <x v="15"/>
    <x v="155"/>
    <x v="3"/>
  </r>
  <r>
    <x v="15"/>
    <x v="156"/>
    <x v="3"/>
  </r>
  <r>
    <x v="15"/>
    <x v="157"/>
    <x v="3"/>
  </r>
  <r>
    <x v="15"/>
    <x v="158"/>
    <x v="3"/>
  </r>
  <r>
    <x v="15"/>
    <x v="159"/>
    <x v="3"/>
  </r>
  <r>
    <x v="15"/>
    <x v="160"/>
    <x v="2"/>
  </r>
  <r>
    <x v="15"/>
    <x v="161"/>
    <x v="3"/>
  </r>
  <r>
    <x v="15"/>
    <x v="162"/>
    <x v="2"/>
  </r>
  <r>
    <x v="15"/>
    <x v="163"/>
    <x v="2"/>
  </r>
  <r>
    <x v="15"/>
    <x v="164"/>
    <x v="3"/>
  </r>
  <r>
    <x v="15"/>
    <x v="165"/>
    <x v="3"/>
  </r>
  <r>
    <x v="15"/>
    <x v="166"/>
    <x v="3"/>
  </r>
  <r>
    <x v="15"/>
    <x v="167"/>
    <x v="3"/>
  </r>
  <r>
    <x v="15"/>
    <x v="168"/>
    <x v="2"/>
  </r>
  <r>
    <x v="15"/>
    <x v="169"/>
    <x v="2"/>
  </r>
  <r>
    <x v="15"/>
    <x v="170"/>
    <x v="2"/>
  </r>
  <r>
    <x v="15"/>
    <x v="171"/>
    <x v="3"/>
  </r>
  <r>
    <x v="15"/>
    <x v="172"/>
    <x v="3"/>
  </r>
  <r>
    <x v="15"/>
    <x v="173"/>
    <x v="2"/>
  </r>
  <r>
    <x v="15"/>
    <x v="174"/>
    <x v="3"/>
  </r>
  <r>
    <x v="15"/>
    <x v="175"/>
    <x v="2"/>
  </r>
  <r>
    <x v="15"/>
    <x v="176"/>
    <x v="3"/>
  </r>
  <r>
    <x v="15"/>
    <x v="177"/>
    <x v="3"/>
  </r>
  <r>
    <x v="15"/>
    <x v="178"/>
    <x v="2"/>
  </r>
  <r>
    <x v="15"/>
    <x v="179"/>
    <x v="3"/>
  </r>
  <r>
    <x v="15"/>
    <x v="180"/>
    <x v="3"/>
  </r>
  <r>
    <x v="15"/>
    <x v="181"/>
    <x v="3"/>
  </r>
  <r>
    <x v="15"/>
    <x v="182"/>
    <x v="3"/>
  </r>
  <r>
    <x v="15"/>
    <x v="183"/>
    <x v="3"/>
  </r>
  <r>
    <x v="15"/>
    <x v="184"/>
    <x v="3"/>
  </r>
  <r>
    <x v="15"/>
    <x v="185"/>
    <x v="3"/>
  </r>
  <r>
    <x v="15"/>
    <x v="186"/>
    <x v="3"/>
  </r>
  <r>
    <x v="15"/>
    <x v="187"/>
    <x v="3"/>
  </r>
  <r>
    <x v="15"/>
    <x v="188"/>
    <x v="3"/>
  </r>
  <r>
    <x v="15"/>
    <x v="189"/>
    <x v="3"/>
  </r>
  <r>
    <x v="15"/>
    <x v="190"/>
    <x v="3"/>
  </r>
  <r>
    <x v="15"/>
    <x v="191"/>
    <x v="3"/>
  </r>
  <r>
    <x v="15"/>
    <x v="192"/>
    <x v="3"/>
  </r>
  <r>
    <x v="15"/>
    <x v="193"/>
    <x v="3"/>
  </r>
  <r>
    <x v="15"/>
    <x v="194"/>
    <x v="3"/>
  </r>
  <r>
    <x v="15"/>
    <x v="195"/>
    <x v="3"/>
  </r>
  <r>
    <x v="15"/>
    <x v="196"/>
    <x v="3"/>
  </r>
  <r>
    <x v="15"/>
    <x v="197"/>
    <x v="3"/>
  </r>
  <r>
    <x v="15"/>
    <x v="198"/>
    <x v="3"/>
  </r>
  <r>
    <x v="15"/>
    <x v="199"/>
    <x v="3"/>
  </r>
  <r>
    <x v="15"/>
    <x v="200"/>
    <x v="3"/>
  </r>
  <r>
    <x v="15"/>
    <x v="201"/>
    <x v="3"/>
  </r>
  <r>
    <x v="15"/>
    <x v="202"/>
    <x v="3"/>
  </r>
  <r>
    <x v="15"/>
    <x v="203"/>
    <x v="3"/>
  </r>
  <r>
    <x v="15"/>
    <x v="204"/>
    <x v="3"/>
  </r>
  <r>
    <x v="15"/>
    <x v="205"/>
    <x v="3"/>
  </r>
  <r>
    <x v="15"/>
    <x v="206"/>
    <x v="3"/>
  </r>
  <r>
    <x v="15"/>
    <x v="207"/>
    <x v="3"/>
  </r>
  <r>
    <x v="15"/>
    <x v="208"/>
    <x v="3"/>
  </r>
  <r>
    <x v="15"/>
    <x v="209"/>
    <x v="3"/>
  </r>
  <r>
    <x v="15"/>
    <x v="210"/>
    <x v="3"/>
  </r>
  <r>
    <x v="15"/>
    <x v="211"/>
    <x v="3"/>
  </r>
  <r>
    <x v="15"/>
    <x v="212"/>
    <x v="3"/>
  </r>
  <r>
    <x v="15"/>
    <x v="213"/>
    <x v="3"/>
  </r>
  <r>
    <x v="15"/>
    <x v="214"/>
    <x v="3"/>
  </r>
  <r>
    <x v="15"/>
    <x v="215"/>
    <x v="3"/>
  </r>
  <r>
    <x v="15"/>
    <x v="216"/>
    <x v="3"/>
  </r>
  <r>
    <x v="15"/>
    <x v="217"/>
    <x v="3"/>
  </r>
  <r>
    <x v="15"/>
    <x v="218"/>
    <x v="3"/>
  </r>
  <r>
    <x v="15"/>
    <x v="219"/>
    <x v="3"/>
  </r>
  <r>
    <x v="15"/>
    <x v="220"/>
    <x v="3"/>
  </r>
  <r>
    <x v="15"/>
    <x v="221"/>
    <x v="3"/>
  </r>
  <r>
    <x v="15"/>
    <x v="222"/>
    <x v="3"/>
  </r>
  <r>
    <x v="15"/>
    <x v="223"/>
    <x v="3"/>
  </r>
  <r>
    <x v="15"/>
    <x v="224"/>
    <x v="3"/>
  </r>
  <r>
    <x v="15"/>
    <x v="225"/>
    <x v="3"/>
  </r>
  <r>
    <x v="15"/>
    <x v="226"/>
    <x v="3"/>
  </r>
  <r>
    <x v="15"/>
    <x v="227"/>
    <x v="3"/>
  </r>
  <r>
    <x v="15"/>
    <x v="228"/>
    <x v="3"/>
  </r>
  <r>
    <x v="15"/>
    <x v="229"/>
    <x v="3"/>
  </r>
  <r>
    <x v="15"/>
    <x v="230"/>
    <x v="3"/>
  </r>
  <r>
    <x v="15"/>
    <x v="231"/>
    <x v="3"/>
  </r>
  <r>
    <x v="15"/>
    <x v="232"/>
    <x v="3"/>
  </r>
  <r>
    <x v="15"/>
    <x v="233"/>
    <x v="3"/>
  </r>
  <r>
    <x v="15"/>
    <x v="234"/>
    <x v="3"/>
  </r>
  <r>
    <x v="15"/>
    <x v="235"/>
    <x v="3"/>
  </r>
  <r>
    <x v="15"/>
    <x v="236"/>
    <x v="3"/>
  </r>
  <r>
    <x v="15"/>
    <x v="237"/>
    <x v="3"/>
  </r>
  <r>
    <x v="15"/>
    <x v="238"/>
    <x v="3"/>
  </r>
  <r>
    <x v="15"/>
    <x v="239"/>
    <x v="3"/>
  </r>
  <r>
    <x v="15"/>
    <x v="240"/>
    <x v="3"/>
  </r>
  <r>
    <x v="15"/>
    <x v="241"/>
    <x v="3"/>
  </r>
  <r>
    <x v="15"/>
    <x v="242"/>
    <x v="3"/>
  </r>
  <r>
    <x v="15"/>
    <x v="243"/>
    <x v="3"/>
  </r>
  <r>
    <x v="15"/>
    <x v="244"/>
    <x v="3"/>
  </r>
  <r>
    <x v="15"/>
    <x v="245"/>
    <x v="3"/>
  </r>
  <r>
    <x v="15"/>
    <x v="246"/>
    <x v="3"/>
  </r>
  <r>
    <x v="15"/>
    <x v="247"/>
    <x v="3"/>
  </r>
  <r>
    <x v="15"/>
    <x v="248"/>
    <x v="3"/>
  </r>
  <r>
    <x v="15"/>
    <x v="249"/>
    <x v="3"/>
  </r>
  <r>
    <x v="15"/>
    <x v="250"/>
    <x v="3"/>
  </r>
  <r>
    <x v="15"/>
    <x v="251"/>
    <x v="3"/>
  </r>
  <r>
    <x v="15"/>
    <x v="252"/>
    <x v="3"/>
  </r>
  <r>
    <x v="15"/>
    <x v="253"/>
    <x v="3"/>
  </r>
  <r>
    <x v="15"/>
    <x v="254"/>
    <x v="3"/>
  </r>
  <r>
    <x v="15"/>
    <x v="255"/>
    <x v="3"/>
  </r>
  <r>
    <x v="15"/>
    <x v="256"/>
    <x v="3"/>
  </r>
  <r>
    <x v="15"/>
    <x v="257"/>
    <x v="3"/>
  </r>
  <r>
    <x v="15"/>
    <x v="258"/>
    <x v="3"/>
  </r>
  <r>
    <x v="15"/>
    <x v="259"/>
    <x v="3"/>
  </r>
  <r>
    <x v="15"/>
    <x v="260"/>
    <x v="3"/>
  </r>
  <r>
    <x v="15"/>
    <x v="261"/>
    <x v="3"/>
  </r>
  <r>
    <x v="15"/>
    <x v="262"/>
    <x v="3"/>
  </r>
  <r>
    <x v="15"/>
    <x v="263"/>
    <x v="3"/>
  </r>
  <r>
    <x v="15"/>
    <x v="264"/>
    <x v="3"/>
  </r>
  <r>
    <x v="15"/>
    <x v="265"/>
    <x v="3"/>
  </r>
  <r>
    <x v="15"/>
    <x v="266"/>
    <x v="3"/>
  </r>
  <r>
    <x v="15"/>
    <x v="267"/>
    <x v="3"/>
  </r>
  <r>
    <x v="15"/>
    <x v="268"/>
    <x v="3"/>
  </r>
  <r>
    <x v="15"/>
    <x v="269"/>
    <x v="3"/>
  </r>
  <r>
    <x v="15"/>
    <x v="270"/>
    <x v="3"/>
  </r>
  <r>
    <x v="15"/>
    <x v="271"/>
    <x v="3"/>
  </r>
  <r>
    <x v="15"/>
    <x v="272"/>
    <x v="3"/>
  </r>
  <r>
    <x v="15"/>
    <x v="273"/>
    <x v="3"/>
  </r>
  <r>
    <x v="15"/>
    <x v="274"/>
    <x v="3"/>
  </r>
  <r>
    <x v="15"/>
    <x v="275"/>
    <x v="3"/>
  </r>
  <r>
    <x v="15"/>
    <x v="276"/>
    <x v="3"/>
  </r>
  <r>
    <x v="15"/>
    <x v="277"/>
    <x v="3"/>
  </r>
  <r>
    <x v="15"/>
    <x v="278"/>
    <x v="3"/>
  </r>
  <r>
    <x v="15"/>
    <x v="279"/>
    <x v="3"/>
  </r>
  <r>
    <x v="15"/>
    <x v="280"/>
    <x v="3"/>
  </r>
  <r>
    <x v="15"/>
    <x v="281"/>
    <x v="3"/>
  </r>
  <r>
    <x v="15"/>
    <x v="282"/>
    <x v="3"/>
  </r>
  <r>
    <x v="15"/>
    <x v="283"/>
    <x v="3"/>
  </r>
  <r>
    <x v="15"/>
    <x v="284"/>
    <x v="3"/>
  </r>
  <r>
    <x v="15"/>
    <x v="285"/>
    <x v="3"/>
  </r>
  <r>
    <x v="15"/>
    <x v="286"/>
    <x v="3"/>
  </r>
  <r>
    <x v="15"/>
    <x v="287"/>
    <x v="3"/>
  </r>
  <r>
    <x v="15"/>
    <x v="288"/>
    <x v="3"/>
  </r>
  <r>
    <x v="15"/>
    <x v="289"/>
    <x v="3"/>
  </r>
  <r>
    <x v="15"/>
    <x v="290"/>
    <x v="3"/>
  </r>
  <r>
    <x v="15"/>
    <x v="291"/>
    <x v="3"/>
  </r>
  <r>
    <x v="15"/>
    <x v="292"/>
    <x v="3"/>
  </r>
  <r>
    <x v="15"/>
    <x v="293"/>
    <x v="3"/>
  </r>
  <r>
    <x v="15"/>
    <x v="294"/>
    <x v="3"/>
  </r>
  <r>
    <x v="15"/>
    <x v="295"/>
    <x v="3"/>
  </r>
  <r>
    <x v="15"/>
    <x v="296"/>
    <x v="3"/>
  </r>
  <r>
    <x v="15"/>
    <x v="297"/>
    <x v="3"/>
  </r>
  <r>
    <x v="15"/>
    <x v="298"/>
    <x v="3"/>
  </r>
  <r>
    <x v="15"/>
    <x v="299"/>
    <x v="3"/>
  </r>
  <r>
    <x v="15"/>
    <x v="300"/>
    <x v="3"/>
  </r>
  <r>
    <x v="15"/>
    <x v="301"/>
    <x v="3"/>
  </r>
  <r>
    <x v="15"/>
    <x v="302"/>
    <x v="3"/>
  </r>
  <r>
    <x v="15"/>
    <x v="303"/>
    <x v="3"/>
  </r>
  <r>
    <x v="15"/>
    <x v="304"/>
    <x v="3"/>
  </r>
  <r>
    <x v="15"/>
    <x v="305"/>
    <x v="3"/>
  </r>
  <r>
    <x v="15"/>
    <x v="306"/>
    <x v="3"/>
  </r>
  <r>
    <x v="15"/>
    <x v="307"/>
    <x v="3"/>
  </r>
  <r>
    <x v="15"/>
    <x v="308"/>
    <x v="3"/>
  </r>
  <r>
    <x v="15"/>
    <x v="309"/>
    <x v="3"/>
  </r>
  <r>
    <x v="15"/>
    <x v="310"/>
    <x v="3"/>
  </r>
  <r>
    <x v="15"/>
    <x v="311"/>
    <x v="3"/>
  </r>
  <r>
    <x v="15"/>
    <x v="312"/>
    <x v="3"/>
  </r>
  <r>
    <x v="15"/>
    <x v="313"/>
    <x v="3"/>
  </r>
  <r>
    <x v="15"/>
    <x v="314"/>
    <x v="3"/>
  </r>
  <r>
    <x v="15"/>
    <x v="315"/>
    <x v="3"/>
  </r>
  <r>
    <x v="15"/>
    <x v="316"/>
    <x v="3"/>
  </r>
  <r>
    <x v="15"/>
    <x v="317"/>
    <x v="3"/>
  </r>
  <r>
    <x v="15"/>
    <x v="318"/>
    <x v="3"/>
  </r>
  <r>
    <x v="15"/>
    <x v="319"/>
    <x v="3"/>
  </r>
  <r>
    <x v="15"/>
    <x v="320"/>
    <x v="3"/>
  </r>
  <r>
    <x v="15"/>
    <x v="321"/>
    <x v="3"/>
  </r>
  <r>
    <x v="15"/>
    <x v="322"/>
    <x v="3"/>
  </r>
  <r>
    <x v="15"/>
    <x v="323"/>
    <x v="3"/>
  </r>
  <r>
    <x v="15"/>
    <x v="324"/>
    <x v="3"/>
  </r>
  <r>
    <x v="15"/>
    <x v="325"/>
    <x v="3"/>
  </r>
  <r>
    <x v="15"/>
    <x v="326"/>
    <x v="3"/>
  </r>
  <r>
    <x v="15"/>
    <x v="327"/>
    <x v="3"/>
  </r>
  <r>
    <x v="15"/>
    <x v="328"/>
    <x v="3"/>
  </r>
  <r>
    <x v="15"/>
    <x v="329"/>
    <x v="3"/>
  </r>
  <r>
    <x v="15"/>
    <x v="330"/>
    <x v="3"/>
  </r>
  <r>
    <x v="15"/>
    <x v="331"/>
    <x v="3"/>
  </r>
  <r>
    <x v="15"/>
    <x v="332"/>
    <x v="3"/>
  </r>
  <r>
    <x v="15"/>
    <x v="333"/>
    <x v="3"/>
  </r>
  <r>
    <x v="15"/>
    <x v="334"/>
    <x v="3"/>
  </r>
  <r>
    <x v="15"/>
    <x v="335"/>
    <x v="3"/>
  </r>
  <r>
    <x v="15"/>
    <x v="336"/>
    <x v="3"/>
  </r>
  <r>
    <x v="15"/>
    <x v="337"/>
    <x v="3"/>
  </r>
  <r>
    <x v="15"/>
    <x v="338"/>
    <x v="3"/>
  </r>
  <r>
    <x v="15"/>
    <x v="339"/>
    <x v="3"/>
  </r>
  <r>
    <x v="15"/>
    <x v="340"/>
    <x v="3"/>
  </r>
  <r>
    <x v="15"/>
    <x v="341"/>
    <x v="3"/>
  </r>
  <r>
    <x v="15"/>
    <x v="342"/>
    <x v="3"/>
  </r>
  <r>
    <x v="15"/>
    <x v="343"/>
    <x v="3"/>
  </r>
  <r>
    <x v="15"/>
    <x v="344"/>
    <x v="3"/>
  </r>
  <r>
    <x v="15"/>
    <x v="345"/>
    <x v="3"/>
  </r>
  <r>
    <x v="15"/>
    <x v="346"/>
    <x v="3"/>
  </r>
  <r>
    <x v="15"/>
    <x v="347"/>
    <x v="3"/>
  </r>
  <r>
    <x v="15"/>
    <x v="348"/>
    <x v="3"/>
  </r>
  <r>
    <x v="15"/>
    <x v="349"/>
    <x v="3"/>
  </r>
  <r>
    <x v="15"/>
    <x v="350"/>
    <x v="3"/>
  </r>
  <r>
    <x v="15"/>
    <x v="351"/>
    <x v="3"/>
  </r>
  <r>
    <x v="15"/>
    <x v="352"/>
    <x v="3"/>
  </r>
  <r>
    <x v="15"/>
    <x v="353"/>
    <x v="3"/>
  </r>
  <r>
    <x v="15"/>
    <x v="354"/>
    <x v="3"/>
  </r>
  <r>
    <x v="15"/>
    <x v="355"/>
    <x v="3"/>
  </r>
  <r>
    <x v="15"/>
    <x v="356"/>
    <x v="3"/>
  </r>
  <r>
    <x v="15"/>
    <x v="357"/>
    <x v="3"/>
  </r>
  <r>
    <x v="15"/>
    <x v="358"/>
    <x v="3"/>
  </r>
  <r>
    <x v="15"/>
    <x v="359"/>
    <x v="3"/>
  </r>
  <r>
    <x v="15"/>
    <x v="360"/>
    <x v="3"/>
  </r>
  <r>
    <x v="15"/>
    <x v="361"/>
    <x v="3"/>
  </r>
  <r>
    <x v="15"/>
    <x v="362"/>
    <x v="3"/>
  </r>
  <r>
    <x v="15"/>
    <x v="363"/>
    <x v="3"/>
  </r>
  <r>
    <x v="15"/>
    <x v="364"/>
    <x v="3"/>
  </r>
  <r>
    <x v="15"/>
    <x v="365"/>
    <x v="3"/>
  </r>
  <r>
    <x v="15"/>
    <x v="366"/>
    <x v="3"/>
  </r>
  <r>
    <x v="15"/>
    <x v="367"/>
    <x v="3"/>
  </r>
  <r>
    <x v="15"/>
    <x v="368"/>
    <x v="3"/>
  </r>
  <r>
    <x v="15"/>
    <x v="369"/>
    <x v="3"/>
  </r>
  <r>
    <x v="15"/>
    <x v="370"/>
    <x v="3"/>
  </r>
  <r>
    <x v="15"/>
    <x v="371"/>
    <x v="3"/>
  </r>
  <r>
    <x v="15"/>
    <x v="372"/>
    <x v="3"/>
  </r>
  <r>
    <x v="15"/>
    <x v="373"/>
    <x v="3"/>
  </r>
  <r>
    <x v="15"/>
    <x v="374"/>
    <x v="3"/>
  </r>
  <r>
    <x v="15"/>
    <x v="375"/>
    <x v="3"/>
  </r>
  <r>
    <x v="15"/>
    <x v="376"/>
    <x v="3"/>
  </r>
  <r>
    <x v="15"/>
    <x v="377"/>
    <x v="3"/>
  </r>
  <r>
    <x v="15"/>
    <x v="378"/>
    <x v="3"/>
  </r>
  <r>
    <x v="15"/>
    <x v="379"/>
    <x v="3"/>
  </r>
  <r>
    <x v="16"/>
    <x v="0"/>
    <x v="25"/>
  </r>
  <r>
    <x v="16"/>
    <x v="1"/>
    <x v="3"/>
  </r>
  <r>
    <x v="16"/>
    <x v="2"/>
    <x v="3"/>
  </r>
  <r>
    <x v="16"/>
    <x v="3"/>
    <x v="3"/>
  </r>
  <r>
    <x v="16"/>
    <x v="4"/>
    <x v="3"/>
  </r>
  <r>
    <x v="16"/>
    <x v="5"/>
    <x v="3"/>
  </r>
  <r>
    <x v="16"/>
    <x v="6"/>
    <x v="3"/>
  </r>
  <r>
    <x v="16"/>
    <x v="7"/>
    <x v="3"/>
  </r>
  <r>
    <x v="16"/>
    <x v="8"/>
    <x v="3"/>
  </r>
  <r>
    <x v="16"/>
    <x v="9"/>
    <x v="3"/>
  </r>
  <r>
    <x v="16"/>
    <x v="10"/>
    <x v="3"/>
  </r>
  <r>
    <x v="16"/>
    <x v="11"/>
    <x v="3"/>
  </r>
  <r>
    <x v="16"/>
    <x v="12"/>
    <x v="3"/>
  </r>
  <r>
    <x v="16"/>
    <x v="13"/>
    <x v="3"/>
  </r>
  <r>
    <x v="16"/>
    <x v="14"/>
    <x v="3"/>
  </r>
  <r>
    <x v="16"/>
    <x v="15"/>
    <x v="3"/>
  </r>
  <r>
    <x v="16"/>
    <x v="16"/>
    <x v="3"/>
  </r>
  <r>
    <x v="16"/>
    <x v="17"/>
    <x v="3"/>
  </r>
  <r>
    <x v="16"/>
    <x v="18"/>
    <x v="3"/>
  </r>
  <r>
    <x v="16"/>
    <x v="19"/>
    <x v="3"/>
  </r>
  <r>
    <x v="16"/>
    <x v="20"/>
    <x v="3"/>
  </r>
  <r>
    <x v="16"/>
    <x v="21"/>
    <x v="3"/>
  </r>
  <r>
    <x v="16"/>
    <x v="22"/>
    <x v="3"/>
  </r>
  <r>
    <x v="16"/>
    <x v="23"/>
    <x v="3"/>
  </r>
  <r>
    <x v="16"/>
    <x v="24"/>
    <x v="3"/>
  </r>
  <r>
    <x v="16"/>
    <x v="25"/>
    <x v="3"/>
  </r>
  <r>
    <x v="16"/>
    <x v="26"/>
    <x v="3"/>
  </r>
  <r>
    <x v="16"/>
    <x v="27"/>
    <x v="3"/>
  </r>
  <r>
    <x v="16"/>
    <x v="28"/>
    <x v="3"/>
  </r>
  <r>
    <x v="16"/>
    <x v="29"/>
    <x v="3"/>
  </r>
  <r>
    <x v="16"/>
    <x v="30"/>
    <x v="3"/>
  </r>
  <r>
    <x v="16"/>
    <x v="31"/>
    <x v="3"/>
  </r>
  <r>
    <x v="16"/>
    <x v="32"/>
    <x v="3"/>
  </r>
  <r>
    <x v="16"/>
    <x v="33"/>
    <x v="3"/>
  </r>
  <r>
    <x v="16"/>
    <x v="34"/>
    <x v="3"/>
  </r>
  <r>
    <x v="16"/>
    <x v="35"/>
    <x v="3"/>
  </r>
  <r>
    <x v="16"/>
    <x v="36"/>
    <x v="3"/>
  </r>
  <r>
    <x v="16"/>
    <x v="37"/>
    <x v="3"/>
  </r>
  <r>
    <x v="16"/>
    <x v="38"/>
    <x v="3"/>
  </r>
  <r>
    <x v="16"/>
    <x v="39"/>
    <x v="3"/>
  </r>
  <r>
    <x v="16"/>
    <x v="40"/>
    <x v="3"/>
  </r>
  <r>
    <x v="16"/>
    <x v="41"/>
    <x v="3"/>
  </r>
  <r>
    <x v="16"/>
    <x v="42"/>
    <x v="3"/>
  </r>
  <r>
    <x v="16"/>
    <x v="43"/>
    <x v="3"/>
  </r>
  <r>
    <x v="16"/>
    <x v="44"/>
    <x v="3"/>
  </r>
  <r>
    <x v="16"/>
    <x v="45"/>
    <x v="3"/>
  </r>
  <r>
    <x v="16"/>
    <x v="46"/>
    <x v="3"/>
  </r>
  <r>
    <x v="16"/>
    <x v="47"/>
    <x v="3"/>
  </r>
  <r>
    <x v="16"/>
    <x v="48"/>
    <x v="3"/>
  </r>
  <r>
    <x v="16"/>
    <x v="49"/>
    <x v="3"/>
  </r>
  <r>
    <x v="16"/>
    <x v="50"/>
    <x v="3"/>
  </r>
  <r>
    <x v="16"/>
    <x v="51"/>
    <x v="3"/>
  </r>
  <r>
    <x v="16"/>
    <x v="52"/>
    <x v="3"/>
  </r>
  <r>
    <x v="16"/>
    <x v="53"/>
    <x v="3"/>
  </r>
  <r>
    <x v="16"/>
    <x v="54"/>
    <x v="3"/>
  </r>
  <r>
    <x v="16"/>
    <x v="55"/>
    <x v="3"/>
  </r>
  <r>
    <x v="16"/>
    <x v="56"/>
    <x v="3"/>
  </r>
  <r>
    <x v="16"/>
    <x v="57"/>
    <x v="3"/>
  </r>
  <r>
    <x v="16"/>
    <x v="58"/>
    <x v="3"/>
  </r>
  <r>
    <x v="16"/>
    <x v="59"/>
    <x v="3"/>
  </r>
  <r>
    <x v="16"/>
    <x v="60"/>
    <x v="3"/>
  </r>
  <r>
    <x v="16"/>
    <x v="61"/>
    <x v="3"/>
  </r>
  <r>
    <x v="16"/>
    <x v="62"/>
    <x v="3"/>
  </r>
  <r>
    <x v="16"/>
    <x v="63"/>
    <x v="3"/>
  </r>
  <r>
    <x v="16"/>
    <x v="64"/>
    <x v="3"/>
  </r>
  <r>
    <x v="16"/>
    <x v="65"/>
    <x v="3"/>
  </r>
  <r>
    <x v="16"/>
    <x v="66"/>
    <x v="3"/>
  </r>
  <r>
    <x v="16"/>
    <x v="67"/>
    <x v="3"/>
  </r>
  <r>
    <x v="16"/>
    <x v="68"/>
    <x v="3"/>
  </r>
  <r>
    <x v="16"/>
    <x v="69"/>
    <x v="3"/>
  </r>
  <r>
    <x v="16"/>
    <x v="70"/>
    <x v="3"/>
  </r>
  <r>
    <x v="16"/>
    <x v="71"/>
    <x v="3"/>
  </r>
  <r>
    <x v="16"/>
    <x v="72"/>
    <x v="3"/>
  </r>
  <r>
    <x v="16"/>
    <x v="73"/>
    <x v="3"/>
  </r>
  <r>
    <x v="16"/>
    <x v="74"/>
    <x v="3"/>
  </r>
  <r>
    <x v="16"/>
    <x v="75"/>
    <x v="3"/>
  </r>
  <r>
    <x v="16"/>
    <x v="76"/>
    <x v="3"/>
  </r>
  <r>
    <x v="16"/>
    <x v="77"/>
    <x v="3"/>
  </r>
  <r>
    <x v="16"/>
    <x v="78"/>
    <x v="3"/>
  </r>
  <r>
    <x v="16"/>
    <x v="79"/>
    <x v="3"/>
  </r>
  <r>
    <x v="16"/>
    <x v="80"/>
    <x v="3"/>
  </r>
  <r>
    <x v="16"/>
    <x v="81"/>
    <x v="3"/>
  </r>
  <r>
    <x v="16"/>
    <x v="82"/>
    <x v="3"/>
  </r>
  <r>
    <x v="16"/>
    <x v="83"/>
    <x v="3"/>
  </r>
  <r>
    <x v="16"/>
    <x v="84"/>
    <x v="3"/>
  </r>
  <r>
    <x v="16"/>
    <x v="85"/>
    <x v="3"/>
  </r>
  <r>
    <x v="16"/>
    <x v="86"/>
    <x v="3"/>
  </r>
  <r>
    <x v="16"/>
    <x v="87"/>
    <x v="3"/>
  </r>
  <r>
    <x v="16"/>
    <x v="88"/>
    <x v="3"/>
  </r>
  <r>
    <x v="16"/>
    <x v="89"/>
    <x v="3"/>
  </r>
  <r>
    <x v="16"/>
    <x v="90"/>
    <x v="3"/>
  </r>
  <r>
    <x v="16"/>
    <x v="91"/>
    <x v="3"/>
  </r>
  <r>
    <x v="16"/>
    <x v="92"/>
    <x v="3"/>
  </r>
  <r>
    <x v="16"/>
    <x v="93"/>
    <x v="3"/>
  </r>
  <r>
    <x v="16"/>
    <x v="94"/>
    <x v="3"/>
  </r>
  <r>
    <x v="16"/>
    <x v="95"/>
    <x v="3"/>
  </r>
  <r>
    <x v="16"/>
    <x v="96"/>
    <x v="3"/>
  </r>
  <r>
    <x v="16"/>
    <x v="97"/>
    <x v="3"/>
  </r>
  <r>
    <x v="16"/>
    <x v="98"/>
    <x v="3"/>
  </r>
  <r>
    <x v="16"/>
    <x v="99"/>
    <x v="3"/>
  </r>
  <r>
    <x v="16"/>
    <x v="100"/>
    <x v="3"/>
  </r>
  <r>
    <x v="16"/>
    <x v="101"/>
    <x v="3"/>
  </r>
  <r>
    <x v="16"/>
    <x v="102"/>
    <x v="3"/>
  </r>
  <r>
    <x v="16"/>
    <x v="103"/>
    <x v="3"/>
  </r>
  <r>
    <x v="16"/>
    <x v="104"/>
    <x v="3"/>
  </r>
  <r>
    <x v="16"/>
    <x v="105"/>
    <x v="3"/>
  </r>
  <r>
    <x v="16"/>
    <x v="106"/>
    <x v="3"/>
  </r>
  <r>
    <x v="16"/>
    <x v="107"/>
    <x v="3"/>
  </r>
  <r>
    <x v="16"/>
    <x v="108"/>
    <x v="3"/>
  </r>
  <r>
    <x v="16"/>
    <x v="109"/>
    <x v="3"/>
  </r>
  <r>
    <x v="16"/>
    <x v="110"/>
    <x v="3"/>
  </r>
  <r>
    <x v="16"/>
    <x v="111"/>
    <x v="3"/>
  </r>
  <r>
    <x v="16"/>
    <x v="112"/>
    <x v="3"/>
  </r>
  <r>
    <x v="16"/>
    <x v="113"/>
    <x v="3"/>
  </r>
  <r>
    <x v="16"/>
    <x v="114"/>
    <x v="3"/>
  </r>
  <r>
    <x v="16"/>
    <x v="115"/>
    <x v="3"/>
  </r>
  <r>
    <x v="16"/>
    <x v="116"/>
    <x v="3"/>
  </r>
  <r>
    <x v="16"/>
    <x v="117"/>
    <x v="3"/>
  </r>
  <r>
    <x v="16"/>
    <x v="118"/>
    <x v="3"/>
  </r>
  <r>
    <x v="16"/>
    <x v="119"/>
    <x v="3"/>
  </r>
  <r>
    <x v="16"/>
    <x v="120"/>
    <x v="3"/>
  </r>
  <r>
    <x v="16"/>
    <x v="121"/>
    <x v="3"/>
  </r>
  <r>
    <x v="16"/>
    <x v="122"/>
    <x v="3"/>
  </r>
  <r>
    <x v="16"/>
    <x v="123"/>
    <x v="3"/>
  </r>
  <r>
    <x v="16"/>
    <x v="124"/>
    <x v="3"/>
  </r>
  <r>
    <x v="16"/>
    <x v="125"/>
    <x v="3"/>
  </r>
  <r>
    <x v="16"/>
    <x v="126"/>
    <x v="3"/>
  </r>
  <r>
    <x v="16"/>
    <x v="127"/>
    <x v="3"/>
  </r>
  <r>
    <x v="16"/>
    <x v="128"/>
    <x v="3"/>
  </r>
  <r>
    <x v="16"/>
    <x v="129"/>
    <x v="3"/>
  </r>
  <r>
    <x v="16"/>
    <x v="130"/>
    <x v="3"/>
  </r>
  <r>
    <x v="16"/>
    <x v="131"/>
    <x v="3"/>
  </r>
  <r>
    <x v="16"/>
    <x v="132"/>
    <x v="3"/>
  </r>
  <r>
    <x v="16"/>
    <x v="133"/>
    <x v="3"/>
  </r>
  <r>
    <x v="16"/>
    <x v="134"/>
    <x v="3"/>
  </r>
  <r>
    <x v="16"/>
    <x v="135"/>
    <x v="3"/>
  </r>
  <r>
    <x v="16"/>
    <x v="136"/>
    <x v="3"/>
  </r>
  <r>
    <x v="16"/>
    <x v="137"/>
    <x v="2"/>
  </r>
  <r>
    <x v="16"/>
    <x v="138"/>
    <x v="2"/>
  </r>
  <r>
    <x v="16"/>
    <x v="139"/>
    <x v="3"/>
  </r>
  <r>
    <x v="16"/>
    <x v="140"/>
    <x v="3"/>
  </r>
  <r>
    <x v="16"/>
    <x v="141"/>
    <x v="3"/>
  </r>
  <r>
    <x v="16"/>
    <x v="142"/>
    <x v="3"/>
  </r>
  <r>
    <x v="16"/>
    <x v="143"/>
    <x v="3"/>
  </r>
  <r>
    <x v="16"/>
    <x v="144"/>
    <x v="3"/>
  </r>
  <r>
    <x v="16"/>
    <x v="145"/>
    <x v="3"/>
  </r>
  <r>
    <x v="16"/>
    <x v="146"/>
    <x v="3"/>
  </r>
  <r>
    <x v="16"/>
    <x v="147"/>
    <x v="3"/>
  </r>
  <r>
    <x v="16"/>
    <x v="148"/>
    <x v="3"/>
  </r>
  <r>
    <x v="16"/>
    <x v="149"/>
    <x v="3"/>
  </r>
  <r>
    <x v="16"/>
    <x v="150"/>
    <x v="3"/>
  </r>
  <r>
    <x v="16"/>
    <x v="151"/>
    <x v="3"/>
  </r>
  <r>
    <x v="16"/>
    <x v="152"/>
    <x v="3"/>
  </r>
  <r>
    <x v="16"/>
    <x v="153"/>
    <x v="3"/>
  </r>
  <r>
    <x v="16"/>
    <x v="154"/>
    <x v="3"/>
  </r>
  <r>
    <x v="16"/>
    <x v="155"/>
    <x v="3"/>
  </r>
  <r>
    <x v="16"/>
    <x v="156"/>
    <x v="3"/>
  </r>
  <r>
    <x v="16"/>
    <x v="157"/>
    <x v="3"/>
  </r>
  <r>
    <x v="16"/>
    <x v="158"/>
    <x v="3"/>
  </r>
  <r>
    <x v="16"/>
    <x v="159"/>
    <x v="3"/>
  </r>
  <r>
    <x v="16"/>
    <x v="160"/>
    <x v="3"/>
  </r>
  <r>
    <x v="16"/>
    <x v="161"/>
    <x v="3"/>
  </r>
  <r>
    <x v="16"/>
    <x v="162"/>
    <x v="3"/>
  </r>
  <r>
    <x v="16"/>
    <x v="163"/>
    <x v="3"/>
  </r>
  <r>
    <x v="16"/>
    <x v="164"/>
    <x v="3"/>
  </r>
  <r>
    <x v="16"/>
    <x v="165"/>
    <x v="3"/>
  </r>
  <r>
    <x v="16"/>
    <x v="166"/>
    <x v="3"/>
  </r>
  <r>
    <x v="16"/>
    <x v="167"/>
    <x v="3"/>
  </r>
  <r>
    <x v="16"/>
    <x v="168"/>
    <x v="3"/>
  </r>
  <r>
    <x v="16"/>
    <x v="169"/>
    <x v="3"/>
  </r>
  <r>
    <x v="16"/>
    <x v="170"/>
    <x v="3"/>
  </r>
  <r>
    <x v="16"/>
    <x v="171"/>
    <x v="3"/>
  </r>
  <r>
    <x v="16"/>
    <x v="172"/>
    <x v="3"/>
  </r>
  <r>
    <x v="16"/>
    <x v="173"/>
    <x v="3"/>
  </r>
  <r>
    <x v="16"/>
    <x v="174"/>
    <x v="3"/>
  </r>
  <r>
    <x v="16"/>
    <x v="175"/>
    <x v="3"/>
  </r>
  <r>
    <x v="16"/>
    <x v="176"/>
    <x v="3"/>
  </r>
  <r>
    <x v="16"/>
    <x v="177"/>
    <x v="3"/>
  </r>
  <r>
    <x v="16"/>
    <x v="178"/>
    <x v="3"/>
  </r>
  <r>
    <x v="16"/>
    <x v="179"/>
    <x v="3"/>
  </r>
  <r>
    <x v="16"/>
    <x v="180"/>
    <x v="3"/>
  </r>
  <r>
    <x v="16"/>
    <x v="181"/>
    <x v="3"/>
  </r>
  <r>
    <x v="16"/>
    <x v="182"/>
    <x v="3"/>
  </r>
  <r>
    <x v="16"/>
    <x v="183"/>
    <x v="3"/>
  </r>
  <r>
    <x v="16"/>
    <x v="184"/>
    <x v="3"/>
  </r>
  <r>
    <x v="16"/>
    <x v="185"/>
    <x v="3"/>
  </r>
  <r>
    <x v="16"/>
    <x v="186"/>
    <x v="3"/>
  </r>
  <r>
    <x v="16"/>
    <x v="187"/>
    <x v="3"/>
  </r>
  <r>
    <x v="16"/>
    <x v="188"/>
    <x v="3"/>
  </r>
  <r>
    <x v="16"/>
    <x v="189"/>
    <x v="3"/>
  </r>
  <r>
    <x v="16"/>
    <x v="190"/>
    <x v="3"/>
  </r>
  <r>
    <x v="16"/>
    <x v="191"/>
    <x v="3"/>
  </r>
  <r>
    <x v="16"/>
    <x v="192"/>
    <x v="3"/>
  </r>
  <r>
    <x v="16"/>
    <x v="193"/>
    <x v="3"/>
  </r>
  <r>
    <x v="16"/>
    <x v="194"/>
    <x v="3"/>
  </r>
  <r>
    <x v="16"/>
    <x v="195"/>
    <x v="3"/>
  </r>
  <r>
    <x v="16"/>
    <x v="196"/>
    <x v="3"/>
  </r>
  <r>
    <x v="16"/>
    <x v="197"/>
    <x v="3"/>
  </r>
  <r>
    <x v="16"/>
    <x v="198"/>
    <x v="3"/>
  </r>
  <r>
    <x v="16"/>
    <x v="199"/>
    <x v="3"/>
  </r>
  <r>
    <x v="16"/>
    <x v="200"/>
    <x v="3"/>
  </r>
  <r>
    <x v="16"/>
    <x v="201"/>
    <x v="3"/>
  </r>
  <r>
    <x v="16"/>
    <x v="202"/>
    <x v="3"/>
  </r>
  <r>
    <x v="16"/>
    <x v="203"/>
    <x v="3"/>
  </r>
  <r>
    <x v="16"/>
    <x v="204"/>
    <x v="3"/>
  </r>
  <r>
    <x v="16"/>
    <x v="205"/>
    <x v="3"/>
  </r>
  <r>
    <x v="16"/>
    <x v="206"/>
    <x v="3"/>
  </r>
  <r>
    <x v="16"/>
    <x v="207"/>
    <x v="3"/>
  </r>
  <r>
    <x v="16"/>
    <x v="208"/>
    <x v="3"/>
  </r>
  <r>
    <x v="16"/>
    <x v="209"/>
    <x v="3"/>
  </r>
  <r>
    <x v="16"/>
    <x v="210"/>
    <x v="3"/>
  </r>
  <r>
    <x v="16"/>
    <x v="211"/>
    <x v="3"/>
  </r>
  <r>
    <x v="16"/>
    <x v="212"/>
    <x v="3"/>
  </r>
  <r>
    <x v="16"/>
    <x v="213"/>
    <x v="3"/>
  </r>
  <r>
    <x v="16"/>
    <x v="214"/>
    <x v="3"/>
  </r>
  <r>
    <x v="16"/>
    <x v="215"/>
    <x v="3"/>
  </r>
  <r>
    <x v="16"/>
    <x v="216"/>
    <x v="3"/>
  </r>
  <r>
    <x v="16"/>
    <x v="217"/>
    <x v="3"/>
  </r>
  <r>
    <x v="16"/>
    <x v="218"/>
    <x v="3"/>
  </r>
  <r>
    <x v="16"/>
    <x v="219"/>
    <x v="3"/>
  </r>
  <r>
    <x v="16"/>
    <x v="220"/>
    <x v="3"/>
  </r>
  <r>
    <x v="16"/>
    <x v="221"/>
    <x v="3"/>
  </r>
  <r>
    <x v="16"/>
    <x v="222"/>
    <x v="3"/>
  </r>
  <r>
    <x v="16"/>
    <x v="223"/>
    <x v="3"/>
  </r>
  <r>
    <x v="16"/>
    <x v="224"/>
    <x v="3"/>
  </r>
  <r>
    <x v="16"/>
    <x v="225"/>
    <x v="3"/>
  </r>
  <r>
    <x v="16"/>
    <x v="226"/>
    <x v="3"/>
  </r>
  <r>
    <x v="16"/>
    <x v="227"/>
    <x v="3"/>
  </r>
  <r>
    <x v="16"/>
    <x v="228"/>
    <x v="3"/>
  </r>
  <r>
    <x v="16"/>
    <x v="229"/>
    <x v="3"/>
  </r>
  <r>
    <x v="16"/>
    <x v="230"/>
    <x v="3"/>
  </r>
  <r>
    <x v="16"/>
    <x v="231"/>
    <x v="3"/>
  </r>
  <r>
    <x v="16"/>
    <x v="232"/>
    <x v="3"/>
  </r>
  <r>
    <x v="16"/>
    <x v="233"/>
    <x v="3"/>
  </r>
  <r>
    <x v="16"/>
    <x v="234"/>
    <x v="3"/>
  </r>
  <r>
    <x v="16"/>
    <x v="235"/>
    <x v="3"/>
  </r>
  <r>
    <x v="16"/>
    <x v="236"/>
    <x v="3"/>
  </r>
  <r>
    <x v="16"/>
    <x v="237"/>
    <x v="3"/>
  </r>
  <r>
    <x v="16"/>
    <x v="238"/>
    <x v="3"/>
  </r>
  <r>
    <x v="16"/>
    <x v="239"/>
    <x v="3"/>
  </r>
  <r>
    <x v="16"/>
    <x v="240"/>
    <x v="3"/>
  </r>
  <r>
    <x v="16"/>
    <x v="241"/>
    <x v="3"/>
  </r>
  <r>
    <x v="16"/>
    <x v="242"/>
    <x v="3"/>
  </r>
  <r>
    <x v="16"/>
    <x v="243"/>
    <x v="3"/>
  </r>
  <r>
    <x v="16"/>
    <x v="244"/>
    <x v="3"/>
  </r>
  <r>
    <x v="16"/>
    <x v="245"/>
    <x v="3"/>
  </r>
  <r>
    <x v="16"/>
    <x v="246"/>
    <x v="3"/>
  </r>
  <r>
    <x v="16"/>
    <x v="247"/>
    <x v="3"/>
  </r>
  <r>
    <x v="16"/>
    <x v="248"/>
    <x v="3"/>
  </r>
  <r>
    <x v="16"/>
    <x v="249"/>
    <x v="3"/>
  </r>
  <r>
    <x v="16"/>
    <x v="250"/>
    <x v="3"/>
  </r>
  <r>
    <x v="16"/>
    <x v="251"/>
    <x v="3"/>
  </r>
  <r>
    <x v="16"/>
    <x v="252"/>
    <x v="3"/>
  </r>
  <r>
    <x v="16"/>
    <x v="253"/>
    <x v="3"/>
  </r>
  <r>
    <x v="16"/>
    <x v="254"/>
    <x v="3"/>
  </r>
  <r>
    <x v="16"/>
    <x v="255"/>
    <x v="3"/>
  </r>
  <r>
    <x v="16"/>
    <x v="256"/>
    <x v="3"/>
  </r>
  <r>
    <x v="16"/>
    <x v="257"/>
    <x v="3"/>
  </r>
  <r>
    <x v="16"/>
    <x v="258"/>
    <x v="3"/>
  </r>
  <r>
    <x v="16"/>
    <x v="259"/>
    <x v="3"/>
  </r>
  <r>
    <x v="16"/>
    <x v="260"/>
    <x v="3"/>
  </r>
  <r>
    <x v="16"/>
    <x v="261"/>
    <x v="3"/>
  </r>
  <r>
    <x v="16"/>
    <x v="262"/>
    <x v="3"/>
  </r>
  <r>
    <x v="16"/>
    <x v="263"/>
    <x v="3"/>
  </r>
  <r>
    <x v="16"/>
    <x v="264"/>
    <x v="3"/>
  </r>
  <r>
    <x v="16"/>
    <x v="265"/>
    <x v="3"/>
  </r>
  <r>
    <x v="16"/>
    <x v="266"/>
    <x v="3"/>
  </r>
  <r>
    <x v="16"/>
    <x v="267"/>
    <x v="3"/>
  </r>
  <r>
    <x v="16"/>
    <x v="268"/>
    <x v="3"/>
  </r>
  <r>
    <x v="16"/>
    <x v="269"/>
    <x v="3"/>
  </r>
  <r>
    <x v="16"/>
    <x v="270"/>
    <x v="3"/>
  </r>
  <r>
    <x v="16"/>
    <x v="271"/>
    <x v="3"/>
  </r>
  <r>
    <x v="16"/>
    <x v="272"/>
    <x v="3"/>
  </r>
  <r>
    <x v="16"/>
    <x v="273"/>
    <x v="3"/>
  </r>
  <r>
    <x v="16"/>
    <x v="274"/>
    <x v="3"/>
  </r>
  <r>
    <x v="16"/>
    <x v="275"/>
    <x v="3"/>
  </r>
  <r>
    <x v="16"/>
    <x v="276"/>
    <x v="3"/>
  </r>
  <r>
    <x v="16"/>
    <x v="277"/>
    <x v="3"/>
  </r>
  <r>
    <x v="16"/>
    <x v="278"/>
    <x v="3"/>
  </r>
  <r>
    <x v="16"/>
    <x v="279"/>
    <x v="3"/>
  </r>
  <r>
    <x v="16"/>
    <x v="280"/>
    <x v="3"/>
  </r>
  <r>
    <x v="16"/>
    <x v="281"/>
    <x v="3"/>
  </r>
  <r>
    <x v="16"/>
    <x v="282"/>
    <x v="3"/>
  </r>
  <r>
    <x v="16"/>
    <x v="283"/>
    <x v="3"/>
  </r>
  <r>
    <x v="16"/>
    <x v="284"/>
    <x v="3"/>
  </r>
  <r>
    <x v="16"/>
    <x v="285"/>
    <x v="3"/>
  </r>
  <r>
    <x v="16"/>
    <x v="286"/>
    <x v="3"/>
  </r>
  <r>
    <x v="16"/>
    <x v="287"/>
    <x v="3"/>
  </r>
  <r>
    <x v="16"/>
    <x v="288"/>
    <x v="3"/>
  </r>
  <r>
    <x v="16"/>
    <x v="289"/>
    <x v="3"/>
  </r>
  <r>
    <x v="16"/>
    <x v="290"/>
    <x v="3"/>
  </r>
  <r>
    <x v="16"/>
    <x v="291"/>
    <x v="3"/>
  </r>
  <r>
    <x v="16"/>
    <x v="292"/>
    <x v="3"/>
  </r>
  <r>
    <x v="16"/>
    <x v="293"/>
    <x v="3"/>
  </r>
  <r>
    <x v="16"/>
    <x v="294"/>
    <x v="3"/>
  </r>
  <r>
    <x v="16"/>
    <x v="295"/>
    <x v="3"/>
  </r>
  <r>
    <x v="16"/>
    <x v="296"/>
    <x v="3"/>
  </r>
  <r>
    <x v="16"/>
    <x v="297"/>
    <x v="3"/>
  </r>
  <r>
    <x v="16"/>
    <x v="298"/>
    <x v="3"/>
  </r>
  <r>
    <x v="16"/>
    <x v="299"/>
    <x v="3"/>
  </r>
  <r>
    <x v="16"/>
    <x v="300"/>
    <x v="3"/>
  </r>
  <r>
    <x v="16"/>
    <x v="301"/>
    <x v="3"/>
  </r>
  <r>
    <x v="16"/>
    <x v="302"/>
    <x v="3"/>
  </r>
  <r>
    <x v="16"/>
    <x v="303"/>
    <x v="3"/>
  </r>
  <r>
    <x v="16"/>
    <x v="304"/>
    <x v="3"/>
  </r>
  <r>
    <x v="16"/>
    <x v="305"/>
    <x v="3"/>
  </r>
  <r>
    <x v="16"/>
    <x v="306"/>
    <x v="3"/>
  </r>
  <r>
    <x v="16"/>
    <x v="307"/>
    <x v="3"/>
  </r>
  <r>
    <x v="16"/>
    <x v="308"/>
    <x v="3"/>
  </r>
  <r>
    <x v="16"/>
    <x v="309"/>
    <x v="3"/>
  </r>
  <r>
    <x v="16"/>
    <x v="310"/>
    <x v="3"/>
  </r>
  <r>
    <x v="16"/>
    <x v="311"/>
    <x v="3"/>
  </r>
  <r>
    <x v="16"/>
    <x v="312"/>
    <x v="3"/>
  </r>
  <r>
    <x v="16"/>
    <x v="313"/>
    <x v="3"/>
  </r>
  <r>
    <x v="16"/>
    <x v="314"/>
    <x v="3"/>
  </r>
  <r>
    <x v="16"/>
    <x v="315"/>
    <x v="3"/>
  </r>
  <r>
    <x v="16"/>
    <x v="316"/>
    <x v="3"/>
  </r>
  <r>
    <x v="16"/>
    <x v="317"/>
    <x v="3"/>
  </r>
  <r>
    <x v="16"/>
    <x v="318"/>
    <x v="3"/>
  </r>
  <r>
    <x v="16"/>
    <x v="319"/>
    <x v="3"/>
  </r>
  <r>
    <x v="16"/>
    <x v="320"/>
    <x v="3"/>
  </r>
  <r>
    <x v="16"/>
    <x v="321"/>
    <x v="3"/>
  </r>
  <r>
    <x v="16"/>
    <x v="322"/>
    <x v="3"/>
  </r>
  <r>
    <x v="16"/>
    <x v="323"/>
    <x v="3"/>
  </r>
  <r>
    <x v="16"/>
    <x v="324"/>
    <x v="3"/>
  </r>
  <r>
    <x v="16"/>
    <x v="325"/>
    <x v="3"/>
  </r>
  <r>
    <x v="16"/>
    <x v="326"/>
    <x v="3"/>
  </r>
  <r>
    <x v="16"/>
    <x v="327"/>
    <x v="3"/>
  </r>
  <r>
    <x v="16"/>
    <x v="328"/>
    <x v="3"/>
  </r>
  <r>
    <x v="16"/>
    <x v="329"/>
    <x v="3"/>
  </r>
  <r>
    <x v="16"/>
    <x v="330"/>
    <x v="3"/>
  </r>
  <r>
    <x v="16"/>
    <x v="331"/>
    <x v="3"/>
  </r>
  <r>
    <x v="16"/>
    <x v="332"/>
    <x v="3"/>
  </r>
  <r>
    <x v="16"/>
    <x v="333"/>
    <x v="3"/>
  </r>
  <r>
    <x v="16"/>
    <x v="334"/>
    <x v="3"/>
  </r>
  <r>
    <x v="16"/>
    <x v="335"/>
    <x v="3"/>
  </r>
  <r>
    <x v="16"/>
    <x v="336"/>
    <x v="3"/>
  </r>
  <r>
    <x v="16"/>
    <x v="337"/>
    <x v="3"/>
  </r>
  <r>
    <x v="16"/>
    <x v="338"/>
    <x v="3"/>
  </r>
  <r>
    <x v="16"/>
    <x v="339"/>
    <x v="3"/>
  </r>
  <r>
    <x v="16"/>
    <x v="340"/>
    <x v="3"/>
  </r>
  <r>
    <x v="16"/>
    <x v="341"/>
    <x v="3"/>
  </r>
  <r>
    <x v="16"/>
    <x v="342"/>
    <x v="3"/>
  </r>
  <r>
    <x v="16"/>
    <x v="343"/>
    <x v="3"/>
  </r>
  <r>
    <x v="16"/>
    <x v="344"/>
    <x v="3"/>
  </r>
  <r>
    <x v="16"/>
    <x v="345"/>
    <x v="3"/>
  </r>
  <r>
    <x v="16"/>
    <x v="346"/>
    <x v="3"/>
  </r>
  <r>
    <x v="16"/>
    <x v="347"/>
    <x v="3"/>
  </r>
  <r>
    <x v="16"/>
    <x v="348"/>
    <x v="3"/>
  </r>
  <r>
    <x v="16"/>
    <x v="349"/>
    <x v="3"/>
  </r>
  <r>
    <x v="16"/>
    <x v="350"/>
    <x v="3"/>
  </r>
  <r>
    <x v="16"/>
    <x v="351"/>
    <x v="3"/>
  </r>
  <r>
    <x v="16"/>
    <x v="352"/>
    <x v="3"/>
  </r>
  <r>
    <x v="16"/>
    <x v="353"/>
    <x v="3"/>
  </r>
  <r>
    <x v="16"/>
    <x v="354"/>
    <x v="3"/>
  </r>
  <r>
    <x v="16"/>
    <x v="355"/>
    <x v="3"/>
  </r>
  <r>
    <x v="16"/>
    <x v="356"/>
    <x v="3"/>
  </r>
  <r>
    <x v="16"/>
    <x v="357"/>
    <x v="3"/>
  </r>
  <r>
    <x v="16"/>
    <x v="358"/>
    <x v="3"/>
  </r>
  <r>
    <x v="16"/>
    <x v="359"/>
    <x v="3"/>
  </r>
  <r>
    <x v="16"/>
    <x v="360"/>
    <x v="3"/>
  </r>
  <r>
    <x v="16"/>
    <x v="361"/>
    <x v="3"/>
  </r>
  <r>
    <x v="16"/>
    <x v="362"/>
    <x v="3"/>
  </r>
  <r>
    <x v="16"/>
    <x v="363"/>
    <x v="3"/>
  </r>
  <r>
    <x v="16"/>
    <x v="364"/>
    <x v="3"/>
  </r>
  <r>
    <x v="16"/>
    <x v="365"/>
    <x v="3"/>
  </r>
  <r>
    <x v="16"/>
    <x v="366"/>
    <x v="3"/>
  </r>
  <r>
    <x v="16"/>
    <x v="367"/>
    <x v="3"/>
  </r>
  <r>
    <x v="16"/>
    <x v="368"/>
    <x v="3"/>
  </r>
  <r>
    <x v="16"/>
    <x v="369"/>
    <x v="3"/>
  </r>
  <r>
    <x v="16"/>
    <x v="370"/>
    <x v="3"/>
  </r>
  <r>
    <x v="16"/>
    <x v="371"/>
    <x v="3"/>
  </r>
  <r>
    <x v="16"/>
    <x v="372"/>
    <x v="3"/>
  </r>
  <r>
    <x v="16"/>
    <x v="373"/>
    <x v="3"/>
  </r>
  <r>
    <x v="16"/>
    <x v="374"/>
    <x v="3"/>
  </r>
  <r>
    <x v="16"/>
    <x v="375"/>
    <x v="3"/>
  </r>
  <r>
    <x v="16"/>
    <x v="376"/>
    <x v="3"/>
  </r>
  <r>
    <x v="16"/>
    <x v="377"/>
    <x v="3"/>
  </r>
  <r>
    <x v="16"/>
    <x v="378"/>
    <x v="3"/>
  </r>
  <r>
    <x v="16"/>
    <x v="379"/>
    <x v="3"/>
  </r>
  <r>
    <x v="17"/>
    <x v="0"/>
    <x v="25"/>
  </r>
  <r>
    <x v="17"/>
    <x v="1"/>
    <x v="3"/>
  </r>
  <r>
    <x v="17"/>
    <x v="2"/>
    <x v="3"/>
  </r>
  <r>
    <x v="17"/>
    <x v="3"/>
    <x v="3"/>
  </r>
  <r>
    <x v="17"/>
    <x v="4"/>
    <x v="3"/>
  </r>
  <r>
    <x v="17"/>
    <x v="5"/>
    <x v="3"/>
  </r>
  <r>
    <x v="17"/>
    <x v="6"/>
    <x v="3"/>
  </r>
  <r>
    <x v="17"/>
    <x v="7"/>
    <x v="3"/>
  </r>
  <r>
    <x v="17"/>
    <x v="8"/>
    <x v="3"/>
  </r>
  <r>
    <x v="17"/>
    <x v="9"/>
    <x v="3"/>
  </r>
  <r>
    <x v="17"/>
    <x v="10"/>
    <x v="3"/>
  </r>
  <r>
    <x v="17"/>
    <x v="11"/>
    <x v="3"/>
  </r>
  <r>
    <x v="17"/>
    <x v="12"/>
    <x v="3"/>
  </r>
  <r>
    <x v="17"/>
    <x v="13"/>
    <x v="3"/>
  </r>
  <r>
    <x v="17"/>
    <x v="14"/>
    <x v="3"/>
  </r>
  <r>
    <x v="17"/>
    <x v="15"/>
    <x v="3"/>
  </r>
  <r>
    <x v="17"/>
    <x v="16"/>
    <x v="3"/>
  </r>
  <r>
    <x v="17"/>
    <x v="17"/>
    <x v="3"/>
  </r>
  <r>
    <x v="17"/>
    <x v="18"/>
    <x v="3"/>
  </r>
  <r>
    <x v="17"/>
    <x v="19"/>
    <x v="3"/>
  </r>
  <r>
    <x v="17"/>
    <x v="20"/>
    <x v="3"/>
  </r>
  <r>
    <x v="17"/>
    <x v="21"/>
    <x v="3"/>
  </r>
  <r>
    <x v="17"/>
    <x v="22"/>
    <x v="3"/>
  </r>
  <r>
    <x v="17"/>
    <x v="23"/>
    <x v="3"/>
  </r>
  <r>
    <x v="17"/>
    <x v="24"/>
    <x v="3"/>
  </r>
  <r>
    <x v="17"/>
    <x v="25"/>
    <x v="3"/>
  </r>
  <r>
    <x v="17"/>
    <x v="26"/>
    <x v="3"/>
  </r>
  <r>
    <x v="17"/>
    <x v="27"/>
    <x v="3"/>
  </r>
  <r>
    <x v="17"/>
    <x v="28"/>
    <x v="3"/>
  </r>
  <r>
    <x v="17"/>
    <x v="29"/>
    <x v="3"/>
  </r>
  <r>
    <x v="17"/>
    <x v="30"/>
    <x v="3"/>
  </r>
  <r>
    <x v="17"/>
    <x v="31"/>
    <x v="3"/>
  </r>
  <r>
    <x v="17"/>
    <x v="32"/>
    <x v="3"/>
  </r>
  <r>
    <x v="17"/>
    <x v="33"/>
    <x v="3"/>
  </r>
  <r>
    <x v="17"/>
    <x v="34"/>
    <x v="3"/>
  </r>
  <r>
    <x v="17"/>
    <x v="35"/>
    <x v="3"/>
  </r>
  <r>
    <x v="17"/>
    <x v="36"/>
    <x v="3"/>
  </r>
  <r>
    <x v="17"/>
    <x v="37"/>
    <x v="3"/>
  </r>
  <r>
    <x v="17"/>
    <x v="38"/>
    <x v="3"/>
  </r>
  <r>
    <x v="17"/>
    <x v="39"/>
    <x v="3"/>
  </r>
  <r>
    <x v="17"/>
    <x v="40"/>
    <x v="3"/>
  </r>
  <r>
    <x v="17"/>
    <x v="41"/>
    <x v="3"/>
  </r>
  <r>
    <x v="17"/>
    <x v="42"/>
    <x v="2"/>
  </r>
  <r>
    <x v="17"/>
    <x v="43"/>
    <x v="3"/>
  </r>
  <r>
    <x v="17"/>
    <x v="44"/>
    <x v="3"/>
  </r>
  <r>
    <x v="17"/>
    <x v="45"/>
    <x v="3"/>
  </r>
  <r>
    <x v="17"/>
    <x v="46"/>
    <x v="3"/>
  </r>
  <r>
    <x v="17"/>
    <x v="47"/>
    <x v="3"/>
  </r>
  <r>
    <x v="17"/>
    <x v="48"/>
    <x v="3"/>
  </r>
  <r>
    <x v="17"/>
    <x v="49"/>
    <x v="3"/>
  </r>
  <r>
    <x v="17"/>
    <x v="50"/>
    <x v="3"/>
  </r>
  <r>
    <x v="17"/>
    <x v="51"/>
    <x v="3"/>
  </r>
  <r>
    <x v="17"/>
    <x v="52"/>
    <x v="3"/>
  </r>
  <r>
    <x v="17"/>
    <x v="53"/>
    <x v="3"/>
  </r>
  <r>
    <x v="17"/>
    <x v="54"/>
    <x v="3"/>
  </r>
  <r>
    <x v="17"/>
    <x v="55"/>
    <x v="3"/>
  </r>
  <r>
    <x v="17"/>
    <x v="56"/>
    <x v="3"/>
  </r>
  <r>
    <x v="17"/>
    <x v="57"/>
    <x v="3"/>
  </r>
  <r>
    <x v="17"/>
    <x v="58"/>
    <x v="3"/>
  </r>
  <r>
    <x v="17"/>
    <x v="59"/>
    <x v="3"/>
  </r>
  <r>
    <x v="17"/>
    <x v="60"/>
    <x v="3"/>
  </r>
  <r>
    <x v="17"/>
    <x v="61"/>
    <x v="3"/>
  </r>
  <r>
    <x v="17"/>
    <x v="62"/>
    <x v="3"/>
  </r>
  <r>
    <x v="17"/>
    <x v="63"/>
    <x v="3"/>
  </r>
  <r>
    <x v="17"/>
    <x v="64"/>
    <x v="3"/>
  </r>
  <r>
    <x v="17"/>
    <x v="65"/>
    <x v="3"/>
  </r>
  <r>
    <x v="17"/>
    <x v="66"/>
    <x v="3"/>
  </r>
  <r>
    <x v="17"/>
    <x v="67"/>
    <x v="3"/>
  </r>
  <r>
    <x v="17"/>
    <x v="68"/>
    <x v="3"/>
  </r>
  <r>
    <x v="17"/>
    <x v="69"/>
    <x v="3"/>
  </r>
  <r>
    <x v="17"/>
    <x v="70"/>
    <x v="2"/>
  </r>
  <r>
    <x v="17"/>
    <x v="71"/>
    <x v="3"/>
  </r>
  <r>
    <x v="17"/>
    <x v="72"/>
    <x v="3"/>
  </r>
  <r>
    <x v="17"/>
    <x v="73"/>
    <x v="3"/>
  </r>
  <r>
    <x v="17"/>
    <x v="74"/>
    <x v="3"/>
  </r>
  <r>
    <x v="17"/>
    <x v="75"/>
    <x v="3"/>
  </r>
  <r>
    <x v="17"/>
    <x v="76"/>
    <x v="3"/>
  </r>
  <r>
    <x v="17"/>
    <x v="77"/>
    <x v="3"/>
  </r>
  <r>
    <x v="17"/>
    <x v="78"/>
    <x v="3"/>
  </r>
  <r>
    <x v="17"/>
    <x v="79"/>
    <x v="3"/>
  </r>
  <r>
    <x v="17"/>
    <x v="80"/>
    <x v="3"/>
  </r>
  <r>
    <x v="17"/>
    <x v="81"/>
    <x v="3"/>
  </r>
  <r>
    <x v="17"/>
    <x v="82"/>
    <x v="3"/>
  </r>
  <r>
    <x v="17"/>
    <x v="83"/>
    <x v="3"/>
  </r>
  <r>
    <x v="17"/>
    <x v="84"/>
    <x v="3"/>
  </r>
  <r>
    <x v="17"/>
    <x v="85"/>
    <x v="3"/>
  </r>
  <r>
    <x v="17"/>
    <x v="86"/>
    <x v="3"/>
  </r>
  <r>
    <x v="17"/>
    <x v="87"/>
    <x v="3"/>
  </r>
  <r>
    <x v="17"/>
    <x v="88"/>
    <x v="3"/>
  </r>
  <r>
    <x v="17"/>
    <x v="89"/>
    <x v="3"/>
  </r>
  <r>
    <x v="17"/>
    <x v="90"/>
    <x v="3"/>
  </r>
  <r>
    <x v="17"/>
    <x v="91"/>
    <x v="3"/>
  </r>
  <r>
    <x v="17"/>
    <x v="92"/>
    <x v="3"/>
  </r>
  <r>
    <x v="17"/>
    <x v="93"/>
    <x v="3"/>
  </r>
  <r>
    <x v="17"/>
    <x v="94"/>
    <x v="3"/>
  </r>
  <r>
    <x v="17"/>
    <x v="95"/>
    <x v="3"/>
  </r>
  <r>
    <x v="17"/>
    <x v="96"/>
    <x v="3"/>
  </r>
  <r>
    <x v="17"/>
    <x v="97"/>
    <x v="3"/>
  </r>
  <r>
    <x v="17"/>
    <x v="98"/>
    <x v="3"/>
  </r>
  <r>
    <x v="17"/>
    <x v="99"/>
    <x v="3"/>
  </r>
  <r>
    <x v="17"/>
    <x v="100"/>
    <x v="3"/>
  </r>
  <r>
    <x v="17"/>
    <x v="101"/>
    <x v="3"/>
  </r>
  <r>
    <x v="17"/>
    <x v="102"/>
    <x v="3"/>
  </r>
  <r>
    <x v="17"/>
    <x v="103"/>
    <x v="3"/>
  </r>
  <r>
    <x v="17"/>
    <x v="104"/>
    <x v="3"/>
  </r>
  <r>
    <x v="17"/>
    <x v="105"/>
    <x v="3"/>
  </r>
  <r>
    <x v="17"/>
    <x v="106"/>
    <x v="3"/>
  </r>
  <r>
    <x v="17"/>
    <x v="107"/>
    <x v="3"/>
  </r>
  <r>
    <x v="17"/>
    <x v="108"/>
    <x v="3"/>
  </r>
  <r>
    <x v="17"/>
    <x v="109"/>
    <x v="3"/>
  </r>
  <r>
    <x v="17"/>
    <x v="110"/>
    <x v="3"/>
  </r>
  <r>
    <x v="17"/>
    <x v="111"/>
    <x v="3"/>
  </r>
  <r>
    <x v="17"/>
    <x v="112"/>
    <x v="3"/>
  </r>
  <r>
    <x v="17"/>
    <x v="113"/>
    <x v="3"/>
  </r>
  <r>
    <x v="17"/>
    <x v="114"/>
    <x v="3"/>
  </r>
  <r>
    <x v="17"/>
    <x v="115"/>
    <x v="3"/>
  </r>
  <r>
    <x v="17"/>
    <x v="116"/>
    <x v="3"/>
  </r>
  <r>
    <x v="17"/>
    <x v="117"/>
    <x v="3"/>
  </r>
  <r>
    <x v="17"/>
    <x v="118"/>
    <x v="3"/>
  </r>
  <r>
    <x v="17"/>
    <x v="119"/>
    <x v="3"/>
  </r>
  <r>
    <x v="17"/>
    <x v="120"/>
    <x v="3"/>
  </r>
  <r>
    <x v="17"/>
    <x v="121"/>
    <x v="3"/>
  </r>
  <r>
    <x v="17"/>
    <x v="122"/>
    <x v="3"/>
  </r>
  <r>
    <x v="17"/>
    <x v="123"/>
    <x v="3"/>
  </r>
  <r>
    <x v="17"/>
    <x v="124"/>
    <x v="3"/>
  </r>
  <r>
    <x v="17"/>
    <x v="125"/>
    <x v="3"/>
  </r>
  <r>
    <x v="17"/>
    <x v="126"/>
    <x v="3"/>
  </r>
  <r>
    <x v="17"/>
    <x v="127"/>
    <x v="3"/>
  </r>
  <r>
    <x v="17"/>
    <x v="128"/>
    <x v="3"/>
  </r>
  <r>
    <x v="17"/>
    <x v="129"/>
    <x v="3"/>
  </r>
  <r>
    <x v="17"/>
    <x v="130"/>
    <x v="3"/>
  </r>
  <r>
    <x v="17"/>
    <x v="131"/>
    <x v="3"/>
  </r>
  <r>
    <x v="17"/>
    <x v="132"/>
    <x v="3"/>
  </r>
  <r>
    <x v="17"/>
    <x v="133"/>
    <x v="3"/>
  </r>
  <r>
    <x v="17"/>
    <x v="134"/>
    <x v="3"/>
  </r>
  <r>
    <x v="17"/>
    <x v="135"/>
    <x v="3"/>
  </r>
  <r>
    <x v="17"/>
    <x v="136"/>
    <x v="3"/>
  </r>
  <r>
    <x v="17"/>
    <x v="137"/>
    <x v="3"/>
  </r>
  <r>
    <x v="17"/>
    <x v="138"/>
    <x v="3"/>
  </r>
  <r>
    <x v="17"/>
    <x v="139"/>
    <x v="3"/>
  </r>
  <r>
    <x v="17"/>
    <x v="140"/>
    <x v="3"/>
  </r>
  <r>
    <x v="17"/>
    <x v="141"/>
    <x v="3"/>
  </r>
  <r>
    <x v="17"/>
    <x v="142"/>
    <x v="3"/>
  </r>
  <r>
    <x v="17"/>
    <x v="143"/>
    <x v="3"/>
  </r>
  <r>
    <x v="17"/>
    <x v="144"/>
    <x v="3"/>
  </r>
  <r>
    <x v="17"/>
    <x v="145"/>
    <x v="3"/>
  </r>
  <r>
    <x v="17"/>
    <x v="146"/>
    <x v="3"/>
  </r>
  <r>
    <x v="17"/>
    <x v="147"/>
    <x v="3"/>
  </r>
  <r>
    <x v="17"/>
    <x v="148"/>
    <x v="3"/>
  </r>
  <r>
    <x v="17"/>
    <x v="149"/>
    <x v="3"/>
  </r>
  <r>
    <x v="17"/>
    <x v="150"/>
    <x v="3"/>
  </r>
  <r>
    <x v="17"/>
    <x v="151"/>
    <x v="3"/>
  </r>
  <r>
    <x v="17"/>
    <x v="152"/>
    <x v="3"/>
  </r>
  <r>
    <x v="17"/>
    <x v="153"/>
    <x v="3"/>
  </r>
  <r>
    <x v="17"/>
    <x v="154"/>
    <x v="3"/>
  </r>
  <r>
    <x v="17"/>
    <x v="155"/>
    <x v="3"/>
  </r>
  <r>
    <x v="17"/>
    <x v="156"/>
    <x v="3"/>
  </r>
  <r>
    <x v="17"/>
    <x v="157"/>
    <x v="3"/>
  </r>
  <r>
    <x v="17"/>
    <x v="158"/>
    <x v="3"/>
  </r>
  <r>
    <x v="17"/>
    <x v="159"/>
    <x v="3"/>
  </r>
  <r>
    <x v="17"/>
    <x v="160"/>
    <x v="3"/>
  </r>
  <r>
    <x v="17"/>
    <x v="161"/>
    <x v="3"/>
  </r>
  <r>
    <x v="17"/>
    <x v="162"/>
    <x v="3"/>
  </r>
  <r>
    <x v="17"/>
    <x v="163"/>
    <x v="3"/>
  </r>
  <r>
    <x v="17"/>
    <x v="164"/>
    <x v="3"/>
  </r>
  <r>
    <x v="17"/>
    <x v="165"/>
    <x v="3"/>
  </r>
  <r>
    <x v="17"/>
    <x v="166"/>
    <x v="3"/>
  </r>
  <r>
    <x v="17"/>
    <x v="167"/>
    <x v="3"/>
  </r>
  <r>
    <x v="17"/>
    <x v="168"/>
    <x v="3"/>
  </r>
  <r>
    <x v="17"/>
    <x v="169"/>
    <x v="3"/>
  </r>
  <r>
    <x v="17"/>
    <x v="170"/>
    <x v="3"/>
  </r>
  <r>
    <x v="17"/>
    <x v="171"/>
    <x v="3"/>
  </r>
  <r>
    <x v="17"/>
    <x v="172"/>
    <x v="3"/>
  </r>
  <r>
    <x v="17"/>
    <x v="173"/>
    <x v="3"/>
  </r>
  <r>
    <x v="17"/>
    <x v="174"/>
    <x v="3"/>
  </r>
  <r>
    <x v="17"/>
    <x v="175"/>
    <x v="3"/>
  </r>
  <r>
    <x v="17"/>
    <x v="176"/>
    <x v="3"/>
  </r>
  <r>
    <x v="17"/>
    <x v="177"/>
    <x v="3"/>
  </r>
  <r>
    <x v="17"/>
    <x v="178"/>
    <x v="3"/>
  </r>
  <r>
    <x v="17"/>
    <x v="179"/>
    <x v="3"/>
  </r>
  <r>
    <x v="17"/>
    <x v="180"/>
    <x v="3"/>
  </r>
  <r>
    <x v="17"/>
    <x v="181"/>
    <x v="3"/>
  </r>
  <r>
    <x v="17"/>
    <x v="182"/>
    <x v="3"/>
  </r>
  <r>
    <x v="17"/>
    <x v="183"/>
    <x v="3"/>
  </r>
  <r>
    <x v="17"/>
    <x v="184"/>
    <x v="3"/>
  </r>
  <r>
    <x v="17"/>
    <x v="185"/>
    <x v="3"/>
  </r>
  <r>
    <x v="17"/>
    <x v="186"/>
    <x v="3"/>
  </r>
  <r>
    <x v="17"/>
    <x v="187"/>
    <x v="3"/>
  </r>
  <r>
    <x v="17"/>
    <x v="188"/>
    <x v="3"/>
  </r>
  <r>
    <x v="17"/>
    <x v="189"/>
    <x v="3"/>
  </r>
  <r>
    <x v="17"/>
    <x v="190"/>
    <x v="3"/>
  </r>
  <r>
    <x v="17"/>
    <x v="191"/>
    <x v="3"/>
  </r>
  <r>
    <x v="17"/>
    <x v="192"/>
    <x v="3"/>
  </r>
  <r>
    <x v="17"/>
    <x v="193"/>
    <x v="3"/>
  </r>
  <r>
    <x v="17"/>
    <x v="194"/>
    <x v="3"/>
  </r>
  <r>
    <x v="17"/>
    <x v="195"/>
    <x v="3"/>
  </r>
  <r>
    <x v="17"/>
    <x v="196"/>
    <x v="3"/>
  </r>
  <r>
    <x v="17"/>
    <x v="197"/>
    <x v="3"/>
  </r>
  <r>
    <x v="17"/>
    <x v="198"/>
    <x v="3"/>
  </r>
  <r>
    <x v="17"/>
    <x v="199"/>
    <x v="3"/>
  </r>
  <r>
    <x v="17"/>
    <x v="200"/>
    <x v="3"/>
  </r>
  <r>
    <x v="17"/>
    <x v="201"/>
    <x v="3"/>
  </r>
  <r>
    <x v="17"/>
    <x v="202"/>
    <x v="3"/>
  </r>
  <r>
    <x v="17"/>
    <x v="203"/>
    <x v="3"/>
  </r>
  <r>
    <x v="17"/>
    <x v="204"/>
    <x v="3"/>
  </r>
  <r>
    <x v="17"/>
    <x v="205"/>
    <x v="3"/>
  </r>
  <r>
    <x v="17"/>
    <x v="206"/>
    <x v="3"/>
  </r>
  <r>
    <x v="17"/>
    <x v="207"/>
    <x v="3"/>
  </r>
  <r>
    <x v="17"/>
    <x v="208"/>
    <x v="3"/>
  </r>
  <r>
    <x v="17"/>
    <x v="209"/>
    <x v="3"/>
  </r>
  <r>
    <x v="17"/>
    <x v="210"/>
    <x v="3"/>
  </r>
  <r>
    <x v="17"/>
    <x v="211"/>
    <x v="3"/>
  </r>
  <r>
    <x v="17"/>
    <x v="212"/>
    <x v="3"/>
  </r>
  <r>
    <x v="17"/>
    <x v="213"/>
    <x v="3"/>
  </r>
  <r>
    <x v="17"/>
    <x v="214"/>
    <x v="3"/>
  </r>
  <r>
    <x v="17"/>
    <x v="215"/>
    <x v="3"/>
  </r>
  <r>
    <x v="17"/>
    <x v="216"/>
    <x v="3"/>
  </r>
  <r>
    <x v="17"/>
    <x v="217"/>
    <x v="3"/>
  </r>
  <r>
    <x v="17"/>
    <x v="218"/>
    <x v="3"/>
  </r>
  <r>
    <x v="17"/>
    <x v="219"/>
    <x v="3"/>
  </r>
  <r>
    <x v="17"/>
    <x v="220"/>
    <x v="3"/>
  </r>
  <r>
    <x v="17"/>
    <x v="221"/>
    <x v="3"/>
  </r>
  <r>
    <x v="17"/>
    <x v="222"/>
    <x v="3"/>
  </r>
  <r>
    <x v="17"/>
    <x v="223"/>
    <x v="3"/>
  </r>
  <r>
    <x v="17"/>
    <x v="224"/>
    <x v="3"/>
  </r>
  <r>
    <x v="17"/>
    <x v="225"/>
    <x v="3"/>
  </r>
  <r>
    <x v="17"/>
    <x v="226"/>
    <x v="3"/>
  </r>
  <r>
    <x v="17"/>
    <x v="227"/>
    <x v="3"/>
  </r>
  <r>
    <x v="17"/>
    <x v="228"/>
    <x v="3"/>
  </r>
  <r>
    <x v="17"/>
    <x v="229"/>
    <x v="3"/>
  </r>
  <r>
    <x v="17"/>
    <x v="230"/>
    <x v="3"/>
  </r>
  <r>
    <x v="17"/>
    <x v="231"/>
    <x v="3"/>
  </r>
  <r>
    <x v="17"/>
    <x v="232"/>
    <x v="3"/>
  </r>
  <r>
    <x v="17"/>
    <x v="233"/>
    <x v="3"/>
  </r>
  <r>
    <x v="17"/>
    <x v="234"/>
    <x v="3"/>
  </r>
  <r>
    <x v="17"/>
    <x v="235"/>
    <x v="3"/>
  </r>
  <r>
    <x v="17"/>
    <x v="236"/>
    <x v="3"/>
  </r>
  <r>
    <x v="17"/>
    <x v="237"/>
    <x v="3"/>
  </r>
  <r>
    <x v="17"/>
    <x v="238"/>
    <x v="3"/>
  </r>
  <r>
    <x v="17"/>
    <x v="239"/>
    <x v="3"/>
  </r>
  <r>
    <x v="17"/>
    <x v="240"/>
    <x v="3"/>
  </r>
  <r>
    <x v="17"/>
    <x v="241"/>
    <x v="3"/>
  </r>
  <r>
    <x v="17"/>
    <x v="242"/>
    <x v="3"/>
  </r>
  <r>
    <x v="17"/>
    <x v="243"/>
    <x v="3"/>
  </r>
  <r>
    <x v="17"/>
    <x v="244"/>
    <x v="3"/>
  </r>
  <r>
    <x v="17"/>
    <x v="245"/>
    <x v="3"/>
  </r>
  <r>
    <x v="17"/>
    <x v="246"/>
    <x v="3"/>
  </r>
  <r>
    <x v="17"/>
    <x v="247"/>
    <x v="3"/>
  </r>
  <r>
    <x v="17"/>
    <x v="248"/>
    <x v="3"/>
  </r>
  <r>
    <x v="17"/>
    <x v="249"/>
    <x v="3"/>
  </r>
  <r>
    <x v="17"/>
    <x v="250"/>
    <x v="3"/>
  </r>
  <r>
    <x v="17"/>
    <x v="251"/>
    <x v="3"/>
  </r>
  <r>
    <x v="17"/>
    <x v="252"/>
    <x v="3"/>
  </r>
  <r>
    <x v="17"/>
    <x v="253"/>
    <x v="3"/>
  </r>
  <r>
    <x v="17"/>
    <x v="254"/>
    <x v="3"/>
  </r>
  <r>
    <x v="17"/>
    <x v="255"/>
    <x v="3"/>
  </r>
  <r>
    <x v="17"/>
    <x v="256"/>
    <x v="3"/>
  </r>
  <r>
    <x v="17"/>
    <x v="257"/>
    <x v="3"/>
  </r>
  <r>
    <x v="17"/>
    <x v="258"/>
    <x v="3"/>
  </r>
  <r>
    <x v="17"/>
    <x v="259"/>
    <x v="3"/>
  </r>
  <r>
    <x v="17"/>
    <x v="260"/>
    <x v="3"/>
  </r>
  <r>
    <x v="17"/>
    <x v="261"/>
    <x v="3"/>
  </r>
  <r>
    <x v="17"/>
    <x v="262"/>
    <x v="3"/>
  </r>
  <r>
    <x v="17"/>
    <x v="263"/>
    <x v="3"/>
  </r>
  <r>
    <x v="17"/>
    <x v="264"/>
    <x v="3"/>
  </r>
  <r>
    <x v="17"/>
    <x v="265"/>
    <x v="3"/>
  </r>
  <r>
    <x v="17"/>
    <x v="266"/>
    <x v="3"/>
  </r>
  <r>
    <x v="17"/>
    <x v="267"/>
    <x v="3"/>
  </r>
  <r>
    <x v="17"/>
    <x v="268"/>
    <x v="3"/>
  </r>
  <r>
    <x v="17"/>
    <x v="269"/>
    <x v="3"/>
  </r>
  <r>
    <x v="17"/>
    <x v="270"/>
    <x v="3"/>
  </r>
  <r>
    <x v="17"/>
    <x v="271"/>
    <x v="3"/>
  </r>
  <r>
    <x v="17"/>
    <x v="272"/>
    <x v="3"/>
  </r>
  <r>
    <x v="17"/>
    <x v="273"/>
    <x v="3"/>
  </r>
  <r>
    <x v="17"/>
    <x v="274"/>
    <x v="3"/>
  </r>
  <r>
    <x v="17"/>
    <x v="275"/>
    <x v="3"/>
  </r>
  <r>
    <x v="17"/>
    <x v="276"/>
    <x v="3"/>
  </r>
  <r>
    <x v="17"/>
    <x v="277"/>
    <x v="3"/>
  </r>
  <r>
    <x v="17"/>
    <x v="278"/>
    <x v="3"/>
  </r>
  <r>
    <x v="17"/>
    <x v="279"/>
    <x v="3"/>
  </r>
  <r>
    <x v="17"/>
    <x v="280"/>
    <x v="3"/>
  </r>
  <r>
    <x v="17"/>
    <x v="281"/>
    <x v="3"/>
  </r>
  <r>
    <x v="17"/>
    <x v="282"/>
    <x v="3"/>
  </r>
  <r>
    <x v="17"/>
    <x v="283"/>
    <x v="3"/>
  </r>
  <r>
    <x v="17"/>
    <x v="284"/>
    <x v="3"/>
  </r>
  <r>
    <x v="17"/>
    <x v="285"/>
    <x v="3"/>
  </r>
  <r>
    <x v="17"/>
    <x v="286"/>
    <x v="3"/>
  </r>
  <r>
    <x v="17"/>
    <x v="287"/>
    <x v="3"/>
  </r>
  <r>
    <x v="17"/>
    <x v="288"/>
    <x v="3"/>
  </r>
  <r>
    <x v="17"/>
    <x v="289"/>
    <x v="3"/>
  </r>
  <r>
    <x v="17"/>
    <x v="290"/>
    <x v="3"/>
  </r>
  <r>
    <x v="17"/>
    <x v="291"/>
    <x v="3"/>
  </r>
  <r>
    <x v="17"/>
    <x v="292"/>
    <x v="3"/>
  </r>
  <r>
    <x v="17"/>
    <x v="293"/>
    <x v="3"/>
  </r>
  <r>
    <x v="17"/>
    <x v="294"/>
    <x v="3"/>
  </r>
  <r>
    <x v="17"/>
    <x v="295"/>
    <x v="3"/>
  </r>
  <r>
    <x v="17"/>
    <x v="296"/>
    <x v="3"/>
  </r>
  <r>
    <x v="17"/>
    <x v="297"/>
    <x v="3"/>
  </r>
  <r>
    <x v="17"/>
    <x v="298"/>
    <x v="3"/>
  </r>
  <r>
    <x v="17"/>
    <x v="299"/>
    <x v="3"/>
  </r>
  <r>
    <x v="17"/>
    <x v="300"/>
    <x v="3"/>
  </r>
  <r>
    <x v="17"/>
    <x v="301"/>
    <x v="3"/>
  </r>
  <r>
    <x v="17"/>
    <x v="302"/>
    <x v="3"/>
  </r>
  <r>
    <x v="17"/>
    <x v="303"/>
    <x v="3"/>
  </r>
  <r>
    <x v="17"/>
    <x v="304"/>
    <x v="3"/>
  </r>
  <r>
    <x v="17"/>
    <x v="305"/>
    <x v="3"/>
  </r>
  <r>
    <x v="17"/>
    <x v="306"/>
    <x v="3"/>
  </r>
  <r>
    <x v="17"/>
    <x v="307"/>
    <x v="3"/>
  </r>
  <r>
    <x v="17"/>
    <x v="308"/>
    <x v="3"/>
  </r>
  <r>
    <x v="17"/>
    <x v="309"/>
    <x v="3"/>
  </r>
  <r>
    <x v="17"/>
    <x v="310"/>
    <x v="3"/>
  </r>
  <r>
    <x v="17"/>
    <x v="311"/>
    <x v="3"/>
  </r>
  <r>
    <x v="17"/>
    <x v="312"/>
    <x v="3"/>
  </r>
  <r>
    <x v="17"/>
    <x v="313"/>
    <x v="3"/>
  </r>
  <r>
    <x v="17"/>
    <x v="314"/>
    <x v="3"/>
  </r>
  <r>
    <x v="17"/>
    <x v="315"/>
    <x v="3"/>
  </r>
  <r>
    <x v="17"/>
    <x v="316"/>
    <x v="3"/>
  </r>
  <r>
    <x v="17"/>
    <x v="317"/>
    <x v="3"/>
  </r>
  <r>
    <x v="17"/>
    <x v="318"/>
    <x v="3"/>
  </r>
  <r>
    <x v="17"/>
    <x v="319"/>
    <x v="3"/>
  </r>
  <r>
    <x v="17"/>
    <x v="320"/>
    <x v="3"/>
  </r>
  <r>
    <x v="17"/>
    <x v="321"/>
    <x v="3"/>
  </r>
  <r>
    <x v="17"/>
    <x v="322"/>
    <x v="3"/>
  </r>
  <r>
    <x v="17"/>
    <x v="323"/>
    <x v="3"/>
  </r>
  <r>
    <x v="17"/>
    <x v="324"/>
    <x v="3"/>
  </r>
  <r>
    <x v="17"/>
    <x v="325"/>
    <x v="3"/>
  </r>
  <r>
    <x v="17"/>
    <x v="326"/>
    <x v="3"/>
  </r>
  <r>
    <x v="17"/>
    <x v="327"/>
    <x v="3"/>
  </r>
  <r>
    <x v="17"/>
    <x v="328"/>
    <x v="3"/>
  </r>
  <r>
    <x v="17"/>
    <x v="329"/>
    <x v="3"/>
  </r>
  <r>
    <x v="17"/>
    <x v="330"/>
    <x v="3"/>
  </r>
  <r>
    <x v="17"/>
    <x v="331"/>
    <x v="3"/>
  </r>
  <r>
    <x v="17"/>
    <x v="332"/>
    <x v="3"/>
  </r>
  <r>
    <x v="17"/>
    <x v="333"/>
    <x v="3"/>
  </r>
  <r>
    <x v="17"/>
    <x v="334"/>
    <x v="3"/>
  </r>
  <r>
    <x v="17"/>
    <x v="335"/>
    <x v="3"/>
  </r>
  <r>
    <x v="17"/>
    <x v="336"/>
    <x v="3"/>
  </r>
  <r>
    <x v="17"/>
    <x v="337"/>
    <x v="3"/>
  </r>
  <r>
    <x v="17"/>
    <x v="338"/>
    <x v="3"/>
  </r>
  <r>
    <x v="17"/>
    <x v="339"/>
    <x v="3"/>
  </r>
  <r>
    <x v="17"/>
    <x v="340"/>
    <x v="3"/>
  </r>
  <r>
    <x v="17"/>
    <x v="341"/>
    <x v="3"/>
  </r>
  <r>
    <x v="17"/>
    <x v="342"/>
    <x v="3"/>
  </r>
  <r>
    <x v="17"/>
    <x v="343"/>
    <x v="3"/>
  </r>
  <r>
    <x v="17"/>
    <x v="344"/>
    <x v="3"/>
  </r>
  <r>
    <x v="17"/>
    <x v="345"/>
    <x v="3"/>
  </r>
  <r>
    <x v="17"/>
    <x v="346"/>
    <x v="3"/>
  </r>
  <r>
    <x v="17"/>
    <x v="347"/>
    <x v="3"/>
  </r>
  <r>
    <x v="17"/>
    <x v="348"/>
    <x v="3"/>
  </r>
  <r>
    <x v="17"/>
    <x v="349"/>
    <x v="3"/>
  </r>
  <r>
    <x v="17"/>
    <x v="350"/>
    <x v="3"/>
  </r>
  <r>
    <x v="17"/>
    <x v="351"/>
    <x v="3"/>
  </r>
  <r>
    <x v="17"/>
    <x v="352"/>
    <x v="3"/>
  </r>
  <r>
    <x v="17"/>
    <x v="353"/>
    <x v="3"/>
  </r>
  <r>
    <x v="17"/>
    <x v="354"/>
    <x v="3"/>
  </r>
  <r>
    <x v="17"/>
    <x v="355"/>
    <x v="3"/>
  </r>
  <r>
    <x v="17"/>
    <x v="356"/>
    <x v="3"/>
  </r>
  <r>
    <x v="17"/>
    <x v="357"/>
    <x v="3"/>
  </r>
  <r>
    <x v="17"/>
    <x v="358"/>
    <x v="3"/>
  </r>
  <r>
    <x v="17"/>
    <x v="359"/>
    <x v="3"/>
  </r>
  <r>
    <x v="17"/>
    <x v="360"/>
    <x v="3"/>
  </r>
  <r>
    <x v="17"/>
    <x v="361"/>
    <x v="3"/>
  </r>
  <r>
    <x v="17"/>
    <x v="362"/>
    <x v="3"/>
  </r>
  <r>
    <x v="17"/>
    <x v="363"/>
    <x v="3"/>
  </r>
  <r>
    <x v="17"/>
    <x v="364"/>
    <x v="3"/>
  </r>
  <r>
    <x v="17"/>
    <x v="365"/>
    <x v="3"/>
  </r>
  <r>
    <x v="17"/>
    <x v="366"/>
    <x v="3"/>
  </r>
  <r>
    <x v="17"/>
    <x v="367"/>
    <x v="3"/>
  </r>
  <r>
    <x v="17"/>
    <x v="368"/>
    <x v="3"/>
  </r>
  <r>
    <x v="17"/>
    <x v="369"/>
    <x v="3"/>
  </r>
  <r>
    <x v="17"/>
    <x v="370"/>
    <x v="3"/>
  </r>
  <r>
    <x v="17"/>
    <x v="371"/>
    <x v="3"/>
  </r>
  <r>
    <x v="17"/>
    <x v="372"/>
    <x v="3"/>
  </r>
  <r>
    <x v="17"/>
    <x v="373"/>
    <x v="3"/>
  </r>
  <r>
    <x v="17"/>
    <x v="374"/>
    <x v="3"/>
  </r>
  <r>
    <x v="17"/>
    <x v="375"/>
    <x v="3"/>
  </r>
  <r>
    <x v="17"/>
    <x v="376"/>
    <x v="3"/>
  </r>
  <r>
    <x v="17"/>
    <x v="377"/>
    <x v="3"/>
  </r>
  <r>
    <x v="17"/>
    <x v="378"/>
    <x v="3"/>
  </r>
  <r>
    <x v="17"/>
    <x v="379"/>
    <x v="3"/>
  </r>
  <r>
    <x v="18"/>
    <x v="0"/>
    <x v="26"/>
  </r>
  <r>
    <x v="18"/>
    <x v="1"/>
    <x v="2"/>
  </r>
  <r>
    <x v="18"/>
    <x v="2"/>
    <x v="2"/>
  </r>
  <r>
    <x v="18"/>
    <x v="3"/>
    <x v="3"/>
  </r>
  <r>
    <x v="18"/>
    <x v="4"/>
    <x v="3"/>
  </r>
  <r>
    <x v="18"/>
    <x v="5"/>
    <x v="3"/>
  </r>
  <r>
    <x v="18"/>
    <x v="6"/>
    <x v="3"/>
  </r>
  <r>
    <x v="18"/>
    <x v="7"/>
    <x v="3"/>
  </r>
  <r>
    <x v="18"/>
    <x v="8"/>
    <x v="2"/>
  </r>
  <r>
    <x v="18"/>
    <x v="9"/>
    <x v="2"/>
  </r>
  <r>
    <x v="18"/>
    <x v="10"/>
    <x v="3"/>
  </r>
  <r>
    <x v="18"/>
    <x v="11"/>
    <x v="3"/>
  </r>
  <r>
    <x v="18"/>
    <x v="12"/>
    <x v="2"/>
  </r>
  <r>
    <x v="18"/>
    <x v="13"/>
    <x v="2"/>
  </r>
  <r>
    <x v="18"/>
    <x v="14"/>
    <x v="2"/>
  </r>
  <r>
    <x v="18"/>
    <x v="15"/>
    <x v="3"/>
  </r>
  <r>
    <x v="18"/>
    <x v="16"/>
    <x v="3"/>
  </r>
  <r>
    <x v="18"/>
    <x v="17"/>
    <x v="2"/>
  </r>
  <r>
    <x v="18"/>
    <x v="18"/>
    <x v="3"/>
  </r>
  <r>
    <x v="18"/>
    <x v="19"/>
    <x v="3"/>
  </r>
  <r>
    <x v="18"/>
    <x v="20"/>
    <x v="2"/>
  </r>
  <r>
    <x v="18"/>
    <x v="21"/>
    <x v="2"/>
  </r>
  <r>
    <x v="18"/>
    <x v="22"/>
    <x v="3"/>
  </r>
  <r>
    <x v="18"/>
    <x v="23"/>
    <x v="3"/>
  </r>
  <r>
    <x v="18"/>
    <x v="24"/>
    <x v="3"/>
  </r>
  <r>
    <x v="18"/>
    <x v="25"/>
    <x v="2"/>
  </r>
  <r>
    <x v="18"/>
    <x v="26"/>
    <x v="3"/>
  </r>
  <r>
    <x v="18"/>
    <x v="27"/>
    <x v="3"/>
  </r>
  <r>
    <x v="18"/>
    <x v="28"/>
    <x v="3"/>
  </r>
  <r>
    <x v="18"/>
    <x v="29"/>
    <x v="2"/>
  </r>
  <r>
    <x v="18"/>
    <x v="30"/>
    <x v="2"/>
  </r>
  <r>
    <x v="18"/>
    <x v="31"/>
    <x v="3"/>
  </r>
  <r>
    <x v="18"/>
    <x v="32"/>
    <x v="2"/>
  </r>
  <r>
    <x v="18"/>
    <x v="33"/>
    <x v="2"/>
  </r>
  <r>
    <x v="18"/>
    <x v="34"/>
    <x v="3"/>
  </r>
  <r>
    <x v="18"/>
    <x v="35"/>
    <x v="3"/>
  </r>
  <r>
    <x v="18"/>
    <x v="36"/>
    <x v="3"/>
  </r>
  <r>
    <x v="18"/>
    <x v="37"/>
    <x v="3"/>
  </r>
  <r>
    <x v="18"/>
    <x v="38"/>
    <x v="3"/>
  </r>
  <r>
    <x v="18"/>
    <x v="39"/>
    <x v="3"/>
  </r>
  <r>
    <x v="18"/>
    <x v="40"/>
    <x v="3"/>
  </r>
  <r>
    <x v="18"/>
    <x v="41"/>
    <x v="3"/>
  </r>
  <r>
    <x v="18"/>
    <x v="42"/>
    <x v="2"/>
  </r>
  <r>
    <x v="18"/>
    <x v="43"/>
    <x v="2"/>
  </r>
  <r>
    <x v="18"/>
    <x v="44"/>
    <x v="2"/>
  </r>
  <r>
    <x v="18"/>
    <x v="45"/>
    <x v="3"/>
  </r>
  <r>
    <x v="18"/>
    <x v="46"/>
    <x v="3"/>
  </r>
  <r>
    <x v="18"/>
    <x v="47"/>
    <x v="2"/>
  </r>
  <r>
    <x v="18"/>
    <x v="48"/>
    <x v="2"/>
  </r>
  <r>
    <x v="18"/>
    <x v="49"/>
    <x v="2"/>
  </r>
  <r>
    <x v="18"/>
    <x v="50"/>
    <x v="3"/>
  </r>
  <r>
    <x v="18"/>
    <x v="51"/>
    <x v="3"/>
  </r>
  <r>
    <x v="18"/>
    <x v="52"/>
    <x v="3"/>
  </r>
  <r>
    <x v="18"/>
    <x v="53"/>
    <x v="3"/>
  </r>
  <r>
    <x v="18"/>
    <x v="54"/>
    <x v="3"/>
  </r>
  <r>
    <x v="18"/>
    <x v="55"/>
    <x v="3"/>
  </r>
  <r>
    <x v="18"/>
    <x v="56"/>
    <x v="3"/>
  </r>
  <r>
    <x v="18"/>
    <x v="57"/>
    <x v="3"/>
  </r>
  <r>
    <x v="18"/>
    <x v="58"/>
    <x v="3"/>
  </r>
  <r>
    <x v="18"/>
    <x v="59"/>
    <x v="3"/>
  </r>
  <r>
    <x v="18"/>
    <x v="60"/>
    <x v="3"/>
  </r>
  <r>
    <x v="18"/>
    <x v="61"/>
    <x v="3"/>
  </r>
  <r>
    <x v="18"/>
    <x v="62"/>
    <x v="3"/>
  </r>
  <r>
    <x v="18"/>
    <x v="63"/>
    <x v="3"/>
  </r>
  <r>
    <x v="18"/>
    <x v="64"/>
    <x v="3"/>
  </r>
  <r>
    <x v="18"/>
    <x v="65"/>
    <x v="3"/>
  </r>
  <r>
    <x v="18"/>
    <x v="66"/>
    <x v="3"/>
  </r>
  <r>
    <x v="18"/>
    <x v="67"/>
    <x v="2"/>
  </r>
  <r>
    <x v="18"/>
    <x v="68"/>
    <x v="2"/>
  </r>
  <r>
    <x v="18"/>
    <x v="69"/>
    <x v="2"/>
  </r>
  <r>
    <x v="18"/>
    <x v="70"/>
    <x v="2"/>
  </r>
  <r>
    <x v="18"/>
    <x v="71"/>
    <x v="3"/>
  </r>
  <r>
    <x v="18"/>
    <x v="72"/>
    <x v="3"/>
  </r>
  <r>
    <x v="18"/>
    <x v="73"/>
    <x v="2"/>
  </r>
  <r>
    <x v="18"/>
    <x v="74"/>
    <x v="2"/>
  </r>
  <r>
    <x v="18"/>
    <x v="75"/>
    <x v="3"/>
  </r>
  <r>
    <x v="18"/>
    <x v="76"/>
    <x v="3"/>
  </r>
  <r>
    <x v="18"/>
    <x v="77"/>
    <x v="3"/>
  </r>
  <r>
    <x v="18"/>
    <x v="78"/>
    <x v="2"/>
  </r>
  <r>
    <x v="18"/>
    <x v="79"/>
    <x v="2"/>
  </r>
  <r>
    <x v="18"/>
    <x v="80"/>
    <x v="3"/>
  </r>
  <r>
    <x v="18"/>
    <x v="81"/>
    <x v="3"/>
  </r>
  <r>
    <x v="18"/>
    <x v="82"/>
    <x v="2"/>
  </r>
  <r>
    <x v="18"/>
    <x v="83"/>
    <x v="2"/>
  </r>
  <r>
    <x v="18"/>
    <x v="84"/>
    <x v="2"/>
  </r>
  <r>
    <x v="18"/>
    <x v="85"/>
    <x v="3"/>
  </r>
  <r>
    <x v="18"/>
    <x v="86"/>
    <x v="3"/>
  </r>
  <r>
    <x v="18"/>
    <x v="87"/>
    <x v="2"/>
  </r>
  <r>
    <x v="18"/>
    <x v="88"/>
    <x v="2"/>
  </r>
  <r>
    <x v="18"/>
    <x v="89"/>
    <x v="3"/>
  </r>
  <r>
    <x v="18"/>
    <x v="90"/>
    <x v="3"/>
  </r>
  <r>
    <x v="18"/>
    <x v="91"/>
    <x v="3"/>
  </r>
  <r>
    <x v="18"/>
    <x v="92"/>
    <x v="3"/>
  </r>
  <r>
    <x v="18"/>
    <x v="93"/>
    <x v="3"/>
  </r>
  <r>
    <x v="18"/>
    <x v="94"/>
    <x v="3"/>
  </r>
  <r>
    <x v="18"/>
    <x v="95"/>
    <x v="2"/>
  </r>
  <r>
    <x v="18"/>
    <x v="96"/>
    <x v="2"/>
  </r>
  <r>
    <x v="18"/>
    <x v="97"/>
    <x v="3"/>
  </r>
  <r>
    <x v="18"/>
    <x v="98"/>
    <x v="3"/>
  </r>
  <r>
    <x v="18"/>
    <x v="99"/>
    <x v="2"/>
  </r>
  <r>
    <x v="18"/>
    <x v="100"/>
    <x v="2"/>
  </r>
  <r>
    <x v="18"/>
    <x v="101"/>
    <x v="3"/>
  </r>
  <r>
    <x v="18"/>
    <x v="102"/>
    <x v="2"/>
  </r>
  <r>
    <x v="18"/>
    <x v="103"/>
    <x v="2"/>
  </r>
  <r>
    <x v="18"/>
    <x v="104"/>
    <x v="3"/>
  </r>
  <r>
    <x v="18"/>
    <x v="105"/>
    <x v="3"/>
  </r>
  <r>
    <x v="18"/>
    <x v="106"/>
    <x v="3"/>
  </r>
  <r>
    <x v="18"/>
    <x v="107"/>
    <x v="3"/>
  </r>
  <r>
    <x v="18"/>
    <x v="108"/>
    <x v="3"/>
  </r>
  <r>
    <x v="18"/>
    <x v="109"/>
    <x v="3"/>
  </r>
  <r>
    <x v="18"/>
    <x v="110"/>
    <x v="3"/>
  </r>
  <r>
    <x v="18"/>
    <x v="111"/>
    <x v="3"/>
  </r>
  <r>
    <x v="18"/>
    <x v="112"/>
    <x v="3"/>
  </r>
  <r>
    <x v="18"/>
    <x v="113"/>
    <x v="3"/>
  </r>
  <r>
    <x v="18"/>
    <x v="114"/>
    <x v="3"/>
  </r>
  <r>
    <x v="18"/>
    <x v="115"/>
    <x v="2"/>
  </r>
  <r>
    <x v="18"/>
    <x v="116"/>
    <x v="3"/>
  </r>
  <r>
    <x v="18"/>
    <x v="117"/>
    <x v="3"/>
  </r>
  <r>
    <x v="18"/>
    <x v="118"/>
    <x v="3"/>
  </r>
  <r>
    <x v="18"/>
    <x v="119"/>
    <x v="3"/>
  </r>
  <r>
    <x v="18"/>
    <x v="120"/>
    <x v="2"/>
  </r>
  <r>
    <x v="18"/>
    <x v="121"/>
    <x v="2"/>
  </r>
  <r>
    <x v="18"/>
    <x v="122"/>
    <x v="2"/>
  </r>
  <r>
    <x v="18"/>
    <x v="123"/>
    <x v="3"/>
  </r>
  <r>
    <x v="18"/>
    <x v="124"/>
    <x v="3"/>
  </r>
  <r>
    <x v="18"/>
    <x v="125"/>
    <x v="2"/>
  </r>
  <r>
    <x v="18"/>
    <x v="126"/>
    <x v="2"/>
  </r>
  <r>
    <x v="18"/>
    <x v="127"/>
    <x v="3"/>
  </r>
  <r>
    <x v="18"/>
    <x v="128"/>
    <x v="3"/>
  </r>
  <r>
    <x v="18"/>
    <x v="129"/>
    <x v="2"/>
  </r>
  <r>
    <x v="18"/>
    <x v="130"/>
    <x v="2"/>
  </r>
  <r>
    <x v="18"/>
    <x v="131"/>
    <x v="3"/>
  </r>
  <r>
    <x v="18"/>
    <x v="132"/>
    <x v="3"/>
  </r>
  <r>
    <x v="18"/>
    <x v="133"/>
    <x v="3"/>
  </r>
  <r>
    <x v="18"/>
    <x v="134"/>
    <x v="2"/>
  </r>
  <r>
    <x v="18"/>
    <x v="135"/>
    <x v="2"/>
  </r>
  <r>
    <x v="18"/>
    <x v="136"/>
    <x v="3"/>
  </r>
  <r>
    <x v="18"/>
    <x v="137"/>
    <x v="2"/>
  </r>
  <r>
    <x v="18"/>
    <x v="138"/>
    <x v="2"/>
  </r>
  <r>
    <x v="18"/>
    <x v="139"/>
    <x v="3"/>
  </r>
  <r>
    <x v="18"/>
    <x v="140"/>
    <x v="3"/>
  </r>
  <r>
    <x v="18"/>
    <x v="141"/>
    <x v="2"/>
  </r>
  <r>
    <x v="18"/>
    <x v="142"/>
    <x v="2"/>
  </r>
  <r>
    <x v="18"/>
    <x v="143"/>
    <x v="2"/>
  </r>
  <r>
    <x v="18"/>
    <x v="144"/>
    <x v="3"/>
  </r>
  <r>
    <x v="18"/>
    <x v="145"/>
    <x v="3"/>
  </r>
  <r>
    <x v="18"/>
    <x v="146"/>
    <x v="3"/>
  </r>
  <r>
    <x v="18"/>
    <x v="147"/>
    <x v="3"/>
  </r>
  <r>
    <x v="18"/>
    <x v="148"/>
    <x v="3"/>
  </r>
  <r>
    <x v="18"/>
    <x v="149"/>
    <x v="3"/>
  </r>
  <r>
    <x v="18"/>
    <x v="150"/>
    <x v="3"/>
  </r>
  <r>
    <x v="18"/>
    <x v="151"/>
    <x v="3"/>
  </r>
  <r>
    <x v="18"/>
    <x v="152"/>
    <x v="3"/>
  </r>
  <r>
    <x v="18"/>
    <x v="153"/>
    <x v="3"/>
  </r>
  <r>
    <x v="18"/>
    <x v="154"/>
    <x v="3"/>
  </r>
  <r>
    <x v="18"/>
    <x v="155"/>
    <x v="3"/>
  </r>
  <r>
    <x v="18"/>
    <x v="156"/>
    <x v="3"/>
  </r>
  <r>
    <x v="18"/>
    <x v="157"/>
    <x v="3"/>
  </r>
  <r>
    <x v="18"/>
    <x v="158"/>
    <x v="3"/>
  </r>
  <r>
    <x v="18"/>
    <x v="159"/>
    <x v="3"/>
  </r>
  <r>
    <x v="18"/>
    <x v="160"/>
    <x v="2"/>
  </r>
  <r>
    <x v="18"/>
    <x v="161"/>
    <x v="3"/>
  </r>
  <r>
    <x v="18"/>
    <x v="162"/>
    <x v="2"/>
  </r>
  <r>
    <x v="18"/>
    <x v="163"/>
    <x v="2"/>
  </r>
  <r>
    <x v="18"/>
    <x v="164"/>
    <x v="3"/>
  </r>
  <r>
    <x v="18"/>
    <x v="165"/>
    <x v="2"/>
  </r>
  <r>
    <x v="18"/>
    <x v="166"/>
    <x v="3"/>
  </r>
  <r>
    <x v="18"/>
    <x v="167"/>
    <x v="3"/>
  </r>
  <r>
    <x v="18"/>
    <x v="168"/>
    <x v="2"/>
  </r>
  <r>
    <x v="18"/>
    <x v="169"/>
    <x v="2"/>
  </r>
  <r>
    <x v="18"/>
    <x v="170"/>
    <x v="2"/>
  </r>
  <r>
    <x v="18"/>
    <x v="171"/>
    <x v="3"/>
  </r>
  <r>
    <x v="18"/>
    <x v="172"/>
    <x v="3"/>
  </r>
  <r>
    <x v="18"/>
    <x v="173"/>
    <x v="2"/>
  </r>
  <r>
    <x v="18"/>
    <x v="174"/>
    <x v="3"/>
  </r>
  <r>
    <x v="18"/>
    <x v="175"/>
    <x v="2"/>
  </r>
  <r>
    <x v="18"/>
    <x v="176"/>
    <x v="3"/>
  </r>
  <r>
    <x v="18"/>
    <x v="177"/>
    <x v="3"/>
  </r>
  <r>
    <x v="18"/>
    <x v="178"/>
    <x v="2"/>
  </r>
  <r>
    <x v="18"/>
    <x v="179"/>
    <x v="3"/>
  </r>
  <r>
    <x v="18"/>
    <x v="180"/>
    <x v="3"/>
  </r>
  <r>
    <x v="18"/>
    <x v="181"/>
    <x v="3"/>
  </r>
  <r>
    <x v="18"/>
    <x v="182"/>
    <x v="3"/>
  </r>
  <r>
    <x v="18"/>
    <x v="183"/>
    <x v="2"/>
  </r>
  <r>
    <x v="18"/>
    <x v="184"/>
    <x v="2"/>
  </r>
  <r>
    <x v="18"/>
    <x v="185"/>
    <x v="3"/>
  </r>
  <r>
    <x v="18"/>
    <x v="186"/>
    <x v="3"/>
  </r>
  <r>
    <x v="18"/>
    <x v="187"/>
    <x v="2"/>
  </r>
  <r>
    <x v="18"/>
    <x v="188"/>
    <x v="2"/>
  </r>
  <r>
    <x v="18"/>
    <x v="189"/>
    <x v="2"/>
  </r>
  <r>
    <x v="18"/>
    <x v="190"/>
    <x v="3"/>
  </r>
  <r>
    <x v="18"/>
    <x v="191"/>
    <x v="3"/>
  </r>
  <r>
    <x v="18"/>
    <x v="192"/>
    <x v="3"/>
  </r>
  <r>
    <x v="18"/>
    <x v="193"/>
    <x v="3"/>
  </r>
  <r>
    <x v="18"/>
    <x v="194"/>
    <x v="3"/>
  </r>
  <r>
    <x v="18"/>
    <x v="195"/>
    <x v="3"/>
  </r>
  <r>
    <x v="18"/>
    <x v="196"/>
    <x v="3"/>
  </r>
  <r>
    <x v="18"/>
    <x v="197"/>
    <x v="3"/>
  </r>
  <r>
    <x v="18"/>
    <x v="198"/>
    <x v="3"/>
  </r>
  <r>
    <x v="18"/>
    <x v="199"/>
    <x v="3"/>
  </r>
  <r>
    <x v="18"/>
    <x v="200"/>
    <x v="3"/>
  </r>
  <r>
    <x v="18"/>
    <x v="201"/>
    <x v="3"/>
  </r>
  <r>
    <x v="18"/>
    <x v="202"/>
    <x v="3"/>
  </r>
  <r>
    <x v="18"/>
    <x v="203"/>
    <x v="3"/>
  </r>
  <r>
    <x v="18"/>
    <x v="204"/>
    <x v="3"/>
  </r>
  <r>
    <x v="18"/>
    <x v="205"/>
    <x v="3"/>
  </r>
  <r>
    <x v="18"/>
    <x v="206"/>
    <x v="3"/>
  </r>
  <r>
    <x v="18"/>
    <x v="207"/>
    <x v="3"/>
  </r>
  <r>
    <x v="18"/>
    <x v="208"/>
    <x v="3"/>
  </r>
  <r>
    <x v="18"/>
    <x v="209"/>
    <x v="3"/>
  </r>
  <r>
    <x v="18"/>
    <x v="210"/>
    <x v="3"/>
  </r>
  <r>
    <x v="18"/>
    <x v="211"/>
    <x v="3"/>
  </r>
  <r>
    <x v="18"/>
    <x v="212"/>
    <x v="3"/>
  </r>
  <r>
    <x v="18"/>
    <x v="213"/>
    <x v="3"/>
  </r>
  <r>
    <x v="18"/>
    <x v="214"/>
    <x v="3"/>
  </r>
  <r>
    <x v="18"/>
    <x v="215"/>
    <x v="3"/>
  </r>
  <r>
    <x v="18"/>
    <x v="216"/>
    <x v="3"/>
  </r>
  <r>
    <x v="18"/>
    <x v="217"/>
    <x v="3"/>
  </r>
  <r>
    <x v="18"/>
    <x v="218"/>
    <x v="3"/>
  </r>
  <r>
    <x v="18"/>
    <x v="219"/>
    <x v="3"/>
  </r>
  <r>
    <x v="18"/>
    <x v="220"/>
    <x v="3"/>
  </r>
  <r>
    <x v="18"/>
    <x v="221"/>
    <x v="3"/>
  </r>
  <r>
    <x v="18"/>
    <x v="222"/>
    <x v="3"/>
  </r>
  <r>
    <x v="18"/>
    <x v="223"/>
    <x v="3"/>
  </r>
  <r>
    <x v="18"/>
    <x v="224"/>
    <x v="3"/>
  </r>
  <r>
    <x v="18"/>
    <x v="225"/>
    <x v="3"/>
  </r>
  <r>
    <x v="18"/>
    <x v="226"/>
    <x v="3"/>
  </r>
  <r>
    <x v="18"/>
    <x v="227"/>
    <x v="3"/>
  </r>
  <r>
    <x v="18"/>
    <x v="228"/>
    <x v="3"/>
  </r>
  <r>
    <x v="18"/>
    <x v="229"/>
    <x v="3"/>
  </r>
  <r>
    <x v="18"/>
    <x v="230"/>
    <x v="3"/>
  </r>
  <r>
    <x v="18"/>
    <x v="231"/>
    <x v="3"/>
  </r>
  <r>
    <x v="18"/>
    <x v="232"/>
    <x v="3"/>
  </r>
  <r>
    <x v="18"/>
    <x v="233"/>
    <x v="3"/>
  </r>
  <r>
    <x v="18"/>
    <x v="234"/>
    <x v="3"/>
  </r>
  <r>
    <x v="18"/>
    <x v="235"/>
    <x v="3"/>
  </r>
  <r>
    <x v="18"/>
    <x v="236"/>
    <x v="3"/>
  </r>
  <r>
    <x v="18"/>
    <x v="237"/>
    <x v="3"/>
  </r>
  <r>
    <x v="18"/>
    <x v="238"/>
    <x v="3"/>
  </r>
  <r>
    <x v="18"/>
    <x v="239"/>
    <x v="3"/>
  </r>
  <r>
    <x v="18"/>
    <x v="240"/>
    <x v="3"/>
  </r>
  <r>
    <x v="18"/>
    <x v="241"/>
    <x v="3"/>
  </r>
  <r>
    <x v="18"/>
    <x v="242"/>
    <x v="3"/>
  </r>
  <r>
    <x v="18"/>
    <x v="243"/>
    <x v="3"/>
  </r>
  <r>
    <x v="18"/>
    <x v="244"/>
    <x v="3"/>
  </r>
  <r>
    <x v="18"/>
    <x v="245"/>
    <x v="3"/>
  </r>
  <r>
    <x v="18"/>
    <x v="246"/>
    <x v="3"/>
  </r>
  <r>
    <x v="18"/>
    <x v="247"/>
    <x v="3"/>
  </r>
  <r>
    <x v="18"/>
    <x v="248"/>
    <x v="3"/>
  </r>
  <r>
    <x v="18"/>
    <x v="249"/>
    <x v="3"/>
  </r>
  <r>
    <x v="18"/>
    <x v="250"/>
    <x v="3"/>
  </r>
  <r>
    <x v="18"/>
    <x v="251"/>
    <x v="3"/>
  </r>
  <r>
    <x v="18"/>
    <x v="252"/>
    <x v="3"/>
  </r>
  <r>
    <x v="18"/>
    <x v="253"/>
    <x v="3"/>
  </r>
  <r>
    <x v="18"/>
    <x v="254"/>
    <x v="3"/>
  </r>
  <r>
    <x v="18"/>
    <x v="255"/>
    <x v="3"/>
  </r>
  <r>
    <x v="18"/>
    <x v="256"/>
    <x v="3"/>
  </r>
  <r>
    <x v="18"/>
    <x v="257"/>
    <x v="3"/>
  </r>
  <r>
    <x v="18"/>
    <x v="258"/>
    <x v="3"/>
  </r>
  <r>
    <x v="18"/>
    <x v="259"/>
    <x v="3"/>
  </r>
  <r>
    <x v="18"/>
    <x v="260"/>
    <x v="3"/>
  </r>
  <r>
    <x v="18"/>
    <x v="261"/>
    <x v="3"/>
  </r>
  <r>
    <x v="18"/>
    <x v="262"/>
    <x v="3"/>
  </r>
  <r>
    <x v="18"/>
    <x v="263"/>
    <x v="3"/>
  </r>
  <r>
    <x v="18"/>
    <x v="264"/>
    <x v="3"/>
  </r>
  <r>
    <x v="18"/>
    <x v="265"/>
    <x v="3"/>
  </r>
  <r>
    <x v="18"/>
    <x v="266"/>
    <x v="3"/>
  </r>
  <r>
    <x v="18"/>
    <x v="267"/>
    <x v="3"/>
  </r>
  <r>
    <x v="18"/>
    <x v="268"/>
    <x v="3"/>
  </r>
  <r>
    <x v="18"/>
    <x v="269"/>
    <x v="3"/>
  </r>
  <r>
    <x v="18"/>
    <x v="270"/>
    <x v="3"/>
  </r>
  <r>
    <x v="18"/>
    <x v="271"/>
    <x v="3"/>
  </r>
  <r>
    <x v="18"/>
    <x v="272"/>
    <x v="3"/>
  </r>
  <r>
    <x v="18"/>
    <x v="273"/>
    <x v="3"/>
  </r>
  <r>
    <x v="18"/>
    <x v="274"/>
    <x v="3"/>
  </r>
  <r>
    <x v="18"/>
    <x v="275"/>
    <x v="3"/>
  </r>
  <r>
    <x v="18"/>
    <x v="276"/>
    <x v="3"/>
  </r>
  <r>
    <x v="18"/>
    <x v="277"/>
    <x v="3"/>
  </r>
  <r>
    <x v="18"/>
    <x v="278"/>
    <x v="3"/>
  </r>
  <r>
    <x v="18"/>
    <x v="279"/>
    <x v="3"/>
  </r>
  <r>
    <x v="18"/>
    <x v="280"/>
    <x v="3"/>
  </r>
  <r>
    <x v="18"/>
    <x v="281"/>
    <x v="3"/>
  </r>
  <r>
    <x v="18"/>
    <x v="282"/>
    <x v="3"/>
  </r>
  <r>
    <x v="18"/>
    <x v="283"/>
    <x v="3"/>
  </r>
  <r>
    <x v="18"/>
    <x v="284"/>
    <x v="3"/>
  </r>
  <r>
    <x v="18"/>
    <x v="285"/>
    <x v="3"/>
  </r>
  <r>
    <x v="18"/>
    <x v="286"/>
    <x v="3"/>
  </r>
  <r>
    <x v="18"/>
    <x v="287"/>
    <x v="3"/>
  </r>
  <r>
    <x v="18"/>
    <x v="288"/>
    <x v="3"/>
  </r>
  <r>
    <x v="18"/>
    <x v="289"/>
    <x v="3"/>
  </r>
  <r>
    <x v="18"/>
    <x v="290"/>
    <x v="3"/>
  </r>
  <r>
    <x v="18"/>
    <x v="291"/>
    <x v="3"/>
  </r>
  <r>
    <x v="18"/>
    <x v="292"/>
    <x v="3"/>
  </r>
  <r>
    <x v="18"/>
    <x v="293"/>
    <x v="3"/>
  </r>
  <r>
    <x v="18"/>
    <x v="294"/>
    <x v="3"/>
  </r>
  <r>
    <x v="18"/>
    <x v="295"/>
    <x v="3"/>
  </r>
  <r>
    <x v="18"/>
    <x v="296"/>
    <x v="3"/>
  </r>
  <r>
    <x v="18"/>
    <x v="297"/>
    <x v="3"/>
  </r>
  <r>
    <x v="18"/>
    <x v="298"/>
    <x v="3"/>
  </r>
  <r>
    <x v="18"/>
    <x v="299"/>
    <x v="3"/>
  </r>
  <r>
    <x v="18"/>
    <x v="300"/>
    <x v="3"/>
  </r>
  <r>
    <x v="18"/>
    <x v="301"/>
    <x v="3"/>
  </r>
  <r>
    <x v="18"/>
    <x v="302"/>
    <x v="3"/>
  </r>
  <r>
    <x v="18"/>
    <x v="303"/>
    <x v="3"/>
  </r>
  <r>
    <x v="18"/>
    <x v="304"/>
    <x v="3"/>
  </r>
  <r>
    <x v="18"/>
    <x v="305"/>
    <x v="3"/>
  </r>
  <r>
    <x v="18"/>
    <x v="306"/>
    <x v="3"/>
  </r>
  <r>
    <x v="18"/>
    <x v="307"/>
    <x v="3"/>
  </r>
  <r>
    <x v="18"/>
    <x v="308"/>
    <x v="3"/>
  </r>
  <r>
    <x v="18"/>
    <x v="309"/>
    <x v="3"/>
  </r>
  <r>
    <x v="18"/>
    <x v="310"/>
    <x v="3"/>
  </r>
  <r>
    <x v="18"/>
    <x v="311"/>
    <x v="3"/>
  </r>
  <r>
    <x v="18"/>
    <x v="312"/>
    <x v="3"/>
  </r>
  <r>
    <x v="18"/>
    <x v="313"/>
    <x v="3"/>
  </r>
  <r>
    <x v="18"/>
    <x v="314"/>
    <x v="3"/>
  </r>
  <r>
    <x v="18"/>
    <x v="315"/>
    <x v="3"/>
  </r>
  <r>
    <x v="18"/>
    <x v="316"/>
    <x v="3"/>
  </r>
  <r>
    <x v="18"/>
    <x v="317"/>
    <x v="3"/>
  </r>
  <r>
    <x v="18"/>
    <x v="318"/>
    <x v="3"/>
  </r>
  <r>
    <x v="18"/>
    <x v="319"/>
    <x v="3"/>
  </r>
  <r>
    <x v="18"/>
    <x v="320"/>
    <x v="3"/>
  </r>
  <r>
    <x v="18"/>
    <x v="321"/>
    <x v="3"/>
  </r>
  <r>
    <x v="18"/>
    <x v="322"/>
    <x v="3"/>
  </r>
  <r>
    <x v="18"/>
    <x v="323"/>
    <x v="3"/>
  </r>
  <r>
    <x v="18"/>
    <x v="324"/>
    <x v="3"/>
  </r>
  <r>
    <x v="18"/>
    <x v="325"/>
    <x v="3"/>
  </r>
  <r>
    <x v="18"/>
    <x v="326"/>
    <x v="3"/>
  </r>
  <r>
    <x v="18"/>
    <x v="327"/>
    <x v="3"/>
  </r>
  <r>
    <x v="18"/>
    <x v="328"/>
    <x v="3"/>
  </r>
  <r>
    <x v="18"/>
    <x v="329"/>
    <x v="3"/>
  </r>
  <r>
    <x v="18"/>
    <x v="330"/>
    <x v="3"/>
  </r>
  <r>
    <x v="18"/>
    <x v="331"/>
    <x v="3"/>
  </r>
  <r>
    <x v="18"/>
    <x v="332"/>
    <x v="3"/>
  </r>
  <r>
    <x v="18"/>
    <x v="333"/>
    <x v="3"/>
  </r>
  <r>
    <x v="18"/>
    <x v="334"/>
    <x v="3"/>
  </r>
  <r>
    <x v="18"/>
    <x v="335"/>
    <x v="3"/>
  </r>
  <r>
    <x v="18"/>
    <x v="336"/>
    <x v="3"/>
  </r>
  <r>
    <x v="18"/>
    <x v="337"/>
    <x v="3"/>
  </r>
  <r>
    <x v="18"/>
    <x v="338"/>
    <x v="3"/>
  </r>
  <r>
    <x v="18"/>
    <x v="339"/>
    <x v="3"/>
  </r>
  <r>
    <x v="18"/>
    <x v="340"/>
    <x v="3"/>
  </r>
  <r>
    <x v="18"/>
    <x v="341"/>
    <x v="3"/>
  </r>
  <r>
    <x v="18"/>
    <x v="342"/>
    <x v="3"/>
  </r>
  <r>
    <x v="18"/>
    <x v="343"/>
    <x v="3"/>
  </r>
  <r>
    <x v="18"/>
    <x v="344"/>
    <x v="3"/>
  </r>
  <r>
    <x v="18"/>
    <x v="345"/>
    <x v="3"/>
  </r>
  <r>
    <x v="18"/>
    <x v="346"/>
    <x v="3"/>
  </r>
  <r>
    <x v="18"/>
    <x v="347"/>
    <x v="3"/>
  </r>
  <r>
    <x v="18"/>
    <x v="348"/>
    <x v="3"/>
  </r>
  <r>
    <x v="18"/>
    <x v="349"/>
    <x v="3"/>
  </r>
  <r>
    <x v="18"/>
    <x v="350"/>
    <x v="3"/>
  </r>
  <r>
    <x v="18"/>
    <x v="351"/>
    <x v="3"/>
  </r>
  <r>
    <x v="18"/>
    <x v="352"/>
    <x v="3"/>
  </r>
  <r>
    <x v="18"/>
    <x v="353"/>
    <x v="3"/>
  </r>
  <r>
    <x v="18"/>
    <x v="354"/>
    <x v="3"/>
  </r>
  <r>
    <x v="18"/>
    <x v="355"/>
    <x v="3"/>
  </r>
  <r>
    <x v="18"/>
    <x v="356"/>
    <x v="3"/>
  </r>
  <r>
    <x v="18"/>
    <x v="357"/>
    <x v="3"/>
  </r>
  <r>
    <x v="18"/>
    <x v="358"/>
    <x v="3"/>
  </r>
  <r>
    <x v="18"/>
    <x v="359"/>
    <x v="3"/>
  </r>
  <r>
    <x v="18"/>
    <x v="360"/>
    <x v="3"/>
  </r>
  <r>
    <x v="18"/>
    <x v="361"/>
    <x v="3"/>
  </r>
  <r>
    <x v="18"/>
    <x v="362"/>
    <x v="3"/>
  </r>
  <r>
    <x v="18"/>
    <x v="363"/>
    <x v="3"/>
  </r>
  <r>
    <x v="18"/>
    <x v="364"/>
    <x v="3"/>
  </r>
  <r>
    <x v="18"/>
    <x v="365"/>
    <x v="3"/>
  </r>
  <r>
    <x v="18"/>
    <x v="366"/>
    <x v="3"/>
  </r>
  <r>
    <x v="18"/>
    <x v="367"/>
    <x v="3"/>
  </r>
  <r>
    <x v="18"/>
    <x v="368"/>
    <x v="3"/>
  </r>
  <r>
    <x v="18"/>
    <x v="369"/>
    <x v="3"/>
  </r>
  <r>
    <x v="18"/>
    <x v="370"/>
    <x v="3"/>
  </r>
  <r>
    <x v="18"/>
    <x v="371"/>
    <x v="3"/>
  </r>
  <r>
    <x v="18"/>
    <x v="372"/>
    <x v="3"/>
  </r>
  <r>
    <x v="18"/>
    <x v="373"/>
    <x v="3"/>
  </r>
  <r>
    <x v="18"/>
    <x v="374"/>
    <x v="3"/>
  </r>
  <r>
    <x v="18"/>
    <x v="375"/>
    <x v="3"/>
  </r>
  <r>
    <x v="18"/>
    <x v="376"/>
    <x v="3"/>
  </r>
  <r>
    <x v="18"/>
    <x v="377"/>
    <x v="3"/>
  </r>
  <r>
    <x v="18"/>
    <x v="378"/>
    <x v="3"/>
  </r>
  <r>
    <x v="18"/>
    <x v="379"/>
    <x v="3"/>
  </r>
  <r>
    <x v="19"/>
    <x v="0"/>
    <x v="27"/>
  </r>
  <r>
    <x v="19"/>
    <x v="1"/>
    <x v="2"/>
  </r>
  <r>
    <x v="19"/>
    <x v="2"/>
    <x v="2"/>
  </r>
  <r>
    <x v="19"/>
    <x v="3"/>
    <x v="3"/>
  </r>
  <r>
    <x v="19"/>
    <x v="4"/>
    <x v="3"/>
  </r>
  <r>
    <x v="19"/>
    <x v="5"/>
    <x v="3"/>
  </r>
  <r>
    <x v="19"/>
    <x v="6"/>
    <x v="3"/>
  </r>
  <r>
    <x v="19"/>
    <x v="7"/>
    <x v="3"/>
  </r>
  <r>
    <x v="19"/>
    <x v="8"/>
    <x v="2"/>
  </r>
  <r>
    <x v="19"/>
    <x v="9"/>
    <x v="2"/>
  </r>
  <r>
    <x v="19"/>
    <x v="10"/>
    <x v="3"/>
  </r>
  <r>
    <x v="19"/>
    <x v="11"/>
    <x v="3"/>
  </r>
  <r>
    <x v="19"/>
    <x v="12"/>
    <x v="2"/>
  </r>
  <r>
    <x v="19"/>
    <x v="13"/>
    <x v="2"/>
  </r>
  <r>
    <x v="19"/>
    <x v="14"/>
    <x v="2"/>
  </r>
  <r>
    <x v="19"/>
    <x v="15"/>
    <x v="3"/>
  </r>
  <r>
    <x v="19"/>
    <x v="16"/>
    <x v="3"/>
  </r>
  <r>
    <x v="19"/>
    <x v="17"/>
    <x v="2"/>
  </r>
  <r>
    <x v="19"/>
    <x v="18"/>
    <x v="3"/>
  </r>
  <r>
    <x v="19"/>
    <x v="19"/>
    <x v="3"/>
  </r>
  <r>
    <x v="19"/>
    <x v="20"/>
    <x v="2"/>
  </r>
  <r>
    <x v="19"/>
    <x v="21"/>
    <x v="2"/>
  </r>
  <r>
    <x v="19"/>
    <x v="22"/>
    <x v="3"/>
  </r>
  <r>
    <x v="19"/>
    <x v="23"/>
    <x v="3"/>
  </r>
  <r>
    <x v="19"/>
    <x v="24"/>
    <x v="3"/>
  </r>
  <r>
    <x v="19"/>
    <x v="25"/>
    <x v="2"/>
  </r>
  <r>
    <x v="19"/>
    <x v="26"/>
    <x v="3"/>
  </r>
  <r>
    <x v="19"/>
    <x v="27"/>
    <x v="3"/>
  </r>
  <r>
    <x v="19"/>
    <x v="28"/>
    <x v="3"/>
  </r>
  <r>
    <x v="19"/>
    <x v="29"/>
    <x v="2"/>
  </r>
  <r>
    <x v="19"/>
    <x v="30"/>
    <x v="2"/>
  </r>
  <r>
    <x v="19"/>
    <x v="31"/>
    <x v="3"/>
  </r>
  <r>
    <x v="19"/>
    <x v="32"/>
    <x v="2"/>
  </r>
  <r>
    <x v="19"/>
    <x v="33"/>
    <x v="2"/>
  </r>
  <r>
    <x v="19"/>
    <x v="34"/>
    <x v="3"/>
  </r>
  <r>
    <x v="19"/>
    <x v="35"/>
    <x v="3"/>
  </r>
  <r>
    <x v="19"/>
    <x v="36"/>
    <x v="3"/>
  </r>
  <r>
    <x v="19"/>
    <x v="37"/>
    <x v="3"/>
  </r>
  <r>
    <x v="19"/>
    <x v="38"/>
    <x v="3"/>
  </r>
  <r>
    <x v="19"/>
    <x v="39"/>
    <x v="3"/>
  </r>
  <r>
    <x v="19"/>
    <x v="40"/>
    <x v="3"/>
  </r>
  <r>
    <x v="19"/>
    <x v="41"/>
    <x v="3"/>
  </r>
  <r>
    <x v="19"/>
    <x v="42"/>
    <x v="3"/>
  </r>
  <r>
    <x v="19"/>
    <x v="43"/>
    <x v="2"/>
  </r>
  <r>
    <x v="19"/>
    <x v="44"/>
    <x v="2"/>
  </r>
  <r>
    <x v="19"/>
    <x v="45"/>
    <x v="3"/>
  </r>
  <r>
    <x v="19"/>
    <x v="46"/>
    <x v="3"/>
  </r>
  <r>
    <x v="19"/>
    <x v="47"/>
    <x v="2"/>
  </r>
  <r>
    <x v="19"/>
    <x v="48"/>
    <x v="2"/>
  </r>
  <r>
    <x v="19"/>
    <x v="49"/>
    <x v="2"/>
  </r>
  <r>
    <x v="19"/>
    <x v="50"/>
    <x v="3"/>
  </r>
  <r>
    <x v="19"/>
    <x v="51"/>
    <x v="3"/>
  </r>
  <r>
    <x v="19"/>
    <x v="52"/>
    <x v="3"/>
  </r>
  <r>
    <x v="19"/>
    <x v="53"/>
    <x v="3"/>
  </r>
  <r>
    <x v="19"/>
    <x v="54"/>
    <x v="3"/>
  </r>
  <r>
    <x v="19"/>
    <x v="55"/>
    <x v="3"/>
  </r>
  <r>
    <x v="19"/>
    <x v="56"/>
    <x v="3"/>
  </r>
  <r>
    <x v="19"/>
    <x v="57"/>
    <x v="3"/>
  </r>
  <r>
    <x v="19"/>
    <x v="58"/>
    <x v="3"/>
  </r>
  <r>
    <x v="19"/>
    <x v="59"/>
    <x v="3"/>
  </r>
  <r>
    <x v="19"/>
    <x v="60"/>
    <x v="3"/>
  </r>
  <r>
    <x v="19"/>
    <x v="61"/>
    <x v="3"/>
  </r>
  <r>
    <x v="19"/>
    <x v="62"/>
    <x v="3"/>
  </r>
  <r>
    <x v="19"/>
    <x v="63"/>
    <x v="3"/>
  </r>
  <r>
    <x v="19"/>
    <x v="64"/>
    <x v="3"/>
  </r>
  <r>
    <x v="19"/>
    <x v="65"/>
    <x v="3"/>
  </r>
  <r>
    <x v="19"/>
    <x v="66"/>
    <x v="3"/>
  </r>
  <r>
    <x v="19"/>
    <x v="67"/>
    <x v="2"/>
  </r>
  <r>
    <x v="19"/>
    <x v="68"/>
    <x v="2"/>
  </r>
  <r>
    <x v="19"/>
    <x v="69"/>
    <x v="2"/>
  </r>
  <r>
    <x v="19"/>
    <x v="70"/>
    <x v="3"/>
  </r>
  <r>
    <x v="19"/>
    <x v="71"/>
    <x v="3"/>
  </r>
  <r>
    <x v="19"/>
    <x v="72"/>
    <x v="3"/>
  </r>
  <r>
    <x v="19"/>
    <x v="73"/>
    <x v="2"/>
  </r>
  <r>
    <x v="19"/>
    <x v="74"/>
    <x v="2"/>
  </r>
  <r>
    <x v="19"/>
    <x v="75"/>
    <x v="3"/>
  </r>
  <r>
    <x v="19"/>
    <x v="76"/>
    <x v="3"/>
  </r>
  <r>
    <x v="19"/>
    <x v="77"/>
    <x v="3"/>
  </r>
  <r>
    <x v="19"/>
    <x v="78"/>
    <x v="2"/>
  </r>
  <r>
    <x v="19"/>
    <x v="79"/>
    <x v="2"/>
  </r>
  <r>
    <x v="19"/>
    <x v="80"/>
    <x v="3"/>
  </r>
  <r>
    <x v="19"/>
    <x v="81"/>
    <x v="3"/>
  </r>
  <r>
    <x v="19"/>
    <x v="82"/>
    <x v="2"/>
  </r>
  <r>
    <x v="19"/>
    <x v="83"/>
    <x v="2"/>
  </r>
  <r>
    <x v="19"/>
    <x v="84"/>
    <x v="2"/>
  </r>
  <r>
    <x v="19"/>
    <x v="85"/>
    <x v="3"/>
  </r>
  <r>
    <x v="19"/>
    <x v="86"/>
    <x v="3"/>
  </r>
  <r>
    <x v="19"/>
    <x v="87"/>
    <x v="2"/>
  </r>
  <r>
    <x v="19"/>
    <x v="88"/>
    <x v="2"/>
  </r>
  <r>
    <x v="19"/>
    <x v="89"/>
    <x v="3"/>
  </r>
  <r>
    <x v="19"/>
    <x v="90"/>
    <x v="3"/>
  </r>
  <r>
    <x v="19"/>
    <x v="91"/>
    <x v="3"/>
  </r>
  <r>
    <x v="19"/>
    <x v="92"/>
    <x v="3"/>
  </r>
  <r>
    <x v="19"/>
    <x v="93"/>
    <x v="3"/>
  </r>
  <r>
    <x v="19"/>
    <x v="94"/>
    <x v="3"/>
  </r>
  <r>
    <x v="19"/>
    <x v="95"/>
    <x v="2"/>
  </r>
  <r>
    <x v="19"/>
    <x v="96"/>
    <x v="2"/>
  </r>
  <r>
    <x v="19"/>
    <x v="97"/>
    <x v="3"/>
  </r>
  <r>
    <x v="19"/>
    <x v="98"/>
    <x v="3"/>
  </r>
  <r>
    <x v="19"/>
    <x v="99"/>
    <x v="2"/>
  </r>
  <r>
    <x v="19"/>
    <x v="100"/>
    <x v="2"/>
  </r>
  <r>
    <x v="19"/>
    <x v="101"/>
    <x v="3"/>
  </r>
  <r>
    <x v="19"/>
    <x v="102"/>
    <x v="2"/>
  </r>
  <r>
    <x v="19"/>
    <x v="103"/>
    <x v="2"/>
  </r>
  <r>
    <x v="19"/>
    <x v="104"/>
    <x v="3"/>
  </r>
  <r>
    <x v="19"/>
    <x v="105"/>
    <x v="3"/>
  </r>
  <r>
    <x v="19"/>
    <x v="106"/>
    <x v="3"/>
  </r>
  <r>
    <x v="19"/>
    <x v="107"/>
    <x v="3"/>
  </r>
  <r>
    <x v="19"/>
    <x v="108"/>
    <x v="3"/>
  </r>
  <r>
    <x v="19"/>
    <x v="109"/>
    <x v="3"/>
  </r>
  <r>
    <x v="19"/>
    <x v="110"/>
    <x v="3"/>
  </r>
  <r>
    <x v="19"/>
    <x v="111"/>
    <x v="3"/>
  </r>
  <r>
    <x v="19"/>
    <x v="112"/>
    <x v="3"/>
  </r>
  <r>
    <x v="19"/>
    <x v="113"/>
    <x v="3"/>
  </r>
  <r>
    <x v="19"/>
    <x v="114"/>
    <x v="3"/>
  </r>
  <r>
    <x v="19"/>
    <x v="115"/>
    <x v="2"/>
  </r>
  <r>
    <x v="19"/>
    <x v="116"/>
    <x v="3"/>
  </r>
  <r>
    <x v="19"/>
    <x v="117"/>
    <x v="3"/>
  </r>
  <r>
    <x v="19"/>
    <x v="118"/>
    <x v="3"/>
  </r>
  <r>
    <x v="19"/>
    <x v="119"/>
    <x v="3"/>
  </r>
  <r>
    <x v="19"/>
    <x v="120"/>
    <x v="2"/>
  </r>
  <r>
    <x v="19"/>
    <x v="121"/>
    <x v="2"/>
  </r>
  <r>
    <x v="19"/>
    <x v="122"/>
    <x v="2"/>
  </r>
  <r>
    <x v="19"/>
    <x v="123"/>
    <x v="3"/>
  </r>
  <r>
    <x v="19"/>
    <x v="124"/>
    <x v="3"/>
  </r>
  <r>
    <x v="19"/>
    <x v="125"/>
    <x v="2"/>
  </r>
  <r>
    <x v="19"/>
    <x v="126"/>
    <x v="2"/>
  </r>
  <r>
    <x v="19"/>
    <x v="127"/>
    <x v="3"/>
  </r>
  <r>
    <x v="19"/>
    <x v="128"/>
    <x v="3"/>
  </r>
  <r>
    <x v="19"/>
    <x v="129"/>
    <x v="2"/>
  </r>
  <r>
    <x v="19"/>
    <x v="130"/>
    <x v="2"/>
  </r>
  <r>
    <x v="19"/>
    <x v="131"/>
    <x v="3"/>
  </r>
  <r>
    <x v="19"/>
    <x v="132"/>
    <x v="3"/>
  </r>
  <r>
    <x v="19"/>
    <x v="133"/>
    <x v="3"/>
  </r>
  <r>
    <x v="19"/>
    <x v="134"/>
    <x v="2"/>
  </r>
  <r>
    <x v="19"/>
    <x v="135"/>
    <x v="2"/>
  </r>
  <r>
    <x v="19"/>
    <x v="136"/>
    <x v="3"/>
  </r>
  <r>
    <x v="19"/>
    <x v="137"/>
    <x v="3"/>
  </r>
  <r>
    <x v="19"/>
    <x v="138"/>
    <x v="3"/>
  </r>
  <r>
    <x v="19"/>
    <x v="139"/>
    <x v="3"/>
  </r>
  <r>
    <x v="19"/>
    <x v="140"/>
    <x v="3"/>
  </r>
  <r>
    <x v="19"/>
    <x v="141"/>
    <x v="2"/>
  </r>
  <r>
    <x v="19"/>
    <x v="142"/>
    <x v="2"/>
  </r>
  <r>
    <x v="19"/>
    <x v="143"/>
    <x v="2"/>
  </r>
  <r>
    <x v="19"/>
    <x v="144"/>
    <x v="3"/>
  </r>
  <r>
    <x v="19"/>
    <x v="145"/>
    <x v="3"/>
  </r>
  <r>
    <x v="19"/>
    <x v="146"/>
    <x v="3"/>
  </r>
  <r>
    <x v="19"/>
    <x v="147"/>
    <x v="3"/>
  </r>
  <r>
    <x v="19"/>
    <x v="148"/>
    <x v="3"/>
  </r>
  <r>
    <x v="19"/>
    <x v="149"/>
    <x v="3"/>
  </r>
  <r>
    <x v="19"/>
    <x v="150"/>
    <x v="3"/>
  </r>
  <r>
    <x v="19"/>
    <x v="151"/>
    <x v="3"/>
  </r>
  <r>
    <x v="19"/>
    <x v="152"/>
    <x v="3"/>
  </r>
  <r>
    <x v="19"/>
    <x v="153"/>
    <x v="3"/>
  </r>
  <r>
    <x v="19"/>
    <x v="154"/>
    <x v="3"/>
  </r>
  <r>
    <x v="19"/>
    <x v="155"/>
    <x v="3"/>
  </r>
  <r>
    <x v="19"/>
    <x v="156"/>
    <x v="3"/>
  </r>
  <r>
    <x v="19"/>
    <x v="157"/>
    <x v="3"/>
  </r>
  <r>
    <x v="19"/>
    <x v="158"/>
    <x v="3"/>
  </r>
  <r>
    <x v="19"/>
    <x v="159"/>
    <x v="3"/>
  </r>
  <r>
    <x v="19"/>
    <x v="160"/>
    <x v="2"/>
  </r>
  <r>
    <x v="19"/>
    <x v="161"/>
    <x v="3"/>
  </r>
  <r>
    <x v="19"/>
    <x v="162"/>
    <x v="2"/>
  </r>
  <r>
    <x v="19"/>
    <x v="163"/>
    <x v="2"/>
  </r>
  <r>
    <x v="19"/>
    <x v="164"/>
    <x v="3"/>
  </r>
  <r>
    <x v="19"/>
    <x v="165"/>
    <x v="2"/>
  </r>
  <r>
    <x v="19"/>
    <x v="166"/>
    <x v="3"/>
  </r>
  <r>
    <x v="19"/>
    <x v="167"/>
    <x v="3"/>
  </r>
  <r>
    <x v="19"/>
    <x v="168"/>
    <x v="2"/>
  </r>
  <r>
    <x v="19"/>
    <x v="169"/>
    <x v="2"/>
  </r>
  <r>
    <x v="19"/>
    <x v="170"/>
    <x v="2"/>
  </r>
  <r>
    <x v="19"/>
    <x v="171"/>
    <x v="3"/>
  </r>
  <r>
    <x v="19"/>
    <x v="172"/>
    <x v="3"/>
  </r>
  <r>
    <x v="19"/>
    <x v="173"/>
    <x v="2"/>
  </r>
  <r>
    <x v="19"/>
    <x v="174"/>
    <x v="3"/>
  </r>
  <r>
    <x v="19"/>
    <x v="175"/>
    <x v="2"/>
  </r>
  <r>
    <x v="19"/>
    <x v="176"/>
    <x v="3"/>
  </r>
  <r>
    <x v="19"/>
    <x v="177"/>
    <x v="3"/>
  </r>
  <r>
    <x v="19"/>
    <x v="178"/>
    <x v="2"/>
  </r>
  <r>
    <x v="19"/>
    <x v="179"/>
    <x v="3"/>
  </r>
  <r>
    <x v="19"/>
    <x v="180"/>
    <x v="3"/>
  </r>
  <r>
    <x v="19"/>
    <x v="181"/>
    <x v="3"/>
  </r>
  <r>
    <x v="19"/>
    <x v="182"/>
    <x v="3"/>
  </r>
  <r>
    <x v="19"/>
    <x v="183"/>
    <x v="2"/>
  </r>
  <r>
    <x v="19"/>
    <x v="184"/>
    <x v="2"/>
  </r>
  <r>
    <x v="19"/>
    <x v="185"/>
    <x v="3"/>
  </r>
  <r>
    <x v="19"/>
    <x v="186"/>
    <x v="3"/>
  </r>
  <r>
    <x v="19"/>
    <x v="187"/>
    <x v="2"/>
  </r>
  <r>
    <x v="19"/>
    <x v="188"/>
    <x v="2"/>
  </r>
  <r>
    <x v="19"/>
    <x v="189"/>
    <x v="2"/>
  </r>
  <r>
    <x v="19"/>
    <x v="190"/>
    <x v="3"/>
  </r>
  <r>
    <x v="19"/>
    <x v="191"/>
    <x v="3"/>
  </r>
  <r>
    <x v="19"/>
    <x v="192"/>
    <x v="3"/>
  </r>
  <r>
    <x v="19"/>
    <x v="193"/>
    <x v="3"/>
  </r>
  <r>
    <x v="19"/>
    <x v="194"/>
    <x v="3"/>
  </r>
  <r>
    <x v="19"/>
    <x v="195"/>
    <x v="3"/>
  </r>
  <r>
    <x v="19"/>
    <x v="196"/>
    <x v="3"/>
  </r>
  <r>
    <x v="19"/>
    <x v="197"/>
    <x v="3"/>
  </r>
  <r>
    <x v="19"/>
    <x v="198"/>
    <x v="3"/>
  </r>
  <r>
    <x v="19"/>
    <x v="199"/>
    <x v="3"/>
  </r>
  <r>
    <x v="19"/>
    <x v="200"/>
    <x v="3"/>
  </r>
  <r>
    <x v="19"/>
    <x v="201"/>
    <x v="3"/>
  </r>
  <r>
    <x v="19"/>
    <x v="202"/>
    <x v="3"/>
  </r>
  <r>
    <x v="19"/>
    <x v="203"/>
    <x v="3"/>
  </r>
  <r>
    <x v="19"/>
    <x v="204"/>
    <x v="3"/>
  </r>
  <r>
    <x v="19"/>
    <x v="205"/>
    <x v="3"/>
  </r>
  <r>
    <x v="19"/>
    <x v="206"/>
    <x v="3"/>
  </r>
  <r>
    <x v="19"/>
    <x v="207"/>
    <x v="3"/>
  </r>
  <r>
    <x v="19"/>
    <x v="208"/>
    <x v="3"/>
  </r>
  <r>
    <x v="19"/>
    <x v="209"/>
    <x v="3"/>
  </r>
  <r>
    <x v="19"/>
    <x v="210"/>
    <x v="3"/>
  </r>
  <r>
    <x v="19"/>
    <x v="211"/>
    <x v="3"/>
  </r>
  <r>
    <x v="19"/>
    <x v="212"/>
    <x v="3"/>
  </r>
  <r>
    <x v="19"/>
    <x v="213"/>
    <x v="3"/>
  </r>
  <r>
    <x v="19"/>
    <x v="214"/>
    <x v="3"/>
  </r>
  <r>
    <x v="19"/>
    <x v="215"/>
    <x v="3"/>
  </r>
  <r>
    <x v="19"/>
    <x v="216"/>
    <x v="3"/>
  </r>
  <r>
    <x v="19"/>
    <x v="217"/>
    <x v="3"/>
  </r>
  <r>
    <x v="19"/>
    <x v="218"/>
    <x v="3"/>
  </r>
  <r>
    <x v="19"/>
    <x v="219"/>
    <x v="3"/>
  </r>
  <r>
    <x v="19"/>
    <x v="220"/>
    <x v="3"/>
  </r>
  <r>
    <x v="19"/>
    <x v="221"/>
    <x v="3"/>
  </r>
  <r>
    <x v="19"/>
    <x v="222"/>
    <x v="3"/>
  </r>
  <r>
    <x v="19"/>
    <x v="223"/>
    <x v="3"/>
  </r>
  <r>
    <x v="19"/>
    <x v="224"/>
    <x v="3"/>
  </r>
  <r>
    <x v="19"/>
    <x v="225"/>
    <x v="3"/>
  </r>
  <r>
    <x v="19"/>
    <x v="226"/>
    <x v="3"/>
  </r>
  <r>
    <x v="19"/>
    <x v="227"/>
    <x v="3"/>
  </r>
  <r>
    <x v="19"/>
    <x v="228"/>
    <x v="3"/>
  </r>
  <r>
    <x v="19"/>
    <x v="229"/>
    <x v="3"/>
  </r>
  <r>
    <x v="19"/>
    <x v="230"/>
    <x v="3"/>
  </r>
  <r>
    <x v="19"/>
    <x v="231"/>
    <x v="3"/>
  </r>
  <r>
    <x v="19"/>
    <x v="232"/>
    <x v="3"/>
  </r>
  <r>
    <x v="19"/>
    <x v="233"/>
    <x v="3"/>
  </r>
  <r>
    <x v="19"/>
    <x v="234"/>
    <x v="3"/>
  </r>
  <r>
    <x v="19"/>
    <x v="235"/>
    <x v="3"/>
  </r>
  <r>
    <x v="19"/>
    <x v="236"/>
    <x v="3"/>
  </r>
  <r>
    <x v="19"/>
    <x v="237"/>
    <x v="3"/>
  </r>
  <r>
    <x v="19"/>
    <x v="238"/>
    <x v="3"/>
  </r>
  <r>
    <x v="19"/>
    <x v="239"/>
    <x v="3"/>
  </r>
  <r>
    <x v="19"/>
    <x v="240"/>
    <x v="3"/>
  </r>
  <r>
    <x v="19"/>
    <x v="241"/>
    <x v="3"/>
  </r>
  <r>
    <x v="19"/>
    <x v="242"/>
    <x v="3"/>
  </r>
  <r>
    <x v="19"/>
    <x v="243"/>
    <x v="3"/>
  </r>
  <r>
    <x v="19"/>
    <x v="244"/>
    <x v="3"/>
  </r>
  <r>
    <x v="19"/>
    <x v="245"/>
    <x v="3"/>
  </r>
  <r>
    <x v="19"/>
    <x v="246"/>
    <x v="3"/>
  </r>
  <r>
    <x v="19"/>
    <x v="247"/>
    <x v="3"/>
  </r>
  <r>
    <x v="19"/>
    <x v="248"/>
    <x v="3"/>
  </r>
  <r>
    <x v="19"/>
    <x v="249"/>
    <x v="3"/>
  </r>
  <r>
    <x v="19"/>
    <x v="250"/>
    <x v="3"/>
  </r>
  <r>
    <x v="19"/>
    <x v="251"/>
    <x v="3"/>
  </r>
  <r>
    <x v="19"/>
    <x v="252"/>
    <x v="3"/>
  </r>
  <r>
    <x v="19"/>
    <x v="253"/>
    <x v="3"/>
  </r>
  <r>
    <x v="19"/>
    <x v="254"/>
    <x v="3"/>
  </r>
  <r>
    <x v="19"/>
    <x v="255"/>
    <x v="3"/>
  </r>
  <r>
    <x v="19"/>
    <x v="256"/>
    <x v="3"/>
  </r>
  <r>
    <x v="19"/>
    <x v="257"/>
    <x v="3"/>
  </r>
  <r>
    <x v="19"/>
    <x v="258"/>
    <x v="3"/>
  </r>
  <r>
    <x v="19"/>
    <x v="259"/>
    <x v="3"/>
  </r>
  <r>
    <x v="19"/>
    <x v="260"/>
    <x v="3"/>
  </r>
  <r>
    <x v="19"/>
    <x v="261"/>
    <x v="3"/>
  </r>
  <r>
    <x v="19"/>
    <x v="262"/>
    <x v="3"/>
  </r>
  <r>
    <x v="19"/>
    <x v="263"/>
    <x v="3"/>
  </r>
  <r>
    <x v="19"/>
    <x v="264"/>
    <x v="3"/>
  </r>
  <r>
    <x v="19"/>
    <x v="265"/>
    <x v="3"/>
  </r>
  <r>
    <x v="19"/>
    <x v="266"/>
    <x v="3"/>
  </r>
  <r>
    <x v="19"/>
    <x v="267"/>
    <x v="3"/>
  </r>
  <r>
    <x v="19"/>
    <x v="268"/>
    <x v="3"/>
  </r>
  <r>
    <x v="19"/>
    <x v="269"/>
    <x v="3"/>
  </r>
  <r>
    <x v="19"/>
    <x v="270"/>
    <x v="3"/>
  </r>
  <r>
    <x v="19"/>
    <x v="271"/>
    <x v="3"/>
  </r>
  <r>
    <x v="19"/>
    <x v="272"/>
    <x v="3"/>
  </r>
  <r>
    <x v="19"/>
    <x v="273"/>
    <x v="3"/>
  </r>
  <r>
    <x v="19"/>
    <x v="274"/>
    <x v="3"/>
  </r>
  <r>
    <x v="19"/>
    <x v="275"/>
    <x v="3"/>
  </r>
  <r>
    <x v="19"/>
    <x v="276"/>
    <x v="3"/>
  </r>
  <r>
    <x v="19"/>
    <x v="277"/>
    <x v="3"/>
  </r>
  <r>
    <x v="19"/>
    <x v="278"/>
    <x v="3"/>
  </r>
  <r>
    <x v="19"/>
    <x v="279"/>
    <x v="3"/>
  </r>
  <r>
    <x v="19"/>
    <x v="280"/>
    <x v="3"/>
  </r>
  <r>
    <x v="19"/>
    <x v="281"/>
    <x v="3"/>
  </r>
  <r>
    <x v="19"/>
    <x v="282"/>
    <x v="3"/>
  </r>
  <r>
    <x v="19"/>
    <x v="283"/>
    <x v="3"/>
  </r>
  <r>
    <x v="19"/>
    <x v="284"/>
    <x v="3"/>
  </r>
  <r>
    <x v="19"/>
    <x v="285"/>
    <x v="3"/>
  </r>
  <r>
    <x v="19"/>
    <x v="286"/>
    <x v="3"/>
  </r>
  <r>
    <x v="19"/>
    <x v="287"/>
    <x v="3"/>
  </r>
  <r>
    <x v="19"/>
    <x v="288"/>
    <x v="3"/>
  </r>
  <r>
    <x v="19"/>
    <x v="289"/>
    <x v="3"/>
  </r>
  <r>
    <x v="19"/>
    <x v="290"/>
    <x v="3"/>
  </r>
  <r>
    <x v="19"/>
    <x v="291"/>
    <x v="3"/>
  </r>
  <r>
    <x v="19"/>
    <x v="292"/>
    <x v="3"/>
  </r>
  <r>
    <x v="19"/>
    <x v="293"/>
    <x v="3"/>
  </r>
  <r>
    <x v="19"/>
    <x v="294"/>
    <x v="3"/>
  </r>
  <r>
    <x v="19"/>
    <x v="295"/>
    <x v="3"/>
  </r>
  <r>
    <x v="19"/>
    <x v="296"/>
    <x v="3"/>
  </r>
  <r>
    <x v="19"/>
    <x v="297"/>
    <x v="3"/>
  </r>
  <r>
    <x v="19"/>
    <x v="298"/>
    <x v="3"/>
  </r>
  <r>
    <x v="19"/>
    <x v="299"/>
    <x v="3"/>
  </r>
  <r>
    <x v="19"/>
    <x v="300"/>
    <x v="3"/>
  </r>
  <r>
    <x v="19"/>
    <x v="301"/>
    <x v="3"/>
  </r>
  <r>
    <x v="19"/>
    <x v="302"/>
    <x v="3"/>
  </r>
  <r>
    <x v="19"/>
    <x v="303"/>
    <x v="3"/>
  </r>
  <r>
    <x v="19"/>
    <x v="304"/>
    <x v="3"/>
  </r>
  <r>
    <x v="19"/>
    <x v="305"/>
    <x v="3"/>
  </r>
  <r>
    <x v="19"/>
    <x v="306"/>
    <x v="3"/>
  </r>
  <r>
    <x v="19"/>
    <x v="307"/>
    <x v="3"/>
  </r>
  <r>
    <x v="19"/>
    <x v="308"/>
    <x v="3"/>
  </r>
  <r>
    <x v="19"/>
    <x v="309"/>
    <x v="3"/>
  </r>
  <r>
    <x v="19"/>
    <x v="310"/>
    <x v="3"/>
  </r>
  <r>
    <x v="19"/>
    <x v="311"/>
    <x v="3"/>
  </r>
  <r>
    <x v="19"/>
    <x v="312"/>
    <x v="3"/>
  </r>
  <r>
    <x v="19"/>
    <x v="313"/>
    <x v="3"/>
  </r>
  <r>
    <x v="19"/>
    <x v="314"/>
    <x v="3"/>
  </r>
  <r>
    <x v="19"/>
    <x v="315"/>
    <x v="3"/>
  </r>
  <r>
    <x v="19"/>
    <x v="316"/>
    <x v="3"/>
  </r>
  <r>
    <x v="19"/>
    <x v="317"/>
    <x v="3"/>
  </r>
  <r>
    <x v="19"/>
    <x v="318"/>
    <x v="3"/>
  </r>
  <r>
    <x v="19"/>
    <x v="319"/>
    <x v="3"/>
  </r>
  <r>
    <x v="19"/>
    <x v="320"/>
    <x v="3"/>
  </r>
  <r>
    <x v="19"/>
    <x v="321"/>
    <x v="3"/>
  </r>
  <r>
    <x v="19"/>
    <x v="322"/>
    <x v="3"/>
  </r>
  <r>
    <x v="19"/>
    <x v="323"/>
    <x v="3"/>
  </r>
  <r>
    <x v="19"/>
    <x v="324"/>
    <x v="3"/>
  </r>
  <r>
    <x v="19"/>
    <x v="325"/>
    <x v="3"/>
  </r>
  <r>
    <x v="19"/>
    <x v="326"/>
    <x v="3"/>
  </r>
  <r>
    <x v="19"/>
    <x v="327"/>
    <x v="3"/>
  </r>
  <r>
    <x v="19"/>
    <x v="328"/>
    <x v="3"/>
  </r>
  <r>
    <x v="19"/>
    <x v="329"/>
    <x v="3"/>
  </r>
  <r>
    <x v="19"/>
    <x v="330"/>
    <x v="3"/>
  </r>
  <r>
    <x v="19"/>
    <x v="331"/>
    <x v="3"/>
  </r>
  <r>
    <x v="19"/>
    <x v="332"/>
    <x v="3"/>
  </r>
  <r>
    <x v="19"/>
    <x v="333"/>
    <x v="3"/>
  </r>
  <r>
    <x v="19"/>
    <x v="334"/>
    <x v="3"/>
  </r>
  <r>
    <x v="19"/>
    <x v="335"/>
    <x v="3"/>
  </r>
  <r>
    <x v="19"/>
    <x v="336"/>
    <x v="3"/>
  </r>
  <r>
    <x v="19"/>
    <x v="337"/>
    <x v="3"/>
  </r>
  <r>
    <x v="19"/>
    <x v="338"/>
    <x v="3"/>
  </r>
  <r>
    <x v="19"/>
    <x v="339"/>
    <x v="3"/>
  </r>
  <r>
    <x v="19"/>
    <x v="340"/>
    <x v="3"/>
  </r>
  <r>
    <x v="19"/>
    <x v="341"/>
    <x v="3"/>
  </r>
  <r>
    <x v="19"/>
    <x v="342"/>
    <x v="3"/>
  </r>
  <r>
    <x v="19"/>
    <x v="343"/>
    <x v="3"/>
  </r>
  <r>
    <x v="19"/>
    <x v="344"/>
    <x v="3"/>
  </r>
  <r>
    <x v="19"/>
    <x v="345"/>
    <x v="3"/>
  </r>
  <r>
    <x v="19"/>
    <x v="346"/>
    <x v="3"/>
  </r>
  <r>
    <x v="19"/>
    <x v="347"/>
    <x v="3"/>
  </r>
  <r>
    <x v="19"/>
    <x v="348"/>
    <x v="3"/>
  </r>
  <r>
    <x v="19"/>
    <x v="349"/>
    <x v="3"/>
  </r>
  <r>
    <x v="19"/>
    <x v="350"/>
    <x v="3"/>
  </r>
  <r>
    <x v="19"/>
    <x v="351"/>
    <x v="3"/>
  </r>
  <r>
    <x v="19"/>
    <x v="352"/>
    <x v="3"/>
  </r>
  <r>
    <x v="19"/>
    <x v="353"/>
    <x v="3"/>
  </r>
  <r>
    <x v="19"/>
    <x v="354"/>
    <x v="3"/>
  </r>
  <r>
    <x v="19"/>
    <x v="355"/>
    <x v="3"/>
  </r>
  <r>
    <x v="19"/>
    <x v="356"/>
    <x v="3"/>
  </r>
  <r>
    <x v="19"/>
    <x v="357"/>
    <x v="3"/>
  </r>
  <r>
    <x v="19"/>
    <x v="358"/>
    <x v="3"/>
  </r>
  <r>
    <x v="19"/>
    <x v="359"/>
    <x v="3"/>
  </r>
  <r>
    <x v="19"/>
    <x v="360"/>
    <x v="3"/>
  </r>
  <r>
    <x v="19"/>
    <x v="361"/>
    <x v="3"/>
  </r>
  <r>
    <x v="19"/>
    <x v="362"/>
    <x v="3"/>
  </r>
  <r>
    <x v="19"/>
    <x v="363"/>
    <x v="3"/>
  </r>
  <r>
    <x v="19"/>
    <x v="364"/>
    <x v="3"/>
  </r>
  <r>
    <x v="19"/>
    <x v="365"/>
    <x v="3"/>
  </r>
  <r>
    <x v="19"/>
    <x v="366"/>
    <x v="3"/>
  </r>
  <r>
    <x v="19"/>
    <x v="367"/>
    <x v="3"/>
  </r>
  <r>
    <x v="19"/>
    <x v="368"/>
    <x v="3"/>
  </r>
  <r>
    <x v="19"/>
    <x v="369"/>
    <x v="3"/>
  </r>
  <r>
    <x v="19"/>
    <x v="370"/>
    <x v="3"/>
  </r>
  <r>
    <x v="19"/>
    <x v="371"/>
    <x v="3"/>
  </r>
  <r>
    <x v="19"/>
    <x v="372"/>
    <x v="3"/>
  </r>
  <r>
    <x v="19"/>
    <x v="373"/>
    <x v="3"/>
  </r>
  <r>
    <x v="19"/>
    <x v="374"/>
    <x v="3"/>
  </r>
  <r>
    <x v="19"/>
    <x v="375"/>
    <x v="3"/>
  </r>
  <r>
    <x v="19"/>
    <x v="376"/>
    <x v="3"/>
  </r>
  <r>
    <x v="19"/>
    <x v="377"/>
    <x v="3"/>
  </r>
  <r>
    <x v="19"/>
    <x v="378"/>
    <x v="3"/>
  </r>
  <r>
    <x v="19"/>
    <x v="379"/>
    <x v="3"/>
  </r>
  <r>
    <x v="20"/>
    <x v="0"/>
    <x v="28"/>
  </r>
  <r>
    <x v="20"/>
    <x v="1"/>
    <x v="3"/>
  </r>
  <r>
    <x v="20"/>
    <x v="2"/>
    <x v="3"/>
  </r>
  <r>
    <x v="20"/>
    <x v="3"/>
    <x v="3"/>
  </r>
  <r>
    <x v="20"/>
    <x v="4"/>
    <x v="3"/>
  </r>
  <r>
    <x v="20"/>
    <x v="5"/>
    <x v="3"/>
  </r>
  <r>
    <x v="20"/>
    <x v="6"/>
    <x v="3"/>
  </r>
  <r>
    <x v="20"/>
    <x v="7"/>
    <x v="3"/>
  </r>
  <r>
    <x v="20"/>
    <x v="8"/>
    <x v="3"/>
  </r>
  <r>
    <x v="20"/>
    <x v="9"/>
    <x v="3"/>
  </r>
  <r>
    <x v="20"/>
    <x v="10"/>
    <x v="3"/>
  </r>
  <r>
    <x v="20"/>
    <x v="11"/>
    <x v="3"/>
  </r>
  <r>
    <x v="20"/>
    <x v="12"/>
    <x v="3"/>
  </r>
  <r>
    <x v="20"/>
    <x v="13"/>
    <x v="3"/>
  </r>
  <r>
    <x v="20"/>
    <x v="14"/>
    <x v="3"/>
  </r>
  <r>
    <x v="20"/>
    <x v="15"/>
    <x v="3"/>
  </r>
  <r>
    <x v="20"/>
    <x v="16"/>
    <x v="3"/>
  </r>
  <r>
    <x v="20"/>
    <x v="17"/>
    <x v="3"/>
  </r>
  <r>
    <x v="20"/>
    <x v="18"/>
    <x v="3"/>
  </r>
  <r>
    <x v="20"/>
    <x v="19"/>
    <x v="3"/>
  </r>
  <r>
    <x v="20"/>
    <x v="20"/>
    <x v="3"/>
  </r>
  <r>
    <x v="20"/>
    <x v="21"/>
    <x v="3"/>
  </r>
  <r>
    <x v="20"/>
    <x v="22"/>
    <x v="3"/>
  </r>
  <r>
    <x v="20"/>
    <x v="23"/>
    <x v="3"/>
  </r>
  <r>
    <x v="20"/>
    <x v="24"/>
    <x v="3"/>
  </r>
  <r>
    <x v="20"/>
    <x v="25"/>
    <x v="3"/>
  </r>
  <r>
    <x v="20"/>
    <x v="26"/>
    <x v="3"/>
  </r>
  <r>
    <x v="20"/>
    <x v="27"/>
    <x v="3"/>
  </r>
  <r>
    <x v="20"/>
    <x v="28"/>
    <x v="3"/>
  </r>
  <r>
    <x v="20"/>
    <x v="29"/>
    <x v="3"/>
  </r>
  <r>
    <x v="20"/>
    <x v="30"/>
    <x v="3"/>
  </r>
  <r>
    <x v="20"/>
    <x v="31"/>
    <x v="3"/>
  </r>
  <r>
    <x v="20"/>
    <x v="32"/>
    <x v="3"/>
  </r>
  <r>
    <x v="20"/>
    <x v="33"/>
    <x v="3"/>
  </r>
  <r>
    <x v="20"/>
    <x v="34"/>
    <x v="3"/>
  </r>
  <r>
    <x v="20"/>
    <x v="35"/>
    <x v="3"/>
  </r>
  <r>
    <x v="20"/>
    <x v="36"/>
    <x v="3"/>
  </r>
  <r>
    <x v="20"/>
    <x v="37"/>
    <x v="3"/>
  </r>
  <r>
    <x v="20"/>
    <x v="38"/>
    <x v="3"/>
  </r>
  <r>
    <x v="20"/>
    <x v="39"/>
    <x v="3"/>
  </r>
  <r>
    <x v="20"/>
    <x v="40"/>
    <x v="3"/>
  </r>
  <r>
    <x v="20"/>
    <x v="41"/>
    <x v="3"/>
  </r>
  <r>
    <x v="20"/>
    <x v="42"/>
    <x v="3"/>
  </r>
  <r>
    <x v="20"/>
    <x v="43"/>
    <x v="3"/>
  </r>
  <r>
    <x v="20"/>
    <x v="44"/>
    <x v="3"/>
  </r>
  <r>
    <x v="20"/>
    <x v="45"/>
    <x v="3"/>
  </r>
  <r>
    <x v="20"/>
    <x v="46"/>
    <x v="3"/>
  </r>
  <r>
    <x v="20"/>
    <x v="47"/>
    <x v="3"/>
  </r>
  <r>
    <x v="20"/>
    <x v="48"/>
    <x v="3"/>
  </r>
  <r>
    <x v="20"/>
    <x v="49"/>
    <x v="3"/>
  </r>
  <r>
    <x v="20"/>
    <x v="50"/>
    <x v="3"/>
  </r>
  <r>
    <x v="20"/>
    <x v="51"/>
    <x v="3"/>
  </r>
  <r>
    <x v="20"/>
    <x v="52"/>
    <x v="3"/>
  </r>
  <r>
    <x v="20"/>
    <x v="53"/>
    <x v="3"/>
  </r>
  <r>
    <x v="20"/>
    <x v="54"/>
    <x v="3"/>
  </r>
  <r>
    <x v="20"/>
    <x v="55"/>
    <x v="3"/>
  </r>
  <r>
    <x v="20"/>
    <x v="56"/>
    <x v="2"/>
  </r>
  <r>
    <x v="20"/>
    <x v="57"/>
    <x v="2"/>
  </r>
  <r>
    <x v="20"/>
    <x v="58"/>
    <x v="2"/>
  </r>
  <r>
    <x v="20"/>
    <x v="59"/>
    <x v="2"/>
  </r>
  <r>
    <x v="20"/>
    <x v="60"/>
    <x v="2"/>
  </r>
  <r>
    <x v="20"/>
    <x v="61"/>
    <x v="2"/>
  </r>
  <r>
    <x v="20"/>
    <x v="62"/>
    <x v="2"/>
  </r>
  <r>
    <x v="20"/>
    <x v="63"/>
    <x v="2"/>
  </r>
  <r>
    <x v="20"/>
    <x v="64"/>
    <x v="2"/>
  </r>
  <r>
    <x v="20"/>
    <x v="65"/>
    <x v="2"/>
  </r>
  <r>
    <x v="20"/>
    <x v="66"/>
    <x v="2"/>
  </r>
  <r>
    <x v="20"/>
    <x v="67"/>
    <x v="3"/>
  </r>
  <r>
    <x v="20"/>
    <x v="68"/>
    <x v="3"/>
  </r>
  <r>
    <x v="20"/>
    <x v="69"/>
    <x v="3"/>
  </r>
  <r>
    <x v="20"/>
    <x v="70"/>
    <x v="3"/>
  </r>
  <r>
    <x v="20"/>
    <x v="71"/>
    <x v="3"/>
  </r>
  <r>
    <x v="20"/>
    <x v="72"/>
    <x v="3"/>
  </r>
  <r>
    <x v="20"/>
    <x v="73"/>
    <x v="3"/>
  </r>
  <r>
    <x v="20"/>
    <x v="74"/>
    <x v="3"/>
  </r>
  <r>
    <x v="20"/>
    <x v="75"/>
    <x v="3"/>
  </r>
  <r>
    <x v="20"/>
    <x v="76"/>
    <x v="3"/>
  </r>
  <r>
    <x v="20"/>
    <x v="77"/>
    <x v="3"/>
  </r>
  <r>
    <x v="20"/>
    <x v="78"/>
    <x v="3"/>
  </r>
  <r>
    <x v="20"/>
    <x v="79"/>
    <x v="3"/>
  </r>
  <r>
    <x v="20"/>
    <x v="80"/>
    <x v="3"/>
  </r>
  <r>
    <x v="20"/>
    <x v="81"/>
    <x v="3"/>
  </r>
  <r>
    <x v="20"/>
    <x v="82"/>
    <x v="3"/>
  </r>
  <r>
    <x v="20"/>
    <x v="83"/>
    <x v="3"/>
  </r>
  <r>
    <x v="20"/>
    <x v="84"/>
    <x v="3"/>
  </r>
  <r>
    <x v="20"/>
    <x v="85"/>
    <x v="3"/>
  </r>
  <r>
    <x v="20"/>
    <x v="86"/>
    <x v="3"/>
  </r>
  <r>
    <x v="20"/>
    <x v="87"/>
    <x v="3"/>
  </r>
  <r>
    <x v="20"/>
    <x v="88"/>
    <x v="3"/>
  </r>
  <r>
    <x v="20"/>
    <x v="89"/>
    <x v="3"/>
  </r>
  <r>
    <x v="20"/>
    <x v="90"/>
    <x v="3"/>
  </r>
  <r>
    <x v="20"/>
    <x v="91"/>
    <x v="3"/>
  </r>
  <r>
    <x v="20"/>
    <x v="92"/>
    <x v="3"/>
  </r>
  <r>
    <x v="20"/>
    <x v="93"/>
    <x v="3"/>
  </r>
  <r>
    <x v="20"/>
    <x v="94"/>
    <x v="3"/>
  </r>
  <r>
    <x v="20"/>
    <x v="95"/>
    <x v="3"/>
  </r>
  <r>
    <x v="20"/>
    <x v="96"/>
    <x v="3"/>
  </r>
  <r>
    <x v="20"/>
    <x v="97"/>
    <x v="3"/>
  </r>
  <r>
    <x v="20"/>
    <x v="98"/>
    <x v="3"/>
  </r>
  <r>
    <x v="20"/>
    <x v="99"/>
    <x v="3"/>
  </r>
  <r>
    <x v="20"/>
    <x v="100"/>
    <x v="3"/>
  </r>
  <r>
    <x v="20"/>
    <x v="101"/>
    <x v="3"/>
  </r>
  <r>
    <x v="20"/>
    <x v="102"/>
    <x v="3"/>
  </r>
  <r>
    <x v="20"/>
    <x v="103"/>
    <x v="3"/>
  </r>
  <r>
    <x v="20"/>
    <x v="104"/>
    <x v="3"/>
  </r>
  <r>
    <x v="20"/>
    <x v="105"/>
    <x v="3"/>
  </r>
  <r>
    <x v="20"/>
    <x v="106"/>
    <x v="3"/>
  </r>
  <r>
    <x v="20"/>
    <x v="107"/>
    <x v="3"/>
  </r>
  <r>
    <x v="20"/>
    <x v="108"/>
    <x v="3"/>
  </r>
  <r>
    <x v="20"/>
    <x v="109"/>
    <x v="3"/>
  </r>
  <r>
    <x v="20"/>
    <x v="110"/>
    <x v="3"/>
  </r>
  <r>
    <x v="20"/>
    <x v="111"/>
    <x v="3"/>
  </r>
  <r>
    <x v="20"/>
    <x v="112"/>
    <x v="3"/>
  </r>
  <r>
    <x v="20"/>
    <x v="113"/>
    <x v="3"/>
  </r>
  <r>
    <x v="20"/>
    <x v="114"/>
    <x v="3"/>
  </r>
  <r>
    <x v="20"/>
    <x v="115"/>
    <x v="3"/>
  </r>
  <r>
    <x v="20"/>
    <x v="116"/>
    <x v="3"/>
  </r>
  <r>
    <x v="20"/>
    <x v="117"/>
    <x v="3"/>
  </r>
  <r>
    <x v="20"/>
    <x v="118"/>
    <x v="3"/>
  </r>
  <r>
    <x v="20"/>
    <x v="119"/>
    <x v="3"/>
  </r>
  <r>
    <x v="20"/>
    <x v="120"/>
    <x v="3"/>
  </r>
  <r>
    <x v="20"/>
    <x v="121"/>
    <x v="3"/>
  </r>
  <r>
    <x v="20"/>
    <x v="122"/>
    <x v="3"/>
  </r>
  <r>
    <x v="20"/>
    <x v="123"/>
    <x v="3"/>
  </r>
  <r>
    <x v="20"/>
    <x v="124"/>
    <x v="3"/>
  </r>
  <r>
    <x v="20"/>
    <x v="125"/>
    <x v="3"/>
  </r>
  <r>
    <x v="20"/>
    <x v="126"/>
    <x v="3"/>
  </r>
  <r>
    <x v="20"/>
    <x v="127"/>
    <x v="3"/>
  </r>
  <r>
    <x v="20"/>
    <x v="128"/>
    <x v="3"/>
  </r>
  <r>
    <x v="20"/>
    <x v="129"/>
    <x v="3"/>
  </r>
  <r>
    <x v="20"/>
    <x v="130"/>
    <x v="3"/>
  </r>
  <r>
    <x v="20"/>
    <x v="131"/>
    <x v="3"/>
  </r>
  <r>
    <x v="20"/>
    <x v="132"/>
    <x v="3"/>
  </r>
  <r>
    <x v="20"/>
    <x v="133"/>
    <x v="3"/>
  </r>
  <r>
    <x v="20"/>
    <x v="134"/>
    <x v="3"/>
  </r>
  <r>
    <x v="20"/>
    <x v="135"/>
    <x v="3"/>
  </r>
  <r>
    <x v="20"/>
    <x v="136"/>
    <x v="3"/>
  </r>
  <r>
    <x v="20"/>
    <x v="137"/>
    <x v="3"/>
  </r>
  <r>
    <x v="20"/>
    <x v="138"/>
    <x v="3"/>
  </r>
  <r>
    <x v="20"/>
    <x v="139"/>
    <x v="3"/>
  </r>
  <r>
    <x v="20"/>
    <x v="140"/>
    <x v="3"/>
  </r>
  <r>
    <x v="20"/>
    <x v="141"/>
    <x v="3"/>
  </r>
  <r>
    <x v="20"/>
    <x v="142"/>
    <x v="3"/>
  </r>
  <r>
    <x v="20"/>
    <x v="143"/>
    <x v="3"/>
  </r>
  <r>
    <x v="20"/>
    <x v="144"/>
    <x v="3"/>
  </r>
  <r>
    <x v="20"/>
    <x v="145"/>
    <x v="3"/>
  </r>
  <r>
    <x v="20"/>
    <x v="146"/>
    <x v="3"/>
  </r>
  <r>
    <x v="20"/>
    <x v="147"/>
    <x v="3"/>
  </r>
  <r>
    <x v="20"/>
    <x v="148"/>
    <x v="3"/>
  </r>
  <r>
    <x v="20"/>
    <x v="149"/>
    <x v="3"/>
  </r>
  <r>
    <x v="20"/>
    <x v="150"/>
    <x v="3"/>
  </r>
  <r>
    <x v="20"/>
    <x v="151"/>
    <x v="3"/>
  </r>
  <r>
    <x v="20"/>
    <x v="152"/>
    <x v="3"/>
  </r>
  <r>
    <x v="20"/>
    <x v="153"/>
    <x v="3"/>
  </r>
  <r>
    <x v="20"/>
    <x v="154"/>
    <x v="3"/>
  </r>
  <r>
    <x v="20"/>
    <x v="155"/>
    <x v="3"/>
  </r>
  <r>
    <x v="20"/>
    <x v="156"/>
    <x v="3"/>
  </r>
  <r>
    <x v="20"/>
    <x v="157"/>
    <x v="3"/>
  </r>
  <r>
    <x v="20"/>
    <x v="158"/>
    <x v="3"/>
  </r>
  <r>
    <x v="20"/>
    <x v="159"/>
    <x v="3"/>
  </r>
  <r>
    <x v="20"/>
    <x v="160"/>
    <x v="3"/>
  </r>
  <r>
    <x v="20"/>
    <x v="161"/>
    <x v="3"/>
  </r>
  <r>
    <x v="20"/>
    <x v="162"/>
    <x v="3"/>
  </r>
  <r>
    <x v="20"/>
    <x v="163"/>
    <x v="3"/>
  </r>
  <r>
    <x v="20"/>
    <x v="164"/>
    <x v="3"/>
  </r>
  <r>
    <x v="20"/>
    <x v="165"/>
    <x v="3"/>
  </r>
  <r>
    <x v="20"/>
    <x v="166"/>
    <x v="3"/>
  </r>
  <r>
    <x v="20"/>
    <x v="167"/>
    <x v="3"/>
  </r>
  <r>
    <x v="20"/>
    <x v="168"/>
    <x v="3"/>
  </r>
  <r>
    <x v="20"/>
    <x v="169"/>
    <x v="3"/>
  </r>
  <r>
    <x v="20"/>
    <x v="170"/>
    <x v="3"/>
  </r>
  <r>
    <x v="20"/>
    <x v="171"/>
    <x v="3"/>
  </r>
  <r>
    <x v="20"/>
    <x v="172"/>
    <x v="3"/>
  </r>
  <r>
    <x v="20"/>
    <x v="173"/>
    <x v="3"/>
  </r>
  <r>
    <x v="20"/>
    <x v="174"/>
    <x v="3"/>
  </r>
  <r>
    <x v="20"/>
    <x v="175"/>
    <x v="3"/>
  </r>
  <r>
    <x v="20"/>
    <x v="176"/>
    <x v="3"/>
  </r>
  <r>
    <x v="20"/>
    <x v="177"/>
    <x v="3"/>
  </r>
  <r>
    <x v="20"/>
    <x v="178"/>
    <x v="3"/>
  </r>
  <r>
    <x v="20"/>
    <x v="179"/>
    <x v="3"/>
  </r>
  <r>
    <x v="20"/>
    <x v="180"/>
    <x v="3"/>
  </r>
  <r>
    <x v="20"/>
    <x v="181"/>
    <x v="3"/>
  </r>
  <r>
    <x v="20"/>
    <x v="182"/>
    <x v="3"/>
  </r>
  <r>
    <x v="20"/>
    <x v="183"/>
    <x v="3"/>
  </r>
  <r>
    <x v="20"/>
    <x v="184"/>
    <x v="3"/>
  </r>
  <r>
    <x v="20"/>
    <x v="185"/>
    <x v="3"/>
  </r>
  <r>
    <x v="20"/>
    <x v="186"/>
    <x v="3"/>
  </r>
  <r>
    <x v="20"/>
    <x v="187"/>
    <x v="3"/>
  </r>
  <r>
    <x v="20"/>
    <x v="188"/>
    <x v="3"/>
  </r>
  <r>
    <x v="20"/>
    <x v="189"/>
    <x v="3"/>
  </r>
  <r>
    <x v="20"/>
    <x v="190"/>
    <x v="3"/>
  </r>
  <r>
    <x v="20"/>
    <x v="191"/>
    <x v="3"/>
  </r>
  <r>
    <x v="20"/>
    <x v="192"/>
    <x v="3"/>
  </r>
  <r>
    <x v="20"/>
    <x v="193"/>
    <x v="3"/>
  </r>
  <r>
    <x v="20"/>
    <x v="194"/>
    <x v="3"/>
  </r>
  <r>
    <x v="20"/>
    <x v="195"/>
    <x v="3"/>
  </r>
  <r>
    <x v="20"/>
    <x v="196"/>
    <x v="3"/>
  </r>
  <r>
    <x v="20"/>
    <x v="197"/>
    <x v="3"/>
  </r>
  <r>
    <x v="20"/>
    <x v="198"/>
    <x v="3"/>
  </r>
  <r>
    <x v="20"/>
    <x v="199"/>
    <x v="3"/>
  </r>
  <r>
    <x v="20"/>
    <x v="200"/>
    <x v="3"/>
  </r>
  <r>
    <x v="20"/>
    <x v="201"/>
    <x v="3"/>
  </r>
  <r>
    <x v="20"/>
    <x v="202"/>
    <x v="3"/>
  </r>
  <r>
    <x v="20"/>
    <x v="203"/>
    <x v="3"/>
  </r>
  <r>
    <x v="20"/>
    <x v="204"/>
    <x v="3"/>
  </r>
  <r>
    <x v="20"/>
    <x v="205"/>
    <x v="3"/>
  </r>
  <r>
    <x v="20"/>
    <x v="206"/>
    <x v="3"/>
  </r>
  <r>
    <x v="20"/>
    <x v="207"/>
    <x v="3"/>
  </r>
  <r>
    <x v="20"/>
    <x v="208"/>
    <x v="3"/>
  </r>
  <r>
    <x v="20"/>
    <x v="209"/>
    <x v="3"/>
  </r>
  <r>
    <x v="20"/>
    <x v="210"/>
    <x v="3"/>
  </r>
  <r>
    <x v="20"/>
    <x v="211"/>
    <x v="3"/>
  </r>
  <r>
    <x v="20"/>
    <x v="212"/>
    <x v="3"/>
  </r>
  <r>
    <x v="20"/>
    <x v="213"/>
    <x v="3"/>
  </r>
  <r>
    <x v="20"/>
    <x v="214"/>
    <x v="3"/>
  </r>
  <r>
    <x v="20"/>
    <x v="215"/>
    <x v="3"/>
  </r>
  <r>
    <x v="20"/>
    <x v="216"/>
    <x v="3"/>
  </r>
  <r>
    <x v="20"/>
    <x v="217"/>
    <x v="3"/>
  </r>
  <r>
    <x v="20"/>
    <x v="218"/>
    <x v="3"/>
  </r>
  <r>
    <x v="20"/>
    <x v="219"/>
    <x v="3"/>
  </r>
  <r>
    <x v="20"/>
    <x v="220"/>
    <x v="3"/>
  </r>
  <r>
    <x v="20"/>
    <x v="221"/>
    <x v="3"/>
  </r>
  <r>
    <x v="20"/>
    <x v="222"/>
    <x v="3"/>
  </r>
  <r>
    <x v="20"/>
    <x v="223"/>
    <x v="3"/>
  </r>
  <r>
    <x v="20"/>
    <x v="224"/>
    <x v="3"/>
  </r>
  <r>
    <x v="20"/>
    <x v="225"/>
    <x v="3"/>
  </r>
  <r>
    <x v="20"/>
    <x v="226"/>
    <x v="3"/>
  </r>
  <r>
    <x v="20"/>
    <x v="227"/>
    <x v="3"/>
  </r>
  <r>
    <x v="20"/>
    <x v="228"/>
    <x v="3"/>
  </r>
  <r>
    <x v="20"/>
    <x v="229"/>
    <x v="3"/>
  </r>
  <r>
    <x v="20"/>
    <x v="230"/>
    <x v="3"/>
  </r>
  <r>
    <x v="20"/>
    <x v="231"/>
    <x v="3"/>
  </r>
  <r>
    <x v="20"/>
    <x v="232"/>
    <x v="3"/>
  </r>
  <r>
    <x v="20"/>
    <x v="233"/>
    <x v="3"/>
  </r>
  <r>
    <x v="20"/>
    <x v="234"/>
    <x v="3"/>
  </r>
  <r>
    <x v="20"/>
    <x v="235"/>
    <x v="3"/>
  </r>
  <r>
    <x v="20"/>
    <x v="236"/>
    <x v="3"/>
  </r>
  <r>
    <x v="20"/>
    <x v="237"/>
    <x v="3"/>
  </r>
  <r>
    <x v="20"/>
    <x v="238"/>
    <x v="3"/>
  </r>
  <r>
    <x v="20"/>
    <x v="239"/>
    <x v="3"/>
  </r>
  <r>
    <x v="20"/>
    <x v="240"/>
    <x v="3"/>
  </r>
  <r>
    <x v="20"/>
    <x v="241"/>
    <x v="3"/>
  </r>
  <r>
    <x v="20"/>
    <x v="242"/>
    <x v="3"/>
  </r>
  <r>
    <x v="20"/>
    <x v="243"/>
    <x v="3"/>
  </r>
  <r>
    <x v="20"/>
    <x v="244"/>
    <x v="3"/>
  </r>
  <r>
    <x v="20"/>
    <x v="245"/>
    <x v="3"/>
  </r>
  <r>
    <x v="20"/>
    <x v="246"/>
    <x v="3"/>
  </r>
  <r>
    <x v="20"/>
    <x v="247"/>
    <x v="3"/>
  </r>
  <r>
    <x v="20"/>
    <x v="248"/>
    <x v="3"/>
  </r>
  <r>
    <x v="20"/>
    <x v="249"/>
    <x v="3"/>
  </r>
  <r>
    <x v="20"/>
    <x v="250"/>
    <x v="3"/>
  </r>
  <r>
    <x v="20"/>
    <x v="251"/>
    <x v="3"/>
  </r>
  <r>
    <x v="20"/>
    <x v="252"/>
    <x v="3"/>
  </r>
  <r>
    <x v="20"/>
    <x v="253"/>
    <x v="3"/>
  </r>
  <r>
    <x v="20"/>
    <x v="254"/>
    <x v="3"/>
  </r>
  <r>
    <x v="20"/>
    <x v="255"/>
    <x v="3"/>
  </r>
  <r>
    <x v="20"/>
    <x v="256"/>
    <x v="3"/>
  </r>
  <r>
    <x v="20"/>
    <x v="257"/>
    <x v="3"/>
  </r>
  <r>
    <x v="20"/>
    <x v="258"/>
    <x v="3"/>
  </r>
  <r>
    <x v="20"/>
    <x v="259"/>
    <x v="3"/>
  </r>
  <r>
    <x v="20"/>
    <x v="260"/>
    <x v="3"/>
  </r>
  <r>
    <x v="20"/>
    <x v="261"/>
    <x v="3"/>
  </r>
  <r>
    <x v="20"/>
    <x v="262"/>
    <x v="3"/>
  </r>
  <r>
    <x v="20"/>
    <x v="263"/>
    <x v="3"/>
  </r>
  <r>
    <x v="20"/>
    <x v="264"/>
    <x v="3"/>
  </r>
  <r>
    <x v="20"/>
    <x v="265"/>
    <x v="3"/>
  </r>
  <r>
    <x v="20"/>
    <x v="266"/>
    <x v="3"/>
  </r>
  <r>
    <x v="20"/>
    <x v="267"/>
    <x v="3"/>
  </r>
  <r>
    <x v="20"/>
    <x v="268"/>
    <x v="3"/>
  </r>
  <r>
    <x v="20"/>
    <x v="269"/>
    <x v="3"/>
  </r>
  <r>
    <x v="20"/>
    <x v="270"/>
    <x v="3"/>
  </r>
  <r>
    <x v="20"/>
    <x v="271"/>
    <x v="3"/>
  </r>
  <r>
    <x v="20"/>
    <x v="272"/>
    <x v="3"/>
  </r>
  <r>
    <x v="20"/>
    <x v="273"/>
    <x v="3"/>
  </r>
  <r>
    <x v="20"/>
    <x v="274"/>
    <x v="3"/>
  </r>
  <r>
    <x v="20"/>
    <x v="275"/>
    <x v="3"/>
  </r>
  <r>
    <x v="20"/>
    <x v="276"/>
    <x v="3"/>
  </r>
  <r>
    <x v="20"/>
    <x v="277"/>
    <x v="3"/>
  </r>
  <r>
    <x v="20"/>
    <x v="278"/>
    <x v="3"/>
  </r>
  <r>
    <x v="20"/>
    <x v="279"/>
    <x v="3"/>
  </r>
  <r>
    <x v="20"/>
    <x v="280"/>
    <x v="3"/>
  </r>
  <r>
    <x v="20"/>
    <x v="281"/>
    <x v="3"/>
  </r>
  <r>
    <x v="20"/>
    <x v="282"/>
    <x v="3"/>
  </r>
  <r>
    <x v="20"/>
    <x v="283"/>
    <x v="3"/>
  </r>
  <r>
    <x v="20"/>
    <x v="284"/>
    <x v="3"/>
  </r>
  <r>
    <x v="20"/>
    <x v="285"/>
    <x v="3"/>
  </r>
  <r>
    <x v="20"/>
    <x v="286"/>
    <x v="3"/>
  </r>
  <r>
    <x v="20"/>
    <x v="287"/>
    <x v="3"/>
  </r>
  <r>
    <x v="20"/>
    <x v="288"/>
    <x v="3"/>
  </r>
  <r>
    <x v="20"/>
    <x v="289"/>
    <x v="3"/>
  </r>
  <r>
    <x v="20"/>
    <x v="290"/>
    <x v="3"/>
  </r>
  <r>
    <x v="20"/>
    <x v="291"/>
    <x v="3"/>
  </r>
  <r>
    <x v="20"/>
    <x v="292"/>
    <x v="3"/>
  </r>
  <r>
    <x v="20"/>
    <x v="293"/>
    <x v="3"/>
  </r>
  <r>
    <x v="20"/>
    <x v="294"/>
    <x v="3"/>
  </r>
  <r>
    <x v="20"/>
    <x v="295"/>
    <x v="3"/>
  </r>
  <r>
    <x v="20"/>
    <x v="296"/>
    <x v="3"/>
  </r>
  <r>
    <x v="20"/>
    <x v="297"/>
    <x v="3"/>
  </r>
  <r>
    <x v="20"/>
    <x v="298"/>
    <x v="3"/>
  </r>
  <r>
    <x v="20"/>
    <x v="299"/>
    <x v="3"/>
  </r>
  <r>
    <x v="20"/>
    <x v="300"/>
    <x v="3"/>
  </r>
  <r>
    <x v="20"/>
    <x v="301"/>
    <x v="3"/>
  </r>
  <r>
    <x v="20"/>
    <x v="302"/>
    <x v="3"/>
  </r>
  <r>
    <x v="20"/>
    <x v="303"/>
    <x v="3"/>
  </r>
  <r>
    <x v="20"/>
    <x v="304"/>
    <x v="3"/>
  </r>
  <r>
    <x v="20"/>
    <x v="305"/>
    <x v="3"/>
  </r>
  <r>
    <x v="20"/>
    <x v="306"/>
    <x v="3"/>
  </r>
  <r>
    <x v="20"/>
    <x v="307"/>
    <x v="3"/>
  </r>
  <r>
    <x v="20"/>
    <x v="308"/>
    <x v="3"/>
  </r>
  <r>
    <x v="20"/>
    <x v="309"/>
    <x v="3"/>
  </r>
  <r>
    <x v="20"/>
    <x v="310"/>
    <x v="3"/>
  </r>
  <r>
    <x v="20"/>
    <x v="311"/>
    <x v="3"/>
  </r>
  <r>
    <x v="20"/>
    <x v="312"/>
    <x v="3"/>
  </r>
  <r>
    <x v="20"/>
    <x v="313"/>
    <x v="3"/>
  </r>
  <r>
    <x v="20"/>
    <x v="314"/>
    <x v="3"/>
  </r>
  <r>
    <x v="20"/>
    <x v="315"/>
    <x v="3"/>
  </r>
  <r>
    <x v="20"/>
    <x v="316"/>
    <x v="3"/>
  </r>
  <r>
    <x v="20"/>
    <x v="317"/>
    <x v="3"/>
  </r>
  <r>
    <x v="20"/>
    <x v="318"/>
    <x v="3"/>
  </r>
  <r>
    <x v="20"/>
    <x v="319"/>
    <x v="3"/>
  </r>
  <r>
    <x v="20"/>
    <x v="320"/>
    <x v="3"/>
  </r>
  <r>
    <x v="20"/>
    <x v="321"/>
    <x v="3"/>
  </r>
  <r>
    <x v="20"/>
    <x v="322"/>
    <x v="3"/>
  </r>
  <r>
    <x v="20"/>
    <x v="323"/>
    <x v="3"/>
  </r>
  <r>
    <x v="20"/>
    <x v="324"/>
    <x v="3"/>
  </r>
  <r>
    <x v="20"/>
    <x v="325"/>
    <x v="3"/>
  </r>
  <r>
    <x v="20"/>
    <x v="326"/>
    <x v="3"/>
  </r>
  <r>
    <x v="20"/>
    <x v="327"/>
    <x v="3"/>
  </r>
  <r>
    <x v="20"/>
    <x v="328"/>
    <x v="3"/>
  </r>
  <r>
    <x v="20"/>
    <x v="329"/>
    <x v="3"/>
  </r>
  <r>
    <x v="20"/>
    <x v="330"/>
    <x v="3"/>
  </r>
  <r>
    <x v="20"/>
    <x v="331"/>
    <x v="3"/>
  </r>
  <r>
    <x v="20"/>
    <x v="332"/>
    <x v="3"/>
  </r>
  <r>
    <x v="20"/>
    <x v="333"/>
    <x v="3"/>
  </r>
  <r>
    <x v="20"/>
    <x v="334"/>
    <x v="3"/>
  </r>
  <r>
    <x v="20"/>
    <x v="335"/>
    <x v="3"/>
  </r>
  <r>
    <x v="20"/>
    <x v="336"/>
    <x v="3"/>
  </r>
  <r>
    <x v="20"/>
    <x v="337"/>
    <x v="3"/>
  </r>
  <r>
    <x v="20"/>
    <x v="338"/>
    <x v="3"/>
  </r>
  <r>
    <x v="20"/>
    <x v="339"/>
    <x v="3"/>
  </r>
  <r>
    <x v="20"/>
    <x v="340"/>
    <x v="3"/>
  </r>
  <r>
    <x v="20"/>
    <x v="341"/>
    <x v="3"/>
  </r>
  <r>
    <x v="20"/>
    <x v="342"/>
    <x v="3"/>
  </r>
  <r>
    <x v="20"/>
    <x v="343"/>
    <x v="3"/>
  </r>
  <r>
    <x v="20"/>
    <x v="344"/>
    <x v="3"/>
  </r>
  <r>
    <x v="20"/>
    <x v="345"/>
    <x v="3"/>
  </r>
  <r>
    <x v="20"/>
    <x v="346"/>
    <x v="3"/>
  </r>
  <r>
    <x v="20"/>
    <x v="347"/>
    <x v="3"/>
  </r>
  <r>
    <x v="20"/>
    <x v="348"/>
    <x v="3"/>
  </r>
  <r>
    <x v="20"/>
    <x v="349"/>
    <x v="3"/>
  </r>
  <r>
    <x v="20"/>
    <x v="350"/>
    <x v="3"/>
  </r>
  <r>
    <x v="20"/>
    <x v="351"/>
    <x v="3"/>
  </r>
  <r>
    <x v="20"/>
    <x v="352"/>
    <x v="3"/>
  </r>
  <r>
    <x v="20"/>
    <x v="353"/>
    <x v="3"/>
  </r>
  <r>
    <x v="20"/>
    <x v="354"/>
    <x v="3"/>
  </r>
  <r>
    <x v="20"/>
    <x v="355"/>
    <x v="3"/>
  </r>
  <r>
    <x v="20"/>
    <x v="356"/>
    <x v="3"/>
  </r>
  <r>
    <x v="20"/>
    <x v="357"/>
    <x v="3"/>
  </r>
  <r>
    <x v="20"/>
    <x v="358"/>
    <x v="3"/>
  </r>
  <r>
    <x v="20"/>
    <x v="359"/>
    <x v="3"/>
  </r>
  <r>
    <x v="20"/>
    <x v="360"/>
    <x v="3"/>
  </r>
  <r>
    <x v="20"/>
    <x v="361"/>
    <x v="3"/>
  </r>
  <r>
    <x v="20"/>
    <x v="362"/>
    <x v="3"/>
  </r>
  <r>
    <x v="20"/>
    <x v="363"/>
    <x v="3"/>
  </r>
  <r>
    <x v="20"/>
    <x v="364"/>
    <x v="3"/>
  </r>
  <r>
    <x v="20"/>
    <x v="365"/>
    <x v="3"/>
  </r>
  <r>
    <x v="20"/>
    <x v="366"/>
    <x v="3"/>
  </r>
  <r>
    <x v="20"/>
    <x v="367"/>
    <x v="3"/>
  </r>
  <r>
    <x v="20"/>
    <x v="368"/>
    <x v="3"/>
  </r>
  <r>
    <x v="20"/>
    <x v="369"/>
    <x v="3"/>
  </r>
  <r>
    <x v="20"/>
    <x v="370"/>
    <x v="3"/>
  </r>
  <r>
    <x v="20"/>
    <x v="371"/>
    <x v="3"/>
  </r>
  <r>
    <x v="20"/>
    <x v="372"/>
    <x v="3"/>
  </r>
  <r>
    <x v="20"/>
    <x v="373"/>
    <x v="3"/>
  </r>
  <r>
    <x v="20"/>
    <x v="374"/>
    <x v="3"/>
  </r>
  <r>
    <x v="20"/>
    <x v="375"/>
    <x v="3"/>
  </r>
  <r>
    <x v="20"/>
    <x v="376"/>
    <x v="3"/>
  </r>
  <r>
    <x v="20"/>
    <x v="377"/>
    <x v="3"/>
  </r>
  <r>
    <x v="20"/>
    <x v="378"/>
    <x v="3"/>
  </r>
  <r>
    <x v="20"/>
    <x v="379"/>
    <x v="3"/>
  </r>
  <r>
    <x v="21"/>
    <x v="0"/>
    <x v="29"/>
  </r>
  <r>
    <x v="21"/>
    <x v="1"/>
    <x v="3"/>
  </r>
  <r>
    <x v="21"/>
    <x v="2"/>
    <x v="3"/>
  </r>
  <r>
    <x v="21"/>
    <x v="3"/>
    <x v="3"/>
  </r>
  <r>
    <x v="21"/>
    <x v="4"/>
    <x v="3"/>
  </r>
  <r>
    <x v="21"/>
    <x v="5"/>
    <x v="3"/>
  </r>
  <r>
    <x v="21"/>
    <x v="6"/>
    <x v="3"/>
  </r>
  <r>
    <x v="21"/>
    <x v="7"/>
    <x v="3"/>
  </r>
  <r>
    <x v="21"/>
    <x v="8"/>
    <x v="3"/>
  </r>
  <r>
    <x v="21"/>
    <x v="9"/>
    <x v="3"/>
  </r>
  <r>
    <x v="21"/>
    <x v="10"/>
    <x v="3"/>
  </r>
  <r>
    <x v="21"/>
    <x v="11"/>
    <x v="3"/>
  </r>
  <r>
    <x v="21"/>
    <x v="12"/>
    <x v="3"/>
  </r>
  <r>
    <x v="21"/>
    <x v="13"/>
    <x v="3"/>
  </r>
  <r>
    <x v="21"/>
    <x v="14"/>
    <x v="3"/>
  </r>
  <r>
    <x v="21"/>
    <x v="15"/>
    <x v="3"/>
  </r>
  <r>
    <x v="21"/>
    <x v="16"/>
    <x v="3"/>
  </r>
  <r>
    <x v="21"/>
    <x v="17"/>
    <x v="3"/>
  </r>
  <r>
    <x v="21"/>
    <x v="18"/>
    <x v="3"/>
  </r>
  <r>
    <x v="21"/>
    <x v="19"/>
    <x v="3"/>
  </r>
  <r>
    <x v="21"/>
    <x v="20"/>
    <x v="3"/>
  </r>
  <r>
    <x v="21"/>
    <x v="21"/>
    <x v="3"/>
  </r>
  <r>
    <x v="21"/>
    <x v="22"/>
    <x v="3"/>
  </r>
  <r>
    <x v="21"/>
    <x v="23"/>
    <x v="3"/>
  </r>
  <r>
    <x v="21"/>
    <x v="24"/>
    <x v="3"/>
  </r>
  <r>
    <x v="21"/>
    <x v="25"/>
    <x v="3"/>
  </r>
  <r>
    <x v="21"/>
    <x v="26"/>
    <x v="3"/>
  </r>
  <r>
    <x v="21"/>
    <x v="27"/>
    <x v="3"/>
  </r>
  <r>
    <x v="21"/>
    <x v="28"/>
    <x v="3"/>
  </r>
  <r>
    <x v="21"/>
    <x v="29"/>
    <x v="3"/>
  </r>
  <r>
    <x v="21"/>
    <x v="30"/>
    <x v="3"/>
  </r>
  <r>
    <x v="21"/>
    <x v="31"/>
    <x v="3"/>
  </r>
  <r>
    <x v="21"/>
    <x v="32"/>
    <x v="3"/>
  </r>
  <r>
    <x v="21"/>
    <x v="33"/>
    <x v="3"/>
  </r>
  <r>
    <x v="21"/>
    <x v="34"/>
    <x v="3"/>
  </r>
  <r>
    <x v="21"/>
    <x v="35"/>
    <x v="3"/>
  </r>
  <r>
    <x v="21"/>
    <x v="36"/>
    <x v="3"/>
  </r>
  <r>
    <x v="21"/>
    <x v="37"/>
    <x v="3"/>
  </r>
  <r>
    <x v="21"/>
    <x v="38"/>
    <x v="3"/>
  </r>
  <r>
    <x v="21"/>
    <x v="39"/>
    <x v="3"/>
  </r>
  <r>
    <x v="21"/>
    <x v="40"/>
    <x v="3"/>
  </r>
  <r>
    <x v="21"/>
    <x v="41"/>
    <x v="3"/>
  </r>
  <r>
    <x v="21"/>
    <x v="42"/>
    <x v="3"/>
  </r>
  <r>
    <x v="21"/>
    <x v="43"/>
    <x v="3"/>
  </r>
  <r>
    <x v="21"/>
    <x v="44"/>
    <x v="3"/>
  </r>
  <r>
    <x v="21"/>
    <x v="45"/>
    <x v="3"/>
  </r>
  <r>
    <x v="21"/>
    <x v="46"/>
    <x v="3"/>
  </r>
  <r>
    <x v="21"/>
    <x v="47"/>
    <x v="3"/>
  </r>
  <r>
    <x v="21"/>
    <x v="48"/>
    <x v="3"/>
  </r>
  <r>
    <x v="21"/>
    <x v="49"/>
    <x v="3"/>
  </r>
  <r>
    <x v="21"/>
    <x v="50"/>
    <x v="3"/>
  </r>
  <r>
    <x v="21"/>
    <x v="51"/>
    <x v="3"/>
  </r>
  <r>
    <x v="21"/>
    <x v="52"/>
    <x v="3"/>
  </r>
  <r>
    <x v="21"/>
    <x v="53"/>
    <x v="3"/>
  </r>
  <r>
    <x v="21"/>
    <x v="54"/>
    <x v="3"/>
  </r>
  <r>
    <x v="21"/>
    <x v="55"/>
    <x v="3"/>
  </r>
  <r>
    <x v="21"/>
    <x v="56"/>
    <x v="3"/>
  </r>
  <r>
    <x v="21"/>
    <x v="57"/>
    <x v="3"/>
  </r>
  <r>
    <x v="21"/>
    <x v="58"/>
    <x v="3"/>
  </r>
  <r>
    <x v="21"/>
    <x v="59"/>
    <x v="3"/>
  </r>
  <r>
    <x v="21"/>
    <x v="60"/>
    <x v="3"/>
  </r>
  <r>
    <x v="21"/>
    <x v="61"/>
    <x v="3"/>
  </r>
  <r>
    <x v="21"/>
    <x v="62"/>
    <x v="3"/>
  </r>
  <r>
    <x v="21"/>
    <x v="63"/>
    <x v="3"/>
  </r>
  <r>
    <x v="21"/>
    <x v="64"/>
    <x v="3"/>
  </r>
  <r>
    <x v="21"/>
    <x v="65"/>
    <x v="3"/>
  </r>
  <r>
    <x v="21"/>
    <x v="66"/>
    <x v="3"/>
  </r>
  <r>
    <x v="21"/>
    <x v="67"/>
    <x v="3"/>
  </r>
  <r>
    <x v="21"/>
    <x v="68"/>
    <x v="3"/>
  </r>
  <r>
    <x v="21"/>
    <x v="69"/>
    <x v="3"/>
  </r>
  <r>
    <x v="21"/>
    <x v="70"/>
    <x v="3"/>
  </r>
  <r>
    <x v="21"/>
    <x v="71"/>
    <x v="3"/>
  </r>
  <r>
    <x v="21"/>
    <x v="72"/>
    <x v="3"/>
  </r>
  <r>
    <x v="21"/>
    <x v="73"/>
    <x v="3"/>
  </r>
  <r>
    <x v="21"/>
    <x v="74"/>
    <x v="3"/>
  </r>
  <r>
    <x v="21"/>
    <x v="75"/>
    <x v="3"/>
  </r>
  <r>
    <x v="21"/>
    <x v="76"/>
    <x v="3"/>
  </r>
  <r>
    <x v="21"/>
    <x v="77"/>
    <x v="3"/>
  </r>
  <r>
    <x v="21"/>
    <x v="78"/>
    <x v="3"/>
  </r>
  <r>
    <x v="21"/>
    <x v="79"/>
    <x v="3"/>
  </r>
  <r>
    <x v="21"/>
    <x v="80"/>
    <x v="3"/>
  </r>
  <r>
    <x v="21"/>
    <x v="81"/>
    <x v="3"/>
  </r>
  <r>
    <x v="21"/>
    <x v="82"/>
    <x v="3"/>
  </r>
  <r>
    <x v="21"/>
    <x v="83"/>
    <x v="3"/>
  </r>
  <r>
    <x v="21"/>
    <x v="84"/>
    <x v="3"/>
  </r>
  <r>
    <x v="21"/>
    <x v="85"/>
    <x v="3"/>
  </r>
  <r>
    <x v="21"/>
    <x v="86"/>
    <x v="3"/>
  </r>
  <r>
    <x v="21"/>
    <x v="87"/>
    <x v="3"/>
  </r>
  <r>
    <x v="21"/>
    <x v="88"/>
    <x v="3"/>
  </r>
  <r>
    <x v="21"/>
    <x v="89"/>
    <x v="3"/>
  </r>
  <r>
    <x v="21"/>
    <x v="90"/>
    <x v="3"/>
  </r>
  <r>
    <x v="21"/>
    <x v="91"/>
    <x v="3"/>
  </r>
  <r>
    <x v="21"/>
    <x v="92"/>
    <x v="3"/>
  </r>
  <r>
    <x v="21"/>
    <x v="93"/>
    <x v="3"/>
  </r>
  <r>
    <x v="21"/>
    <x v="94"/>
    <x v="3"/>
  </r>
  <r>
    <x v="21"/>
    <x v="95"/>
    <x v="3"/>
  </r>
  <r>
    <x v="21"/>
    <x v="96"/>
    <x v="3"/>
  </r>
  <r>
    <x v="21"/>
    <x v="97"/>
    <x v="3"/>
  </r>
  <r>
    <x v="21"/>
    <x v="98"/>
    <x v="3"/>
  </r>
  <r>
    <x v="21"/>
    <x v="99"/>
    <x v="3"/>
  </r>
  <r>
    <x v="21"/>
    <x v="100"/>
    <x v="3"/>
  </r>
  <r>
    <x v="21"/>
    <x v="101"/>
    <x v="3"/>
  </r>
  <r>
    <x v="21"/>
    <x v="102"/>
    <x v="3"/>
  </r>
  <r>
    <x v="21"/>
    <x v="103"/>
    <x v="3"/>
  </r>
  <r>
    <x v="21"/>
    <x v="104"/>
    <x v="2"/>
  </r>
  <r>
    <x v="21"/>
    <x v="105"/>
    <x v="2"/>
  </r>
  <r>
    <x v="21"/>
    <x v="106"/>
    <x v="2"/>
  </r>
  <r>
    <x v="21"/>
    <x v="107"/>
    <x v="3"/>
  </r>
  <r>
    <x v="21"/>
    <x v="108"/>
    <x v="2"/>
  </r>
  <r>
    <x v="21"/>
    <x v="109"/>
    <x v="2"/>
  </r>
  <r>
    <x v="21"/>
    <x v="110"/>
    <x v="2"/>
  </r>
  <r>
    <x v="21"/>
    <x v="111"/>
    <x v="2"/>
  </r>
  <r>
    <x v="21"/>
    <x v="112"/>
    <x v="2"/>
  </r>
  <r>
    <x v="21"/>
    <x v="113"/>
    <x v="2"/>
  </r>
  <r>
    <x v="21"/>
    <x v="114"/>
    <x v="3"/>
  </r>
  <r>
    <x v="21"/>
    <x v="115"/>
    <x v="3"/>
  </r>
  <r>
    <x v="21"/>
    <x v="116"/>
    <x v="3"/>
  </r>
  <r>
    <x v="21"/>
    <x v="117"/>
    <x v="3"/>
  </r>
  <r>
    <x v="21"/>
    <x v="118"/>
    <x v="3"/>
  </r>
  <r>
    <x v="21"/>
    <x v="119"/>
    <x v="3"/>
  </r>
  <r>
    <x v="21"/>
    <x v="120"/>
    <x v="3"/>
  </r>
  <r>
    <x v="21"/>
    <x v="121"/>
    <x v="3"/>
  </r>
  <r>
    <x v="21"/>
    <x v="122"/>
    <x v="3"/>
  </r>
  <r>
    <x v="21"/>
    <x v="123"/>
    <x v="3"/>
  </r>
  <r>
    <x v="21"/>
    <x v="124"/>
    <x v="3"/>
  </r>
  <r>
    <x v="21"/>
    <x v="125"/>
    <x v="3"/>
  </r>
  <r>
    <x v="21"/>
    <x v="126"/>
    <x v="3"/>
  </r>
  <r>
    <x v="21"/>
    <x v="127"/>
    <x v="3"/>
  </r>
  <r>
    <x v="21"/>
    <x v="128"/>
    <x v="3"/>
  </r>
  <r>
    <x v="21"/>
    <x v="129"/>
    <x v="3"/>
  </r>
  <r>
    <x v="21"/>
    <x v="130"/>
    <x v="3"/>
  </r>
  <r>
    <x v="21"/>
    <x v="131"/>
    <x v="3"/>
  </r>
  <r>
    <x v="21"/>
    <x v="132"/>
    <x v="3"/>
  </r>
  <r>
    <x v="21"/>
    <x v="133"/>
    <x v="3"/>
  </r>
  <r>
    <x v="21"/>
    <x v="134"/>
    <x v="3"/>
  </r>
  <r>
    <x v="21"/>
    <x v="135"/>
    <x v="3"/>
  </r>
  <r>
    <x v="21"/>
    <x v="136"/>
    <x v="3"/>
  </r>
  <r>
    <x v="21"/>
    <x v="137"/>
    <x v="3"/>
  </r>
  <r>
    <x v="21"/>
    <x v="138"/>
    <x v="3"/>
  </r>
  <r>
    <x v="21"/>
    <x v="139"/>
    <x v="3"/>
  </r>
  <r>
    <x v="21"/>
    <x v="140"/>
    <x v="3"/>
  </r>
  <r>
    <x v="21"/>
    <x v="141"/>
    <x v="3"/>
  </r>
  <r>
    <x v="21"/>
    <x v="142"/>
    <x v="3"/>
  </r>
  <r>
    <x v="21"/>
    <x v="143"/>
    <x v="3"/>
  </r>
  <r>
    <x v="21"/>
    <x v="144"/>
    <x v="3"/>
  </r>
  <r>
    <x v="21"/>
    <x v="145"/>
    <x v="3"/>
  </r>
  <r>
    <x v="21"/>
    <x v="146"/>
    <x v="3"/>
  </r>
  <r>
    <x v="21"/>
    <x v="147"/>
    <x v="3"/>
  </r>
  <r>
    <x v="21"/>
    <x v="148"/>
    <x v="3"/>
  </r>
  <r>
    <x v="21"/>
    <x v="149"/>
    <x v="3"/>
  </r>
  <r>
    <x v="21"/>
    <x v="150"/>
    <x v="3"/>
  </r>
  <r>
    <x v="21"/>
    <x v="151"/>
    <x v="2"/>
  </r>
  <r>
    <x v="21"/>
    <x v="152"/>
    <x v="2"/>
  </r>
  <r>
    <x v="21"/>
    <x v="153"/>
    <x v="2"/>
  </r>
  <r>
    <x v="21"/>
    <x v="154"/>
    <x v="2"/>
  </r>
  <r>
    <x v="21"/>
    <x v="155"/>
    <x v="2"/>
  </r>
  <r>
    <x v="21"/>
    <x v="156"/>
    <x v="3"/>
  </r>
  <r>
    <x v="21"/>
    <x v="157"/>
    <x v="2"/>
  </r>
  <r>
    <x v="21"/>
    <x v="158"/>
    <x v="2"/>
  </r>
  <r>
    <x v="21"/>
    <x v="159"/>
    <x v="2"/>
  </r>
  <r>
    <x v="21"/>
    <x v="160"/>
    <x v="3"/>
  </r>
  <r>
    <x v="21"/>
    <x v="161"/>
    <x v="3"/>
  </r>
  <r>
    <x v="21"/>
    <x v="162"/>
    <x v="3"/>
  </r>
  <r>
    <x v="21"/>
    <x v="163"/>
    <x v="3"/>
  </r>
  <r>
    <x v="21"/>
    <x v="164"/>
    <x v="3"/>
  </r>
  <r>
    <x v="21"/>
    <x v="165"/>
    <x v="3"/>
  </r>
  <r>
    <x v="21"/>
    <x v="166"/>
    <x v="3"/>
  </r>
  <r>
    <x v="21"/>
    <x v="167"/>
    <x v="3"/>
  </r>
  <r>
    <x v="21"/>
    <x v="168"/>
    <x v="3"/>
  </r>
  <r>
    <x v="21"/>
    <x v="169"/>
    <x v="3"/>
  </r>
  <r>
    <x v="21"/>
    <x v="170"/>
    <x v="3"/>
  </r>
  <r>
    <x v="21"/>
    <x v="171"/>
    <x v="3"/>
  </r>
  <r>
    <x v="21"/>
    <x v="172"/>
    <x v="3"/>
  </r>
  <r>
    <x v="21"/>
    <x v="173"/>
    <x v="3"/>
  </r>
  <r>
    <x v="21"/>
    <x v="174"/>
    <x v="3"/>
  </r>
  <r>
    <x v="21"/>
    <x v="175"/>
    <x v="3"/>
  </r>
  <r>
    <x v="21"/>
    <x v="176"/>
    <x v="3"/>
  </r>
  <r>
    <x v="21"/>
    <x v="177"/>
    <x v="3"/>
  </r>
  <r>
    <x v="21"/>
    <x v="178"/>
    <x v="3"/>
  </r>
  <r>
    <x v="21"/>
    <x v="179"/>
    <x v="3"/>
  </r>
  <r>
    <x v="21"/>
    <x v="180"/>
    <x v="3"/>
  </r>
  <r>
    <x v="21"/>
    <x v="181"/>
    <x v="3"/>
  </r>
  <r>
    <x v="21"/>
    <x v="182"/>
    <x v="3"/>
  </r>
  <r>
    <x v="21"/>
    <x v="183"/>
    <x v="3"/>
  </r>
  <r>
    <x v="21"/>
    <x v="184"/>
    <x v="3"/>
  </r>
  <r>
    <x v="21"/>
    <x v="185"/>
    <x v="3"/>
  </r>
  <r>
    <x v="21"/>
    <x v="186"/>
    <x v="3"/>
  </r>
  <r>
    <x v="21"/>
    <x v="187"/>
    <x v="3"/>
  </r>
  <r>
    <x v="21"/>
    <x v="188"/>
    <x v="3"/>
  </r>
  <r>
    <x v="21"/>
    <x v="189"/>
    <x v="3"/>
  </r>
  <r>
    <x v="21"/>
    <x v="190"/>
    <x v="3"/>
  </r>
  <r>
    <x v="21"/>
    <x v="191"/>
    <x v="3"/>
  </r>
  <r>
    <x v="21"/>
    <x v="192"/>
    <x v="3"/>
  </r>
  <r>
    <x v="21"/>
    <x v="193"/>
    <x v="3"/>
  </r>
  <r>
    <x v="21"/>
    <x v="194"/>
    <x v="3"/>
  </r>
  <r>
    <x v="21"/>
    <x v="195"/>
    <x v="3"/>
  </r>
  <r>
    <x v="21"/>
    <x v="196"/>
    <x v="3"/>
  </r>
  <r>
    <x v="21"/>
    <x v="197"/>
    <x v="3"/>
  </r>
  <r>
    <x v="21"/>
    <x v="198"/>
    <x v="3"/>
  </r>
  <r>
    <x v="21"/>
    <x v="199"/>
    <x v="3"/>
  </r>
  <r>
    <x v="21"/>
    <x v="200"/>
    <x v="3"/>
  </r>
  <r>
    <x v="21"/>
    <x v="201"/>
    <x v="3"/>
  </r>
  <r>
    <x v="21"/>
    <x v="202"/>
    <x v="3"/>
  </r>
  <r>
    <x v="21"/>
    <x v="203"/>
    <x v="3"/>
  </r>
  <r>
    <x v="21"/>
    <x v="204"/>
    <x v="3"/>
  </r>
  <r>
    <x v="21"/>
    <x v="205"/>
    <x v="3"/>
  </r>
  <r>
    <x v="21"/>
    <x v="206"/>
    <x v="3"/>
  </r>
  <r>
    <x v="21"/>
    <x v="207"/>
    <x v="3"/>
  </r>
  <r>
    <x v="21"/>
    <x v="208"/>
    <x v="3"/>
  </r>
  <r>
    <x v="21"/>
    <x v="209"/>
    <x v="3"/>
  </r>
  <r>
    <x v="21"/>
    <x v="210"/>
    <x v="3"/>
  </r>
  <r>
    <x v="21"/>
    <x v="211"/>
    <x v="3"/>
  </r>
  <r>
    <x v="21"/>
    <x v="212"/>
    <x v="3"/>
  </r>
  <r>
    <x v="21"/>
    <x v="213"/>
    <x v="3"/>
  </r>
  <r>
    <x v="21"/>
    <x v="214"/>
    <x v="3"/>
  </r>
  <r>
    <x v="21"/>
    <x v="215"/>
    <x v="3"/>
  </r>
  <r>
    <x v="21"/>
    <x v="216"/>
    <x v="3"/>
  </r>
  <r>
    <x v="21"/>
    <x v="217"/>
    <x v="3"/>
  </r>
  <r>
    <x v="21"/>
    <x v="218"/>
    <x v="3"/>
  </r>
  <r>
    <x v="21"/>
    <x v="219"/>
    <x v="3"/>
  </r>
  <r>
    <x v="21"/>
    <x v="220"/>
    <x v="3"/>
  </r>
  <r>
    <x v="21"/>
    <x v="221"/>
    <x v="3"/>
  </r>
  <r>
    <x v="21"/>
    <x v="222"/>
    <x v="3"/>
  </r>
  <r>
    <x v="21"/>
    <x v="223"/>
    <x v="3"/>
  </r>
  <r>
    <x v="21"/>
    <x v="224"/>
    <x v="3"/>
  </r>
  <r>
    <x v="21"/>
    <x v="225"/>
    <x v="3"/>
  </r>
  <r>
    <x v="21"/>
    <x v="226"/>
    <x v="3"/>
  </r>
  <r>
    <x v="21"/>
    <x v="227"/>
    <x v="3"/>
  </r>
  <r>
    <x v="21"/>
    <x v="228"/>
    <x v="3"/>
  </r>
  <r>
    <x v="21"/>
    <x v="229"/>
    <x v="3"/>
  </r>
  <r>
    <x v="21"/>
    <x v="230"/>
    <x v="3"/>
  </r>
  <r>
    <x v="21"/>
    <x v="231"/>
    <x v="3"/>
  </r>
  <r>
    <x v="21"/>
    <x v="232"/>
    <x v="3"/>
  </r>
  <r>
    <x v="21"/>
    <x v="233"/>
    <x v="3"/>
  </r>
  <r>
    <x v="21"/>
    <x v="234"/>
    <x v="3"/>
  </r>
  <r>
    <x v="21"/>
    <x v="235"/>
    <x v="3"/>
  </r>
  <r>
    <x v="21"/>
    <x v="236"/>
    <x v="3"/>
  </r>
  <r>
    <x v="21"/>
    <x v="237"/>
    <x v="3"/>
  </r>
  <r>
    <x v="21"/>
    <x v="238"/>
    <x v="3"/>
  </r>
  <r>
    <x v="21"/>
    <x v="239"/>
    <x v="3"/>
  </r>
  <r>
    <x v="21"/>
    <x v="240"/>
    <x v="3"/>
  </r>
  <r>
    <x v="21"/>
    <x v="241"/>
    <x v="3"/>
  </r>
  <r>
    <x v="21"/>
    <x v="242"/>
    <x v="3"/>
  </r>
  <r>
    <x v="21"/>
    <x v="243"/>
    <x v="3"/>
  </r>
  <r>
    <x v="21"/>
    <x v="244"/>
    <x v="3"/>
  </r>
  <r>
    <x v="21"/>
    <x v="245"/>
    <x v="3"/>
  </r>
  <r>
    <x v="21"/>
    <x v="246"/>
    <x v="3"/>
  </r>
  <r>
    <x v="21"/>
    <x v="247"/>
    <x v="3"/>
  </r>
  <r>
    <x v="21"/>
    <x v="248"/>
    <x v="3"/>
  </r>
  <r>
    <x v="21"/>
    <x v="249"/>
    <x v="3"/>
  </r>
  <r>
    <x v="21"/>
    <x v="250"/>
    <x v="3"/>
  </r>
  <r>
    <x v="21"/>
    <x v="251"/>
    <x v="3"/>
  </r>
  <r>
    <x v="21"/>
    <x v="252"/>
    <x v="3"/>
  </r>
  <r>
    <x v="21"/>
    <x v="253"/>
    <x v="3"/>
  </r>
  <r>
    <x v="21"/>
    <x v="254"/>
    <x v="3"/>
  </r>
  <r>
    <x v="21"/>
    <x v="255"/>
    <x v="3"/>
  </r>
  <r>
    <x v="21"/>
    <x v="256"/>
    <x v="3"/>
  </r>
  <r>
    <x v="21"/>
    <x v="257"/>
    <x v="3"/>
  </r>
  <r>
    <x v="21"/>
    <x v="258"/>
    <x v="3"/>
  </r>
  <r>
    <x v="21"/>
    <x v="259"/>
    <x v="3"/>
  </r>
  <r>
    <x v="21"/>
    <x v="260"/>
    <x v="3"/>
  </r>
  <r>
    <x v="21"/>
    <x v="261"/>
    <x v="3"/>
  </r>
  <r>
    <x v="21"/>
    <x v="262"/>
    <x v="3"/>
  </r>
  <r>
    <x v="21"/>
    <x v="263"/>
    <x v="3"/>
  </r>
  <r>
    <x v="21"/>
    <x v="264"/>
    <x v="3"/>
  </r>
  <r>
    <x v="21"/>
    <x v="265"/>
    <x v="3"/>
  </r>
  <r>
    <x v="21"/>
    <x v="266"/>
    <x v="3"/>
  </r>
  <r>
    <x v="21"/>
    <x v="267"/>
    <x v="3"/>
  </r>
  <r>
    <x v="21"/>
    <x v="268"/>
    <x v="3"/>
  </r>
  <r>
    <x v="21"/>
    <x v="269"/>
    <x v="3"/>
  </r>
  <r>
    <x v="21"/>
    <x v="270"/>
    <x v="3"/>
  </r>
  <r>
    <x v="21"/>
    <x v="271"/>
    <x v="3"/>
  </r>
  <r>
    <x v="21"/>
    <x v="272"/>
    <x v="3"/>
  </r>
  <r>
    <x v="21"/>
    <x v="273"/>
    <x v="3"/>
  </r>
  <r>
    <x v="21"/>
    <x v="274"/>
    <x v="3"/>
  </r>
  <r>
    <x v="21"/>
    <x v="275"/>
    <x v="3"/>
  </r>
  <r>
    <x v="21"/>
    <x v="276"/>
    <x v="3"/>
  </r>
  <r>
    <x v="21"/>
    <x v="277"/>
    <x v="3"/>
  </r>
  <r>
    <x v="21"/>
    <x v="278"/>
    <x v="3"/>
  </r>
  <r>
    <x v="21"/>
    <x v="279"/>
    <x v="3"/>
  </r>
  <r>
    <x v="21"/>
    <x v="280"/>
    <x v="3"/>
  </r>
  <r>
    <x v="21"/>
    <x v="281"/>
    <x v="3"/>
  </r>
  <r>
    <x v="21"/>
    <x v="282"/>
    <x v="3"/>
  </r>
  <r>
    <x v="21"/>
    <x v="283"/>
    <x v="3"/>
  </r>
  <r>
    <x v="21"/>
    <x v="284"/>
    <x v="3"/>
  </r>
  <r>
    <x v="21"/>
    <x v="285"/>
    <x v="3"/>
  </r>
  <r>
    <x v="21"/>
    <x v="286"/>
    <x v="3"/>
  </r>
  <r>
    <x v="21"/>
    <x v="287"/>
    <x v="3"/>
  </r>
  <r>
    <x v="21"/>
    <x v="288"/>
    <x v="3"/>
  </r>
  <r>
    <x v="21"/>
    <x v="289"/>
    <x v="3"/>
  </r>
  <r>
    <x v="21"/>
    <x v="290"/>
    <x v="3"/>
  </r>
  <r>
    <x v="21"/>
    <x v="291"/>
    <x v="3"/>
  </r>
  <r>
    <x v="21"/>
    <x v="292"/>
    <x v="3"/>
  </r>
  <r>
    <x v="21"/>
    <x v="293"/>
    <x v="3"/>
  </r>
  <r>
    <x v="21"/>
    <x v="294"/>
    <x v="3"/>
  </r>
  <r>
    <x v="21"/>
    <x v="295"/>
    <x v="3"/>
  </r>
  <r>
    <x v="21"/>
    <x v="296"/>
    <x v="3"/>
  </r>
  <r>
    <x v="21"/>
    <x v="297"/>
    <x v="3"/>
  </r>
  <r>
    <x v="21"/>
    <x v="298"/>
    <x v="3"/>
  </r>
  <r>
    <x v="21"/>
    <x v="299"/>
    <x v="3"/>
  </r>
  <r>
    <x v="21"/>
    <x v="300"/>
    <x v="3"/>
  </r>
  <r>
    <x v="21"/>
    <x v="301"/>
    <x v="3"/>
  </r>
  <r>
    <x v="21"/>
    <x v="302"/>
    <x v="3"/>
  </r>
  <r>
    <x v="21"/>
    <x v="303"/>
    <x v="3"/>
  </r>
  <r>
    <x v="21"/>
    <x v="304"/>
    <x v="3"/>
  </r>
  <r>
    <x v="21"/>
    <x v="305"/>
    <x v="3"/>
  </r>
  <r>
    <x v="21"/>
    <x v="306"/>
    <x v="3"/>
  </r>
  <r>
    <x v="21"/>
    <x v="307"/>
    <x v="3"/>
  </r>
  <r>
    <x v="21"/>
    <x v="308"/>
    <x v="3"/>
  </r>
  <r>
    <x v="21"/>
    <x v="309"/>
    <x v="3"/>
  </r>
  <r>
    <x v="21"/>
    <x v="310"/>
    <x v="3"/>
  </r>
  <r>
    <x v="21"/>
    <x v="311"/>
    <x v="3"/>
  </r>
  <r>
    <x v="21"/>
    <x v="312"/>
    <x v="3"/>
  </r>
  <r>
    <x v="21"/>
    <x v="313"/>
    <x v="3"/>
  </r>
  <r>
    <x v="21"/>
    <x v="314"/>
    <x v="3"/>
  </r>
  <r>
    <x v="21"/>
    <x v="315"/>
    <x v="3"/>
  </r>
  <r>
    <x v="21"/>
    <x v="316"/>
    <x v="3"/>
  </r>
  <r>
    <x v="21"/>
    <x v="317"/>
    <x v="3"/>
  </r>
  <r>
    <x v="21"/>
    <x v="318"/>
    <x v="3"/>
  </r>
  <r>
    <x v="21"/>
    <x v="319"/>
    <x v="3"/>
  </r>
  <r>
    <x v="21"/>
    <x v="320"/>
    <x v="3"/>
  </r>
  <r>
    <x v="21"/>
    <x v="321"/>
    <x v="3"/>
  </r>
  <r>
    <x v="21"/>
    <x v="322"/>
    <x v="3"/>
  </r>
  <r>
    <x v="21"/>
    <x v="323"/>
    <x v="3"/>
  </r>
  <r>
    <x v="21"/>
    <x v="324"/>
    <x v="3"/>
  </r>
  <r>
    <x v="21"/>
    <x v="325"/>
    <x v="3"/>
  </r>
  <r>
    <x v="21"/>
    <x v="326"/>
    <x v="3"/>
  </r>
  <r>
    <x v="21"/>
    <x v="327"/>
    <x v="3"/>
  </r>
  <r>
    <x v="21"/>
    <x v="328"/>
    <x v="3"/>
  </r>
  <r>
    <x v="21"/>
    <x v="329"/>
    <x v="3"/>
  </r>
  <r>
    <x v="21"/>
    <x v="330"/>
    <x v="3"/>
  </r>
  <r>
    <x v="21"/>
    <x v="331"/>
    <x v="3"/>
  </r>
  <r>
    <x v="21"/>
    <x v="332"/>
    <x v="3"/>
  </r>
  <r>
    <x v="21"/>
    <x v="333"/>
    <x v="3"/>
  </r>
  <r>
    <x v="21"/>
    <x v="334"/>
    <x v="3"/>
  </r>
  <r>
    <x v="21"/>
    <x v="335"/>
    <x v="3"/>
  </r>
  <r>
    <x v="21"/>
    <x v="336"/>
    <x v="3"/>
  </r>
  <r>
    <x v="21"/>
    <x v="337"/>
    <x v="3"/>
  </r>
  <r>
    <x v="21"/>
    <x v="338"/>
    <x v="3"/>
  </r>
  <r>
    <x v="21"/>
    <x v="339"/>
    <x v="3"/>
  </r>
  <r>
    <x v="21"/>
    <x v="340"/>
    <x v="3"/>
  </r>
  <r>
    <x v="21"/>
    <x v="341"/>
    <x v="3"/>
  </r>
  <r>
    <x v="21"/>
    <x v="342"/>
    <x v="3"/>
  </r>
  <r>
    <x v="21"/>
    <x v="343"/>
    <x v="3"/>
  </r>
  <r>
    <x v="21"/>
    <x v="344"/>
    <x v="3"/>
  </r>
  <r>
    <x v="21"/>
    <x v="345"/>
    <x v="3"/>
  </r>
  <r>
    <x v="21"/>
    <x v="346"/>
    <x v="3"/>
  </r>
  <r>
    <x v="21"/>
    <x v="347"/>
    <x v="3"/>
  </r>
  <r>
    <x v="21"/>
    <x v="348"/>
    <x v="3"/>
  </r>
  <r>
    <x v="21"/>
    <x v="349"/>
    <x v="3"/>
  </r>
  <r>
    <x v="21"/>
    <x v="350"/>
    <x v="3"/>
  </r>
  <r>
    <x v="21"/>
    <x v="351"/>
    <x v="3"/>
  </r>
  <r>
    <x v="21"/>
    <x v="352"/>
    <x v="3"/>
  </r>
  <r>
    <x v="21"/>
    <x v="353"/>
    <x v="3"/>
  </r>
  <r>
    <x v="21"/>
    <x v="354"/>
    <x v="3"/>
  </r>
  <r>
    <x v="21"/>
    <x v="355"/>
    <x v="3"/>
  </r>
  <r>
    <x v="21"/>
    <x v="356"/>
    <x v="3"/>
  </r>
  <r>
    <x v="21"/>
    <x v="357"/>
    <x v="3"/>
  </r>
  <r>
    <x v="21"/>
    <x v="358"/>
    <x v="3"/>
  </r>
  <r>
    <x v="21"/>
    <x v="359"/>
    <x v="3"/>
  </r>
  <r>
    <x v="21"/>
    <x v="360"/>
    <x v="3"/>
  </r>
  <r>
    <x v="21"/>
    <x v="361"/>
    <x v="3"/>
  </r>
  <r>
    <x v="21"/>
    <x v="362"/>
    <x v="3"/>
  </r>
  <r>
    <x v="21"/>
    <x v="363"/>
    <x v="3"/>
  </r>
  <r>
    <x v="21"/>
    <x v="364"/>
    <x v="3"/>
  </r>
  <r>
    <x v="21"/>
    <x v="365"/>
    <x v="3"/>
  </r>
  <r>
    <x v="21"/>
    <x v="366"/>
    <x v="3"/>
  </r>
  <r>
    <x v="21"/>
    <x v="367"/>
    <x v="3"/>
  </r>
  <r>
    <x v="21"/>
    <x v="368"/>
    <x v="3"/>
  </r>
  <r>
    <x v="21"/>
    <x v="369"/>
    <x v="3"/>
  </r>
  <r>
    <x v="21"/>
    <x v="370"/>
    <x v="3"/>
  </r>
  <r>
    <x v="21"/>
    <x v="371"/>
    <x v="3"/>
  </r>
  <r>
    <x v="21"/>
    <x v="372"/>
    <x v="3"/>
  </r>
  <r>
    <x v="21"/>
    <x v="373"/>
    <x v="3"/>
  </r>
  <r>
    <x v="21"/>
    <x v="374"/>
    <x v="3"/>
  </r>
  <r>
    <x v="21"/>
    <x v="375"/>
    <x v="3"/>
  </r>
  <r>
    <x v="21"/>
    <x v="376"/>
    <x v="3"/>
  </r>
  <r>
    <x v="21"/>
    <x v="377"/>
    <x v="3"/>
  </r>
  <r>
    <x v="21"/>
    <x v="378"/>
    <x v="3"/>
  </r>
  <r>
    <x v="21"/>
    <x v="379"/>
    <x v="3"/>
  </r>
  <r>
    <x v="22"/>
    <x v="0"/>
    <x v="3"/>
  </r>
  <r>
    <x v="22"/>
    <x v="1"/>
    <x v="3"/>
  </r>
  <r>
    <x v="22"/>
    <x v="2"/>
    <x v="3"/>
  </r>
  <r>
    <x v="22"/>
    <x v="3"/>
    <x v="3"/>
  </r>
  <r>
    <x v="22"/>
    <x v="4"/>
    <x v="3"/>
  </r>
  <r>
    <x v="22"/>
    <x v="5"/>
    <x v="3"/>
  </r>
  <r>
    <x v="22"/>
    <x v="6"/>
    <x v="3"/>
  </r>
  <r>
    <x v="22"/>
    <x v="7"/>
    <x v="3"/>
  </r>
  <r>
    <x v="22"/>
    <x v="8"/>
    <x v="3"/>
  </r>
  <r>
    <x v="22"/>
    <x v="9"/>
    <x v="3"/>
  </r>
  <r>
    <x v="22"/>
    <x v="10"/>
    <x v="3"/>
  </r>
  <r>
    <x v="22"/>
    <x v="11"/>
    <x v="3"/>
  </r>
  <r>
    <x v="22"/>
    <x v="12"/>
    <x v="3"/>
  </r>
  <r>
    <x v="22"/>
    <x v="13"/>
    <x v="3"/>
  </r>
  <r>
    <x v="22"/>
    <x v="14"/>
    <x v="3"/>
  </r>
  <r>
    <x v="22"/>
    <x v="15"/>
    <x v="3"/>
  </r>
  <r>
    <x v="22"/>
    <x v="16"/>
    <x v="3"/>
  </r>
  <r>
    <x v="22"/>
    <x v="17"/>
    <x v="3"/>
  </r>
  <r>
    <x v="22"/>
    <x v="18"/>
    <x v="3"/>
  </r>
  <r>
    <x v="22"/>
    <x v="19"/>
    <x v="3"/>
  </r>
  <r>
    <x v="22"/>
    <x v="20"/>
    <x v="3"/>
  </r>
  <r>
    <x v="22"/>
    <x v="21"/>
    <x v="3"/>
  </r>
  <r>
    <x v="22"/>
    <x v="22"/>
    <x v="3"/>
  </r>
  <r>
    <x v="22"/>
    <x v="23"/>
    <x v="3"/>
  </r>
  <r>
    <x v="22"/>
    <x v="24"/>
    <x v="3"/>
  </r>
  <r>
    <x v="22"/>
    <x v="25"/>
    <x v="3"/>
  </r>
  <r>
    <x v="22"/>
    <x v="26"/>
    <x v="3"/>
  </r>
  <r>
    <x v="22"/>
    <x v="27"/>
    <x v="3"/>
  </r>
  <r>
    <x v="22"/>
    <x v="28"/>
    <x v="3"/>
  </r>
  <r>
    <x v="22"/>
    <x v="29"/>
    <x v="3"/>
  </r>
  <r>
    <x v="22"/>
    <x v="30"/>
    <x v="3"/>
  </r>
  <r>
    <x v="22"/>
    <x v="31"/>
    <x v="3"/>
  </r>
  <r>
    <x v="22"/>
    <x v="32"/>
    <x v="3"/>
  </r>
  <r>
    <x v="22"/>
    <x v="33"/>
    <x v="3"/>
  </r>
  <r>
    <x v="22"/>
    <x v="34"/>
    <x v="3"/>
  </r>
  <r>
    <x v="22"/>
    <x v="35"/>
    <x v="3"/>
  </r>
  <r>
    <x v="22"/>
    <x v="36"/>
    <x v="3"/>
  </r>
  <r>
    <x v="22"/>
    <x v="37"/>
    <x v="3"/>
  </r>
  <r>
    <x v="22"/>
    <x v="38"/>
    <x v="3"/>
  </r>
  <r>
    <x v="22"/>
    <x v="39"/>
    <x v="3"/>
  </r>
  <r>
    <x v="22"/>
    <x v="40"/>
    <x v="3"/>
  </r>
  <r>
    <x v="22"/>
    <x v="41"/>
    <x v="3"/>
  </r>
  <r>
    <x v="22"/>
    <x v="42"/>
    <x v="3"/>
  </r>
  <r>
    <x v="22"/>
    <x v="43"/>
    <x v="3"/>
  </r>
  <r>
    <x v="22"/>
    <x v="44"/>
    <x v="3"/>
  </r>
  <r>
    <x v="22"/>
    <x v="45"/>
    <x v="3"/>
  </r>
  <r>
    <x v="22"/>
    <x v="46"/>
    <x v="3"/>
  </r>
  <r>
    <x v="22"/>
    <x v="47"/>
    <x v="3"/>
  </r>
  <r>
    <x v="22"/>
    <x v="48"/>
    <x v="3"/>
  </r>
  <r>
    <x v="22"/>
    <x v="49"/>
    <x v="3"/>
  </r>
  <r>
    <x v="22"/>
    <x v="50"/>
    <x v="3"/>
  </r>
  <r>
    <x v="22"/>
    <x v="51"/>
    <x v="3"/>
  </r>
  <r>
    <x v="22"/>
    <x v="52"/>
    <x v="3"/>
  </r>
  <r>
    <x v="22"/>
    <x v="53"/>
    <x v="3"/>
  </r>
  <r>
    <x v="22"/>
    <x v="54"/>
    <x v="3"/>
  </r>
  <r>
    <x v="22"/>
    <x v="55"/>
    <x v="3"/>
  </r>
  <r>
    <x v="22"/>
    <x v="56"/>
    <x v="3"/>
  </r>
  <r>
    <x v="22"/>
    <x v="57"/>
    <x v="3"/>
  </r>
  <r>
    <x v="22"/>
    <x v="58"/>
    <x v="3"/>
  </r>
  <r>
    <x v="22"/>
    <x v="59"/>
    <x v="3"/>
  </r>
  <r>
    <x v="22"/>
    <x v="60"/>
    <x v="3"/>
  </r>
  <r>
    <x v="22"/>
    <x v="61"/>
    <x v="3"/>
  </r>
  <r>
    <x v="22"/>
    <x v="62"/>
    <x v="3"/>
  </r>
  <r>
    <x v="22"/>
    <x v="63"/>
    <x v="3"/>
  </r>
  <r>
    <x v="22"/>
    <x v="64"/>
    <x v="3"/>
  </r>
  <r>
    <x v="22"/>
    <x v="65"/>
    <x v="3"/>
  </r>
  <r>
    <x v="22"/>
    <x v="66"/>
    <x v="3"/>
  </r>
  <r>
    <x v="22"/>
    <x v="67"/>
    <x v="3"/>
  </r>
  <r>
    <x v="22"/>
    <x v="68"/>
    <x v="3"/>
  </r>
  <r>
    <x v="22"/>
    <x v="69"/>
    <x v="3"/>
  </r>
  <r>
    <x v="22"/>
    <x v="70"/>
    <x v="3"/>
  </r>
  <r>
    <x v="22"/>
    <x v="71"/>
    <x v="3"/>
  </r>
  <r>
    <x v="22"/>
    <x v="72"/>
    <x v="3"/>
  </r>
  <r>
    <x v="22"/>
    <x v="73"/>
    <x v="3"/>
  </r>
  <r>
    <x v="22"/>
    <x v="74"/>
    <x v="3"/>
  </r>
  <r>
    <x v="22"/>
    <x v="75"/>
    <x v="3"/>
  </r>
  <r>
    <x v="22"/>
    <x v="76"/>
    <x v="3"/>
  </r>
  <r>
    <x v="22"/>
    <x v="77"/>
    <x v="3"/>
  </r>
  <r>
    <x v="22"/>
    <x v="78"/>
    <x v="3"/>
  </r>
  <r>
    <x v="22"/>
    <x v="79"/>
    <x v="3"/>
  </r>
  <r>
    <x v="22"/>
    <x v="80"/>
    <x v="3"/>
  </r>
  <r>
    <x v="22"/>
    <x v="81"/>
    <x v="3"/>
  </r>
  <r>
    <x v="22"/>
    <x v="82"/>
    <x v="3"/>
  </r>
  <r>
    <x v="22"/>
    <x v="83"/>
    <x v="3"/>
  </r>
  <r>
    <x v="22"/>
    <x v="84"/>
    <x v="3"/>
  </r>
  <r>
    <x v="22"/>
    <x v="85"/>
    <x v="3"/>
  </r>
  <r>
    <x v="22"/>
    <x v="86"/>
    <x v="3"/>
  </r>
  <r>
    <x v="22"/>
    <x v="87"/>
    <x v="3"/>
  </r>
  <r>
    <x v="22"/>
    <x v="88"/>
    <x v="3"/>
  </r>
  <r>
    <x v="22"/>
    <x v="89"/>
    <x v="3"/>
  </r>
  <r>
    <x v="22"/>
    <x v="90"/>
    <x v="3"/>
  </r>
  <r>
    <x v="22"/>
    <x v="91"/>
    <x v="3"/>
  </r>
  <r>
    <x v="22"/>
    <x v="92"/>
    <x v="3"/>
  </r>
  <r>
    <x v="22"/>
    <x v="93"/>
    <x v="3"/>
  </r>
  <r>
    <x v="22"/>
    <x v="94"/>
    <x v="3"/>
  </r>
  <r>
    <x v="22"/>
    <x v="95"/>
    <x v="3"/>
  </r>
  <r>
    <x v="22"/>
    <x v="96"/>
    <x v="3"/>
  </r>
  <r>
    <x v="22"/>
    <x v="97"/>
    <x v="3"/>
  </r>
  <r>
    <x v="22"/>
    <x v="98"/>
    <x v="3"/>
  </r>
  <r>
    <x v="22"/>
    <x v="99"/>
    <x v="3"/>
  </r>
  <r>
    <x v="22"/>
    <x v="100"/>
    <x v="3"/>
  </r>
  <r>
    <x v="22"/>
    <x v="101"/>
    <x v="3"/>
  </r>
  <r>
    <x v="22"/>
    <x v="102"/>
    <x v="3"/>
  </r>
  <r>
    <x v="22"/>
    <x v="103"/>
    <x v="3"/>
  </r>
  <r>
    <x v="22"/>
    <x v="104"/>
    <x v="3"/>
  </r>
  <r>
    <x v="22"/>
    <x v="105"/>
    <x v="3"/>
  </r>
  <r>
    <x v="22"/>
    <x v="106"/>
    <x v="3"/>
  </r>
  <r>
    <x v="22"/>
    <x v="107"/>
    <x v="3"/>
  </r>
  <r>
    <x v="22"/>
    <x v="108"/>
    <x v="3"/>
  </r>
  <r>
    <x v="22"/>
    <x v="109"/>
    <x v="3"/>
  </r>
  <r>
    <x v="22"/>
    <x v="110"/>
    <x v="3"/>
  </r>
  <r>
    <x v="22"/>
    <x v="111"/>
    <x v="3"/>
  </r>
  <r>
    <x v="22"/>
    <x v="112"/>
    <x v="3"/>
  </r>
  <r>
    <x v="22"/>
    <x v="113"/>
    <x v="3"/>
  </r>
  <r>
    <x v="22"/>
    <x v="114"/>
    <x v="3"/>
  </r>
  <r>
    <x v="22"/>
    <x v="115"/>
    <x v="3"/>
  </r>
  <r>
    <x v="22"/>
    <x v="116"/>
    <x v="3"/>
  </r>
  <r>
    <x v="22"/>
    <x v="117"/>
    <x v="3"/>
  </r>
  <r>
    <x v="22"/>
    <x v="118"/>
    <x v="3"/>
  </r>
  <r>
    <x v="22"/>
    <x v="119"/>
    <x v="3"/>
  </r>
  <r>
    <x v="22"/>
    <x v="120"/>
    <x v="3"/>
  </r>
  <r>
    <x v="22"/>
    <x v="121"/>
    <x v="3"/>
  </r>
  <r>
    <x v="22"/>
    <x v="122"/>
    <x v="3"/>
  </r>
  <r>
    <x v="22"/>
    <x v="123"/>
    <x v="3"/>
  </r>
  <r>
    <x v="22"/>
    <x v="124"/>
    <x v="3"/>
  </r>
  <r>
    <x v="22"/>
    <x v="125"/>
    <x v="3"/>
  </r>
  <r>
    <x v="22"/>
    <x v="126"/>
    <x v="3"/>
  </r>
  <r>
    <x v="22"/>
    <x v="127"/>
    <x v="3"/>
  </r>
  <r>
    <x v="22"/>
    <x v="128"/>
    <x v="3"/>
  </r>
  <r>
    <x v="22"/>
    <x v="129"/>
    <x v="3"/>
  </r>
  <r>
    <x v="22"/>
    <x v="130"/>
    <x v="3"/>
  </r>
  <r>
    <x v="22"/>
    <x v="131"/>
    <x v="3"/>
  </r>
  <r>
    <x v="22"/>
    <x v="132"/>
    <x v="3"/>
  </r>
  <r>
    <x v="22"/>
    <x v="133"/>
    <x v="3"/>
  </r>
  <r>
    <x v="22"/>
    <x v="134"/>
    <x v="3"/>
  </r>
  <r>
    <x v="22"/>
    <x v="135"/>
    <x v="3"/>
  </r>
  <r>
    <x v="22"/>
    <x v="136"/>
    <x v="3"/>
  </r>
  <r>
    <x v="22"/>
    <x v="137"/>
    <x v="3"/>
  </r>
  <r>
    <x v="22"/>
    <x v="138"/>
    <x v="3"/>
  </r>
  <r>
    <x v="22"/>
    <x v="139"/>
    <x v="3"/>
  </r>
  <r>
    <x v="22"/>
    <x v="140"/>
    <x v="3"/>
  </r>
  <r>
    <x v="22"/>
    <x v="141"/>
    <x v="3"/>
  </r>
  <r>
    <x v="22"/>
    <x v="142"/>
    <x v="3"/>
  </r>
  <r>
    <x v="22"/>
    <x v="143"/>
    <x v="3"/>
  </r>
  <r>
    <x v="22"/>
    <x v="144"/>
    <x v="3"/>
  </r>
  <r>
    <x v="22"/>
    <x v="145"/>
    <x v="3"/>
  </r>
  <r>
    <x v="22"/>
    <x v="146"/>
    <x v="3"/>
  </r>
  <r>
    <x v="22"/>
    <x v="147"/>
    <x v="3"/>
  </r>
  <r>
    <x v="22"/>
    <x v="148"/>
    <x v="3"/>
  </r>
  <r>
    <x v="22"/>
    <x v="149"/>
    <x v="3"/>
  </r>
  <r>
    <x v="22"/>
    <x v="150"/>
    <x v="3"/>
  </r>
  <r>
    <x v="22"/>
    <x v="151"/>
    <x v="3"/>
  </r>
  <r>
    <x v="22"/>
    <x v="152"/>
    <x v="3"/>
  </r>
  <r>
    <x v="22"/>
    <x v="153"/>
    <x v="3"/>
  </r>
  <r>
    <x v="22"/>
    <x v="154"/>
    <x v="3"/>
  </r>
  <r>
    <x v="22"/>
    <x v="155"/>
    <x v="3"/>
  </r>
  <r>
    <x v="22"/>
    <x v="156"/>
    <x v="3"/>
  </r>
  <r>
    <x v="22"/>
    <x v="157"/>
    <x v="3"/>
  </r>
  <r>
    <x v="22"/>
    <x v="158"/>
    <x v="3"/>
  </r>
  <r>
    <x v="22"/>
    <x v="159"/>
    <x v="3"/>
  </r>
  <r>
    <x v="22"/>
    <x v="160"/>
    <x v="3"/>
  </r>
  <r>
    <x v="22"/>
    <x v="161"/>
    <x v="3"/>
  </r>
  <r>
    <x v="22"/>
    <x v="162"/>
    <x v="3"/>
  </r>
  <r>
    <x v="22"/>
    <x v="163"/>
    <x v="3"/>
  </r>
  <r>
    <x v="22"/>
    <x v="164"/>
    <x v="3"/>
  </r>
  <r>
    <x v="22"/>
    <x v="165"/>
    <x v="3"/>
  </r>
  <r>
    <x v="22"/>
    <x v="166"/>
    <x v="3"/>
  </r>
  <r>
    <x v="22"/>
    <x v="167"/>
    <x v="3"/>
  </r>
  <r>
    <x v="22"/>
    <x v="168"/>
    <x v="3"/>
  </r>
  <r>
    <x v="22"/>
    <x v="169"/>
    <x v="3"/>
  </r>
  <r>
    <x v="22"/>
    <x v="170"/>
    <x v="3"/>
  </r>
  <r>
    <x v="22"/>
    <x v="171"/>
    <x v="3"/>
  </r>
  <r>
    <x v="22"/>
    <x v="172"/>
    <x v="3"/>
  </r>
  <r>
    <x v="22"/>
    <x v="173"/>
    <x v="3"/>
  </r>
  <r>
    <x v="22"/>
    <x v="174"/>
    <x v="3"/>
  </r>
  <r>
    <x v="22"/>
    <x v="175"/>
    <x v="3"/>
  </r>
  <r>
    <x v="22"/>
    <x v="176"/>
    <x v="3"/>
  </r>
  <r>
    <x v="22"/>
    <x v="177"/>
    <x v="3"/>
  </r>
  <r>
    <x v="22"/>
    <x v="178"/>
    <x v="3"/>
  </r>
  <r>
    <x v="22"/>
    <x v="179"/>
    <x v="3"/>
  </r>
  <r>
    <x v="22"/>
    <x v="180"/>
    <x v="3"/>
  </r>
  <r>
    <x v="22"/>
    <x v="181"/>
    <x v="3"/>
  </r>
  <r>
    <x v="22"/>
    <x v="182"/>
    <x v="3"/>
  </r>
  <r>
    <x v="22"/>
    <x v="183"/>
    <x v="3"/>
  </r>
  <r>
    <x v="22"/>
    <x v="184"/>
    <x v="3"/>
  </r>
  <r>
    <x v="22"/>
    <x v="185"/>
    <x v="3"/>
  </r>
  <r>
    <x v="22"/>
    <x v="186"/>
    <x v="3"/>
  </r>
  <r>
    <x v="22"/>
    <x v="187"/>
    <x v="3"/>
  </r>
  <r>
    <x v="22"/>
    <x v="188"/>
    <x v="3"/>
  </r>
  <r>
    <x v="22"/>
    <x v="189"/>
    <x v="3"/>
  </r>
  <r>
    <x v="22"/>
    <x v="190"/>
    <x v="3"/>
  </r>
  <r>
    <x v="22"/>
    <x v="191"/>
    <x v="3"/>
  </r>
  <r>
    <x v="22"/>
    <x v="192"/>
    <x v="3"/>
  </r>
  <r>
    <x v="22"/>
    <x v="193"/>
    <x v="3"/>
  </r>
  <r>
    <x v="22"/>
    <x v="194"/>
    <x v="3"/>
  </r>
  <r>
    <x v="22"/>
    <x v="195"/>
    <x v="3"/>
  </r>
  <r>
    <x v="22"/>
    <x v="196"/>
    <x v="3"/>
  </r>
  <r>
    <x v="22"/>
    <x v="197"/>
    <x v="3"/>
  </r>
  <r>
    <x v="22"/>
    <x v="198"/>
    <x v="3"/>
  </r>
  <r>
    <x v="22"/>
    <x v="199"/>
    <x v="3"/>
  </r>
  <r>
    <x v="22"/>
    <x v="200"/>
    <x v="3"/>
  </r>
  <r>
    <x v="22"/>
    <x v="201"/>
    <x v="3"/>
  </r>
  <r>
    <x v="22"/>
    <x v="202"/>
    <x v="3"/>
  </r>
  <r>
    <x v="22"/>
    <x v="203"/>
    <x v="3"/>
  </r>
  <r>
    <x v="22"/>
    <x v="204"/>
    <x v="3"/>
  </r>
  <r>
    <x v="22"/>
    <x v="205"/>
    <x v="3"/>
  </r>
  <r>
    <x v="22"/>
    <x v="206"/>
    <x v="3"/>
  </r>
  <r>
    <x v="22"/>
    <x v="207"/>
    <x v="3"/>
  </r>
  <r>
    <x v="22"/>
    <x v="208"/>
    <x v="3"/>
  </r>
  <r>
    <x v="22"/>
    <x v="209"/>
    <x v="3"/>
  </r>
  <r>
    <x v="22"/>
    <x v="210"/>
    <x v="3"/>
  </r>
  <r>
    <x v="22"/>
    <x v="211"/>
    <x v="3"/>
  </r>
  <r>
    <x v="22"/>
    <x v="212"/>
    <x v="3"/>
  </r>
  <r>
    <x v="22"/>
    <x v="213"/>
    <x v="3"/>
  </r>
  <r>
    <x v="22"/>
    <x v="214"/>
    <x v="3"/>
  </r>
  <r>
    <x v="22"/>
    <x v="215"/>
    <x v="3"/>
  </r>
  <r>
    <x v="22"/>
    <x v="216"/>
    <x v="3"/>
  </r>
  <r>
    <x v="22"/>
    <x v="217"/>
    <x v="3"/>
  </r>
  <r>
    <x v="22"/>
    <x v="218"/>
    <x v="3"/>
  </r>
  <r>
    <x v="22"/>
    <x v="219"/>
    <x v="3"/>
  </r>
  <r>
    <x v="22"/>
    <x v="220"/>
    <x v="3"/>
  </r>
  <r>
    <x v="22"/>
    <x v="221"/>
    <x v="3"/>
  </r>
  <r>
    <x v="22"/>
    <x v="222"/>
    <x v="3"/>
  </r>
  <r>
    <x v="22"/>
    <x v="223"/>
    <x v="3"/>
  </r>
  <r>
    <x v="22"/>
    <x v="224"/>
    <x v="3"/>
  </r>
  <r>
    <x v="22"/>
    <x v="225"/>
    <x v="3"/>
  </r>
  <r>
    <x v="22"/>
    <x v="226"/>
    <x v="3"/>
  </r>
  <r>
    <x v="22"/>
    <x v="227"/>
    <x v="3"/>
  </r>
  <r>
    <x v="22"/>
    <x v="228"/>
    <x v="3"/>
  </r>
  <r>
    <x v="22"/>
    <x v="229"/>
    <x v="3"/>
  </r>
  <r>
    <x v="22"/>
    <x v="230"/>
    <x v="3"/>
  </r>
  <r>
    <x v="22"/>
    <x v="231"/>
    <x v="3"/>
  </r>
  <r>
    <x v="22"/>
    <x v="232"/>
    <x v="3"/>
  </r>
  <r>
    <x v="22"/>
    <x v="233"/>
    <x v="3"/>
  </r>
  <r>
    <x v="22"/>
    <x v="234"/>
    <x v="3"/>
  </r>
  <r>
    <x v="22"/>
    <x v="235"/>
    <x v="3"/>
  </r>
  <r>
    <x v="22"/>
    <x v="236"/>
    <x v="3"/>
  </r>
  <r>
    <x v="22"/>
    <x v="237"/>
    <x v="3"/>
  </r>
  <r>
    <x v="22"/>
    <x v="238"/>
    <x v="3"/>
  </r>
  <r>
    <x v="22"/>
    <x v="239"/>
    <x v="3"/>
  </r>
  <r>
    <x v="22"/>
    <x v="240"/>
    <x v="3"/>
  </r>
  <r>
    <x v="22"/>
    <x v="241"/>
    <x v="3"/>
  </r>
  <r>
    <x v="22"/>
    <x v="242"/>
    <x v="3"/>
  </r>
  <r>
    <x v="22"/>
    <x v="243"/>
    <x v="3"/>
  </r>
  <r>
    <x v="22"/>
    <x v="244"/>
    <x v="3"/>
  </r>
  <r>
    <x v="22"/>
    <x v="245"/>
    <x v="3"/>
  </r>
  <r>
    <x v="22"/>
    <x v="246"/>
    <x v="3"/>
  </r>
  <r>
    <x v="22"/>
    <x v="247"/>
    <x v="3"/>
  </r>
  <r>
    <x v="22"/>
    <x v="248"/>
    <x v="3"/>
  </r>
  <r>
    <x v="22"/>
    <x v="249"/>
    <x v="3"/>
  </r>
  <r>
    <x v="22"/>
    <x v="250"/>
    <x v="3"/>
  </r>
  <r>
    <x v="22"/>
    <x v="251"/>
    <x v="3"/>
  </r>
  <r>
    <x v="22"/>
    <x v="252"/>
    <x v="3"/>
  </r>
  <r>
    <x v="22"/>
    <x v="253"/>
    <x v="3"/>
  </r>
  <r>
    <x v="22"/>
    <x v="254"/>
    <x v="3"/>
  </r>
  <r>
    <x v="22"/>
    <x v="255"/>
    <x v="3"/>
  </r>
  <r>
    <x v="22"/>
    <x v="256"/>
    <x v="3"/>
  </r>
  <r>
    <x v="22"/>
    <x v="257"/>
    <x v="3"/>
  </r>
  <r>
    <x v="22"/>
    <x v="258"/>
    <x v="3"/>
  </r>
  <r>
    <x v="22"/>
    <x v="259"/>
    <x v="3"/>
  </r>
  <r>
    <x v="22"/>
    <x v="260"/>
    <x v="3"/>
  </r>
  <r>
    <x v="22"/>
    <x v="261"/>
    <x v="3"/>
  </r>
  <r>
    <x v="22"/>
    <x v="262"/>
    <x v="3"/>
  </r>
  <r>
    <x v="22"/>
    <x v="263"/>
    <x v="3"/>
  </r>
  <r>
    <x v="22"/>
    <x v="264"/>
    <x v="3"/>
  </r>
  <r>
    <x v="22"/>
    <x v="265"/>
    <x v="3"/>
  </r>
  <r>
    <x v="22"/>
    <x v="266"/>
    <x v="3"/>
  </r>
  <r>
    <x v="22"/>
    <x v="267"/>
    <x v="3"/>
  </r>
  <r>
    <x v="22"/>
    <x v="268"/>
    <x v="3"/>
  </r>
  <r>
    <x v="22"/>
    <x v="269"/>
    <x v="3"/>
  </r>
  <r>
    <x v="22"/>
    <x v="270"/>
    <x v="3"/>
  </r>
  <r>
    <x v="22"/>
    <x v="271"/>
    <x v="3"/>
  </r>
  <r>
    <x v="22"/>
    <x v="272"/>
    <x v="3"/>
  </r>
  <r>
    <x v="22"/>
    <x v="273"/>
    <x v="3"/>
  </r>
  <r>
    <x v="22"/>
    <x v="274"/>
    <x v="3"/>
  </r>
  <r>
    <x v="22"/>
    <x v="275"/>
    <x v="3"/>
  </r>
  <r>
    <x v="22"/>
    <x v="276"/>
    <x v="3"/>
  </r>
  <r>
    <x v="22"/>
    <x v="277"/>
    <x v="3"/>
  </r>
  <r>
    <x v="22"/>
    <x v="278"/>
    <x v="3"/>
  </r>
  <r>
    <x v="22"/>
    <x v="279"/>
    <x v="3"/>
  </r>
  <r>
    <x v="22"/>
    <x v="280"/>
    <x v="3"/>
  </r>
  <r>
    <x v="22"/>
    <x v="281"/>
    <x v="3"/>
  </r>
  <r>
    <x v="22"/>
    <x v="282"/>
    <x v="3"/>
  </r>
  <r>
    <x v="22"/>
    <x v="283"/>
    <x v="3"/>
  </r>
  <r>
    <x v="22"/>
    <x v="284"/>
    <x v="3"/>
  </r>
  <r>
    <x v="22"/>
    <x v="285"/>
    <x v="3"/>
  </r>
  <r>
    <x v="22"/>
    <x v="286"/>
    <x v="3"/>
  </r>
  <r>
    <x v="22"/>
    <x v="287"/>
    <x v="3"/>
  </r>
  <r>
    <x v="22"/>
    <x v="288"/>
    <x v="3"/>
  </r>
  <r>
    <x v="22"/>
    <x v="289"/>
    <x v="3"/>
  </r>
  <r>
    <x v="22"/>
    <x v="290"/>
    <x v="3"/>
  </r>
  <r>
    <x v="22"/>
    <x v="291"/>
    <x v="3"/>
  </r>
  <r>
    <x v="22"/>
    <x v="292"/>
    <x v="3"/>
  </r>
  <r>
    <x v="22"/>
    <x v="293"/>
    <x v="3"/>
  </r>
  <r>
    <x v="22"/>
    <x v="294"/>
    <x v="3"/>
  </r>
  <r>
    <x v="22"/>
    <x v="295"/>
    <x v="3"/>
  </r>
  <r>
    <x v="22"/>
    <x v="296"/>
    <x v="3"/>
  </r>
  <r>
    <x v="22"/>
    <x v="297"/>
    <x v="3"/>
  </r>
  <r>
    <x v="22"/>
    <x v="298"/>
    <x v="3"/>
  </r>
  <r>
    <x v="22"/>
    <x v="299"/>
    <x v="3"/>
  </r>
  <r>
    <x v="22"/>
    <x v="300"/>
    <x v="3"/>
  </r>
  <r>
    <x v="22"/>
    <x v="301"/>
    <x v="3"/>
  </r>
  <r>
    <x v="22"/>
    <x v="302"/>
    <x v="3"/>
  </r>
  <r>
    <x v="22"/>
    <x v="303"/>
    <x v="3"/>
  </r>
  <r>
    <x v="22"/>
    <x v="304"/>
    <x v="3"/>
  </r>
  <r>
    <x v="22"/>
    <x v="305"/>
    <x v="3"/>
  </r>
  <r>
    <x v="22"/>
    <x v="306"/>
    <x v="3"/>
  </r>
  <r>
    <x v="22"/>
    <x v="307"/>
    <x v="3"/>
  </r>
  <r>
    <x v="22"/>
    <x v="308"/>
    <x v="3"/>
  </r>
  <r>
    <x v="22"/>
    <x v="309"/>
    <x v="3"/>
  </r>
  <r>
    <x v="22"/>
    <x v="310"/>
    <x v="3"/>
  </r>
  <r>
    <x v="22"/>
    <x v="311"/>
    <x v="3"/>
  </r>
  <r>
    <x v="22"/>
    <x v="312"/>
    <x v="3"/>
  </r>
  <r>
    <x v="22"/>
    <x v="313"/>
    <x v="3"/>
  </r>
  <r>
    <x v="22"/>
    <x v="314"/>
    <x v="3"/>
  </r>
  <r>
    <x v="22"/>
    <x v="315"/>
    <x v="3"/>
  </r>
  <r>
    <x v="22"/>
    <x v="316"/>
    <x v="3"/>
  </r>
  <r>
    <x v="22"/>
    <x v="317"/>
    <x v="3"/>
  </r>
  <r>
    <x v="22"/>
    <x v="318"/>
    <x v="3"/>
  </r>
  <r>
    <x v="22"/>
    <x v="319"/>
    <x v="3"/>
  </r>
  <r>
    <x v="22"/>
    <x v="320"/>
    <x v="3"/>
  </r>
  <r>
    <x v="22"/>
    <x v="321"/>
    <x v="3"/>
  </r>
  <r>
    <x v="22"/>
    <x v="322"/>
    <x v="3"/>
  </r>
  <r>
    <x v="22"/>
    <x v="323"/>
    <x v="3"/>
  </r>
  <r>
    <x v="22"/>
    <x v="324"/>
    <x v="3"/>
  </r>
  <r>
    <x v="22"/>
    <x v="325"/>
    <x v="3"/>
  </r>
  <r>
    <x v="22"/>
    <x v="326"/>
    <x v="3"/>
  </r>
  <r>
    <x v="22"/>
    <x v="327"/>
    <x v="3"/>
  </r>
  <r>
    <x v="22"/>
    <x v="328"/>
    <x v="3"/>
  </r>
  <r>
    <x v="22"/>
    <x v="329"/>
    <x v="3"/>
  </r>
  <r>
    <x v="22"/>
    <x v="330"/>
    <x v="3"/>
  </r>
  <r>
    <x v="22"/>
    <x v="331"/>
    <x v="3"/>
  </r>
  <r>
    <x v="22"/>
    <x v="332"/>
    <x v="3"/>
  </r>
  <r>
    <x v="22"/>
    <x v="333"/>
    <x v="3"/>
  </r>
  <r>
    <x v="22"/>
    <x v="334"/>
    <x v="3"/>
  </r>
  <r>
    <x v="22"/>
    <x v="335"/>
    <x v="3"/>
  </r>
  <r>
    <x v="22"/>
    <x v="336"/>
    <x v="3"/>
  </r>
  <r>
    <x v="22"/>
    <x v="337"/>
    <x v="3"/>
  </r>
  <r>
    <x v="22"/>
    <x v="338"/>
    <x v="3"/>
  </r>
  <r>
    <x v="22"/>
    <x v="339"/>
    <x v="3"/>
  </r>
  <r>
    <x v="22"/>
    <x v="340"/>
    <x v="3"/>
  </r>
  <r>
    <x v="22"/>
    <x v="341"/>
    <x v="3"/>
  </r>
  <r>
    <x v="22"/>
    <x v="342"/>
    <x v="3"/>
  </r>
  <r>
    <x v="22"/>
    <x v="343"/>
    <x v="3"/>
  </r>
  <r>
    <x v="22"/>
    <x v="344"/>
    <x v="3"/>
  </r>
  <r>
    <x v="22"/>
    <x v="345"/>
    <x v="3"/>
  </r>
  <r>
    <x v="22"/>
    <x v="346"/>
    <x v="3"/>
  </r>
  <r>
    <x v="22"/>
    <x v="347"/>
    <x v="3"/>
  </r>
  <r>
    <x v="22"/>
    <x v="348"/>
    <x v="3"/>
  </r>
  <r>
    <x v="22"/>
    <x v="349"/>
    <x v="3"/>
  </r>
  <r>
    <x v="22"/>
    <x v="350"/>
    <x v="3"/>
  </r>
  <r>
    <x v="22"/>
    <x v="351"/>
    <x v="3"/>
  </r>
  <r>
    <x v="22"/>
    <x v="352"/>
    <x v="3"/>
  </r>
  <r>
    <x v="22"/>
    <x v="353"/>
    <x v="3"/>
  </r>
  <r>
    <x v="22"/>
    <x v="354"/>
    <x v="3"/>
  </r>
  <r>
    <x v="22"/>
    <x v="355"/>
    <x v="3"/>
  </r>
  <r>
    <x v="22"/>
    <x v="356"/>
    <x v="3"/>
  </r>
  <r>
    <x v="22"/>
    <x v="357"/>
    <x v="3"/>
  </r>
  <r>
    <x v="22"/>
    <x v="358"/>
    <x v="3"/>
  </r>
  <r>
    <x v="22"/>
    <x v="359"/>
    <x v="3"/>
  </r>
  <r>
    <x v="22"/>
    <x v="360"/>
    <x v="3"/>
  </r>
  <r>
    <x v="22"/>
    <x v="361"/>
    <x v="3"/>
  </r>
  <r>
    <x v="22"/>
    <x v="362"/>
    <x v="3"/>
  </r>
  <r>
    <x v="22"/>
    <x v="363"/>
    <x v="3"/>
  </r>
  <r>
    <x v="22"/>
    <x v="364"/>
    <x v="3"/>
  </r>
  <r>
    <x v="22"/>
    <x v="365"/>
    <x v="3"/>
  </r>
  <r>
    <x v="22"/>
    <x v="366"/>
    <x v="3"/>
  </r>
  <r>
    <x v="22"/>
    <x v="367"/>
    <x v="3"/>
  </r>
  <r>
    <x v="22"/>
    <x v="368"/>
    <x v="3"/>
  </r>
  <r>
    <x v="22"/>
    <x v="369"/>
    <x v="3"/>
  </r>
  <r>
    <x v="22"/>
    <x v="370"/>
    <x v="3"/>
  </r>
  <r>
    <x v="22"/>
    <x v="371"/>
    <x v="3"/>
  </r>
  <r>
    <x v="22"/>
    <x v="372"/>
    <x v="3"/>
  </r>
  <r>
    <x v="22"/>
    <x v="373"/>
    <x v="3"/>
  </r>
  <r>
    <x v="22"/>
    <x v="374"/>
    <x v="3"/>
  </r>
  <r>
    <x v="22"/>
    <x v="375"/>
    <x v="3"/>
  </r>
  <r>
    <x v="22"/>
    <x v="376"/>
    <x v="3"/>
  </r>
  <r>
    <x v="22"/>
    <x v="377"/>
    <x v="3"/>
  </r>
  <r>
    <x v="22"/>
    <x v="378"/>
    <x v="3"/>
  </r>
  <r>
    <x v="22"/>
    <x v="379"/>
    <x v="3"/>
  </r>
  <r>
    <x v="23"/>
    <x v="0"/>
    <x v="2"/>
  </r>
  <r>
    <x v="23"/>
    <x v="1"/>
    <x v="3"/>
  </r>
  <r>
    <x v="23"/>
    <x v="2"/>
    <x v="3"/>
  </r>
  <r>
    <x v="23"/>
    <x v="3"/>
    <x v="3"/>
  </r>
  <r>
    <x v="23"/>
    <x v="4"/>
    <x v="3"/>
  </r>
  <r>
    <x v="23"/>
    <x v="5"/>
    <x v="3"/>
  </r>
  <r>
    <x v="23"/>
    <x v="6"/>
    <x v="3"/>
  </r>
  <r>
    <x v="23"/>
    <x v="7"/>
    <x v="3"/>
  </r>
  <r>
    <x v="23"/>
    <x v="8"/>
    <x v="3"/>
  </r>
  <r>
    <x v="23"/>
    <x v="9"/>
    <x v="3"/>
  </r>
  <r>
    <x v="23"/>
    <x v="10"/>
    <x v="3"/>
  </r>
  <r>
    <x v="23"/>
    <x v="11"/>
    <x v="3"/>
  </r>
  <r>
    <x v="23"/>
    <x v="12"/>
    <x v="3"/>
  </r>
  <r>
    <x v="23"/>
    <x v="13"/>
    <x v="3"/>
  </r>
  <r>
    <x v="23"/>
    <x v="14"/>
    <x v="3"/>
  </r>
  <r>
    <x v="23"/>
    <x v="15"/>
    <x v="3"/>
  </r>
  <r>
    <x v="23"/>
    <x v="16"/>
    <x v="3"/>
  </r>
  <r>
    <x v="23"/>
    <x v="17"/>
    <x v="3"/>
  </r>
  <r>
    <x v="23"/>
    <x v="18"/>
    <x v="3"/>
  </r>
  <r>
    <x v="23"/>
    <x v="19"/>
    <x v="3"/>
  </r>
  <r>
    <x v="23"/>
    <x v="20"/>
    <x v="3"/>
  </r>
  <r>
    <x v="23"/>
    <x v="21"/>
    <x v="3"/>
  </r>
  <r>
    <x v="23"/>
    <x v="22"/>
    <x v="3"/>
  </r>
  <r>
    <x v="23"/>
    <x v="23"/>
    <x v="3"/>
  </r>
  <r>
    <x v="23"/>
    <x v="24"/>
    <x v="3"/>
  </r>
  <r>
    <x v="23"/>
    <x v="25"/>
    <x v="3"/>
  </r>
  <r>
    <x v="23"/>
    <x v="26"/>
    <x v="3"/>
  </r>
  <r>
    <x v="23"/>
    <x v="27"/>
    <x v="3"/>
  </r>
  <r>
    <x v="23"/>
    <x v="28"/>
    <x v="3"/>
  </r>
  <r>
    <x v="23"/>
    <x v="29"/>
    <x v="3"/>
  </r>
  <r>
    <x v="23"/>
    <x v="30"/>
    <x v="3"/>
  </r>
  <r>
    <x v="23"/>
    <x v="31"/>
    <x v="3"/>
  </r>
  <r>
    <x v="23"/>
    <x v="32"/>
    <x v="3"/>
  </r>
  <r>
    <x v="23"/>
    <x v="33"/>
    <x v="3"/>
  </r>
  <r>
    <x v="23"/>
    <x v="34"/>
    <x v="3"/>
  </r>
  <r>
    <x v="23"/>
    <x v="35"/>
    <x v="3"/>
  </r>
  <r>
    <x v="23"/>
    <x v="36"/>
    <x v="3"/>
  </r>
  <r>
    <x v="23"/>
    <x v="37"/>
    <x v="3"/>
  </r>
  <r>
    <x v="23"/>
    <x v="38"/>
    <x v="3"/>
  </r>
  <r>
    <x v="23"/>
    <x v="39"/>
    <x v="3"/>
  </r>
  <r>
    <x v="23"/>
    <x v="40"/>
    <x v="3"/>
  </r>
  <r>
    <x v="23"/>
    <x v="41"/>
    <x v="3"/>
  </r>
  <r>
    <x v="23"/>
    <x v="42"/>
    <x v="3"/>
  </r>
  <r>
    <x v="23"/>
    <x v="43"/>
    <x v="3"/>
  </r>
  <r>
    <x v="23"/>
    <x v="44"/>
    <x v="3"/>
  </r>
  <r>
    <x v="23"/>
    <x v="45"/>
    <x v="3"/>
  </r>
  <r>
    <x v="23"/>
    <x v="46"/>
    <x v="3"/>
  </r>
  <r>
    <x v="23"/>
    <x v="47"/>
    <x v="3"/>
  </r>
  <r>
    <x v="23"/>
    <x v="48"/>
    <x v="3"/>
  </r>
  <r>
    <x v="23"/>
    <x v="49"/>
    <x v="3"/>
  </r>
  <r>
    <x v="23"/>
    <x v="50"/>
    <x v="3"/>
  </r>
  <r>
    <x v="23"/>
    <x v="51"/>
    <x v="3"/>
  </r>
  <r>
    <x v="23"/>
    <x v="52"/>
    <x v="3"/>
  </r>
  <r>
    <x v="23"/>
    <x v="53"/>
    <x v="3"/>
  </r>
  <r>
    <x v="23"/>
    <x v="54"/>
    <x v="3"/>
  </r>
  <r>
    <x v="23"/>
    <x v="55"/>
    <x v="3"/>
  </r>
  <r>
    <x v="23"/>
    <x v="56"/>
    <x v="3"/>
  </r>
  <r>
    <x v="23"/>
    <x v="57"/>
    <x v="3"/>
  </r>
  <r>
    <x v="23"/>
    <x v="58"/>
    <x v="3"/>
  </r>
  <r>
    <x v="23"/>
    <x v="59"/>
    <x v="3"/>
  </r>
  <r>
    <x v="23"/>
    <x v="60"/>
    <x v="3"/>
  </r>
  <r>
    <x v="23"/>
    <x v="61"/>
    <x v="3"/>
  </r>
  <r>
    <x v="23"/>
    <x v="62"/>
    <x v="3"/>
  </r>
  <r>
    <x v="23"/>
    <x v="63"/>
    <x v="3"/>
  </r>
  <r>
    <x v="23"/>
    <x v="64"/>
    <x v="3"/>
  </r>
  <r>
    <x v="23"/>
    <x v="65"/>
    <x v="3"/>
  </r>
  <r>
    <x v="23"/>
    <x v="66"/>
    <x v="3"/>
  </r>
  <r>
    <x v="23"/>
    <x v="67"/>
    <x v="3"/>
  </r>
  <r>
    <x v="23"/>
    <x v="68"/>
    <x v="3"/>
  </r>
  <r>
    <x v="23"/>
    <x v="69"/>
    <x v="3"/>
  </r>
  <r>
    <x v="23"/>
    <x v="70"/>
    <x v="3"/>
  </r>
  <r>
    <x v="23"/>
    <x v="71"/>
    <x v="3"/>
  </r>
  <r>
    <x v="23"/>
    <x v="72"/>
    <x v="3"/>
  </r>
  <r>
    <x v="23"/>
    <x v="73"/>
    <x v="3"/>
  </r>
  <r>
    <x v="23"/>
    <x v="74"/>
    <x v="3"/>
  </r>
  <r>
    <x v="23"/>
    <x v="75"/>
    <x v="3"/>
  </r>
  <r>
    <x v="23"/>
    <x v="76"/>
    <x v="3"/>
  </r>
  <r>
    <x v="23"/>
    <x v="77"/>
    <x v="3"/>
  </r>
  <r>
    <x v="23"/>
    <x v="78"/>
    <x v="3"/>
  </r>
  <r>
    <x v="23"/>
    <x v="79"/>
    <x v="3"/>
  </r>
  <r>
    <x v="23"/>
    <x v="80"/>
    <x v="3"/>
  </r>
  <r>
    <x v="23"/>
    <x v="81"/>
    <x v="3"/>
  </r>
  <r>
    <x v="23"/>
    <x v="82"/>
    <x v="3"/>
  </r>
  <r>
    <x v="23"/>
    <x v="83"/>
    <x v="3"/>
  </r>
  <r>
    <x v="23"/>
    <x v="84"/>
    <x v="3"/>
  </r>
  <r>
    <x v="23"/>
    <x v="85"/>
    <x v="3"/>
  </r>
  <r>
    <x v="23"/>
    <x v="86"/>
    <x v="3"/>
  </r>
  <r>
    <x v="23"/>
    <x v="87"/>
    <x v="3"/>
  </r>
  <r>
    <x v="23"/>
    <x v="88"/>
    <x v="3"/>
  </r>
  <r>
    <x v="23"/>
    <x v="89"/>
    <x v="3"/>
  </r>
  <r>
    <x v="23"/>
    <x v="90"/>
    <x v="3"/>
  </r>
  <r>
    <x v="23"/>
    <x v="91"/>
    <x v="3"/>
  </r>
  <r>
    <x v="23"/>
    <x v="92"/>
    <x v="2"/>
  </r>
  <r>
    <x v="23"/>
    <x v="93"/>
    <x v="3"/>
  </r>
  <r>
    <x v="23"/>
    <x v="94"/>
    <x v="3"/>
  </r>
  <r>
    <x v="23"/>
    <x v="95"/>
    <x v="3"/>
  </r>
  <r>
    <x v="23"/>
    <x v="96"/>
    <x v="3"/>
  </r>
  <r>
    <x v="23"/>
    <x v="97"/>
    <x v="3"/>
  </r>
  <r>
    <x v="23"/>
    <x v="98"/>
    <x v="3"/>
  </r>
  <r>
    <x v="23"/>
    <x v="99"/>
    <x v="3"/>
  </r>
  <r>
    <x v="23"/>
    <x v="100"/>
    <x v="3"/>
  </r>
  <r>
    <x v="23"/>
    <x v="101"/>
    <x v="3"/>
  </r>
  <r>
    <x v="23"/>
    <x v="102"/>
    <x v="3"/>
  </r>
  <r>
    <x v="23"/>
    <x v="103"/>
    <x v="3"/>
  </r>
  <r>
    <x v="23"/>
    <x v="104"/>
    <x v="3"/>
  </r>
  <r>
    <x v="23"/>
    <x v="105"/>
    <x v="3"/>
  </r>
  <r>
    <x v="23"/>
    <x v="106"/>
    <x v="3"/>
  </r>
  <r>
    <x v="23"/>
    <x v="107"/>
    <x v="3"/>
  </r>
  <r>
    <x v="23"/>
    <x v="108"/>
    <x v="3"/>
  </r>
  <r>
    <x v="23"/>
    <x v="109"/>
    <x v="3"/>
  </r>
  <r>
    <x v="23"/>
    <x v="110"/>
    <x v="3"/>
  </r>
  <r>
    <x v="23"/>
    <x v="111"/>
    <x v="3"/>
  </r>
  <r>
    <x v="23"/>
    <x v="112"/>
    <x v="3"/>
  </r>
  <r>
    <x v="23"/>
    <x v="113"/>
    <x v="3"/>
  </r>
  <r>
    <x v="23"/>
    <x v="114"/>
    <x v="3"/>
  </r>
  <r>
    <x v="23"/>
    <x v="115"/>
    <x v="3"/>
  </r>
  <r>
    <x v="23"/>
    <x v="116"/>
    <x v="3"/>
  </r>
  <r>
    <x v="23"/>
    <x v="117"/>
    <x v="3"/>
  </r>
  <r>
    <x v="23"/>
    <x v="118"/>
    <x v="3"/>
  </r>
  <r>
    <x v="23"/>
    <x v="119"/>
    <x v="3"/>
  </r>
  <r>
    <x v="23"/>
    <x v="120"/>
    <x v="3"/>
  </r>
  <r>
    <x v="23"/>
    <x v="121"/>
    <x v="3"/>
  </r>
  <r>
    <x v="23"/>
    <x v="122"/>
    <x v="3"/>
  </r>
  <r>
    <x v="23"/>
    <x v="123"/>
    <x v="3"/>
  </r>
  <r>
    <x v="23"/>
    <x v="124"/>
    <x v="3"/>
  </r>
  <r>
    <x v="23"/>
    <x v="125"/>
    <x v="3"/>
  </r>
  <r>
    <x v="23"/>
    <x v="126"/>
    <x v="3"/>
  </r>
  <r>
    <x v="23"/>
    <x v="127"/>
    <x v="3"/>
  </r>
  <r>
    <x v="23"/>
    <x v="128"/>
    <x v="3"/>
  </r>
  <r>
    <x v="23"/>
    <x v="129"/>
    <x v="3"/>
  </r>
  <r>
    <x v="23"/>
    <x v="130"/>
    <x v="3"/>
  </r>
  <r>
    <x v="23"/>
    <x v="131"/>
    <x v="3"/>
  </r>
  <r>
    <x v="23"/>
    <x v="132"/>
    <x v="3"/>
  </r>
  <r>
    <x v="23"/>
    <x v="133"/>
    <x v="3"/>
  </r>
  <r>
    <x v="23"/>
    <x v="134"/>
    <x v="3"/>
  </r>
  <r>
    <x v="23"/>
    <x v="135"/>
    <x v="3"/>
  </r>
  <r>
    <x v="23"/>
    <x v="136"/>
    <x v="3"/>
  </r>
  <r>
    <x v="23"/>
    <x v="137"/>
    <x v="3"/>
  </r>
  <r>
    <x v="23"/>
    <x v="138"/>
    <x v="3"/>
  </r>
  <r>
    <x v="23"/>
    <x v="139"/>
    <x v="3"/>
  </r>
  <r>
    <x v="23"/>
    <x v="140"/>
    <x v="3"/>
  </r>
  <r>
    <x v="23"/>
    <x v="141"/>
    <x v="3"/>
  </r>
  <r>
    <x v="23"/>
    <x v="142"/>
    <x v="3"/>
  </r>
  <r>
    <x v="23"/>
    <x v="143"/>
    <x v="3"/>
  </r>
  <r>
    <x v="23"/>
    <x v="144"/>
    <x v="3"/>
  </r>
  <r>
    <x v="23"/>
    <x v="145"/>
    <x v="3"/>
  </r>
  <r>
    <x v="23"/>
    <x v="146"/>
    <x v="3"/>
  </r>
  <r>
    <x v="23"/>
    <x v="147"/>
    <x v="3"/>
  </r>
  <r>
    <x v="23"/>
    <x v="148"/>
    <x v="3"/>
  </r>
  <r>
    <x v="23"/>
    <x v="149"/>
    <x v="3"/>
  </r>
  <r>
    <x v="23"/>
    <x v="150"/>
    <x v="3"/>
  </r>
  <r>
    <x v="23"/>
    <x v="151"/>
    <x v="3"/>
  </r>
  <r>
    <x v="23"/>
    <x v="152"/>
    <x v="3"/>
  </r>
  <r>
    <x v="23"/>
    <x v="153"/>
    <x v="3"/>
  </r>
  <r>
    <x v="23"/>
    <x v="154"/>
    <x v="3"/>
  </r>
  <r>
    <x v="23"/>
    <x v="155"/>
    <x v="3"/>
  </r>
  <r>
    <x v="23"/>
    <x v="156"/>
    <x v="3"/>
  </r>
  <r>
    <x v="23"/>
    <x v="157"/>
    <x v="3"/>
  </r>
  <r>
    <x v="23"/>
    <x v="158"/>
    <x v="3"/>
  </r>
  <r>
    <x v="23"/>
    <x v="159"/>
    <x v="3"/>
  </r>
  <r>
    <x v="23"/>
    <x v="160"/>
    <x v="3"/>
  </r>
  <r>
    <x v="23"/>
    <x v="161"/>
    <x v="3"/>
  </r>
  <r>
    <x v="23"/>
    <x v="162"/>
    <x v="3"/>
  </r>
  <r>
    <x v="23"/>
    <x v="163"/>
    <x v="3"/>
  </r>
  <r>
    <x v="23"/>
    <x v="164"/>
    <x v="3"/>
  </r>
  <r>
    <x v="23"/>
    <x v="165"/>
    <x v="3"/>
  </r>
  <r>
    <x v="23"/>
    <x v="166"/>
    <x v="3"/>
  </r>
  <r>
    <x v="23"/>
    <x v="167"/>
    <x v="3"/>
  </r>
  <r>
    <x v="23"/>
    <x v="168"/>
    <x v="3"/>
  </r>
  <r>
    <x v="23"/>
    <x v="169"/>
    <x v="3"/>
  </r>
  <r>
    <x v="23"/>
    <x v="170"/>
    <x v="3"/>
  </r>
  <r>
    <x v="23"/>
    <x v="171"/>
    <x v="3"/>
  </r>
  <r>
    <x v="23"/>
    <x v="172"/>
    <x v="3"/>
  </r>
  <r>
    <x v="23"/>
    <x v="173"/>
    <x v="3"/>
  </r>
  <r>
    <x v="23"/>
    <x v="174"/>
    <x v="3"/>
  </r>
  <r>
    <x v="23"/>
    <x v="175"/>
    <x v="3"/>
  </r>
  <r>
    <x v="23"/>
    <x v="176"/>
    <x v="3"/>
  </r>
  <r>
    <x v="23"/>
    <x v="177"/>
    <x v="3"/>
  </r>
  <r>
    <x v="23"/>
    <x v="178"/>
    <x v="3"/>
  </r>
  <r>
    <x v="23"/>
    <x v="179"/>
    <x v="3"/>
  </r>
  <r>
    <x v="23"/>
    <x v="180"/>
    <x v="3"/>
  </r>
  <r>
    <x v="23"/>
    <x v="181"/>
    <x v="3"/>
  </r>
  <r>
    <x v="23"/>
    <x v="182"/>
    <x v="3"/>
  </r>
  <r>
    <x v="23"/>
    <x v="183"/>
    <x v="3"/>
  </r>
  <r>
    <x v="23"/>
    <x v="184"/>
    <x v="3"/>
  </r>
  <r>
    <x v="23"/>
    <x v="185"/>
    <x v="3"/>
  </r>
  <r>
    <x v="23"/>
    <x v="186"/>
    <x v="3"/>
  </r>
  <r>
    <x v="23"/>
    <x v="187"/>
    <x v="3"/>
  </r>
  <r>
    <x v="23"/>
    <x v="188"/>
    <x v="3"/>
  </r>
  <r>
    <x v="23"/>
    <x v="189"/>
    <x v="3"/>
  </r>
  <r>
    <x v="23"/>
    <x v="190"/>
    <x v="3"/>
  </r>
  <r>
    <x v="23"/>
    <x v="191"/>
    <x v="3"/>
  </r>
  <r>
    <x v="23"/>
    <x v="192"/>
    <x v="3"/>
  </r>
  <r>
    <x v="23"/>
    <x v="193"/>
    <x v="3"/>
  </r>
  <r>
    <x v="23"/>
    <x v="194"/>
    <x v="3"/>
  </r>
  <r>
    <x v="23"/>
    <x v="195"/>
    <x v="3"/>
  </r>
  <r>
    <x v="23"/>
    <x v="196"/>
    <x v="3"/>
  </r>
  <r>
    <x v="23"/>
    <x v="197"/>
    <x v="3"/>
  </r>
  <r>
    <x v="23"/>
    <x v="198"/>
    <x v="3"/>
  </r>
  <r>
    <x v="23"/>
    <x v="199"/>
    <x v="3"/>
  </r>
  <r>
    <x v="23"/>
    <x v="200"/>
    <x v="3"/>
  </r>
  <r>
    <x v="23"/>
    <x v="201"/>
    <x v="3"/>
  </r>
  <r>
    <x v="23"/>
    <x v="202"/>
    <x v="3"/>
  </r>
  <r>
    <x v="23"/>
    <x v="203"/>
    <x v="3"/>
  </r>
  <r>
    <x v="23"/>
    <x v="204"/>
    <x v="3"/>
  </r>
  <r>
    <x v="23"/>
    <x v="205"/>
    <x v="3"/>
  </r>
  <r>
    <x v="23"/>
    <x v="206"/>
    <x v="3"/>
  </r>
  <r>
    <x v="23"/>
    <x v="207"/>
    <x v="3"/>
  </r>
  <r>
    <x v="23"/>
    <x v="208"/>
    <x v="3"/>
  </r>
  <r>
    <x v="23"/>
    <x v="209"/>
    <x v="3"/>
  </r>
  <r>
    <x v="23"/>
    <x v="210"/>
    <x v="3"/>
  </r>
  <r>
    <x v="23"/>
    <x v="211"/>
    <x v="3"/>
  </r>
  <r>
    <x v="23"/>
    <x v="212"/>
    <x v="3"/>
  </r>
  <r>
    <x v="23"/>
    <x v="213"/>
    <x v="3"/>
  </r>
  <r>
    <x v="23"/>
    <x v="214"/>
    <x v="3"/>
  </r>
  <r>
    <x v="23"/>
    <x v="215"/>
    <x v="3"/>
  </r>
  <r>
    <x v="23"/>
    <x v="216"/>
    <x v="3"/>
  </r>
  <r>
    <x v="23"/>
    <x v="217"/>
    <x v="3"/>
  </r>
  <r>
    <x v="23"/>
    <x v="218"/>
    <x v="3"/>
  </r>
  <r>
    <x v="23"/>
    <x v="219"/>
    <x v="3"/>
  </r>
  <r>
    <x v="23"/>
    <x v="220"/>
    <x v="3"/>
  </r>
  <r>
    <x v="23"/>
    <x v="221"/>
    <x v="3"/>
  </r>
  <r>
    <x v="23"/>
    <x v="222"/>
    <x v="3"/>
  </r>
  <r>
    <x v="23"/>
    <x v="223"/>
    <x v="3"/>
  </r>
  <r>
    <x v="23"/>
    <x v="224"/>
    <x v="3"/>
  </r>
  <r>
    <x v="23"/>
    <x v="225"/>
    <x v="3"/>
  </r>
  <r>
    <x v="23"/>
    <x v="226"/>
    <x v="3"/>
  </r>
  <r>
    <x v="23"/>
    <x v="227"/>
    <x v="3"/>
  </r>
  <r>
    <x v="23"/>
    <x v="228"/>
    <x v="3"/>
  </r>
  <r>
    <x v="23"/>
    <x v="229"/>
    <x v="3"/>
  </r>
  <r>
    <x v="23"/>
    <x v="230"/>
    <x v="3"/>
  </r>
  <r>
    <x v="23"/>
    <x v="231"/>
    <x v="3"/>
  </r>
  <r>
    <x v="23"/>
    <x v="232"/>
    <x v="3"/>
  </r>
  <r>
    <x v="23"/>
    <x v="233"/>
    <x v="3"/>
  </r>
  <r>
    <x v="23"/>
    <x v="234"/>
    <x v="3"/>
  </r>
  <r>
    <x v="23"/>
    <x v="235"/>
    <x v="3"/>
  </r>
  <r>
    <x v="23"/>
    <x v="236"/>
    <x v="3"/>
  </r>
  <r>
    <x v="23"/>
    <x v="237"/>
    <x v="3"/>
  </r>
  <r>
    <x v="23"/>
    <x v="238"/>
    <x v="3"/>
  </r>
  <r>
    <x v="23"/>
    <x v="239"/>
    <x v="3"/>
  </r>
  <r>
    <x v="23"/>
    <x v="240"/>
    <x v="3"/>
  </r>
  <r>
    <x v="23"/>
    <x v="241"/>
    <x v="3"/>
  </r>
  <r>
    <x v="23"/>
    <x v="242"/>
    <x v="3"/>
  </r>
  <r>
    <x v="23"/>
    <x v="243"/>
    <x v="3"/>
  </r>
  <r>
    <x v="23"/>
    <x v="244"/>
    <x v="3"/>
  </r>
  <r>
    <x v="23"/>
    <x v="245"/>
    <x v="3"/>
  </r>
  <r>
    <x v="23"/>
    <x v="246"/>
    <x v="3"/>
  </r>
  <r>
    <x v="23"/>
    <x v="247"/>
    <x v="3"/>
  </r>
  <r>
    <x v="23"/>
    <x v="248"/>
    <x v="3"/>
  </r>
  <r>
    <x v="23"/>
    <x v="249"/>
    <x v="3"/>
  </r>
  <r>
    <x v="23"/>
    <x v="250"/>
    <x v="3"/>
  </r>
  <r>
    <x v="23"/>
    <x v="251"/>
    <x v="3"/>
  </r>
  <r>
    <x v="23"/>
    <x v="252"/>
    <x v="3"/>
  </r>
  <r>
    <x v="23"/>
    <x v="253"/>
    <x v="3"/>
  </r>
  <r>
    <x v="23"/>
    <x v="254"/>
    <x v="3"/>
  </r>
  <r>
    <x v="23"/>
    <x v="255"/>
    <x v="3"/>
  </r>
  <r>
    <x v="23"/>
    <x v="256"/>
    <x v="3"/>
  </r>
  <r>
    <x v="23"/>
    <x v="257"/>
    <x v="3"/>
  </r>
  <r>
    <x v="23"/>
    <x v="258"/>
    <x v="3"/>
  </r>
  <r>
    <x v="23"/>
    <x v="259"/>
    <x v="3"/>
  </r>
  <r>
    <x v="23"/>
    <x v="260"/>
    <x v="3"/>
  </r>
  <r>
    <x v="23"/>
    <x v="261"/>
    <x v="3"/>
  </r>
  <r>
    <x v="23"/>
    <x v="262"/>
    <x v="3"/>
  </r>
  <r>
    <x v="23"/>
    <x v="263"/>
    <x v="3"/>
  </r>
  <r>
    <x v="23"/>
    <x v="264"/>
    <x v="3"/>
  </r>
  <r>
    <x v="23"/>
    <x v="265"/>
    <x v="3"/>
  </r>
  <r>
    <x v="23"/>
    <x v="266"/>
    <x v="3"/>
  </r>
  <r>
    <x v="23"/>
    <x v="267"/>
    <x v="3"/>
  </r>
  <r>
    <x v="23"/>
    <x v="268"/>
    <x v="3"/>
  </r>
  <r>
    <x v="23"/>
    <x v="269"/>
    <x v="3"/>
  </r>
  <r>
    <x v="23"/>
    <x v="270"/>
    <x v="3"/>
  </r>
  <r>
    <x v="23"/>
    <x v="271"/>
    <x v="3"/>
  </r>
  <r>
    <x v="23"/>
    <x v="272"/>
    <x v="3"/>
  </r>
  <r>
    <x v="23"/>
    <x v="273"/>
    <x v="3"/>
  </r>
  <r>
    <x v="23"/>
    <x v="274"/>
    <x v="3"/>
  </r>
  <r>
    <x v="23"/>
    <x v="275"/>
    <x v="3"/>
  </r>
  <r>
    <x v="23"/>
    <x v="276"/>
    <x v="3"/>
  </r>
  <r>
    <x v="23"/>
    <x v="277"/>
    <x v="3"/>
  </r>
  <r>
    <x v="23"/>
    <x v="278"/>
    <x v="3"/>
  </r>
  <r>
    <x v="23"/>
    <x v="279"/>
    <x v="3"/>
  </r>
  <r>
    <x v="23"/>
    <x v="280"/>
    <x v="3"/>
  </r>
  <r>
    <x v="23"/>
    <x v="281"/>
    <x v="3"/>
  </r>
  <r>
    <x v="23"/>
    <x v="282"/>
    <x v="3"/>
  </r>
  <r>
    <x v="23"/>
    <x v="283"/>
    <x v="3"/>
  </r>
  <r>
    <x v="23"/>
    <x v="284"/>
    <x v="3"/>
  </r>
  <r>
    <x v="23"/>
    <x v="285"/>
    <x v="3"/>
  </r>
  <r>
    <x v="23"/>
    <x v="286"/>
    <x v="3"/>
  </r>
  <r>
    <x v="23"/>
    <x v="287"/>
    <x v="3"/>
  </r>
  <r>
    <x v="23"/>
    <x v="288"/>
    <x v="3"/>
  </r>
  <r>
    <x v="23"/>
    <x v="289"/>
    <x v="3"/>
  </r>
  <r>
    <x v="23"/>
    <x v="290"/>
    <x v="3"/>
  </r>
  <r>
    <x v="23"/>
    <x v="291"/>
    <x v="3"/>
  </r>
  <r>
    <x v="23"/>
    <x v="292"/>
    <x v="3"/>
  </r>
  <r>
    <x v="23"/>
    <x v="293"/>
    <x v="3"/>
  </r>
  <r>
    <x v="23"/>
    <x v="294"/>
    <x v="3"/>
  </r>
  <r>
    <x v="23"/>
    <x v="295"/>
    <x v="3"/>
  </r>
  <r>
    <x v="23"/>
    <x v="296"/>
    <x v="3"/>
  </r>
  <r>
    <x v="23"/>
    <x v="297"/>
    <x v="3"/>
  </r>
  <r>
    <x v="23"/>
    <x v="298"/>
    <x v="3"/>
  </r>
  <r>
    <x v="23"/>
    <x v="299"/>
    <x v="3"/>
  </r>
  <r>
    <x v="23"/>
    <x v="300"/>
    <x v="3"/>
  </r>
  <r>
    <x v="23"/>
    <x v="301"/>
    <x v="3"/>
  </r>
  <r>
    <x v="23"/>
    <x v="302"/>
    <x v="3"/>
  </r>
  <r>
    <x v="23"/>
    <x v="303"/>
    <x v="3"/>
  </r>
  <r>
    <x v="23"/>
    <x v="304"/>
    <x v="3"/>
  </r>
  <r>
    <x v="23"/>
    <x v="305"/>
    <x v="3"/>
  </r>
  <r>
    <x v="23"/>
    <x v="306"/>
    <x v="3"/>
  </r>
  <r>
    <x v="23"/>
    <x v="307"/>
    <x v="3"/>
  </r>
  <r>
    <x v="23"/>
    <x v="308"/>
    <x v="3"/>
  </r>
  <r>
    <x v="23"/>
    <x v="309"/>
    <x v="3"/>
  </r>
  <r>
    <x v="23"/>
    <x v="310"/>
    <x v="3"/>
  </r>
  <r>
    <x v="23"/>
    <x v="311"/>
    <x v="3"/>
  </r>
  <r>
    <x v="23"/>
    <x v="312"/>
    <x v="3"/>
  </r>
  <r>
    <x v="23"/>
    <x v="313"/>
    <x v="3"/>
  </r>
  <r>
    <x v="23"/>
    <x v="314"/>
    <x v="3"/>
  </r>
  <r>
    <x v="23"/>
    <x v="315"/>
    <x v="3"/>
  </r>
  <r>
    <x v="23"/>
    <x v="316"/>
    <x v="3"/>
  </r>
  <r>
    <x v="23"/>
    <x v="317"/>
    <x v="3"/>
  </r>
  <r>
    <x v="23"/>
    <x v="318"/>
    <x v="3"/>
  </r>
  <r>
    <x v="23"/>
    <x v="319"/>
    <x v="3"/>
  </r>
  <r>
    <x v="23"/>
    <x v="320"/>
    <x v="3"/>
  </r>
  <r>
    <x v="23"/>
    <x v="321"/>
    <x v="3"/>
  </r>
  <r>
    <x v="23"/>
    <x v="322"/>
    <x v="3"/>
  </r>
  <r>
    <x v="23"/>
    <x v="323"/>
    <x v="3"/>
  </r>
  <r>
    <x v="23"/>
    <x v="324"/>
    <x v="3"/>
  </r>
  <r>
    <x v="23"/>
    <x v="325"/>
    <x v="3"/>
  </r>
  <r>
    <x v="23"/>
    <x v="326"/>
    <x v="3"/>
  </r>
  <r>
    <x v="23"/>
    <x v="327"/>
    <x v="3"/>
  </r>
  <r>
    <x v="23"/>
    <x v="328"/>
    <x v="3"/>
  </r>
  <r>
    <x v="23"/>
    <x v="329"/>
    <x v="3"/>
  </r>
  <r>
    <x v="23"/>
    <x v="330"/>
    <x v="3"/>
  </r>
  <r>
    <x v="23"/>
    <x v="331"/>
    <x v="3"/>
  </r>
  <r>
    <x v="23"/>
    <x v="332"/>
    <x v="3"/>
  </r>
  <r>
    <x v="23"/>
    <x v="333"/>
    <x v="3"/>
  </r>
  <r>
    <x v="23"/>
    <x v="334"/>
    <x v="3"/>
  </r>
  <r>
    <x v="23"/>
    <x v="335"/>
    <x v="3"/>
  </r>
  <r>
    <x v="23"/>
    <x v="336"/>
    <x v="3"/>
  </r>
  <r>
    <x v="23"/>
    <x v="337"/>
    <x v="3"/>
  </r>
  <r>
    <x v="23"/>
    <x v="338"/>
    <x v="3"/>
  </r>
  <r>
    <x v="23"/>
    <x v="339"/>
    <x v="3"/>
  </r>
  <r>
    <x v="23"/>
    <x v="340"/>
    <x v="3"/>
  </r>
  <r>
    <x v="23"/>
    <x v="341"/>
    <x v="3"/>
  </r>
  <r>
    <x v="23"/>
    <x v="342"/>
    <x v="3"/>
  </r>
  <r>
    <x v="23"/>
    <x v="343"/>
    <x v="3"/>
  </r>
  <r>
    <x v="23"/>
    <x v="344"/>
    <x v="3"/>
  </r>
  <r>
    <x v="23"/>
    <x v="345"/>
    <x v="3"/>
  </r>
  <r>
    <x v="23"/>
    <x v="346"/>
    <x v="3"/>
  </r>
  <r>
    <x v="23"/>
    <x v="347"/>
    <x v="3"/>
  </r>
  <r>
    <x v="23"/>
    <x v="348"/>
    <x v="3"/>
  </r>
  <r>
    <x v="23"/>
    <x v="349"/>
    <x v="3"/>
  </r>
  <r>
    <x v="23"/>
    <x v="350"/>
    <x v="3"/>
  </r>
  <r>
    <x v="23"/>
    <x v="351"/>
    <x v="3"/>
  </r>
  <r>
    <x v="23"/>
    <x v="352"/>
    <x v="3"/>
  </r>
  <r>
    <x v="23"/>
    <x v="353"/>
    <x v="3"/>
  </r>
  <r>
    <x v="23"/>
    <x v="354"/>
    <x v="3"/>
  </r>
  <r>
    <x v="23"/>
    <x v="355"/>
    <x v="3"/>
  </r>
  <r>
    <x v="23"/>
    <x v="356"/>
    <x v="3"/>
  </r>
  <r>
    <x v="23"/>
    <x v="357"/>
    <x v="3"/>
  </r>
  <r>
    <x v="23"/>
    <x v="358"/>
    <x v="3"/>
  </r>
  <r>
    <x v="23"/>
    <x v="359"/>
    <x v="3"/>
  </r>
  <r>
    <x v="23"/>
    <x v="360"/>
    <x v="3"/>
  </r>
  <r>
    <x v="23"/>
    <x v="361"/>
    <x v="3"/>
  </r>
  <r>
    <x v="23"/>
    <x v="362"/>
    <x v="3"/>
  </r>
  <r>
    <x v="23"/>
    <x v="363"/>
    <x v="3"/>
  </r>
  <r>
    <x v="23"/>
    <x v="364"/>
    <x v="3"/>
  </r>
  <r>
    <x v="23"/>
    <x v="365"/>
    <x v="3"/>
  </r>
  <r>
    <x v="23"/>
    <x v="366"/>
    <x v="3"/>
  </r>
  <r>
    <x v="23"/>
    <x v="367"/>
    <x v="3"/>
  </r>
  <r>
    <x v="23"/>
    <x v="368"/>
    <x v="3"/>
  </r>
  <r>
    <x v="23"/>
    <x v="369"/>
    <x v="3"/>
  </r>
  <r>
    <x v="23"/>
    <x v="370"/>
    <x v="3"/>
  </r>
  <r>
    <x v="23"/>
    <x v="371"/>
    <x v="3"/>
  </r>
  <r>
    <x v="23"/>
    <x v="372"/>
    <x v="3"/>
  </r>
  <r>
    <x v="23"/>
    <x v="373"/>
    <x v="3"/>
  </r>
  <r>
    <x v="23"/>
    <x v="374"/>
    <x v="3"/>
  </r>
  <r>
    <x v="23"/>
    <x v="375"/>
    <x v="3"/>
  </r>
  <r>
    <x v="23"/>
    <x v="376"/>
    <x v="3"/>
  </r>
  <r>
    <x v="23"/>
    <x v="377"/>
    <x v="3"/>
  </r>
  <r>
    <x v="23"/>
    <x v="378"/>
    <x v="3"/>
  </r>
  <r>
    <x v="23"/>
    <x v="379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F76DF4-65ED-41FB-B613-EB46DCCEC565}" name="Tableau croisé dynamique8" cacheId="28" applyNumberFormats="0" applyBorderFormats="0" applyFontFormats="0" applyPatternFormats="0" applyAlignmentFormats="0" applyWidthHeightFormats="1" dataCaption="Valeurs" updatedVersion="7" minRefreshableVersion="5" useAutoFormatting="1" itemPrintTitles="1" createdVersion="7" indent="0" outline="1" outlineData="1" multipleFieldFilters="0" fieldListSortAscending="1">
  <location ref="A1:Z6" firstHeaderRow="1" firstDataRow="2" firstDataCol="1"/>
  <pivotFields count="5">
    <pivotField axis="axisCol" showAll="0">
      <items count="25">
        <item x="6"/>
        <item x="19"/>
        <item x="20"/>
        <item x="22"/>
        <item x="21"/>
        <item x="15"/>
        <item x="17"/>
        <item x="16"/>
        <item x="14"/>
        <item x="23"/>
        <item x="11"/>
        <item x="10"/>
        <item x="9"/>
        <item x="8"/>
        <item x="3"/>
        <item x="2"/>
        <item x="0"/>
        <item x="1"/>
        <item x="4"/>
        <item x="5"/>
        <item x="13"/>
        <item x="7"/>
        <item x="18"/>
        <item x="12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6">
        <item sd="0" x="0"/>
        <item sd="0" x="1"/>
        <item sd="0" x="2"/>
        <item sd="0" x="3"/>
        <item sd="0" x="4"/>
        <item t="default"/>
      </items>
    </pivotField>
  </pivotFields>
  <rowFields count="3">
    <field x="4"/>
    <field x="3"/>
    <field x="1"/>
  </rowFields>
  <rowItems count="4">
    <i>
      <x v="1"/>
    </i>
    <i>
      <x v="2"/>
    </i>
    <i>
      <x v="3"/>
    </i>
    <i t="grand">
      <x/>
    </i>
  </rowItems>
  <colFields count="1">
    <field x="0"/>
  </colFields>
  <col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colItems>
  <dataFields count="1">
    <dataField name="Somme de H" fld="2" baseField="0" baseItem="0"/>
  </dataFields>
  <formats count="8">
    <format dxfId="21">
      <pivotArea outline="0" collapsedLevelsAreSubtotals="1" fieldPosition="0"/>
    </format>
    <format dxfId="20">
      <pivotArea field="0" type="button" dataOnly="0" labelOnly="1" outline="0" axis="axisCol" fieldPosition="0"/>
    </format>
    <format dxfId="19">
      <pivotArea type="topRight" dataOnly="0" labelOnly="1" outline="0" fieldPosition="0"/>
    </format>
    <format dxfId="18">
      <pivotArea dataOnly="0" labelOnly="1" fieldPosition="0">
        <references count="1">
          <reference field="0" count="0"/>
        </references>
      </pivotArea>
    </format>
    <format dxfId="17">
      <pivotArea dataOnly="0" labelOnly="1" grandCol="1" outline="0" fieldPosition="0"/>
    </format>
    <format dxfId="16">
      <pivotArea field="4" type="button" dataOnly="0" labelOnly="1" outline="0" axis="axisRow" fieldPosition="0"/>
    </format>
    <format dxfId="15">
      <pivotArea dataOnly="0" labelOnly="1" fieldPosition="0">
        <references count="1">
          <reference field="0" count="0"/>
        </references>
      </pivotArea>
    </format>
    <format dxfId="14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8F9DA61-357C-43CF-9625-A67114E7E587}" autoFormatId="16" applyNumberFormats="0" applyBorderFormats="0" applyFontFormats="0" applyPatternFormats="0" applyAlignmentFormats="0" applyWidthHeightFormats="0">
  <queryTableRefresh nextId="4">
    <queryTableFields count="3">
      <queryTableField id="1" name="CATEGORIE" tableColumnId="4"/>
      <queryTableField id="2" name="DATE" tableColumnId="2"/>
      <queryTableField id="3" name="H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A23193B-BC5D-49E5-A89D-191FC2194BB1}" name="BDD" displayName="BDD" ref="C2:NS31" headerRowCount="0" totalsRowShown="0" dataDxfId="22" tableBorderDxfId="404">
  <tableColumns count="381">
    <tableColumn id="1" xr3:uid="{9772164D-DA9B-4060-AA59-BA7AA728F4F8}" name="Colonne1" dataDxfId="403"/>
    <tableColumn id="2" xr3:uid="{15B9C88E-64CD-4DF4-8D98-5A1D96E3EDB2}" name="Colonne2" dataDxfId="402"/>
    <tableColumn id="3" xr3:uid="{B3D4C1D8-5315-46F1-A272-B8FA8881091B}" name="Colonne3" dataDxfId="401"/>
    <tableColumn id="4" xr3:uid="{A6FEB693-6348-4B0E-8A21-0C7B45BBC002}" name="Colonne4" dataDxfId="400"/>
    <tableColumn id="5" xr3:uid="{E02C60EE-8890-4ED5-8128-D0B7E619B78A}" name="Colonne5" dataDxfId="399"/>
    <tableColumn id="6" xr3:uid="{07EDDA06-238D-42C0-B859-760291519DAA}" name="Colonne6" dataDxfId="398"/>
    <tableColumn id="7" xr3:uid="{C082F071-AD01-46E3-A353-DE30B52F0BF3}" name="Colonne7" dataDxfId="397"/>
    <tableColumn id="8" xr3:uid="{C4ACA6F1-7A2F-4BC7-A237-95EEBC99031D}" name="Colonne8" dataDxfId="396"/>
    <tableColumn id="9" xr3:uid="{6284AD27-82DC-47B5-B00A-517CFAACFBDE}" name="Colonne9" dataDxfId="395"/>
    <tableColumn id="10" xr3:uid="{C55BBAB1-8FC0-41AE-A668-BCE13B7E396E}" name="Colonne10" dataDxfId="394"/>
    <tableColumn id="11" xr3:uid="{1262E861-0C3A-466F-909E-673058B5DB6B}" name="Colonne11" dataDxfId="393"/>
    <tableColumn id="12" xr3:uid="{8F419D4A-2F97-4177-9B86-FF15206753E2}" name="Colonne12" dataDxfId="392"/>
    <tableColumn id="13" xr3:uid="{A423EFCA-3D1F-4CF3-B4AF-C4089B72B540}" name="Colonne13" dataDxfId="391"/>
    <tableColumn id="14" xr3:uid="{1CD43550-1AE3-4070-B5F9-F5E96AAC0DC0}" name="Colonne14" dataDxfId="390"/>
    <tableColumn id="15" xr3:uid="{4E1C1342-BD8A-4422-BC4F-078DA57F76E4}" name="Colonne15" dataDxfId="389"/>
    <tableColumn id="16" xr3:uid="{3CF7A4EC-613E-490B-A9E2-4C84E4948606}" name="Colonne16" dataDxfId="388"/>
    <tableColumn id="17" xr3:uid="{A5B908B2-BF25-4CAF-B103-5B2C792F9060}" name="Colonne17" dataDxfId="387"/>
    <tableColumn id="18" xr3:uid="{82C6E5C8-BCCE-4CFC-AD80-3B3A7603AFE0}" name="Colonne18" dataDxfId="386"/>
    <tableColumn id="19" xr3:uid="{344A5A7F-8157-46F0-82C5-7A1990ED0FDC}" name="Colonne19" dataDxfId="385"/>
    <tableColumn id="20" xr3:uid="{E6E4F8E6-C240-44B6-A681-612B5D8D927A}" name="Colonne20" dataDxfId="384"/>
    <tableColumn id="21" xr3:uid="{ECEC2A01-5932-4DEE-A766-9B7D2DDD7170}" name="Colonne21" dataDxfId="383"/>
    <tableColumn id="22" xr3:uid="{FF76F2A1-4413-49E7-BEB1-D82D239A9AF3}" name="Colonne22" dataDxfId="382"/>
    <tableColumn id="23" xr3:uid="{73C83165-80E2-4B57-AF36-C9F7A195ED4C}" name="Colonne23" dataDxfId="381"/>
    <tableColumn id="24" xr3:uid="{0EC380DF-1106-466B-A3AC-B0A425074BCF}" name="Colonne24" dataDxfId="380"/>
    <tableColumn id="25" xr3:uid="{C73C9FDC-D934-4587-9087-FF88057680B3}" name="Colonne25" dataDxfId="379"/>
    <tableColumn id="26" xr3:uid="{63618A8C-F256-42CB-AD06-89F98E9D4D51}" name="Colonne26" dataDxfId="378"/>
    <tableColumn id="27" xr3:uid="{4D61ACAE-C12B-46FC-A22A-3E33ADADE25C}" name="Colonne27" dataDxfId="377"/>
    <tableColumn id="28" xr3:uid="{D078AF7B-1238-4E56-8DF7-4566189658A3}" name="Colonne28" dataDxfId="376"/>
    <tableColumn id="29" xr3:uid="{82A3BF8A-BE3F-4554-BF7E-33501E7EA2BF}" name="Colonne29" dataDxfId="375"/>
    <tableColumn id="30" xr3:uid="{A1193F1E-AA35-42A3-855E-6228B42C6524}" name="Colonne30" dataDxfId="374"/>
    <tableColumn id="31" xr3:uid="{D777B85F-8FE7-4D5F-8A0C-95714642AA71}" name="Colonne31" dataDxfId="373"/>
    <tableColumn id="32" xr3:uid="{E544603E-C2E1-4744-8A6E-38B206BD02D5}" name="Colonne32" dataDxfId="372"/>
    <tableColumn id="33" xr3:uid="{F3725460-9862-4982-B287-65968C6C0373}" name="Colonne33" dataDxfId="371"/>
    <tableColumn id="34" xr3:uid="{266592F9-C4D2-4A9C-9978-05F32D9F425F}" name="Colonne34" dataDxfId="370"/>
    <tableColumn id="35" xr3:uid="{F22A427B-EE20-458D-9780-CBD111108E85}" name="Colonne35" dataDxfId="369"/>
    <tableColumn id="36" xr3:uid="{67411080-4AF2-48C8-8B45-401F52176B85}" name="Colonne36" dataDxfId="368"/>
    <tableColumn id="37" xr3:uid="{397BB3A8-C7B0-40C1-AB10-8E1E16729737}" name="Colonne37" dataDxfId="367"/>
    <tableColumn id="38" xr3:uid="{EDDA8D3B-BA4C-4E46-84B2-639CB72DE669}" name="Colonne38" dataDxfId="366"/>
    <tableColumn id="39" xr3:uid="{0A9ED742-DDDF-41F5-B54B-1D9BAADF6BC8}" name="Colonne39" dataDxfId="365"/>
    <tableColumn id="40" xr3:uid="{394CD432-EE6E-4EF1-9C88-66002E2A608A}" name="Colonne40" dataDxfId="364"/>
    <tableColumn id="41" xr3:uid="{9E8255C5-6A3E-4157-9F7A-5DAEFF077224}" name="Colonne41" dataDxfId="363"/>
    <tableColumn id="42" xr3:uid="{84F5462A-A88E-4074-B296-1C90316B5F9E}" name="Colonne42" dataDxfId="362"/>
    <tableColumn id="43" xr3:uid="{5980A2CE-A5AD-4BEA-8D32-16C8D0FFF78B}" name="Colonne43" dataDxfId="361"/>
    <tableColumn id="44" xr3:uid="{A8B32884-4542-4095-A0DC-B7B9784F6AF0}" name="Colonne44" dataDxfId="360"/>
    <tableColumn id="45" xr3:uid="{205A6E43-F1D8-4A2E-A746-6ED995211326}" name="Colonne45" dataDxfId="359"/>
    <tableColumn id="46" xr3:uid="{C36C5E31-E46A-40D9-87E5-143B3B8A39D2}" name="Colonne46" dataDxfId="358"/>
    <tableColumn id="47" xr3:uid="{590A66B5-EA31-41D2-B862-08EEA950C5D4}" name="Colonne47" dataDxfId="357"/>
    <tableColumn id="48" xr3:uid="{03299301-1E67-4750-B546-9792EFEA5E6A}" name="Colonne48" dataDxfId="356"/>
    <tableColumn id="49" xr3:uid="{464A2E63-D661-4C4E-A72D-BFC3090FD8C1}" name="Colonne49" dataDxfId="355"/>
    <tableColumn id="50" xr3:uid="{06599C94-B44C-42F9-87DD-8BC14B957DD6}" name="Colonne50" dataDxfId="354"/>
    <tableColumn id="51" xr3:uid="{A7B5AE7E-DF94-4FCF-8024-6A6CC93D141D}" name="Colonne51" dataDxfId="353"/>
    <tableColumn id="52" xr3:uid="{D9FABBCE-F767-493E-AB55-7ABFA94AB4E9}" name="Colonne52" dataDxfId="352"/>
    <tableColumn id="53" xr3:uid="{0E891AC5-CC65-451D-97F5-DB5D6FC6C3F7}" name="Colonne53" dataDxfId="351"/>
    <tableColumn id="54" xr3:uid="{3F788CBC-7285-4A91-A308-33376EEB9C77}" name="Colonne54" dataDxfId="350"/>
    <tableColumn id="55" xr3:uid="{F0494B27-15CE-4966-87DB-89DC5C2D47E8}" name="Colonne55" dataDxfId="349"/>
    <tableColumn id="56" xr3:uid="{52478913-91E2-4083-AEDF-3742B0275349}" name="Colonne56" dataDxfId="348"/>
    <tableColumn id="57" xr3:uid="{C0400924-A3F2-414E-A50C-42DB2B4C2E74}" name="Colonne57" dataDxfId="347"/>
    <tableColumn id="58" xr3:uid="{1341D456-258B-400B-A231-A6E723E4EC64}" name="Colonne58" dataDxfId="346"/>
    <tableColumn id="59" xr3:uid="{46455535-AE4A-4B4B-ACBF-7A5ED142891C}" name="Colonne59" dataDxfId="345"/>
    <tableColumn id="60" xr3:uid="{3ACC5D24-A713-4ED7-B1B0-3F4BED8396B7}" name="Colonne60" dataDxfId="344"/>
    <tableColumn id="61" xr3:uid="{282236FD-8379-401D-886B-68CEC9878786}" name="Colonne61" dataDxfId="343"/>
    <tableColumn id="62" xr3:uid="{6F2DE654-1E6B-49E1-B977-6C009EDE42A3}" name="Colonne62" dataDxfId="342"/>
    <tableColumn id="63" xr3:uid="{C698C92C-395A-4F4A-8867-1B2B2F915B77}" name="Colonne63" dataDxfId="341"/>
    <tableColumn id="64" xr3:uid="{C1425D76-0CC2-4F7B-822B-BDC4B875B6CB}" name="Colonne64" dataDxfId="340"/>
    <tableColumn id="65" xr3:uid="{77B2A87E-A3A3-4261-AA0B-1226DB49E092}" name="Colonne65" dataDxfId="339"/>
    <tableColumn id="66" xr3:uid="{0F77C169-2463-4A07-8100-B46A5087FEFE}" name="Colonne66" dataDxfId="338"/>
    <tableColumn id="67" xr3:uid="{767B4C51-0257-4097-9958-B19E759349EC}" name="Colonne67" dataDxfId="337"/>
    <tableColumn id="68" xr3:uid="{4F0A41F9-8176-476F-936D-118EE6E602C9}" name="Colonne68" dataDxfId="336"/>
    <tableColumn id="69" xr3:uid="{92A7B6F2-5C07-4908-AA4C-B136333D36E6}" name="Colonne69" dataDxfId="335"/>
    <tableColumn id="70" xr3:uid="{879651DB-DD17-4D32-88D2-0C04940AC456}" name="Colonne70" dataDxfId="334"/>
    <tableColumn id="71" xr3:uid="{121E7502-FC41-445C-B754-16FB8A0FE908}" name="Colonne71" dataDxfId="333"/>
    <tableColumn id="72" xr3:uid="{15107C16-94FA-489C-BF80-FB07E0BC09EF}" name="Colonne72" dataDxfId="332"/>
    <tableColumn id="73" xr3:uid="{C3FA65ED-F24B-4EF2-BA44-E3012F85AA76}" name="Colonne73" dataDxfId="331"/>
    <tableColumn id="74" xr3:uid="{17A6FD96-AD8F-45B6-9F9B-5854B389EF8C}" name="Colonne74" dataDxfId="330"/>
    <tableColumn id="75" xr3:uid="{842D2C6D-BDF4-427D-BB7D-C8DDF06A089B}" name="Colonne75" dataDxfId="329"/>
    <tableColumn id="76" xr3:uid="{7707D646-CAC9-4350-9743-EB3F923A8151}" name="Colonne76" dataDxfId="328"/>
    <tableColumn id="77" xr3:uid="{871CDBCD-34C7-4ABE-AF79-C2B7F9078CBE}" name="Colonne77" dataDxfId="327"/>
    <tableColumn id="78" xr3:uid="{7EA89F16-2A3A-477E-837D-15BF5846A1DE}" name="Colonne78" dataDxfId="326"/>
    <tableColumn id="79" xr3:uid="{0D58AEF2-B9F2-4FCF-ABEC-E0EAF62440C3}" name="Colonne79" dataDxfId="325"/>
    <tableColumn id="80" xr3:uid="{67654B0A-0AC4-465C-BDE3-FEF4A6124DD8}" name="Colonne80" dataDxfId="324"/>
    <tableColumn id="81" xr3:uid="{FA921AB6-9E23-46EB-9CD6-63D1A7AC098E}" name="Colonne81" dataDxfId="323"/>
    <tableColumn id="82" xr3:uid="{52141E90-1A3A-465A-A3ED-C2F6EB2CEDFB}" name="Colonne82" dataDxfId="322"/>
    <tableColumn id="83" xr3:uid="{9BB26FBA-F76D-476C-A8BA-3B09DAD6A903}" name="Colonne83" dataDxfId="321"/>
    <tableColumn id="84" xr3:uid="{D49E9950-BC33-4B06-A692-A120A1B09EE4}" name="Colonne84" dataDxfId="320"/>
    <tableColumn id="85" xr3:uid="{D41D4821-4073-4C49-B5CE-A55F283E9934}" name="Colonne85" dataDxfId="319"/>
    <tableColumn id="86" xr3:uid="{BBF151E5-A3F3-406D-B060-D3F3E73B6851}" name="Colonne86" dataDxfId="318"/>
    <tableColumn id="87" xr3:uid="{FB85917E-8346-4D12-AC1F-348721AEB5FD}" name="Colonne87" dataDxfId="317"/>
    <tableColumn id="88" xr3:uid="{28197A2A-261E-46AD-8C2F-9024BA729FD7}" name="Colonne88" dataDxfId="316"/>
    <tableColumn id="89" xr3:uid="{662EDA11-7B5C-40EC-BF2E-EB771E9B4B6F}" name="Colonne89" dataDxfId="315"/>
    <tableColumn id="90" xr3:uid="{26270817-CE32-4D23-91B7-799FAAA7E149}" name="Colonne90" dataDxfId="314"/>
    <tableColumn id="91" xr3:uid="{92FCC80B-8B9F-49EE-9A68-75B81AB17E4C}" name="Colonne91" dataDxfId="313"/>
    <tableColumn id="92" xr3:uid="{F1FB717D-CD74-4E21-9DA8-5709AE504F56}" name="Colonne92" dataDxfId="312"/>
    <tableColumn id="93" xr3:uid="{BE557A86-AAE9-43B5-AD10-50BED988E7D4}" name="Colonne93" dataDxfId="311"/>
    <tableColumn id="94" xr3:uid="{5A140FCE-2A8E-402C-90D0-957F328F8C26}" name="Colonne94" dataDxfId="310"/>
    <tableColumn id="95" xr3:uid="{1D940114-05E6-41D7-8841-8A9CCEA98D9D}" name="Colonne95" dataDxfId="309"/>
    <tableColumn id="96" xr3:uid="{82D7C27F-BC49-413F-A76F-45025ED8A874}" name="Colonne96" dataDxfId="308"/>
    <tableColumn id="97" xr3:uid="{20015280-C8EC-4A71-8B0D-211169730BCD}" name="Colonne97" dataDxfId="307"/>
    <tableColumn id="98" xr3:uid="{FA844AE2-DDEE-44E9-A7DC-56519E3FCA35}" name="Colonne98" dataDxfId="306"/>
    <tableColumn id="99" xr3:uid="{B9C41961-B7EB-4C68-838E-F8AA67BF912D}" name="Colonne99" dataDxfId="305"/>
    <tableColumn id="100" xr3:uid="{EA385C52-46F0-4841-86AB-2C1FD20B5368}" name="Colonne100" dataDxfId="304"/>
    <tableColumn id="101" xr3:uid="{474D6F75-2CB9-470C-BEBB-8484FDD73A42}" name="Colonne101" dataDxfId="303"/>
    <tableColumn id="102" xr3:uid="{FFC62542-236F-43F2-B151-E9D1684A1D66}" name="Colonne102" dataDxfId="302"/>
    <tableColumn id="103" xr3:uid="{5BBDAC71-3DC9-414E-82B3-165BAEAFD7E8}" name="Colonne103" dataDxfId="301"/>
    <tableColumn id="104" xr3:uid="{2DB3D824-664E-4183-817E-ED247D5F68AD}" name="Colonne104" dataDxfId="300"/>
    <tableColumn id="105" xr3:uid="{80B6249A-9174-44F1-9B12-E52BEFAD6159}" name="Colonne105" dataDxfId="299"/>
    <tableColumn id="106" xr3:uid="{8752307A-1D72-4BC6-937F-0D08ABFF6F0C}" name="Colonne106" dataDxfId="298"/>
    <tableColumn id="107" xr3:uid="{22D6049A-D0A9-4409-9A1E-0145C7DD4E6F}" name="Colonne107" dataDxfId="297"/>
    <tableColumn id="108" xr3:uid="{703AB444-FCBA-4CEE-B627-FCD18F450A02}" name="Colonne108" dataDxfId="296"/>
    <tableColumn id="109" xr3:uid="{076571AA-7BB7-4FE3-B2FA-9600C922E25E}" name="Colonne109" dataDxfId="295"/>
    <tableColumn id="110" xr3:uid="{96B98E7B-72A8-43C0-BDAA-0A64F23E3DA8}" name="Colonne110" dataDxfId="294"/>
    <tableColumn id="111" xr3:uid="{A24129D4-3626-4937-98CF-785A0F40A5D9}" name="Colonne111" dataDxfId="293"/>
    <tableColumn id="112" xr3:uid="{341DD34B-EC14-424F-8219-078FB6F973A5}" name="Colonne112" dataDxfId="292"/>
    <tableColumn id="113" xr3:uid="{78CA61A6-A7D8-40EF-8508-7B6EBDB16730}" name="Colonne113" dataDxfId="291"/>
    <tableColumn id="114" xr3:uid="{35CB87A3-8706-4F1B-9898-DF68D68E0E82}" name="Colonne114" dataDxfId="290"/>
    <tableColumn id="115" xr3:uid="{EF4D55FA-B3AA-4CB0-A0AA-1278142621C6}" name="Colonne115" dataDxfId="289"/>
    <tableColumn id="116" xr3:uid="{ECBFDEC6-6F3E-4CEB-BEA5-B661DE7ACB6F}" name="Colonne116" dataDxfId="288"/>
    <tableColumn id="117" xr3:uid="{5E4CBC6E-8074-4487-A89F-3E5F32E35646}" name="Colonne117" dataDxfId="287"/>
    <tableColumn id="118" xr3:uid="{7B03BB77-ED05-4EAB-88B5-583883B1803F}" name="Colonne118" dataDxfId="286"/>
    <tableColumn id="119" xr3:uid="{A1EE785E-B50A-4E0A-B197-5DEB1A21B842}" name="Colonne119" dataDxfId="285"/>
    <tableColumn id="120" xr3:uid="{6ADEC0CC-8D92-4683-BD60-002F766DD803}" name="Colonne120" dataDxfId="284"/>
    <tableColumn id="121" xr3:uid="{4574D70D-2A7C-4327-AF46-ED1485900174}" name="Colonne121" dataDxfId="283"/>
    <tableColumn id="122" xr3:uid="{C09B9FB1-CCFF-45FC-9789-F6A25C912F8A}" name="Colonne122" dataDxfId="282"/>
    <tableColumn id="123" xr3:uid="{5BA87C4F-EEFD-4CED-B571-82981AD5C9EC}" name="Colonne123" dataDxfId="281"/>
    <tableColumn id="124" xr3:uid="{571AB25E-7EB7-4DA8-888F-8A0F4F9BD23C}" name="Colonne124" dataDxfId="280"/>
    <tableColumn id="125" xr3:uid="{B1A5F6A6-9EAE-4DF0-97CE-C38D968BE611}" name="Colonne125" dataDxfId="279"/>
    <tableColumn id="126" xr3:uid="{7E18BF81-7E76-4E82-8003-ED7AF4ECC6E0}" name="Colonne126" dataDxfId="278"/>
    <tableColumn id="127" xr3:uid="{22B64479-3379-4670-85AA-95C69AAF5A85}" name="Colonne127" dataDxfId="277"/>
    <tableColumn id="128" xr3:uid="{DFED1A68-163C-4078-B9E1-3E5D321DEC3B}" name="Colonne128" dataDxfId="276"/>
    <tableColumn id="129" xr3:uid="{19F34CD2-75AD-4DB7-AD10-395C954CA875}" name="Colonne129" dataDxfId="275"/>
    <tableColumn id="130" xr3:uid="{9C7CA320-8D0D-4B76-8F9D-9CE6772327CF}" name="Colonne130" dataDxfId="274"/>
    <tableColumn id="131" xr3:uid="{D25735C0-FA71-4BA9-A508-694A9576533A}" name="Colonne131" dataDxfId="273"/>
    <tableColumn id="132" xr3:uid="{2DC4D8B3-1ED0-421A-86BE-7BA0FD0C504F}" name="Colonne132" dataDxfId="272"/>
    <tableColumn id="133" xr3:uid="{A2EE6D04-4490-4C83-849F-A759CC8BB2FB}" name="Colonne133" dataDxfId="271"/>
    <tableColumn id="134" xr3:uid="{A177D606-C221-4057-8F4B-5EAB77644D9F}" name="Colonne134" dataDxfId="270"/>
    <tableColumn id="135" xr3:uid="{D66EAB85-FD1D-43FC-9901-EC974CDC6762}" name="Colonne135" dataDxfId="269"/>
    <tableColumn id="136" xr3:uid="{30562DE5-5331-4753-892A-A90EC0CBF7A7}" name="Colonne136" dataDxfId="268"/>
    <tableColumn id="137" xr3:uid="{B58604A8-B38B-4BE6-96B3-7508B8E8864C}" name="Colonne137" dataDxfId="267"/>
    <tableColumn id="138" xr3:uid="{C66E6138-5D06-48FE-A85E-A373CB504A49}" name="Colonne138" dataDxfId="266"/>
    <tableColumn id="139" xr3:uid="{229A2BFF-5BB0-4DA1-8AC1-17D4B4350A2D}" name="Colonne139" dataDxfId="265"/>
    <tableColumn id="140" xr3:uid="{4110FAD8-22EE-4769-88C6-3A6D278B7A97}" name="Colonne140" dataDxfId="264"/>
    <tableColumn id="141" xr3:uid="{F4D9489C-70EE-4505-B5D5-5A5853F9A248}" name="Colonne141" dataDxfId="263"/>
    <tableColumn id="142" xr3:uid="{B5424517-B592-47EA-8C8B-82F44A5524E4}" name="Colonne142" dataDxfId="262"/>
    <tableColumn id="143" xr3:uid="{7F56C711-CC02-4BA6-8F32-2CCC701A8BD2}" name="Colonne143" dataDxfId="261"/>
    <tableColumn id="144" xr3:uid="{7061F889-D22A-41BB-8DBF-732BF0DAB59F}" name="Colonne144" dataDxfId="260"/>
    <tableColumn id="145" xr3:uid="{EED03FE4-713B-47BF-AF8C-A8BA155565BA}" name="Colonne145" dataDxfId="259"/>
    <tableColumn id="146" xr3:uid="{0957238D-59EF-4C72-B712-5FADEB3621BD}" name="Colonne146" dataDxfId="258"/>
    <tableColumn id="147" xr3:uid="{4514A7A7-63CD-4AA5-8692-C841E60DB056}" name="Colonne147" dataDxfId="257"/>
    <tableColumn id="148" xr3:uid="{DD67971F-17B6-4DCC-BA34-0BA77AE7102C}" name="Colonne148" dataDxfId="256"/>
    <tableColumn id="149" xr3:uid="{6A9DE8AB-C862-44CA-BA20-B5E6ED8FED88}" name="Colonne149" dataDxfId="255"/>
    <tableColumn id="150" xr3:uid="{48711620-AF9F-4953-ADFE-347AFD60170A}" name="Colonne150" dataDxfId="254"/>
    <tableColumn id="151" xr3:uid="{972C2ADE-351D-4B34-BCD5-2220CBBCC9F4}" name="Colonne151" dataDxfId="253"/>
    <tableColumn id="152" xr3:uid="{2775D8C8-441D-415D-8C41-7F69BAE43910}" name="Colonne152" dataDxfId="252"/>
    <tableColumn id="153" xr3:uid="{4E6D8E19-CB75-4160-ACDC-ED539B8EE5EE}" name="Colonne153" dataDxfId="251"/>
    <tableColumn id="154" xr3:uid="{7B0E896D-7F4E-4830-9AEE-C00883737A22}" name="Colonne154" dataDxfId="250"/>
    <tableColumn id="155" xr3:uid="{A3F43545-B673-4905-869A-A1C1656BA1DB}" name="Colonne155" dataDxfId="249"/>
    <tableColumn id="156" xr3:uid="{08644F39-EADC-47BA-8FC4-CB84F8688E05}" name="Colonne156" dataDxfId="248"/>
    <tableColumn id="157" xr3:uid="{9D16953A-E65F-4582-892F-3ABD450E11AB}" name="Colonne157" dataDxfId="247"/>
    <tableColumn id="158" xr3:uid="{EBFF2D8C-4109-4F56-A5B7-97A653477F75}" name="Colonne158" dataDxfId="246"/>
    <tableColumn id="159" xr3:uid="{D56A1053-C3CF-4B9C-A5EC-C3D90BEFBE1F}" name="Colonne159" dataDxfId="245"/>
    <tableColumn id="160" xr3:uid="{F4B51E09-BF38-48C6-A7DD-2DD5679263E8}" name="Colonne160" dataDxfId="244"/>
    <tableColumn id="161" xr3:uid="{3EE39C7D-D490-4A0D-AA6E-2715A16BD357}" name="Colonne161" dataDxfId="243"/>
    <tableColumn id="162" xr3:uid="{D4689424-9DAF-48B7-B29B-3F3E4C0F649B}" name="Colonne162" dataDxfId="242"/>
    <tableColumn id="163" xr3:uid="{2E979DA9-5A02-4270-ABDD-D7781FA748D5}" name="Colonne163" dataDxfId="241"/>
    <tableColumn id="164" xr3:uid="{13749924-EBD8-496B-9358-586D6F2969B6}" name="Colonne164" dataDxfId="240"/>
    <tableColumn id="165" xr3:uid="{E574F9D7-07DB-46E9-B555-333FAD441D29}" name="Colonne165" dataDxfId="239"/>
    <tableColumn id="166" xr3:uid="{E5BA1669-84FB-4E24-B1FC-01750D5359A2}" name="Colonne166" dataDxfId="238"/>
    <tableColumn id="167" xr3:uid="{D2E850F7-B8CA-4DB9-8D93-E249A444EFA6}" name="Colonne167" dataDxfId="237"/>
    <tableColumn id="168" xr3:uid="{DAB8622B-B0E2-44BC-B04D-3849C1A4A1DC}" name="Colonne168" dataDxfId="236"/>
    <tableColumn id="169" xr3:uid="{00595E95-6747-482C-A69A-EE1566C74443}" name="Colonne169" dataDxfId="235"/>
    <tableColumn id="170" xr3:uid="{AE631C6B-38E9-48D6-B4F0-384C6F1B78DA}" name="Colonne170" dataDxfId="234"/>
    <tableColumn id="171" xr3:uid="{023D0D49-41EA-4B2D-BE10-9E0B3747BAD5}" name="Colonne171" dataDxfId="233"/>
    <tableColumn id="172" xr3:uid="{16152DC9-F3B8-4D02-8ACA-AFE09CC02508}" name="Colonne172" dataDxfId="232"/>
    <tableColumn id="173" xr3:uid="{810C86C7-CAC3-4D27-BD0D-F96325EC5B3E}" name="Colonne173" dataDxfId="231"/>
    <tableColumn id="174" xr3:uid="{82A9DF40-6581-49CB-8ED2-AFF7F2368CCC}" name="Colonne174" dataDxfId="230"/>
    <tableColumn id="175" xr3:uid="{7693429A-7BCB-4AE5-B0FE-D5C692E2754B}" name="Colonne175" dataDxfId="229"/>
    <tableColumn id="176" xr3:uid="{6ED90874-F9D6-41B2-89BA-25534A481DFA}" name="Colonne176" dataDxfId="228"/>
    <tableColumn id="177" xr3:uid="{76F1BB54-23AC-480F-A160-A353E11F1042}" name="Colonne177" dataDxfId="227"/>
    <tableColumn id="178" xr3:uid="{F5E09660-7600-40CF-9546-0FD48FD6CB09}" name="Colonne178" dataDxfId="226"/>
    <tableColumn id="179" xr3:uid="{A8666418-3473-4CA3-9112-EDFC3115D2DA}" name="Colonne179" dataDxfId="225"/>
    <tableColumn id="180" xr3:uid="{339546C7-A87B-404C-A894-DF725EF5313D}" name="Colonne180" dataDxfId="224"/>
    <tableColumn id="181" xr3:uid="{8A5C39BA-2C2F-4726-B974-01941D100CB2}" name="Colonne181" dataDxfId="223"/>
    <tableColumn id="182" xr3:uid="{BBE9DC94-1297-43AA-899E-E3EF66DB98DB}" name="Colonne182" dataDxfId="222"/>
    <tableColumn id="183" xr3:uid="{8319C6A4-FCFD-4588-826D-74D3662C73E8}" name="Colonne183" dataDxfId="221"/>
    <tableColumn id="184" xr3:uid="{564C876B-8FED-4332-845A-FDA1DAE15A9D}" name="Colonne184" dataDxfId="220"/>
    <tableColumn id="185" xr3:uid="{B8090C8A-2A3D-48C2-9DD4-A258B2DFA679}" name="Colonne185" dataDxfId="219"/>
    <tableColumn id="186" xr3:uid="{50DE07AB-5064-41F9-99FD-EEE5AB9955D3}" name="Colonne186" dataDxfId="218"/>
    <tableColumn id="187" xr3:uid="{594770BB-E2DF-4D2E-8E69-78756CA1E8EE}" name="Colonne187" dataDxfId="217"/>
    <tableColumn id="188" xr3:uid="{92F80620-9BFA-41A2-AC11-9918E8430D83}" name="Colonne188" dataDxfId="216"/>
    <tableColumn id="189" xr3:uid="{94F2C7E0-CDA2-454C-9378-83B9F9475EE1}" name="Colonne189" dataDxfId="215"/>
    <tableColumn id="190" xr3:uid="{945A7D6D-D3B2-411F-A46C-95CECA9BC59F}" name="Colonne190" dataDxfId="214"/>
    <tableColumn id="191" xr3:uid="{FF3B8B13-E840-47B8-8BEA-4C5C4578C4D6}" name="Colonne191" dataDxfId="213"/>
    <tableColumn id="192" xr3:uid="{911D9599-F0EB-481E-A35B-5B9E95C916E1}" name="Colonne192" dataDxfId="212"/>
    <tableColumn id="193" xr3:uid="{0214832B-5D3E-4A3C-B00B-B75ECED4C024}" name="Colonne193" dataDxfId="211"/>
    <tableColumn id="194" xr3:uid="{B5AE942B-ABDF-4754-9E71-7069BA70BDDE}" name="Colonne194" dataDxfId="210"/>
    <tableColumn id="195" xr3:uid="{3D7F9BC8-510F-4DEF-B1F8-2BB53ECB2464}" name="Colonne195" dataDxfId="209"/>
    <tableColumn id="196" xr3:uid="{26E5ED80-9DB9-4C19-9755-4627E126466F}" name="Colonne196" dataDxfId="208"/>
    <tableColumn id="197" xr3:uid="{3429E667-06B6-4570-86FE-C6A60F3DB6E2}" name="Colonne197" dataDxfId="207"/>
    <tableColumn id="198" xr3:uid="{8BA55E5F-7A40-4D14-A874-5A7C55C01126}" name="Colonne198" dataDxfId="206"/>
    <tableColumn id="199" xr3:uid="{08686FD6-2825-4D4D-B0AD-9902DF2D2670}" name="Colonne199" dataDxfId="205"/>
    <tableColumn id="200" xr3:uid="{168EB59E-03A5-4FA6-B3DA-A00D202045D4}" name="Colonne200" dataDxfId="204"/>
    <tableColumn id="201" xr3:uid="{22386334-5D02-4943-A8AF-D673F247C05A}" name="Colonne201" dataDxfId="203"/>
    <tableColumn id="202" xr3:uid="{B425F1D6-528F-4A19-B24C-F998030DB145}" name="Colonne202" dataDxfId="202"/>
    <tableColumn id="203" xr3:uid="{D53E6E07-7BB0-4FCC-9656-DD45905B4CC0}" name="Colonne203" dataDxfId="201"/>
    <tableColumn id="204" xr3:uid="{A802D866-3F73-48B9-B662-A56C07F1D9AE}" name="Colonne204" dataDxfId="200"/>
    <tableColumn id="205" xr3:uid="{508CA3F0-FBBC-4D0A-81AB-66A031EA07DD}" name="Colonne205" dataDxfId="199"/>
    <tableColumn id="206" xr3:uid="{1E1E42B8-0B58-4FAC-8050-81C103AA7A18}" name="Colonne206" dataDxfId="198"/>
    <tableColumn id="207" xr3:uid="{4E4C3761-A5CD-4B49-B4D0-15EF6ECDF55A}" name="Colonne207" dataDxfId="197"/>
    <tableColumn id="208" xr3:uid="{ED5F4154-FF99-48CF-805C-75F9D539A9DA}" name="Colonne208" dataDxfId="196"/>
    <tableColumn id="209" xr3:uid="{14035FDF-CF27-4FF7-8BF6-A4F28138AA7D}" name="Colonne209" dataDxfId="195"/>
    <tableColumn id="210" xr3:uid="{53C4FC04-FE08-4555-A9FF-2CEADEFB1412}" name="Colonne210" dataDxfId="194"/>
    <tableColumn id="211" xr3:uid="{DA6C4376-7489-490A-82BF-8D2E461E6A0C}" name="Colonne211" dataDxfId="193"/>
    <tableColumn id="212" xr3:uid="{2FEA9390-3619-4339-9BC0-F33E800598D6}" name="Colonne212" dataDxfId="192"/>
    <tableColumn id="213" xr3:uid="{8C0C10C8-4124-46CB-99C7-9AD91C9F46E2}" name="Colonne213" dataDxfId="191"/>
    <tableColumn id="214" xr3:uid="{EE040B63-37EB-4E10-8543-034C0E9C2FC9}" name="Colonne214" dataDxfId="190"/>
    <tableColumn id="215" xr3:uid="{49A94658-84C2-4754-B06E-3A41B2AEE90D}" name="Colonne215" dataDxfId="189"/>
    <tableColumn id="216" xr3:uid="{46896459-A16C-4D26-96B8-9100F24006F5}" name="Colonne216" dataDxfId="188"/>
    <tableColumn id="217" xr3:uid="{B75C95A7-7502-488D-8BD9-307A6E43A623}" name="Colonne217" dataDxfId="187"/>
    <tableColumn id="218" xr3:uid="{23C223B4-50E4-4AF3-AEEC-97F6101F6568}" name="Colonne218" dataDxfId="186"/>
    <tableColumn id="219" xr3:uid="{747BD529-0F6B-4D4F-A421-D093CC9C1255}" name="Colonne219" dataDxfId="185"/>
    <tableColumn id="220" xr3:uid="{34B39F9A-C606-4C6C-AE87-8BFAD0FAAF7A}" name="Colonne220" dataDxfId="184"/>
    <tableColumn id="221" xr3:uid="{8A2F33D8-E7E8-4051-B0A3-3637865BCDD5}" name="Colonne221" dataDxfId="183"/>
    <tableColumn id="222" xr3:uid="{1A8C421E-E675-4CD6-B134-85A612B97AD9}" name="Colonne222" dataDxfId="182"/>
    <tableColumn id="223" xr3:uid="{C2C4BD8C-A0B6-4C1D-B8A4-14EE3264D076}" name="Colonne223" dataDxfId="181"/>
    <tableColumn id="224" xr3:uid="{72F9CC11-CD2F-4F74-AE8F-89C5AD428AA8}" name="Colonne224" dataDxfId="180"/>
    <tableColumn id="225" xr3:uid="{25709673-D49E-45BB-AFCF-D982D822A5C7}" name="Colonne225" dataDxfId="179"/>
    <tableColumn id="226" xr3:uid="{64EFF341-D065-4D8F-A8D7-83D4B5EF3DB5}" name="Colonne226" dataDxfId="178"/>
    <tableColumn id="227" xr3:uid="{A8D06AED-6378-4766-9B2A-993386F893D3}" name="Colonne227" dataDxfId="177"/>
    <tableColumn id="228" xr3:uid="{4C2BD960-DAF8-4592-8449-FD2EBA17DC7F}" name="Colonne228" dataDxfId="176"/>
    <tableColumn id="229" xr3:uid="{635250A5-F1D3-48D7-8BA0-4D3F84BD6896}" name="Colonne229" dataDxfId="175"/>
    <tableColumn id="230" xr3:uid="{8A6FBF26-375B-4B0C-8AE7-FB2F8F537E2A}" name="Colonne230" dataDxfId="174"/>
    <tableColumn id="231" xr3:uid="{68F5E599-7782-4C83-BA98-D83BFA9EC37A}" name="Colonne231" dataDxfId="173"/>
    <tableColumn id="232" xr3:uid="{278A026B-8685-4EF6-B518-CE81934D61D1}" name="Colonne232" dataDxfId="172"/>
    <tableColumn id="233" xr3:uid="{60BCFC85-3EEE-491A-AC8A-F81A50F8DBA0}" name="Colonne233" dataDxfId="171"/>
    <tableColumn id="234" xr3:uid="{3416902F-3AB3-4C57-8805-005209FC7560}" name="Colonne234" dataDxfId="170"/>
    <tableColumn id="235" xr3:uid="{958910C1-431A-404F-B605-92F361A93B30}" name="Colonne235" dataDxfId="169"/>
    <tableColumn id="236" xr3:uid="{F6C85A8E-92A6-4B52-810F-ECF3D2629191}" name="Colonne236" dataDxfId="168"/>
    <tableColumn id="237" xr3:uid="{589D80B2-8C29-4733-84B5-71DE75F6B361}" name="Colonne237" dataDxfId="167"/>
    <tableColumn id="238" xr3:uid="{3BF224E0-CBEE-4522-95B6-9FEE453C830B}" name="Colonne238" dataDxfId="166"/>
    <tableColumn id="239" xr3:uid="{92E8E307-C032-4D4D-994C-8C1EBB011FE1}" name="Colonne239" dataDxfId="165"/>
    <tableColumn id="240" xr3:uid="{2521927F-9578-4331-9D35-3998FAB4350B}" name="Colonne240" dataDxfId="164"/>
    <tableColumn id="241" xr3:uid="{F1E17E35-ECC1-4448-AB3B-9179D27135EB}" name="Colonne241" dataDxfId="163"/>
    <tableColumn id="242" xr3:uid="{839915B2-CBAA-4A17-8AA6-FB0C773AAE3F}" name="Colonne242" dataDxfId="162"/>
    <tableColumn id="243" xr3:uid="{3B9A3AE1-D2F4-4CE7-8986-D2FED644B8D3}" name="Colonne243" dataDxfId="161"/>
    <tableColumn id="244" xr3:uid="{AC9965BE-A082-4C6F-B0C1-F72D1CA79785}" name="Colonne244" dataDxfId="160"/>
    <tableColumn id="245" xr3:uid="{107A890B-AA13-4EED-8264-4364114EE072}" name="Colonne245" dataDxfId="159"/>
    <tableColumn id="246" xr3:uid="{46BDC848-C1C7-4C88-B7A6-873566FC2CA1}" name="Colonne246" dataDxfId="158"/>
    <tableColumn id="247" xr3:uid="{08BBAD64-A403-44BD-BEE7-951AF16BA02C}" name="Colonne247" dataDxfId="157"/>
    <tableColumn id="248" xr3:uid="{644BA4C9-CFC5-4BEA-B983-EF32F53EE1CE}" name="Colonne248" dataDxfId="156"/>
    <tableColumn id="249" xr3:uid="{F012DC8C-9C06-4A4A-B6C5-0303D218614A}" name="Colonne249" dataDxfId="155"/>
    <tableColumn id="250" xr3:uid="{3110C9C4-15F2-4678-ACF7-B0656C7FE57F}" name="Colonne250" dataDxfId="154"/>
    <tableColumn id="251" xr3:uid="{6B199967-E20D-49D0-A97E-3CCA619FC006}" name="Colonne251" dataDxfId="153"/>
    <tableColumn id="252" xr3:uid="{7EE3FC5A-4A2B-4059-AEC2-48258D3C3758}" name="Colonne252" dataDxfId="152"/>
    <tableColumn id="253" xr3:uid="{2BB756B5-0D4C-4E73-9290-B0E0AE8238E3}" name="Colonne253" dataDxfId="151"/>
    <tableColumn id="254" xr3:uid="{EFED737D-E664-408E-BFAC-132A4769EC59}" name="Colonne254" dataDxfId="150"/>
    <tableColumn id="255" xr3:uid="{09E231D6-6516-4F26-AE4E-8C77452EEFEC}" name="Colonne255" dataDxfId="149"/>
    <tableColumn id="256" xr3:uid="{CFFADCAC-CD5B-48CB-B490-C265D875F92B}" name="Colonne256" dataDxfId="148"/>
    <tableColumn id="257" xr3:uid="{981ED875-20A4-4B03-90C0-8B29B5F55AE5}" name="Colonne257" dataDxfId="147"/>
    <tableColumn id="258" xr3:uid="{8D60AD56-FE57-45D3-87E0-A90CE585A40B}" name="Colonne258" dataDxfId="146"/>
    <tableColumn id="259" xr3:uid="{77F7D465-BB86-48CB-A974-0B6ED640F3D1}" name="Colonne259" dataDxfId="145"/>
    <tableColumn id="260" xr3:uid="{E417AF3A-E232-480C-B70B-7700149DB8A0}" name="Colonne260" dataDxfId="144"/>
    <tableColumn id="261" xr3:uid="{1A9F2F25-1946-4184-A455-48608BCA5C40}" name="Colonne261" dataDxfId="143"/>
    <tableColumn id="262" xr3:uid="{F0E2014A-DBF2-4FB4-BCC2-3BE2BDF7E201}" name="Colonne262" dataDxfId="142"/>
    <tableColumn id="263" xr3:uid="{E271CF10-1DE9-497D-892F-8A406E92C8D6}" name="Colonne263" dataDxfId="141"/>
    <tableColumn id="264" xr3:uid="{46DEE6E9-0C02-49EC-99BC-30AF59FEA114}" name="Colonne264" dataDxfId="140"/>
    <tableColumn id="265" xr3:uid="{C13C3844-5054-4F34-A256-CC7C19EDF010}" name="Colonne265" dataDxfId="139"/>
    <tableColumn id="266" xr3:uid="{88792DFE-319F-48BB-B9F3-431C867BD47E}" name="Colonne266" dataDxfId="138"/>
    <tableColumn id="267" xr3:uid="{CB38BD6D-0B62-4E57-852D-06F88BBC240F}" name="Colonne267" dataDxfId="137"/>
    <tableColumn id="268" xr3:uid="{665C2FD0-386D-46F1-B919-2286174D42C7}" name="Colonne268" dataDxfId="136"/>
    <tableColumn id="269" xr3:uid="{945C334C-3627-4AC0-AB7C-9226C9E4B86E}" name="Colonne269" dataDxfId="135"/>
    <tableColumn id="270" xr3:uid="{605C9338-878C-4336-933D-E5C4C7F1F779}" name="Colonne270" dataDxfId="134"/>
    <tableColumn id="271" xr3:uid="{B6A4F1C5-5B55-47FB-B2D8-D4244A6C0D35}" name="Colonne271" dataDxfId="133"/>
    <tableColumn id="272" xr3:uid="{B83BB336-3B3C-49F3-A11D-0D8144735311}" name="Colonne272" dataDxfId="132"/>
    <tableColumn id="273" xr3:uid="{BDD44845-9648-4EE9-A792-43C2DA299CE6}" name="Colonne273" dataDxfId="131"/>
    <tableColumn id="274" xr3:uid="{1873533D-009E-4028-BF53-43BAE25305D8}" name="Colonne274" dataDxfId="130"/>
    <tableColumn id="275" xr3:uid="{D4BB9B9A-815A-4B70-A499-EE53AC36FD77}" name="Colonne275" dataDxfId="129"/>
    <tableColumn id="276" xr3:uid="{BE5F2C05-1599-436B-9549-749293270761}" name="Colonne276" dataDxfId="128"/>
    <tableColumn id="277" xr3:uid="{B1B56FB0-B3BC-4833-B444-182E24CF7F11}" name="Colonne277" dataDxfId="127"/>
    <tableColumn id="278" xr3:uid="{6D2BE162-003B-414E-BA70-E6B430B48551}" name="Colonne278" dataDxfId="126"/>
    <tableColumn id="279" xr3:uid="{709A7B7C-05CF-489F-A4DF-9E3643FA3AD7}" name="Colonne279" dataDxfId="125"/>
    <tableColumn id="280" xr3:uid="{31D40894-6BA6-4AF0-A1D7-174AF6B13707}" name="Colonne280" dataDxfId="124"/>
    <tableColumn id="281" xr3:uid="{7498C5A0-0FA4-4450-BC22-F38D165C37FD}" name="Colonne281" dataDxfId="123"/>
    <tableColumn id="282" xr3:uid="{6E6F3DB9-AB03-4D06-A4EA-D9870743CEC4}" name="Colonne282" dataDxfId="122"/>
    <tableColumn id="283" xr3:uid="{F8B741F9-2A59-490A-AD21-3B09BE804E91}" name="Colonne283" dataDxfId="121"/>
    <tableColumn id="284" xr3:uid="{66696D8A-756C-4B5C-8E6E-D79093F7ECA6}" name="Colonne284" dataDxfId="120"/>
    <tableColumn id="285" xr3:uid="{203DBD77-6706-42FF-B4B8-4B35A8729EE0}" name="Colonne285" dataDxfId="119"/>
    <tableColumn id="286" xr3:uid="{FDB9CBD8-2534-45E4-BF9A-5331ADABC96F}" name="Colonne286" dataDxfId="118"/>
    <tableColumn id="287" xr3:uid="{CA72AFEF-0198-4945-ABD1-98361C1BA10A}" name="Colonne287" dataDxfId="117"/>
    <tableColumn id="288" xr3:uid="{C4545CF1-4999-4FFD-9151-0B82876E752B}" name="Colonne288" dataDxfId="116"/>
    <tableColumn id="289" xr3:uid="{0D296DAA-42A0-4C4B-A176-36CF454E9C06}" name="Colonne289" dataDxfId="115"/>
    <tableColumn id="290" xr3:uid="{949A879E-7A74-413F-AEA4-9EB4AAC61309}" name="Colonne290" dataDxfId="114"/>
    <tableColumn id="291" xr3:uid="{2D718A72-A245-46C8-B0DC-EFD425C35477}" name="Colonne291" dataDxfId="113"/>
    <tableColumn id="292" xr3:uid="{0D4A7B5A-EDF6-4F8A-BA74-4A2EAB69C241}" name="Colonne292" dataDxfId="112"/>
    <tableColumn id="293" xr3:uid="{39D9C9AB-3B6E-4ECB-8C89-A9C20EC9D6A5}" name="Colonne293" dataDxfId="111"/>
    <tableColumn id="294" xr3:uid="{52FA3158-D487-41F5-AF71-D4F65EF046F7}" name="Colonne294" dataDxfId="110"/>
    <tableColumn id="295" xr3:uid="{7EBC210E-12B6-4766-9FF4-8961589C521C}" name="Colonne295" dataDxfId="109"/>
    <tableColumn id="296" xr3:uid="{87D99A96-B797-41B8-9C21-B5E2A7DD1E9C}" name="Colonne296" dataDxfId="108"/>
    <tableColumn id="297" xr3:uid="{F370E7EE-8BF8-4EB3-BA82-B0136F9F34DC}" name="Colonne297" dataDxfId="107"/>
    <tableColumn id="298" xr3:uid="{6EA1AC5C-1FDD-4979-8752-99AE046BA2F8}" name="Colonne298" dataDxfId="106"/>
    <tableColumn id="299" xr3:uid="{F06ED444-079D-4E34-ADED-6CC3D3D33D6A}" name="Colonne299" dataDxfId="105"/>
    <tableColumn id="300" xr3:uid="{296F368F-0099-43AA-946E-8F0B997B5481}" name="Colonne300" dataDxfId="104"/>
    <tableColumn id="301" xr3:uid="{4744D3A3-67DD-4764-AEC0-EDD2985618F7}" name="Colonne301" dataDxfId="103"/>
    <tableColumn id="302" xr3:uid="{CFA6865F-5554-4EF7-81CB-695FBECB03A6}" name="Colonne302" dataDxfId="102"/>
    <tableColumn id="303" xr3:uid="{BCFCB641-08FA-4779-8DEF-0CBAD5A7B0B1}" name="Colonne303" dataDxfId="101"/>
    <tableColumn id="304" xr3:uid="{B96969DF-B984-490F-AC7D-DAFF163E8B05}" name="Colonne304" dataDxfId="100"/>
    <tableColumn id="305" xr3:uid="{65900E0B-574F-4B3B-BE14-E8E46757AEC5}" name="Colonne305" dataDxfId="99"/>
    <tableColumn id="306" xr3:uid="{E9062672-5A9A-4CD7-B38D-E8741259BE72}" name="Colonne306" dataDxfId="98"/>
    <tableColumn id="307" xr3:uid="{35762F3D-02BF-4697-A5EC-80B38E422BFF}" name="Colonne307" dataDxfId="97"/>
    <tableColumn id="308" xr3:uid="{CA8BB138-0649-416E-9CB8-D973D3770CE6}" name="Colonne308" dataDxfId="96"/>
    <tableColumn id="309" xr3:uid="{13C19BC3-5D59-4A69-8BA3-C7EADE86A21E}" name="Colonne309" dataDxfId="95"/>
    <tableColumn id="310" xr3:uid="{CBF30DB2-0A9F-437A-927C-643C95730A43}" name="Colonne310" dataDxfId="94"/>
    <tableColumn id="311" xr3:uid="{F1F850DA-CC10-40ED-9295-DC3D84711B36}" name="Colonne311" dataDxfId="93"/>
    <tableColumn id="312" xr3:uid="{B074552E-C2DA-42A5-A968-8B3B93BB5C02}" name="Colonne312" dataDxfId="92"/>
    <tableColumn id="313" xr3:uid="{5609EDC7-D446-44F5-8611-FA48330D68B6}" name="Colonne313" dataDxfId="91"/>
    <tableColumn id="314" xr3:uid="{A6B0D663-CFDE-4812-95D8-463E6DA6EE8A}" name="Colonne314" dataDxfId="90"/>
    <tableColumn id="315" xr3:uid="{44ADE851-76B4-4254-9E00-357A45061748}" name="Colonne315" dataDxfId="89"/>
    <tableColumn id="316" xr3:uid="{A25F7A62-F234-4681-8644-49FC3514F79C}" name="Colonne316" dataDxfId="88"/>
    <tableColumn id="317" xr3:uid="{895EA157-A446-49BD-BA4E-CE61F2A3AC6D}" name="Colonne317" dataDxfId="87"/>
    <tableColumn id="318" xr3:uid="{FDC0004A-5CE6-4DDA-B09B-926B9C64F2C7}" name="Colonne318" dataDxfId="86"/>
    <tableColumn id="319" xr3:uid="{3710C290-DBFC-4948-AEEA-CCE44B647736}" name="Colonne319" dataDxfId="85"/>
    <tableColumn id="320" xr3:uid="{AA5D6DAA-9EE7-48A3-A869-274423F95195}" name="Colonne320" dataDxfId="84"/>
    <tableColumn id="321" xr3:uid="{C2409F5A-4C3E-4BC5-A7CA-75A469215D57}" name="Colonne321" dataDxfId="83"/>
    <tableColumn id="322" xr3:uid="{F0ED4D76-CFD4-4074-8337-E14C4943F397}" name="Colonne322" dataDxfId="82"/>
    <tableColumn id="323" xr3:uid="{7A85FDAD-0A7F-4BDF-B0B7-C74869249F04}" name="Colonne323" dataDxfId="81"/>
    <tableColumn id="324" xr3:uid="{D4D16839-EC94-446F-BFD4-9A618321F9B5}" name="Colonne324" dataDxfId="80"/>
    <tableColumn id="325" xr3:uid="{DAE1AC99-1402-4D3A-BAD4-AB5E0ED0DD2E}" name="Colonne325" dataDxfId="79"/>
    <tableColumn id="326" xr3:uid="{4208073C-19E1-4856-A019-EAE8D611FFAD}" name="Colonne326" dataDxfId="78"/>
    <tableColumn id="327" xr3:uid="{9EF4DD2C-7B33-4D2B-A4F7-15CEA8E5892B}" name="Colonne327" dataDxfId="77"/>
    <tableColumn id="328" xr3:uid="{9B74082D-885C-43B3-A7B8-4B4E45E57BE3}" name="Colonne328" dataDxfId="76"/>
    <tableColumn id="329" xr3:uid="{6CC0E7F2-65C8-403B-B71F-B507D7E14B25}" name="Colonne329" dataDxfId="75"/>
    <tableColumn id="330" xr3:uid="{31826FB2-97A0-4CFC-A030-1152FE794265}" name="Colonne330" dataDxfId="74"/>
    <tableColumn id="331" xr3:uid="{FEA896FF-5762-46C0-813D-8DC7BA11F785}" name="Colonne331" dataDxfId="73"/>
    <tableColumn id="332" xr3:uid="{AE33B6D9-B000-4680-8F2E-672BE9614E59}" name="Colonne332" dataDxfId="72"/>
    <tableColumn id="333" xr3:uid="{8F9F1809-528E-4495-B146-A3F0642CE37D}" name="Colonne333" dataDxfId="71"/>
    <tableColumn id="334" xr3:uid="{411F29FB-72B9-48A4-966C-355BC359567A}" name="Colonne334" dataDxfId="70"/>
    <tableColumn id="335" xr3:uid="{50C25C42-5881-4467-B9E1-6A95213AEB20}" name="Colonne335" dataDxfId="69"/>
    <tableColumn id="336" xr3:uid="{06B1B0C8-3996-4C6A-BED0-802A27CE3A6E}" name="Colonne336" dataDxfId="68"/>
    <tableColumn id="337" xr3:uid="{2E41B533-B70A-4470-B5DB-2F640DCD68C6}" name="Colonne337" dataDxfId="67"/>
    <tableColumn id="338" xr3:uid="{359A3D40-7FF3-4171-90CB-277DC17B29E3}" name="Colonne338" dataDxfId="66"/>
    <tableColumn id="339" xr3:uid="{2DE77466-2920-4118-B9BE-4E13D920CD4F}" name="Colonne339" dataDxfId="65"/>
    <tableColumn id="340" xr3:uid="{10BC87B2-61D5-43DB-8B99-CADE312728D2}" name="Colonne340" dataDxfId="64"/>
    <tableColumn id="341" xr3:uid="{4499FF65-AE8C-49CB-82A4-5DF44F98EEFE}" name="Colonne341" dataDxfId="63"/>
    <tableColumn id="342" xr3:uid="{FDBE6A28-17AA-4CFC-973F-57E23CB18A7D}" name="Colonne342" dataDxfId="62"/>
    <tableColumn id="343" xr3:uid="{1EC18069-0528-4DEC-91CC-BDBB02C8D118}" name="Colonne343" dataDxfId="61"/>
    <tableColumn id="344" xr3:uid="{58E40508-1C9D-4FAB-8229-9B4F679638FB}" name="Colonne344" dataDxfId="60"/>
    <tableColumn id="345" xr3:uid="{9A471867-91B5-4ADA-82FD-505FF9905361}" name="Colonne345" dataDxfId="59"/>
    <tableColumn id="346" xr3:uid="{8D61E224-52F8-4792-AD6F-19366B3956C0}" name="Colonne346" dataDxfId="58"/>
    <tableColumn id="347" xr3:uid="{8B82DE08-D723-44D1-8F62-02689CEDBE08}" name="Colonne347" dataDxfId="57"/>
    <tableColumn id="348" xr3:uid="{DE0B6F69-6ABB-4448-BCE8-7EEC8766BA5A}" name="Colonne348" dataDxfId="56"/>
    <tableColumn id="349" xr3:uid="{0EDD5F03-8363-4B10-8319-5ED35D152966}" name="Colonne349" dataDxfId="55"/>
    <tableColumn id="350" xr3:uid="{3E159199-8947-4CBD-8699-E70C9FAE3D36}" name="Colonne350" dataDxfId="54"/>
    <tableColumn id="351" xr3:uid="{837408CD-9E45-4919-9AF1-5025D958E393}" name="Colonne351" dataDxfId="53"/>
    <tableColumn id="352" xr3:uid="{DFD2AC75-7B13-4158-B068-DF48614C08FD}" name="Colonne352" dataDxfId="52"/>
    <tableColumn id="353" xr3:uid="{B8AFE15E-0228-4941-9948-54A94DB0D7EF}" name="Colonne353" dataDxfId="51"/>
    <tableColumn id="354" xr3:uid="{296830BA-BCCF-4CB8-AC6E-D9B2D4264C20}" name="Colonne354" dataDxfId="50"/>
    <tableColumn id="355" xr3:uid="{88021F03-7F25-46FF-8F64-EDF8D58E909A}" name="Colonne355" dataDxfId="49"/>
    <tableColumn id="356" xr3:uid="{AC7102E3-D13A-4984-8BD8-8741CC3BB958}" name="Colonne356" dataDxfId="48"/>
    <tableColumn id="357" xr3:uid="{7C14B94A-362A-4801-866D-A78D0C2C2CDF}" name="Colonne357" dataDxfId="47"/>
    <tableColumn id="358" xr3:uid="{1D8CC17E-E52B-42D6-97F6-EC4A5D6B8E5D}" name="Colonne358" dataDxfId="46"/>
    <tableColumn id="359" xr3:uid="{A5EF9B45-6852-4866-B4AF-24830596CF4E}" name="Colonne359" dataDxfId="45"/>
    <tableColumn id="360" xr3:uid="{29FC182E-589F-4B64-B981-DFCE8D2DA047}" name="Colonne360" dataDxfId="44"/>
    <tableColumn id="361" xr3:uid="{198F3A1A-5BDC-495F-BBC6-6A838DCA63D1}" name="Colonne361" dataDxfId="43"/>
    <tableColumn id="362" xr3:uid="{209CB353-E44B-4CEE-B8C8-C3759D0339C0}" name="Colonne362" dataDxfId="42"/>
    <tableColumn id="363" xr3:uid="{7C2D8B88-7C84-45EB-B164-C9C0F1C8AFC2}" name="Colonne363" dataDxfId="41"/>
    <tableColumn id="364" xr3:uid="{DFFCCAA3-F172-4B62-B11C-CB18C5E9CB95}" name="Colonne364" dataDxfId="40"/>
    <tableColumn id="365" xr3:uid="{26D309F1-96B2-476B-918B-478EF9EFE2F0}" name="Colonne365" dataDxfId="39"/>
    <tableColumn id="366" xr3:uid="{A89134B4-B150-46B9-8CE9-CF65C28C5B67}" name="Colonne366" dataDxfId="38"/>
    <tableColumn id="367" xr3:uid="{7F29D68C-0281-4F88-9FFA-D8136471D148}" name="Colonne367" dataDxfId="37"/>
    <tableColumn id="368" xr3:uid="{1C090E15-80C1-4F4C-BB2F-D4ED9A6DBED7}" name="Colonne368" dataDxfId="36"/>
    <tableColumn id="369" xr3:uid="{0FDE60D7-8A67-4F4E-B894-09EA9F59F0C4}" name="Colonne369" dataDxfId="35"/>
    <tableColumn id="370" xr3:uid="{CDA16074-6C6D-42B3-9F35-66290F2B13C3}" name="Colonne370" dataDxfId="34"/>
    <tableColumn id="371" xr3:uid="{289AEF99-3F4E-4038-B2E2-F5E43EB86857}" name="Colonne371" dataDxfId="33"/>
    <tableColumn id="372" xr3:uid="{10E8664B-3546-4771-9DCB-582BCC65F60B}" name="Colonne372" dataDxfId="32"/>
    <tableColumn id="373" xr3:uid="{19A51D11-07E5-411C-8DF8-94F6E03DE83F}" name="Colonne373" dataDxfId="31"/>
    <tableColumn id="374" xr3:uid="{FBEA7A64-8D31-4165-AD04-C60D6483409C}" name="Colonne374" dataDxfId="30"/>
    <tableColumn id="375" xr3:uid="{6B60F5B8-8DDE-4085-B5F3-0B8DFED77ECE}" name="Colonne375" dataDxfId="29"/>
    <tableColumn id="376" xr3:uid="{4DED1839-8B30-4987-9B70-78131AF91C26}" name="Colonne376" dataDxfId="28"/>
    <tableColumn id="377" xr3:uid="{C0B8B38C-E823-4417-956F-A7AA0BADFB19}" name="Colonne377" dataDxfId="27"/>
    <tableColumn id="378" xr3:uid="{4DCFC7DC-00EB-45B8-95A9-E55D8D8B1948}" name="Colonne378" dataDxfId="26"/>
    <tableColumn id="379" xr3:uid="{5C664952-ECD1-4256-BF86-E0AD4850B481}" name="Colonne379" dataDxfId="25"/>
    <tableColumn id="380" xr3:uid="{574D707F-AAE5-425A-9EA5-63F4A272134C}" name="Colonne380" dataDxfId="24"/>
    <tableColumn id="381" xr3:uid="{7A22E829-3ED0-4FE2-8370-B70588E264E1}" name="Colonne381" dataDxfId="2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3F5C070-A30E-4961-82D5-0865E758AA58}" name="BDD_2" displayName="BDD_2" ref="A1:C9121" tableType="queryTable" totalsRowShown="0">
  <autoFilter ref="A1:C9121" xr:uid="{28E5B8BA-1620-4048-B18B-7AE42A075DA5}"/>
  <tableColumns count="3">
    <tableColumn id="4" xr3:uid="{08C6197B-79F8-4A61-91D2-6CFD04D3C690}" uniqueName="4" name="CATEGORIE" queryTableFieldId="1" dataDxfId="1"/>
    <tableColumn id="2" xr3:uid="{D2130721-F00D-43CD-8FDE-D267B3CA9907}" uniqueName="2" name="DATE" queryTableFieldId="2" dataDxfId="0"/>
    <tableColumn id="3" xr3:uid="{A80C016E-D545-4E4F-94CC-4E31BE13B2C6}" uniqueName="3" name="H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881E3A44-AC59-411C-A7AB-ABA3D540F507}" sourceName="DATE">
  <pivotTables>
    <pivotTable tabId="8" name="Tableau croisé dynamique8"/>
  </pivotTables>
  <state minimalRefreshVersion="6" lastRefreshVersion="6" pivotCacheId="1254610176" filterType="unknown">
    <bounds startDate="2020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2BD28D48-1D38-4E03-B483-3CD6E8380CE9}" cache="ChronologieNative_DATE" caption="DATE" level="2" selectionLevel="2" scrollPosition="2020-01-01T00:00:00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BA3E7B-78C9-4A18-B3FC-E7F75EB4A44E}">
  <dimension ref="C4:NS31"/>
  <sheetViews>
    <sheetView tabSelected="1" topLeftCell="C1" workbookViewId="0">
      <selection activeCell="D1" sqref="D1"/>
    </sheetView>
  </sheetViews>
  <sheetFormatPr baseColWidth="10" defaultRowHeight="15" x14ac:dyDescent="0.25"/>
  <cols>
    <col min="3" max="3" width="34.42578125" bestFit="1" customWidth="1"/>
    <col min="4" max="11" width="11.5703125" customWidth="1"/>
    <col min="12" max="101" width="12.5703125" customWidth="1"/>
    <col min="102" max="383" width="13.5703125" customWidth="1"/>
  </cols>
  <sheetData>
    <row r="4" spans="3:383" x14ac:dyDescent="0.25">
      <c r="D4">
        <v>2021</v>
      </c>
    </row>
    <row r="5" spans="3:383" ht="104.25" customHeight="1" x14ac:dyDescent="0.25">
      <c r="C5" s="1" t="s">
        <v>0</v>
      </c>
      <c r="D5" s="2">
        <f t="shared" ref="D5:J5" si="0">E5-1</f>
        <v>44190</v>
      </c>
      <c r="E5" s="2">
        <f t="shared" si="0"/>
        <v>44191</v>
      </c>
      <c r="F5" s="2">
        <f t="shared" si="0"/>
        <v>44192</v>
      </c>
      <c r="G5" s="2">
        <f t="shared" si="0"/>
        <v>44193</v>
      </c>
      <c r="H5" s="2">
        <f t="shared" si="0"/>
        <v>44194</v>
      </c>
      <c r="I5" s="2">
        <f t="shared" si="0"/>
        <v>44195</v>
      </c>
      <c r="J5" s="2">
        <f t="shared" si="0"/>
        <v>44196</v>
      </c>
      <c r="K5" s="2">
        <f>DATE(ANNEE,1,1)</f>
        <v>44197</v>
      </c>
      <c r="L5" s="2">
        <f t="shared" ref="L5:BW5" si="1">K5+1</f>
        <v>44198</v>
      </c>
      <c r="M5" s="2">
        <f t="shared" si="1"/>
        <v>44199</v>
      </c>
      <c r="N5" s="2">
        <f t="shared" si="1"/>
        <v>44200</v>
      </c>
      <c r="O5" s="2">
        <f t="shared" si="1"/>
        <v>44201</v>
      </c>
      <c r="P5" s="2">
        <f t="shared" si="1"/>
        <v>44202</v>
      </c>
      <c r="Q5" s="2">
        <f t="shared" si="1"/>
        <v>44203</v>
      </c>
      <c r="R5" s="2">
        <f t="shared" si="1"/>
        <v>44204</v>
      </c>
      <c r="S5" s="2">
        <f t="shared" si="1"/>
        <v>44205</v>
      </c>
      <c r="T5" s="2">
        <f t="shared" si="1"/>
        <v>44206</v>
      </c>
      <c r="U5" s="2">
        <f t="shared" si="1"/>
        <v>44207</v>
      </c>
      <c r="V5" s="2">
        <f t="shared" si="1"/>
        <v>44208</v>
      </c>
      <c r="W5" s="2">
        <f t="shared" si="1"/>
        <v>44209</v>
      </c>
      <c r="X5" s="2">
        <f t="shared" si="1"/>
        <v>44210</v>
      </c>
      <c r="Y5" s="2">
        <f t="shared" si="1"/>
        <v>44211</v>
      </c>
      <c r="Z5" s="2">
        <f t="shared" si="1"/>
        <v>44212</v>
      </c>
      <c r="AA5" s="2">
        <f t="shared" si="1"/>
        <v>44213</v>
      </c>
      <c r="AB5" s="2">
        <f t="shared" si="1"/>
        <v>44214</v>
      </c>
      <c r="AC5" s="2">
        <f t="shared" si="1"/>
        <v>44215</v>
      </c>
      <c r="AD5" s="2">
        <f t="shared" si="1"/>
        <v>44216</v>
      </c>
      <c r="AE5" s="2">
        <f t="shared" si="1"/>
        <v>44217</v>
      </c>
      <c r="AF5" s="2">
        <f t="shared" si="1"/>
        <v>44218</v>
      </c>
      <c r="AG5" s="2">
        <f t="shared" si="1"/>
        <v>44219</v>
      </c>
      <c r="AH5" s="2">
        <f t="shared" si="1"/>
        <v>44220</v>
      </c>
      <c r="AI5" s="2">
        <f t="shared" si="1"/>
        <v>44221</v>
      </c>
      <c r="AJ5" s="2">
        <f t="shared" si="1"/>
        <v>44222</v>
      </c>
      <c r="AK5" s="2">
        <f t="shared" si="1"/>
        <v>44223</v>
      </c>
      <c r="AL5" s="2">
        <f t="shared" si="1"/>
        <v>44224</v>
      </c>
      <c r="AM5" s="2">
        <f t="shared" si="1"/>
        <v>44225</v>
      </c>
      <c r="AN5" s="2">
        <f t="shared" si="1"/>
        <v>44226</v>
      </c>
      <c r="AO5" s="2">
        <f t="shared" si="1"/>
        <v>44227</v>
      </c>
      <c r="AP5" s="2">
        <f t="shared" si="1"/>
        <v>44228</v>
      </c>
      <c r="AQ5" s="2">
        <f t="shared" si="1"/>
        <v>44229</v>
      </c>
      <c r="AR5" s="2">
        <f t="shared" si="1"/>
        <v>44230</v>
      </c>
      <c r="AS5" s="2">
        <f t="shared" si="1"/>
        <v>44231</v>
      </c>
      <c r="AT5" s="2">
        <f t="shared" si="1"/>
        <v>44232</v>
      </c>
      <c r="AU5" s="2">
        <f t="shared" si="1"/>
        <v>44233</v>
      </c>
      <c r="AV5" s="2">
        <f t="shared" si="1"/>
        <v>44234</v>
      </c>
      <c r="AW5" s="2">
        <f t="shared" si="1"/>
        <v>44235</v>
      </c>
      <c r="AX5" s="2">
        <f t="shared" si="1"/>
        <v>44236</v>
      </c>
      <c r="AY5" s="2">
        <f t="shared" si="1"/>
        <v>44237</v>
      </c>
      <c r="AZ5" s="2">
        <f t="shared" si="1"/>
        <v>44238</v>
      </c>
      <c r="BA5" s="2">
        <f t="shared" si="1"/>
        <v>44239</v>
      </c>
      <c r="BB5" s="2">
        <f t="shared" si="1"/>
        <v>44240</v>
      </c>
      <c r="BC5" s="2">
        <f t="shared" si="1"/>
        <v>44241</v>
      </c>
      <c r="BD5" s="2">
        <f t="shared" si="1"/>
        <v>44242</v>
      </c>
      <c r="BE5" s="2">
        <f t="shared" si="1"/>
        <v>44243</v>
      </c>
      <c r="BF5" s="2">
        <f t="shared" si="1"/>
        <v>44244</v>
      </c>
      <c r="BG5" s="2">
        <f t="shared" si="1"/>
        <v>44245</v>
      </c>
      <c r="BH5" s="2">
        <f t="shared" si="1"/>
        <v>44246</v>
      </c>
      <c r="BI5" s="2">
        <f t="shared" si="1"/>
        <v>44247</v>
      </c>
      <c r="BJ5" s="2">
        <f t="shared" si="1"/>
        <v>44248</v>
      </c>
      <c r="BK5" s="2">
        <f t="shared" si="1"/>
        <v>44249</v>
      </c>
      <c r="BL5" s="2">
        <f t="shared" si="1"/>
        <v>44250</v>
      </c>
      <c r="BM5" s="2">
        <f t="shared" si="1"/>
        <v>44251</v>
      </c>
      <c r="BN5" s="2">
        <f t="shared" si="1"/>
        <v>44252</v>
      </c>
      <c r="BO5" s="2">
        <f t="shared" si="1"/>
        <v>44253</v>
      </c>
      <c r="BP5" s="2">
        <f t="shared" si="1"/>
        <v>44254</v>
      </c>
      <c r="BQ5" s="2">
        <f t="shared" si="1"/>
        <v>44255</v>
      </c>
      <c r="BR5" s="2">
        <f t="shared" si="1"/>
        <v>44256</v>
      </c>
      <c r="BS5" s="2">
        <f t="shared" si="1"/>
        <v>44257</v>
      </c>
      <c r="BT5" s="2">
        <f t="shared" si="1"/>
        <v>44258</v>
      </c>
      <c r="BU5" s="2">
        <f t="shared" si="1"/>
        <v>44259</v>
      </c>
      <c r="BV5" s="2">
        <f t="shared" si="1"/>
        <v>44260</v>
      </c>
      <c r="BW5" s="2">
        <f t="shared" si="1"/>
        <v>44261</v>
      </c>
      <c r="BX5" s="2">
        <f t="shared" ref="BX5:EI5" si="2">BW5+1</f>
        <v>44262</v>
      </c>
      <c r="BY5" s="2">
        <f t="shared" si="2"/>
        <v>44263</v>
      </c>
      <c r="BZ5" s="2">
        <f t="shared" si="2"/>
        <v>44264</v>
      </c>
      <c r="CA5" s="2">
        <f t="shared" si="2"/>
        <v>44265</v>
      </c>
      <c r="CB5" s="2">
        <f t="shared" si="2"/>
        <v>44266</v>
      </c>
      <c r="CC5" s="2">
        <f t="shared" si="2"/>
        <v>44267</v>
      </c>
      <c r="CD5" s="2">
        <f t="shared" si="2"/>
        <v>44268</v>
      </c>
      <c r="CE5" s="2">
        <f t="shared" si="2"/>
        <v>44269</v>
      </c>
      <c r="CF5" s="2">
        <f t="shared" si="2"/>
        <v>44270</v>
      </c>
      <c r="CG5" s="2">
        <f t="shared" si="2"/>
        <v>44271</v>
      </c>
      <c r="CH5" s="2">
        <f t="shared" si="2"/>
        <v>44272</v>
      </c>
      <c r="CI5" s="2">
        <f t="shared" si="2"/>
        <v>44273</v>
      </c>
      <c r="CJ5" s="2">
        <f t="shared" si="2"/>
        <v>44274</v>
      </c>
      <c r="CK5" s="2">
        <f t="shared" si="2"/>
        <v>44275</v>
      </c>
      <c r="CL5" s="2">
        <f t="shared" si="2"/>
        <v>44276</v>
      </c>
      <c r="CM5" s="2">
        <f t="shared" si="2"/>
        <v>44277</v>
      </c>
      <c r="CN5" s="2">
        <f t="shared" si="2"/>
        <v>44278</v>
      </c>
      <c r="CO5" s="2">
        <f t="shared" si="2"/>
        <v>44279</v>
      </c>
      <c r="CP5" s="2">
        <f t="shared" si="2"/>
        <v>44280</v>
      </c>
      <c r="CQ5" s="2">
        <f t="shared" si="2"/>
        <v>44281</v>
      </c>
      <c r="CR5" s="2">
        <f t="shared" si="2"/>
        <v>44282</v>
      </c>
      <c r="CS5" s="2">
        <f t="shared" si="2"/>
        <v>44283</v>
      </c>
      <c r="CT5" s="2">
        <f t="shared" si="2"/>
        <v>44284</v>
      </c>
      <c r="CU5" s="2">
        <f t="shared" si="2"/>
        <v>44285</v>
      </c>
      <c r="CV5" s="2">
        <f t="shared" si="2"/>
        <v>44286</v>
      </c>
      <c r="CW5" s="2">
        <f t="shared" si="2"/>
        <v>44287</v>
      </c>
      <c r="CX5" s="2">
        <f t="shared" si="2"/>
        <v>44288</v>
      </c>
      <c r="CY5" s="2">
        <f t="shared" si="2"/>
        <v>44289</v>
      </c>
      <c r="CZ5" s="2">
        <f t="shared" si="2"/>
        <v>44290</v>
      </c>
      <c r="DA5" s="2">
        <f t="shared" si="2"/>
        <v>44291</v>
      </c>
      <c r="DB5" s="2">
        <f t="shared" si="2"/>
        <v>44292</v>
      </c>
      <c r="DC5" s="2">
        <f t="shared" si="2"/>
        <v>44293</v>
      </c>
      <c r="DD5" s="2">
        <f t="shared" si="2"/>
        <v>44294</v>
      </c>
      <c r="DE5" s="2">
        <f t="shared" si="2"/>
        <v>44295</v>
      </c>
      <c r="DF5" s="2">
        <f t="shared" si="2"/>
        <v>44296</v>
      </c>
      <c r="DG5" s="2">
        <f t="shared" si="2"/>
        <v>44297</v>
      </c>
      <c r="DH5" s="2">
        <f t="shared" si="2"/>
        <v>44298</v>
      </c>
      <c r="DI5" s="2">
        <f t="shared" si="2"/>
        <v>44299</v>
      </c>
      <c r="DJ5" s="2">
        <f t="shared" si="2"/>
        <v>44300</v>
      </c>
      <c r="DK5" s="2">
        <f t="shared" si="2"/>
        <v>44301</v>
      </c>
      <c r="DL5" s="2">
        <f t="shared" si="2"/>
        <v>44302</v>
      </c>
      <c r="DM5" s="2">
        <f t="shared" si="2"/>
        <v>44303</v>
      </c>
      <c r="DN5" s="2">
        <f t="shared" si="2"/>
        <v>44304</v>
      </c>
      <c r="DO5" s="2">
        <f t="shared" si="2"/>
        <v>44305</v>
      </c>
      <c r="DP5" s="2">
        <f t="shared" si="2"/>
        <v>44306</v>
      </c>
      <c r="DQ5" s="2">
        <f t="shared" si="2"/>
        <v>44307</v>
      </c>
      <c r="DR5" s="2">
        <f t="shared" si="2"/>
        <v>44308</v>
      </c>
      <c r="DS5" s="2">
        <f t="shared" si="2"/>
        <v>44309</v>
      </c>
      <c r="DT5" s="2">
        <f t="shared" si="2"/>
        <v>44310</v>
      </c>
      <c r="DU5" s="2">
        <f t="shared" si="2"/>
        <v>44311</v>
      </c>
      <c r="DV5" s="2">
        <f t="shared" si="2"/>
        <v>44312</v>
      </c>
      <c r="DW5" s="2">
        <f t="shared" si="2"/>
        <v>44313</v>
      </c>
      <c r="DX5" s="2">
        <f t="shared" si="2"/>
        <v>44314</v>
      </c>
      <c r="DY5" s="2">
        <f t="shared" si="2"/>
        <v>44315</v>
      </c>
      <c r="DZ5" s="2">
        <f t="shared" si="2"/>
        <v>44316</v>
      </c>
      <c r="EA5" s="2">
        <f t="shared" si="2"/>
        <v>44317</v>
      </c>
      <c r="EB5" s="2">
        <f t="shared" si="2"/>
        <v>44318</v>
      </c>
      <c r="EC5" s="2">
        <f t="shared" si="2"/>
        <v>44319</v>
      </c>
      <c r="ED5" s="2">
        <f t="shared" si="2"/>
        <v>44320</v>
      </c>
      <c r="EE5" s="2">
        <f t="shared" si="2"/>
        <v>44321</v>
      </c>
      <c r="EF5" s="2">
        <f t="shared" si="2"/>
        <v>44322</v>
      </c>
      <c r="EG5" s="2">
        <f t="shared" si="2"/>
        <v>44323</v>
      </c>
      <c r="EH5" s="2">
        <f t="shared" si="2"/>
        <v>44324</v>
      </c>
      <c r="EI5" s="2">
        <f t="shared" si="2"/>
        <v>44325</v>
      </c>
      <c r="EJ5" s="2">
        <f t="shared" ref="EJ5:GU5" si="3">EI5+1</f>
        <v>44326</v>
      </c>
      <c r="EK5" s="2">
        <f t="shared" si="3"/>
        <v>44327</v>
      </c>
      <c r="EL5" s="2">
        <f t="shared" si="3"/>
        <v>44328</v>
      </c>
      <c r="EM5" s="2">
        <f t="shared" si="3"/>
        <v>44329</v>
      </c>
      <c r="EN5" s="2">
        <f t="shared" si="3"/>
        <v>44330</v>
      </c>
      <c r="EO5" s="2">
        <f t="shared" si="3"/>
        <v>44331</v>
      </c>
      <c r="EP5" s="2">
        <f t="shared" si="3"/>
        <v>44332</v>
      </c>
      <c r="EQ5" s="2">
        <f t="shared" si="3"/>
        <v>44333</v>
      </c>
      <c r="ER5" s="2">
        <f t="shared" si="3"/>
        <v>44334</v>
      </c>
      <c r="ES5" s="2">
        <f t="shared" si="3"/>
        <v>44335</v>
      </c>
      <c r="ET5" s="2">
        <f t="shared" si="3"/>
        <v>44336</v>
      </c>
      <c r="EU5" s="2">
        <f t="shared" si="3"/>
        <v>44337</v>
      </c>
      <c r="EV5" s="2">
        <f t="shared" si="3"/>
        <v>44338</v>
      </c>
      <c r="EW5" s="2">
        <f t="shared" si="3"/>
        <v>44339</v>
      </c>
      <c r="EX5" s="2">
        <f t="shared" si="3"/>
        <v>44340</v>
      </c>
      <c r="EY5" s="2">
        <f t="shared" si="3"/>
        <v>44341</v>
      </c>
      <c r="EZ5" s="2">
        <f t="shared" si="3"/>
        <v>44342</v>
      </c>
      <c r="FA5" s="2">
        <f t="shared" si="3"/>
        <v>44343</v>
      </c>
      <c r="FB5" s="2">
        <f t="shared" si="3"/>
        <v>44344</v>
      </c>
      <c r="FC5" s="2">
        <f t="shared" si="3"/>
        <v>44345</v>
      </c>
      <c r="FD5" s="2">
        <f t="shared" si="3"/>
        <v>44346</v>
      </c>
      <c r="FE5" s="2">
        <f t="shared" si="3"/>
        <v>44347</v>
      </c>
      <c r="FF5" s="2">
        <f t="shared" si="3"/>
        <v>44348</v>
      </c>
      <c r="FG5" s="2">
        <f t="shared" si="3"/>
        <v>44349</v>
      </c>
      <c r="FH5" s="2">
        <f t="shared" si="3"/>
        <v>44350</v>
      </c>
      <c r="FI5" s="2">
        <f t="shared" si="3"/>
        <v>44351</v>
      </c>
      <c r="FJ5" s="2">
        <f t="shared" si="3"/>
        <v>44352</v>
      </c>
      <c r="FK5" s="2">
        <f t="shared" si="3"/>
        <v>44353</v>
      </c>
      <c r="FL5" s="2">
        <f t="shared" si="3"/>
        <v>44354</v>
      </c>
      <c r="FM5" s="2">
        <f t="shared" si="3"/>
        <v>44355</v>
      </c>
      <c r="FN5" s="2">
        <f t="shared" si="3"/>
        <v>44356</v>
      </c>
      <c r="FO5" s="2">
        <f t="shared" si="3"/>
        <v>44357</v>
      </c>
      <c r="FP5" s="2">
        <f t="shared" si="3"/>
        <v>44358</v>
      </c>
      <c r="FQ5" s="2">
        <f t="shared" si="3"/>
        <v>44359</v>
      </c>
      <c r="FR5" s="2">
        <f t="shared" si="3"/>
        <v>44360</v>
      </c>
      <c r="FS5" s="2">
        <f t="shared" si="3"/>
        <v>44361</v>
      </c>
      <c r="FT5" s="2">
        <f t="shared" si="3"/>
        <v>44362</v>
      </c>
      <c r="FU5" s="2">
        <f t="shared" si="3"/>
        <v>44363</v>
      </c>
      <c r="FV5" s="2">
        <f t="shared" si="3"/>
        <v>44364</v>
      </c>
      <c r="FW5" s="2">
        <f t="shared" si="3"/>
        <v>44365</v>
      </c>
      <c r="FX5" s="2">
        <f t="shared" si="3"/>
        <v>44366</v>
      </c>
      <c r="FY5" s="2">
        <f t="shared" si="3"/>
        <v>44367</v>
      </c>
      <c r="FZ5" s="2">
        <f t="shared" si="3"/>
        <v>44368</v>
      </c>
      <c r="GA5" s="2">
        <f t="shared" si="3"/>
        <v>44369</v>
      </c>
      <c r="GB5" s="2">
        <f t="shared" si="3"/>
        <v>44370</v>
      </c>
      <c r="GC5" s="2">
        <f t="shared" si="3"/>
        <v>44371</v>
      </c>
      <c r="GD5" s="2">
        <f t="shared" si="3"/>
        <v>44372</v>
      </c>
      <c r="GE5" s="2">
        <f t="shared" si="3"/>
        <v>44373</v>
      </c>
      <c r="GF5" s="2">
        <f t="shared" si="3"/>
        <v>44374</v>
      </c>
      <c r="GG5" s="2">
        <f t="shared" si="3"/>
        <v>44375</v>
      </c>
      <c r="GH5" s="2">
        <f t="shared" si="3"/>
        <v>44376</v>
      </c>
      <c r="GI5" s="2">
        <f t="shared" si="3"/>
        <v>44377</v>
      </c>
      <c r="GJ5" s="2">
        <f t="shared" si="3"/>
        <v>44378</v>
      </c>
      <c r="GK5" s="2">
        <f t="shared" si="3"/>
        <v>44379</v>
      </c>
      <c r="GL5" s="2">
        <f t="shared" si="3"/>
        <v>44380</v>
      </c>
      <c r="GM5" s="2">
        <f t="shared" si="3"/>
        <v>44381</v>
      </c>
      <c r="GN5" s="2">
        <f t="shared" si="3"/>
        <v>44382</v>
      </c>
      <c r="GO5" s="2">
        <f t="shared" si="3"/>
        <v>44383</v>
      </c>
      <c r="GP5" s="2">
        <f t="shared" si="3"/>
        <v>44384</v>
      </c>
      <c r="GQ5" s="2">
        <f t="shared" si="3"/>
        <v>44385</v>
      </c>
      <c r="GR5" s="2">
        <f t="shared" si="3"/>
        <v>44386</v>
      </c>
      <c r="GS5" s="2">
        <f t="shared" si="3"/>
        <v>44387</v>
      </c>
      <c r="GT5" s="2">
        <f t="shared" si="3"/>
        <v>44388</v>
      </c>
      <c r="GU5" s="2">
        <f t="shared" si="3"/>
        <v>44389</v>
      </c>
      <c r="GV5" s="2">
        <f t="shared" ref="GV5:JG5" si="4">GU5+1</f>
        <v>44390</v>
      </c>
      <c r="GW5" s="2">
        <f t="shared" si="4"/>
        <v>44391</v>
      </c>
      <c r="GX5" s="2">
        <f t="shared" si="4"/>
        <v>44392</v>
      </c>
      <c r="GY5" s="2">
        <f t="shared" si="4"/>
        <v>44393</v>
      </c>
      <c r="GZ5" s="2">
        <f t="shared" si="4"/>
        <v>44394</v>
      </c>
      <c r="HA5" s="2">
        <f t="shared" si="4"/>
        <v>44395</v>
      </c>
      <c r="HB5" s="2">
        <f t="shared" si="4"/>
        <v>44396</v>
      </c>
      <c r="HC5" s="2">
        <f t="shared" si="4"/>
        <v>44397</v>
      </c>
      <c r="HD5" s="2">
        <f t="shared" si="4"/>
        <v>44398</v>
      </c>
      <c r="HE5" s="2">
        <f t="shared" si="4"/>
        <v>44399</v>
      </c>
      <c r="HF5" s="2">
        <f t="shared" si="4"/>
        <v>44400</v>
      </c>
      <c r="HG5" s="2">
        <f t="shared" si="4"/>
        <v>44401</v>
      </c>
      <c r="HH5" s="2">
        <f t="shared" si="4"/>
        <v>44402</v>
      </c>
      <c r="HI5" s="2">
        <f t="shared" si="4"/>
        <v>44403</v>
      </c>
      <c r="HJ5" s="2">
        <f t="shared" si="4"/>
        <v>44404</v>
      </c>
      <c r="HK5" s="2">
        <f t="shared" si="4"/>
        <v>44405</v>
      </c>
      <c r="HL5" s="2">
        <f t="shared" si="4"/>
        <v>44406</v>
      </c>
      <c r="HM5" s="2">
        <f t="shared" si="4"/>
        <v>44407</v>
      </c>
      <c r="HN5" s="2">
        <f t="shared" si="4"/>
        <v>44408</v>
      </c>
      <c r="HO5" s="2">
        <f t="shared" si="4"/>
        <v>44409</v>
      </c>
      <c r="HP5" s="2">
        <f t="shared" si="4"/>
        <v>44410</v>
      </c>
      <c r="HQ5" s="2">
        <f t="shared" si="4"/>
        <v>44411</v>
      </c>
      <c r="HR5" s="2">
        <f t="shared" si="4"/>
        <v>44412</v>
      </c>
      <c r="HS5" s="2">
        <f t="shared" si="4"/>
        <v>44413</v>
      </c>
      <c r="HT5" s="2">
        <f t="shared" si="4"/>
        <v>44414</v>
      </c>
      <c r="HU5" s="2">
        <f t="shared" si="4"/>
        <v>44415</v>
      </c>
      <c r="HV5" s="2">
        <f t="shared" si="4"/>
        <v>44416</v>
      </c>
      <c r="HW5" s="2">
        <f t="shared" si="4"/>
        <v>44417</v>
      </c>
      <c r="HX5" s="2">
        <f t="shared" si="4"/>
        <v>44418</v>
      </c>
      <c r="HY5" s="2">
        <f t="shared" si="4"/>
        <v>44419</v>
      </c>
      <c r="HZ5" s="2">
        <f t="shared" si="4"/>
        <v>44420</v>
      </c>
      <c r="IA5" s="2">
        <f t="shared" si="4"/>
        <v>44421</v>
      </c>
      <c r="IB5" s="2">
        <f t="shared" si="4"/>
        <v>44422</v>
      </c>
      <c r="IC5" s="2">
        <f t="shared" si="4"/>
        <v>44423</v>
      </c>
      <c r="ID5" s="2">
        <f t="shared" si="4"/>
        <v>44424</v>
      </c>
      <c r="IE5" s="2">
        <f t="shared" si="4"/>
        <v>44425</v>
      </c>
      <c r="IF5" s="2">
        <f t="shared" si="4"/>
        <v>44426</v>
      </c>
      <c r="IG5" s="2">
        <f t="shared" si="4"/>
        <v>44427</v>
      </c>
      <c r="IH5" s="2">
        <f t="shared" si="4"/>
        <v>44428</v>
      </c>
      <c r="II5" s="2">
        <f t="shared" si="4"/>
        <v>44429</v>
      </c>
      <c r="IJ5" s="2">
        <f t="shared" si="4"/>
        <v>44430</v>
      </c>
      <c r="IK5" s="2">
        <f t="shared" si="4"/>
        <v>44431</v>
      </c>
      <c r="IL5" s="2">
        <f t="shared" si="4"/>
        <v>44432</v>
      </c>
      <c r="IM5" s="2">
        <f t="shared" si="4"/>
        <v>44433</v>
      </c>
      <c r="IN5" s="2">
        <f t="shared" si="4"/>
        <v>44434</v>
      </c>
      <c r="IO5" s="2">
        <f t="shared" si="4"/>
        <v>44435</v>
      </c>
      <c r="IP5" s="2">
        <f t="shared" si="4"/>
        <v>44436</v>
      </c>
      <c r="IQ5" s="2">
        <f t="shared" si="4"/>
        <v>44437</v>
      </c>
      <c r="IR5" s="2">
        <f t="shared" si="4"/>
        <v>44438</v>
      </c>
      <c r="IS5" s="2">
        <f t="shared" si="4"/>
        <v>44439</v>
      </c>
      <c r="IT5" s="2">
        <f t="shared" si="4"/>
        <v>44440</v>
      </c>
      <c r="IU5" s="2">
        <f t="shared" si="4"/>
        <v>44441</v>
      </c>
      <c r="IV5" s="2">
        <f t="shared" si="4"/>
        <v>44442</v>
      </c>
      <c r="IW5" s="2">
        <f t="shared" si="4"/>
        <v>44443</v>
      </c>
      <c r="IX5" s="2">
        <f t="shared" si="4"/>
        <v>44444</v>
      </c>
      <c r="IY5" s="2">
        <f t="shared" si="4"/>
        <v>44445</v>
      </c>
      <c r="IZ5" s="2">
        <f t="shared" si="4"/>
        <v>44446</v>
      </c>
      <c r="JA5" s="2">
        <f t="shared" si="4"/>
        <v>44447</v>
      </c>
      <c r="JB5" s="2">
        <f t="shared" si="4"/>
        <v>44448</v>
      </c>
      <c r="JC5" s="2">
        <f t="shared" si="4"/>
        <v>44449</v>
      </c>
      <c r="JD5" s="2">
        <f t="shared" si="4"/>
        <v>44450</v>
      </c>
      <c r="JE5" s="2">
        <f t="shared" si="4"/>
        <v>44451</v>
      </c>
      <c r="JF5" s="2">
        <f t="shared" si="4"/>
        <v>44452</v>
      </c>
      <c r="JG5" s="2">
        <f t="shared" si="4"/>
        <v>44453</v>
      </c>
      <c r="JH5" s="2">
        <f t="shared" ref="JH5:LS5" si="5">JG5+1</f>
        <v>44454</v>
      </c>
      <c r="JI5" s="2">
        <f t="shared" si="5"/>
        <v>44455</v>
      </c>
      <c r="JJ5" s="2">
        <f t="shared" si="5"/>
        <v>44456</v>
      </c>
      <c r="JK5" s="2">
        <f t="shared" si="5"/>
        <v>44457</v>
      </c>
      <c r="JL5" s="2">
        <f t="shared" si="5"/>
        <v>44458</v>
      </c>
      <c r="JM5" s="2">
        <f t="shared" si="5"/>
        <v>44459</v>
      </c>
      <c r="JN5" s="2">
        <f t="shared" si="5"/>
        <v>44460</v>
      </c>
      <c r="JO5" s="2">
        <f t="shared" si="5"/>
        <v>44461</v>
      </c>
      <c r="JP5" s="2">
        <f t="shared" si="5"/>
        <v>44462</v>
      </c>
      <c r="JQ5" s="2">
        <f t="shared" si="5"/>
        <v>44463</v>
      </c>
      <c r="JR5" s="2">
        <f t="shared" si="5"/>
        <v>44464</v>
      </c>
      <c r="JS5" s="2">
        <f t="shared" si="5"/>
        <v>44465</v>
      </c>
      <c r="JT5" s="2">
        <f t="shared" si="5"/>
        <v>44466</v>
      </c>
      <c r="JU5" s="2">
        <f t="shared" si="5"/>
        <v>44467</v>
      </c>
      <c r="JV5" s="2">
        <f t="shared" si="5"/>
        <v>44468</v>
      </c>
      <c r="JW5" s="2">
        <f t="shared" si="5"/>
        <v>44469</v>
      </c>
      <c r="JX5" s="2">
        <f t="shared" si="5"/>
        <v>44470</v>
      </c>
      <c r="JY5" s="2">
        <f t="shared" si="5"/>
        <v>44471</v>
      </c>
      <c r="JZ5" s="2">
        <f t="shared" si="5"/>
        <v>44472</v>
      </c>
      <c r="KA5" s="2">
        <f t="shared" si="5"/>
        <v>44473</v>
      </c>
      <c r="KB5" s="2">
        <f t="shared" si="5"/>
        <v>44474</v>
      </c>
      <c r="KC5" s="2">
        <f t="shared" si="5"/>
        <v>44475</v>
      </c>
      <c r="KD5" s="2">
        <f t="shared" si="5"/>
        <v>44476</v>
      </c>
      <c r="KE5" s="2">
        <f t="shared" si="5"/>
        <v>44477</v>
      </c>
      <c r="KF5" s="2">
        <f t="shared" si="5"/>
        <v>44478</v>
      </c>
      <c r="KG5" s="2">
        <f t="shared" si="5"/>
        <v>44479</v>
      </c>
      <c r="KH5" s="2">
        <f t="shared" si="5"/>
        <v>44480</v>
      </c>
      <c r="KI5" s="2">
        <f t="shared" si="5"/>
        <v>44481</v>
      </c>
      <c r="KJ5" s="2">
        <f t="shared" si="5"/>
        <v>44482</v>
      </c>
      <c r="KK5" s="2">
        <f t="shared" si="5"/>
        <v>44483</v>
      </c>
      <c r="KL5" s="2">
        <f t="shared" si="5"/>
        <v>44484</v>
      </c>
      <c r="KM5" s="2">
        <f t="shared" si="5"/>
        <v>44485</v>
      </c>
      <c r="KN5" s="2">
        <f t="shared" si="5"/>
        <v>44486</v>
      </c>
      <c r="KO5" s="2">
        <f t="shared" si="5"/>
        <v>44487</v>
      </c>
      <c r="KP5" s="2">
        <f t="shared" si="5"/>
        <v>44488</v>
      </c>
      <c r="KQ5" s="2">
        <f t="shared" si="5"/>
        <v>44489</v>
      </c>
      <c r="KR5" s="2">
        <f t="shared" si="5"/>
        <v>44490</v>
      </c>
      <c r="KS5" s="2">
        <f t="shared" si="5"/>
        <v>44491</v>
      </c>
      <c r="KT5" s="2">
        <f t="shared" si="5"/>
        <v>44492</v>
      </c>
      <c r="KU5" s="2">
        <f t="shared" si="5"/>
        <v>44493</v>
      </c>
      <c r="KV5" s="2">
        <f t="shared" si="5"/>
        <v>44494</v>
      </c>
      <c r="KW5" s="2">
        <f t="shared" si="5"/>
        <v>44495</v>
      </c>
      <c r="KX5" s="2">
        <f t="shared" si="5"/>
        <v>44496</v>
      </c>
      <c r="KY5" s="2">
        <f t="shared" si="5"/>
        <v>44497</v>
      </c>
      <c r="KZ5" s="2">
        <f t="shared" si="5"/>
        <v>44498</v>
      </c>
      <c r="LA5" s="2">
        <f t="shared" si="5"/>
        <v>44499</v>
      </c>
      <c r="LB5" s="2">
        <f t="shared" si="5"/>
        <v>44500</v>
      </c>
      <c r="LC5" s="2">
        <f t="shared" si="5"/>
        <v>44501</v>
      </c>
      <c r="LD5" s="2">
        <f t="shared" si="5"/>
        <v>44502</v>
      </c>
      <c r="LE5" s="2">
        <f t="shared" si="5"/>
        <v>44503</v>
      </c>
      <c r="LF5" s="2">
        <f t="shared" si="5"/>
        <v>44504</v>
      </c>
      <c r="LG5" s="2">
        <f t="shared" si="5"/>
        <v>44505</v>
      </c>
      <c r="LH5" s="2">
        <f t="shared" si="5"/>
        <v>44506</v>
      </c>
      <c r="LI5" s="2">
        <f t="shared" si="5"/>
        <v>44507</v>
      </c>
      <c r="LJ5" s="2">
        <f t="shared" si="5"/>
        <v>44508</v>
      </c>
      <c r="LK5" s="2">
        <f t="shared" si="5"/>
        <v>44509</v>
      </c>
      <c r="LL5" s="2">
        <f t="shared" si="5"/>
        <v>44510</v>
      </c>
      <c r="LM5" s="2">
        <f t="shared" si="5"/>
        <v>44511</v>
      </c>
      <c r="LN5" s="2">
        <f t="shared" si="5"/>
        <v>44512</v>
      </c>
      <c r="LO5" s="2">
        <f t="shared" si="5"/>
        <v>44513</v>
      </c>
      <c r="LP5" s="2">
        <f t="shared" si="5"/>
        <v>44514</v>
      </c>
      <c r="LQ5" s="2">
        <f t="shared" si="5"/>
        <v>44515</v>
      </c>
      <c r="LR5" s="2">
        <f t="shared" si="5"/>
        <v>44516</v>
      </c>
      <c r="LS5" s="2">
        <f t="shared" si="5"/>
        <v>44517</v>
      </c>
      <c r="LT5" s="2">
        <f t="shared" ref="LT5:NS5" si="6">LS5+1</f>
        <v>44518</v>
      </c>
      <c r="LU5" s="2">
        <f t="shared" si="6"/>
        <v>44519</v>
      </c>
      <c r="LV5" s="2">
        <f t="shared" si="6"/>
        <v>44520</v>
      </c>
      <c r="LW5" s="2">
        <f t="shared" si="6"/>
        <v>44521</v>
      </c>
      <c r="LX5" s="2">
        <f t="shared" si="6"/>
        <v>44522</v>
      </c>
      <c r="LY5" s="2">
        <f t="shared" si="6"/>
        <v>44523</v>
      </c>
      <c r="LZ5" s="2">
        <f t="shared" si="6"/>
        <v>44524</v>
      </c>
      <c r="MA5" s="2">
        <f t="shared" si="6"/>
        <v>44525</v>
      </c>
      <c r="MB5" s="2">
        <f t="shared" si="6"/>
        <v>44526</v>
      </c>
      <c r="MC5" s="2">
        <f t="shared" si="6"/>
        <v>44527</v>
      </c>
      <c r="MD5" s="2">
        <f t="shared" si="6"/>
        <v>44528</v>
      </c>
      <c r="ME5" s="2">
        <f t="shared" si="6"/>
        <v>44529</v>
      </c>
      <c r="MF5" s="2">
        <f t="shared" si="6"/>
        <v>44530</v>
      </c>
      <c r="MG5" s="2">
        <f t="shared" si="6"/>
        <v>44531</v>
      </c>
      <c r="MH5" s="2">
        <f t="shared" si="6"/>
        <v>44532</v>
      </c>
      <c r="MI5" s="2">
        <f t="shared" si="6"/>
        <v>44533</v>
      </c>
      <c r="MJ5" s="2">
        <f t="shared" si="6"/>
        <v>44534</v>
      </c>
      <c r="MK5" s="2">
        <f t="shared" si="6"/>
        <v>44535</v>
      </c>
      <c r="ML5" s="2">
        <f t="shared" si="6"/>
        <v>44536</v>
      </c>
      <c r="MM5" s="2">
        <f t="shared" si="6"/>
        <v>44537</v>
      </c>
      <c r="MN5" s="2">
        <f t="shared" si="6"/>
        <v>44538</v>
      </c>
      <c r="MO5" s="2">
        <f t="shared" si="6"/>
        <v>44539</v>
      </c>
      <c r="MP5" s="2">
        <f t="shared" si="6"/>
        <v>44540</v>
      </c>
      <c r="MQ5" s="2">
        <f t="shared" si="6"/>
        <v>44541</v>
      </c>
      <c r="MR5" s="2">
        <f t="shared" si="6"/>
        <v>44542</v>
      </c>
      <c r="MS5" s="2">
        <f t="shared" si="6"/>
        <v>44543</v>
      </c>
      <c r="MT5" s="2">
        <f t="shared" si="6"/>
        <v>44544</v>
      </c>
      <c r="MU5" s="2">
        <f t="shared" si="6"/>
        <v>44545</v>
      </c>
      <c r="MV5" s="2">
        <f t="shared" si="6"/>
        <v>44546</v>
      </c>
      <c r="MW5" s="2">
        <f t="shared" si="6"/>
        <v>44547</v>
      </c>
      <c r="MX5" s="2">
        <f t="shared" si="6"/>
        <v>44548</v>
      </c>
      <c r="MY5" s="2">
        <f t="shared" si="6"/>
        <v>44549</v>
      </c>
      <c r="MZ5" s="2">
        <f t="shared" si="6"/>
        <v>44550</v>
      </c>
      <c r="NA5" s="2">
        <f t="shared" si="6"/>
        <v>44551</v>
      </c>
      <c r="NB5" s="2">
        <f t="shared" si="6"/>
        <v>44552</v>
      </c>
      <c r="NC5" s="2">
        <f t="shared" si="6"/>
        <v>44553</v>
      </c>
      <c r="ND5" s="2">
        <f t="shared" si="6"/>
        <v>44554</v>
      </c>
      <c r="NE5" s="2">
        <f t="shared" si="6"/>
        <v>44555</v>
      </c>
      <c r="NF5" s="2">
        <f t="shared" si="6"/>
        <v>44556</v>
      </c>
      <c r="NG5" s="2">
        <f t="shared" si="6"/>
        <v>44557</v>
      </c>
      <c r="NH5" s="2">
        <f t="shared" si="6"/>
        <v>44558</v>
      </c>
      <c r="NI5" s="2">
        <f t="shared" si="6"/>
        <v>44559</v>
      </c>
      <c r="NJ5" s="2">
        <f t="shared" si="6"/>
        <v>44560</v>
      </c>
      <c r="NK5" s="2">
        <f t="shared" si="6"/>
        <v>44561</v>
      </c>
      <c r="NL5" s="2">
        <f t="shared" si="6"/>
        <v>44562</v>
      </c>
      <c r="NM5" s="2">
        <f t="shared" si="6"/>
        <v>44563</v>
      </c>
      <c r="NN5" s="2">
        <f t="shared" si="6"/>
        <v>44564</v>
      </c>
      <c r="NO5" s="2">
        <f t="shared" si="6"/>
        <v>44565</v>
      </c>
      <c r="NP5" s="2">
        <f t="shared" si="6"/>
        <v>44566</v>
      </c>
      <c r="NQ5" s="2">
        <f t="shared" si="6"/>
        <v>44567</v>
      </c>
      <c r="NR5" s="2">
        <f t="shared" si="6"/>
        <v>44568</v>
      </c>
      <c r="NS5" s="2">
        <f t="shared" si="6"/>
        <v>44569</v>
      </c>
    </row>
    <row r="6" spans="3:383" ht="15.75" thickBot="1" x14ac:dyDescent="0.3">
      <c r="D6" s="3" t="s">
        <v>1</v>
      </c>
      <c r="E6" s="4" t="s">
        <v>1</v>
      </c>
      <c r="F6" s="4" t="s">
        <v>1</v>
      </c>
      <c r="G6" s="4"/>
      <c r="H6" s="4"/>
      <c r="I6" s="5">
        <v>7</v>
      </c>
      <c r="J6" s="4"/>
      <c r="K6" s="4"/>
      <c r="L6" s="4" t="s">
        <v>2</v>
      </c>
      <c r="M6" s="4" t="s">
        <v>2</v>
      </c>
      <c r="N6" s="4"/>
      <c r="O6" s="4"/>
      <c r="P6" s="4" t="s">
        <v>1</v>
      </c>
      <c r="Q6" s="4" t="s">
        <v>1</v>
      </c>
      <c r="R6" s="4" t="s">
        <v>1</v>
      </c>
      <c r="S6" s="4"/>
      <c r="T6" s="4"/>
      <c r="U6" s="4" t="s">
        <v>2</v>
      </c>
      <c r="V6" s="4"/>
      <c r="W6" s="4"/>
      <c r="X6" s="4" t="s">
        <v>2</v>
      </c>
      <c r="Y6" s="4" t="s">
        <v>2</v>
      </c>
      <c r="Z6" s="4"/>
      <c r="AA6" s="4"/>
      <c r="AB6" s="4"/>
      <c r="AC6" s="4" t="s">
        <v>1</v>
      </c>
      <c r="AD6" s="4"/>
      <c r="AE6" s="5">
        <v>6.33</v>
      </c>
      <c r="AF6" s="4"/>
      <c r="AG6" s="4" t="s">
        <v>2</v>
      </c>
      <c r="AH6" s="4" t="s">
        <v>2</v>
      </c>
      <c r="AI6" s="4"/>
      <c r="AJ6" s="4" t="s">
        <v>2</v>
      </c>
      <c r="AK6" s="4" t="s">
        <v>2</v>
      </c>
      <c r="AL6" s="4"/>
      <c r="AM6" s="4"/>
      <c r="AN6" s="4"/>
      <c r="AO6" s="4"/>
      <c r="AP6" s="4"/>
      <c r="AQ6" s="4"/>
      <c r="AR6" s="4"/>
      <c r="AS6" s="4"/>
      <c r="AT6" s="4" t="s">
        <v>3</v>
      </c>
      <c r="AU6" s="4" t="s">
        <v>1</v>
      </c>
      <c r="AV6" s="4" t="s">
        <v>1</v>
      </c>
      <c r="AW6" s="4"/>
      <c r="AX6" s="4"/>
      <c r="AY6" s="4" t="s">
        <v>1</v>
      </c>
      <c r="AZ6" s="4" t="s">
        <v>1</v>
      </c>
      <c r="BA6" s="4" t="s">
        <v>1</v>
      </c>
      <c r="BB6" s="4"/>
      <c r="BC6" s="4"/>
      <c r="BD6" s="4"/>
      <c r="BE6" s="4"/>
      <c r="BF6" s="4"/>
      <c r="BG6" s="5">
        <v>5.67</v>
      </c>
      <c r="BH6" s="4" t="s">
        <v>4</v>
      </c>
      <c r="BI6" s="4" t="s">
        <v>4</v>
      </c>
      <c r="BJ6" s="4" t="s">
        <v>4</v>
      </c>
      <c r="BK6" s="4" t="s">
        <v>4</v>
      </c>
      <c r="BL6" s="4" t="s">
        <v>4</v>
      </c>
      <c r="BM6" s="4" t="s">
        <v>4</v>
      </c>
      <c r="BN6" s="4" t="s">
        <v>4</v>
      </c>
      <c r="BO6" s="4" t="s">
        <v>4</v>
      </c>
      <c r="BP6" s="4" t="s">
        <v>4</v>
      </c>
      <c r="BQ6" s="4" t="s">
        <v>4</v>
      </c>
      <c r="BR6" s="4" t="s">
        <v>4</v>
      </c>
      <c r="BS6" s="4" t="s">
        <v>2</v>
      </c>
      <c r="BT6" s="4" t="s">
        <v>2</v>
      </c>
      <c r="BU6" s="4" t="s">
        <v>2</v>
      </c>
      <c r="BV6" s="4" t="s">
        <v>3</v>
      </c>
      <c r="BW6" s="4"/>
      <c r="BX6" s="4"/>
      <c r="BY6" s="4" t="s">
        <v>2</v>
      </c>
      <c r="BZ6" s="4" t="s">
        <v>2</v>
      </c>
      <c r="CA6" s="4"/>
      <c r="CB6" s="4"/>
      <c r="CC6" s="4"/>
      <c r="CD6" s="4" t="s">
        <v>1</v>
      </c>
      <c r="CE6" s="4" t="s">
        <v>1</v>
      </c>
      <c r="CF6" s="4"/>
      <c r="CG6" s="4"/>
      <c r="CH6" s="4" t="s">
        <v>1</v>
      </c>
      <c r="CI6" s="4" t="s">
        <v>1</v>
      </c>
      <c r="CJ6" s="4" t="s">
        <v>1</v>
      </c>
      <c r="CK6" s="4"/>
      <c r="CL6" s="4"/>
      <c r="CM6" s="4" t="s">
        <v>2</v>
      </c>
      <c r="CN6" s="4" t="s">
        <v>2</v>
      </c>
      <c r="CO6" s="4"/>
      <c r="CP6" s="4">
        <v>5.83</v>
      </c>
      <c r="CQ6" s="4"/>
      <c r="CR6" s="4" t="s">
        <v>5</v>
      </c>
      <c r="CS6" s="4"/>
      <c r="CT6" s="4"/>
      <c r="CU6" s="4" t="s">
        <v>1</v>
      </c>
      <c r="CV6" s="4" t="s">
        <v>1</v>
      </c>
      <c r="CW6" s="4"/>
      <c r="CX6" s="4"/>
      <c r="CY6" s="4" t="s">
        <v>2</v>
      </c>
      <c r="CZ6" s="4" t="s">
        <v>2</v>
      </c>
      <c r="DA6" s="4"/>
      <c r="DB6" s="4" t="s">
        <v>2</v>
      </c>
      <c r="DC6" s="4" t="s">
        <v>2</v>
      </c>
      <c r="DD6" s="4" t="s">
        <v>6</v>
      </c>
      <c r="DE6" s="4" t="s">
        <v>6</v>
      </c>
      <c r="DF6" s="4" t="s">
        <v>6</v>
      </c>
      <c r="DG6" s="4"/>
      <c r="DH6" s="4" t="s">
        <v>6</v>
      </c>
      <c r="DI6" s="4" t="s">
        <v>6</v>
      </c>
      <c r="DJ6" s="4" t="s">
        <v>6</v>
      </c>
      <c r="DK6" s="4" t="s">
        <v>6</v>
      </c>
      <c r="DL6" s="4" t="s">
        <v>6</v>
      </c>
      <c r="DM6" s="4" t="s">
        <v>6</v>
      </c>
      <c r="DN6" s="4"/>
      <c r="DO6" s="4" t="s">
        <v>1</v>
      </c>
      <c r="DP6" s="4"/>
      <c r="DQ6" s="4"/>
      <c r="DR6" s="4">
        <v>7</v>
      </c>
      <c r="DS6" s="4"/>
      <c r="DT6" s="4" t="s">
        <v>2</v>
      </c>
      <c r="DU6" s="4" t="s">
        <v>2</v>
      </c>
      <c r="DV6" s="4" t="s">
        <v>2</v>
      </c>
      <c r="DW6" s="4"/>
      <c r="DX6" s="4"/>
      <c r="DY6" s="4" t="s">
        <v>2</v>
      </c>
      <c r="DZ6" s="4" t="s">
        <v>2</v>
      </c>
      <c r="EA6" s="4"/>
      <c r="EB6" s="4"/>
      <c r="EC6" s="4" t="s">
        <v>1</v>
      </c>
      <c r="ED6" s="4" t="s">
        <v>1</v>
      </c>
      <c r="EE6" s="4"/>
      <c r="EF6" s="4"/>
      <c r="EG6" s="4"/>
      <c r="EH6" s="4" t="s">
        <v>2</v>
      </c>
      <c r="EI6" s="4" t="s">
        <v>2</v>
      </c>
      <c r="EJ6" s="4"/>
      <c r="EK6" s="4" t="s">
        <v>7</v>
      </c>
      <c r="EL6" s="4" t="s">
        <v>7</v>
      </c>
      <c r="EM6" s="4"/>
      <c r="EN6" s="4"/>
      <c r="EO6" s="4" t="s">
        <v>2</v>
      </c>
      <c r="EP6" s="4" t="s">
        <v>2</v>
      </c>
      <c r="EQ6" s="4" t="s">
        <v>2</v>
      </c>
      <c r="ER6" s="4"/>
      <c r="ES6" s="4"/>
      <c r="ET6" s="4">
        <v>7</v>
      </c>
      <c r="EU6" s="4"/>
      <c r="EV6" s="4"/>
      <c r="EW6" s="4"/>
      <c r="EX6" s="4"/>
      <c r="EY6" s="4" t="s">
        <v>6</v>
      </c>
      <c r="EZ6" s="4" t="s">
        <v>6</v>
      </c>
      <c r="FA6" s="4" t="s">
        <v>6</v>
      </c>
      <c r="FB6" s="4" t="s">
        <v>6</v>
      </c>
      <c r="FC6" s="4" t="s">
        <v>6</v>
      </c>
      <c r="FD6" s="4"/>
      <c r="FE6" s="4" t="s">
        <v>6</v>
      </c>
      <c r="FF6" s="4" t="s">
        <v>6</v>
      </c>
      <c r="FG6" s="4" t="s">
        <v>6</v>
      </c>
      <c r="FH6" s="4" t="s">
        <v>2</v>
      </c>
      <c r="FI6" s="4"/>
      <c r="FJ6" s="4" t="s">
        <v>2</v>
      </c>
      <c r="FK6" s="4" t="s">
        <v>2</v>
      </c>
      <c r="FL6" s="4"/>
      <c r="FM6" s="4" t="s">
        <v>1</v>
      </c>
      <c r="FN6" s="4"/>
      <c r="FO6" s="4"/>
      <c r="FP6" s="4" t="s">
        <v>2</v>
      </c>
      <c r="FQ6" s="4" t="s">
        <v>2</v>
      </c>
      <c r="FR6" s="4" t="s">
        <v>2</v>
      </c>
      <c r="FS6" s="4"/>
      <c r="FT6" s="4"/>
      <c r="FU6" s="4" t="s">
        <v>2</v>
      </c>
      <c r="FV6" s="4"/>
      <c r="FW6" s="4" t="s">
        <v>2</v>
      </c>
      <c r="FX6" s="4"/>
      <c r="FY6" s="4"/>
      <c r="FZ6" s="4" t="s">
        <v>2</v>
      </c>
      <c r="GA6" s="4"/>
      <c r="GB6" s="4"/>
      <c r="GC6" s="4">
        <v>7</v>
      </c>
      <c r="GD6" s="4"/>
      <c r="GE6" s="4" t="s">
        <v>1</v>
      </c>
      <c r="GF6" s="4" t="s">
        <v>1</v>
      </c>
      <c r="GG6" s="4"/>
      <c r="GH6" s="4"/>
      <c r="GI6" s="4" t="s">
        <v>1</v>
      </c>
      <c r="GJ6" s="4" t="s">
        <v>1</v>
      </c>
      <c r="GK6" s="4" t="s">
        <v>1</v>
      </c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>
        <v>7</v>
      </c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>
        <v>7</v>
      </c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>
        <v>7</v>
      </c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>
        <v>7</v>
      </c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>
        <v>7</v>
      </c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</row>
    <row r="7" spans="3:383" x14ac:dyDescent="0.25">
      <c r="D7" s="6" t="s">
        <v>8</v>
      </c>
      <c r="E7" s="7" t="str">
        <f>IF(MOD(MATCH(E$5,[1]vacances!$A$3:$A$202,1),2)=1,"vs","")</f>
        <v>vs</v>
      </c>
      <c r="F7" s="7" t="str">
        <f>IF(MOD(MATCH(F$5,[1]vacances!$A$3:$A$202,1),2)=1,"vs","")</f>
        <v>vs</v>
      </c>
      <c r="G7" s="7" t="str">
        <f>IF(MOD(MATCH(G$5,[1]vacances!$A$3:$A$202,1),2)=1,"vs","")</f>
        <v>vs</v>
      </c>
      <c r="H7" s="7" t="str">
        <f>IF(MOD(MATCH(H$5,[1]vacances!$A$3:$A$202,1),2)=1,"vs","")</f>
        <v>vs</v>
      </c>
      <c r="I7" s="7" t="str">
        <f>IF(MOD(MATCH(I$5,[1]vacances!$A$3:$A$202,1),2)=1,"vs","")</f>
        <v>vs</v>
      </c>
      <c r="J7" s="7" t="str">
        <f>IF(MOD(MATCH(J$5,[1]vacances!$A$3:$A$202,1),2)=1,"vs","")</f>
        <v>vs</v>
      </c>
      <c r="K7" s="7" t="str">
        <f>IF(MOD(MATCH(K$5,[1]vacances!$A$3:$A$202,1),2)=1,"vs","")</f>
        <v>vs</v>
      </c>
      <c r="L7" s="7" t="str">
        <f>IF(MOD(MATCH(L$5,[1]vacances!$A$3:$A$202,1),2)=1,"vs","")</f>
        <v>vs</v>
      </c>
      <c r="M7" s="7" t="str">
        <f>IF(MOD(MATCH(M$5,[1]vacances!$A$3:$A$202,1),2)=1,"vs","")</f>
        <v>vs</v>
      </c>
      <c r="N7" s="7" t="str">
        <f>IF(MOD(MATCH(N$5,[1]vacances!$A$3:$A$202,1),2)=1,"vs","")</f>
        <v/>
      </c>
      <c r="O7" s="7" t="str">
        <f>IF(MOD(MATCH(O$5,[1]vacances!$A$3:$A$202,1),2)=1,"vs","")</f>
        <v/>
      </c>
      <c r="P7" s="7" t="str">
        <f>IF(MOD(MATCH(P$5,[1]vacances!$A$3:$A$202,1),2)=1,"vs","")</f>
        <v/>
      </c>
      <c r="Q7" s="7" t="str">
        <f>IF(MOD(MATCH(Q$5,[1]vacances!$A$3:$A$202,1),2)=1,"vs","")</f>
        <v/>
      </c>
      <c r="R7" s="7" t="str">
        <f>IF(MOD(MATCH(R$5,[1]vacances!$A$3:$A$202,1),2)=1,"vs","")</f>
        <v/>
      </c>
      <c r="S7" s="7" t="str">
        <f>IF(MOD(MATCH(S$5,[1]vacances!$A$3:$A$202,1),2)=1,"vs","")</f>
        <v/>
      </c>
      <c r="T7" s="7" t="str">
        <f>IF(MOD(MATCH(T$5,[1]vacances!$A$3:$A$202,1),2)=1,"vs","")</f>
        <v/>
      </c>
      <c r="U7" s="7" t="str">
        <f>IF(MOD(MATCH(U$5,[1]vacances!$A$3:$A$202,1),2)=1,"vs","")</f>
        <v/>
      </c>
      <c r="V7" s="7" t="str">
        <f>IF(MOD(MATCH(V$5,[1]vacances!$A$3:$A$202,1),2)=1,"vs","")</f>
        <v/>
      </c>
      <c r="W7" s="7" t="str">
        <f>IF(MOD(MATCH(W$5,[1]vacances!$A$3:$A$202,1),2)=1,"vs","")</f>
        <v/>
      </c>
      <c r="X7" s="7" t="str">
        <f>IF(MOD(MATCH(X$5,[1]vacances!$A$3:$A$202,1),2)=1,"vs","")</f>
        <v/>
      </c>
      <c r="Y7" s="7" t="str">
        <f>IF(MOD(MATCH(Y$5,[1]vacances!$A$3:$A$202,1),2)=1,"vs","")</f>
        <v/>
      </c>
      <c r="Z7" s="7" t="str">
        <f>IF(MOD(MATCH(Z$5,[1]vacances!$A$3:$A$202,1),2)=1,"vs","")</f>
        <v/>
      </c>
      <c r="AA7" s="7" t="str">
        <f>IF(MOD(MATCH(AA$5,[1]vacances!$A$3:$A$202,1),2)=1,"vs","")</f>
        <v/>
      </c>
      <c r="AB7" s="7" t="str">
        <f>IF(MOD(MATCH(AB$5,[1]vacances!$A$3:$A$202,1),2)=1,"vs","")</f>
        <v/>
      </c>
      <c r="AC7" s="7" t="str">
        <f>IF(MOD(MATCH(AC$5,[1]vacances!$A$3:$A$202,1),2)=1,"vs","")</f>
        <v/>
      </c>
      <c r="AD7" s="7" t="str">
        <f>IF(MOD(MATCH(AD$5,[1]vacances!$A$3:$A$202,1),2)=1,"vs","")</f>
        <v/>
      </c>
      <c r="AE7" s="7" t="str">
        <f>IF(MOD(MATCH(AE$5,[1]vacances!$A$3:$A$202,1),2)=1,"vs","")</f>
        <v/>
      </c>
      <c r="AF7" s="7" t="str">
        <f>IF(MOD(MATCH(AF$5,[1]vacances!$A$3:$A$202,1),2)=1,"vs","")</f>
        <v/>
      </c>
      <c r="AG7" s="7" t="str">
        <f>IF(MOD(MATCH(AG$5,[1]vacances!$A$3:$A$202,1),2)=1,"vs","")</f>
        <v/>
      </c>
      <c r="AH7" s="7" t="str">
        <f>IF(MOD(MATCH(AH$5,[1]vacances!$A$3:$A$202,1),2)=1,"vs","")</f>
        <v/>
      </c>
      <c r="AI7" s="7" t="str">
        <f>IF(MOD(MATCH(AI$5,[1]vacances!$A$3:$A$202,1),2)=1,"vs","")</f>
        <v/>
      </c>
      <c r="AJ7" s="7" t="str">
        <f>IF(MOD(MATCH(AJ$5,[1]vacances!$A$3:$A$202,1),2)=1,"vs","")</f>
        <v/>
      </c>
      <c r="AK7" s="7" t="str">
        <f>IF(MOD(MATCH(AK$5,[1]vacances!$A$3:$A$202,1),2)=1,"vs","")</f>
        <v/>
      </c>
      <c r="AL7" s="7" t="str">
        <f>IF(MOD(MATCH(AL$5,[1]vacances!$A$3:$A$202,1),2)=1,"vs","")</f>
        <v/>
      </c>
      <c r="AM7" s="7" t="str">
        <f>IF(MOD(MATCH(AM$5,[1]vacances!$A$3:$A$202,1),2)=1,"vs","")</f>
        <v/>
      </c>
      <c r="AN7" s="7" t="str">
        <f>IF(MOD(MATCH(AN$5,[1]vacances!$A$3:$A$202,1),2)=1,"vs","")</f>
        <v/>
      </c>
      <c r="AO7" s="7" t="str">
        <f>IF(MOD(MATCH(AO$5,[1]vacances!$A$3:$A$202,1),2)=1,"vs","")</f>
        <v/>
      </c>
      <c r="AP7" s="7" t="str">
        <f>IF(MOD(MATCH(AP$5,[1]vacances!$A$3:$A$202,1),2)=1,"vs","")</f>
        <v/>
      </c>
      <c r="AQ7" s="7" t="str">
        <f>IF(MOD(MATCH(AQ$5,[1]vacances!$A$3:$A$202,1),2)=1,"vs","")</f>
        <v/>
      </c>
      <c r="AR7" s="7" t="str">
        <f>IF(MOD(MATCH(AR$5,[1]vacances!$A$3:$A$202,1),2)=1,"vs","")</f>
        <v/>
      </c>
      <c r="AS7" s="7" t="str">
        <f>IF(MOD(MATCH(AS$5,[1]vacances!$A$3:$A$202,1),2)=1,"vs","")</f>
        <v/>
      </c>
      <c r="AT7" s="7" t="str">
        <f>IF(MOD(MATCH(AT$5,[1]vacances!$A$3:$A$202,1),2)=1,"vs","")</f>
        <v/>
      </c>
      <c r="AU7" s="7" t="str">
        <f>IF(MOD(MATCH(AU$5,[1]vacances!$A$3:$A$202,1),2)=1,"vs","")</f>
        <v>vs</v>
      </c>
      <c r="AV7" s="7" t="str">
        <f>IF(MOD(MATCH(AV$5,[1]vacances!$A$3:$A$202,1),2)=1,"vs","")</f>
        <v>vs</v>
      </c>
      <c r="AW7" s="7" t="str">
        <f>IF(MOD(MATCH(AW$5,[1]vacances!$A$3:$A$202,1),2)=1,"vs","")</f>
        <v>vs</v>
      </c>
      <c r="AX7" s="7" t="str">
        <f>IF(MOD(MATCH(AX$5,[1]vacances!$A$3:$A$202,1),2)=1,"vs","")</f>
        <v>vs</v>
      </c>
      <c r="AY7" s="7" t="str">
        <f>IF(MOD(MATCH(AY$5,[1]vacances!$A$3:$A$202,1),2)=1,"vs","")</f>
        <v>vs</v>
      </c>
      <c r="AZ7" s="7" t="str">
        <f>IF(MOD(MATCH(AZ$5,[1]vacances!$A$3:$A$202,1),2)=1,"vs","")</f>
        <v>vs</v>
      </c>
      <c r="BA7" s="7" t="str">
        <f>IF(MOD(MATCH(BA$5,[1]vacances!$A$3:$A$202,1),2)=1,"vs","")</f>
        <v>vs</v>
      </c>
      <c r="BB7" s="7" t="str">
        <f>IF(MOD(MATCH(BB$5,[1]vacances!$A$3:$A$202,1),2)=1,"vs","")</f>
        <v>vs</v>
      </c>
      <c r="BC7" s="7" t="str">
        <f>IF(MOD(MATCH(BC$5,[1]vacances!$A$3:$A$202,1),2)=1,"vs","")</f>
        <v>vs</v>
      </c>
      <c r="BD7" s="7" t="str">
        <f>IF(MOD(MATCH(BD$5,[1]vacances!$A$3:$A$202,1),2)=1,"vs","")</f>
        <v>vs</v>
      </c>
      <c r="BE7" s="7" t="str">
        <f>IF(MOD(MATCH(BE$5,[1]vacances!$A$3:$A$202,1),2)=1,"vs","")</f>
        <v>vs</v>
      </c>
      <c r="BF7" s="7" t="str">
        <f>IF(MOD(MATCH(BF$5,[1]vacances!$A$3:$A$202,1),2)=1,"vs","")</f>
        <v>vs</v>
      </c>
      <c r="BG7" s="7" t="str">
        <f>IF(MOD(MATCH(BG$5,[1]vacances!$A$3:$A$202,1),2)=1,"vs","")</f>
        <v>vs</v>
      </c>
      <c r="BH7" s="7" t="str">
        <f>IF(MOD(MATCH(BH$5,[1]vacances!$A$3:$A$202,1),2)=1,"vs","")</f>
        <v>vs</v>
      </c>
      <c r="BI7" s="7" t="str">
        <f>IF(MOD(MATCH(BI$5,[1]vacances!$A$3:$A$202,1),2)=1,"vs","")</f>
        <v>vs</v>
      </c>
      <c r="BJ7" s="7" t="str">
        <f>IF(MOD(MATCH(BJ$5,[1]vacances!$A$3:$A$202,1),2)=1,"vs","")</f>
        <v>vs</v>
      </c>
      <c r="BK7" s="7" t="str">
        <f>IF(MOD(MATCH(BK$5,[1]vacances!$A$3:$A$202,1),2)=1,"vs","")</f>
        <v/>
      </c>
      <c r="BL7" s="7" t="str">
        <f>IF(MOD(MATCH(BL$5,[1]vacances!$A$3:$A$202,1),2)=1,"vs","")</f>
        <v/>
      </c>
      <c r="BM7" s="7" t="str">
        <f>IF(MOD(MATCH(BM$5,[1]vacances!$A$3:$A$202,1),2)=1,"vs","")</f>
        <v/>
      </c>
      <c r="BN7" s="7" t="str">
        <f>IF(MOD(MATCH(BN$5,[1]vacances!$A$3:$A$202,1),2)=1,"vs","")</f>
        <v/>
      </c>
      <c r="BO7" s="7" t="str">
        <f>IF(MOD(MATCH(BO$5,[1]vacances!$A$3:$A$202,1),2)=1,"vs","")</f>
        <v/>
      </c>
      <c r="BP7" s="7" t="str">
        <f>IF(MOD(MATCH(BP$5,[1]vacances!$A$3:$A$202,1),2)=1,"vs","")</f>
        <v/>
      </c>
      <c r="BQ7" s="7" t="str">
        <f>IF(MOD(MATCH(BQ$5,[1]vacances!$A$3:$A$202,1),2)=1,"vs","")</f>
        <v/>
      </c>
      <c r="BR7" s="7" t="str">
        <f>IF(MOD(MATCH(BR$5,[1]vacances!$A$3:$A$202,1),2)=1,"vs","")</f>
        <v/>
      </c>
      <c r="BS7" s="7" t="str">
        <f>IF(MOD(MATCH(BS$5,[1]vacances!$A$3:$A$202,1),2)=1,"vs","")</f>
        <v/>
      </c>
      <c r="BT7" s="7" t="str">
        <f>IF(MOD(MATCH(BT$5,[1]vacances!$A$3:$A$202,1),2)=1,"vs","")</f>
        <v/>
      </c>
      <c r="BU7" s="7" t="str">
        <f>IF(MOD(MATCH(BU$5,[1]vacances!$A$3:$A$202,1),2)=1,"vs","")</f>
        <v/>
      </c>
      <c r="BV7" s="7" t="str">
        <f>IF(MOD(MATCH(BV$5,[1]vacances!$A$3:$A$202,1),2)=1,"vs","")</f>
        <v/>
      </c>
      <c r="BW7" s="7" t="str">
        <f>IF(MOD(MATCH(BW$5,[1]vacances!$A$3:$A$202,1),2)=1,"vs","")</f>
        <v/>
      </c>
      <c r="BX7" s="7" t="str">
        <f>IF(MOD(MATCH(BX$5,[1]vacances!$A$3:$A$202,1),2)=1,"vs","")</f>
        <v/>
      </c>
      <c r="BY7" s="7" t="str">
        <f>IF(MOD(MATCH(BY$5,[1]vacances!$A$3:$A$202,1),2)=1,"vs","")</f>
        <v/>
      </c>
      <c r="BZ7" s="7" t="str">
        <f>IF(MOD(MATCH(BZ$5,[1]vacances!$A$3:$A$202,1),2)=1,"vs","")</f>
        <v/>
      </c>
      <c r="CA7" s="7" t="str">
        <f>IF(MOD(MATCH(CA$5,[1]vacances!$A$3:$A$202,1),2)=1,"vs","")</f>
        <v/>
      </c>
      <c r="CB7" s="7" t="str">
        <f>IF(MOD(MATCH(CB$5,[1]vacances!$A$3:$A$202,1),2)=1,"vs","")</f>
        <v/>
      </c>
      <c r="CC7" s="7" t="str">
        <f>IF(MOD(MATCH(CC$5,[1]vacances!$A$3:$A$202,1),2)=1,"vs","")</f>
        <v/>
      </c>
      <c r="CD7" s="7" t="str">
        <f>IF(MOD(MATCH(CD$5,[1]vacances!$A$3:$A$202,1),2)=1,"vs","")</f>
        <v/>
      </c>
      <c r="CE7" s="7" t="str">
        <f>IF(MOD(MATCH(CE$5,[1]vacances!$A$3:$A$202,1),2)=1,"vs","")</f>
        <v/>
      </c>
      <c r="CF7" s="7" t="str">
        <f>IF(MOD(MATCH(CF$5,[1]vacances!$A$3:$A$202,1),2)=1,"vs","")</f>
        <v/>
      </c>
      <c r="CG7" s="7" t="str">
        <f>IF(MOD(MATCH(CG$5,[1]vacances!$A$3:$A$202,1),2)=1,"vs","")</f>
        <v/>
      </c>
      <c r="CH7" s="7" t="str">
        <f>IF(MOD(MATCH(CH$5,[1]vacances!$A$3:$A$202,1),2)=1,"vs","")</f>
        <v/>
      </c>
      <c r="CI7" s="7" t="str">
        <f>IF(MOD(MATCH(CI$5,[1]vacances!$A$3:$A$202,1),2)=1,"vs","")</f>
        <v/>
      </c>
      <c r="CJ7" s="7" t="str">
        <f>IF(MOD(MATCH(CJ$5,[1]vacances!$A$3:$A$202,1),2)=1,"vs","")</f>
        <v/>
      </c>
      <c r="CK7" s="7" t="str">
        <f>IF(MOD(MATCH(CK$5,[1]vacances!$A$3:$A$202,1),2)=1,"vs","")</f>
        <v/>
      </c>
      <c r="CL7" s="7" t="str">
        <f>IF(MOD(MATCH(CL$5,[1]vacances!$A$3:$A$202,1),2)=1,"vs","")</f>
        <v/>
      </c>
      <c r="CM7" s="7" t="str">
        <f>IF(MOD(MATCH(CM$5,[1]vacances!$A$3:$A$202,1),2)=1,"vs","")</f>
        <v/>
      </c>
      <c r="CN7" s="7" t="str">
        <f>IF(MOD(MATCH(CN$5,[1]vacances!$A$3:$A$202,1),2)=1,"vs","")</f>
        <v/>
      </c>
      <c r="CO7" s="7" t="str">
        <f>IF(MOD(MATCH(CO$5,[1]vacances!$A$3:$A$202,1),2)=1,"vs","")</f>
        <v/>
      </c>
      <c r="CP7" s="7" t="str">
        <f>IF(MOD(MATCH(CP$5,[1]vacances!$A$3:$A$202,1),2)=1,"vs","")</f>
        <v/>
      </c>
      <c r="CQ7" s="7" t="str">
        <f>IF(MOD(MATCH(CQ$5,[1]vacances!$A$3:$A$202,1),2)=1,"vs","")</f>
        <v/>
      </c>
      <c r="CR7" s="7" t="str">
        <f>IF(MOD(MATCH(CR$5,[1]vacances!$A$3:$A$202,1),2)=1,"vs","")</f>
        <v/>
      </c>
      <c r="CS7" s="7" t="str">
        <f>IF(MOD(MATCH(CS$5,[1]vacances!$A$3:$A$202,1),2)=1,"vs","")</f>
        <v/>
      </c>
      <c r="CT7" s="7" t="str">
        <f>IF(MOD(MATCH(CT$5,[1]vacances!$A$3:$A$202,1),2)=1,"vs","")</f>
        <v/>
      </c>
      <c r="CU7" s="7" t="str">
        <f>IF(MOD(MATCH(CU$5,[1]vacances!$A$3:$A$202,1),2)=1,"vs","")</f>
        <v/>
      </c>
      <c r="CV7" s="7" t="str">
        <f>IF(MOD(MATCH(CV$5,[1]vacances!$A$3:$A$202,1),2)=1,"vs","")</f>
        <v/>
      </c>
      <c r="CW7" s="7" t="str">
        <f>IF(MOD(MATCH(CW$5,[1]vacances!$A$3:$A$202,1),2)=1,"vs","")</f>
        <v/>
      </c>
      <c r="CX7" s="7" t="str">
        <f>IF(MOD(MATCH(CX$5,[1]vacances!$A$3:$A$202,1),2)=1,"vs","")</f>
        <v/>
      </c>
      <c r="CY7" s="7" t="str">
        <f>IF(MOD(MATCH(CY$5,[1]vacances!$A$3:$A$202,1),2)=1,"vs","")</f>
        <v/>
      </c>
      <c r="CZ7" s="7" t="str">
        <f>IF(MOD(MATCH(CZ$5,[1]vacances!$A$3:$A$202,1),2)=1,"vs","")</f>
        <v/>
      </c>
      <c r="DA7" s="7" t="str">
        <f>IF(MOD(MATCH(DA$5,[1]vacances!$A$3:$A$202,1),2)=1,"vs","")</f>
        <v/>
      </c>
      <c r="DB7" s="7" t="str">
        <f>IF(MOD(MATCH(DB$5,[1]vacances!$A$3:$A$202,1),2)=1,"vs","")</f>
        <v/>
      </c>
      <c r="DC7" s="7" t="str">
        <f>IF(MOD(MATCH(DC$5,[1]vacances!$A$3:$A$202,1),2)=1,"vs","")</f>
        <v/>
      </c>
      <c r="DD7" s="7" t="str">
        <f>IF(MOD(MATCH(DD$5,[1]vacances!$A$3:$A$202,1),2)=1,"vs","")</f>
        <v/>
      </c>
      <c r="DE7" s="7" t="str">
        <f>IF(MOD(MATCH(DE$5,[1]vacances!$A$3:$A$202,1),2)=1,"vs","")</f>
        <v/>
      </c>
      <c r="DF7" s="7" t="str">
        <f>IF(MOD(MATCH(DF$5,[1]vacances!$A$3:$A$202,1),2)=1,"vs","")</f>
        <v>vs</v>
      </c>
      <c r="DG7" s="7" t="str">
        <f>IF(MOD(MATCH(DG$5,[1]vacances!$A$3:$A$202,1),2)=1,"vs","")</f>
        <v>vs</v>
      </c>
      <c r="DH7" s="7" t="str">
        <f>IF(MOD(MATCH(DH$5,[1]vacances!$A$3:$A$202,1),2)=1,"vs","")</f>
        <v>vs</v>
      </c>
      <c r="DI7" s="7" t="str">
        <f>IF(MOD(MATCH(DI$5,[1]vacances!$A$3:$A$202,1),2)=1,"vs","")</f>
        <v>vs</v>
      </c>
      <c r="DJ7" s="7" t="str">
        <f>IF(MOD(MATCH(DJ$5,[1]vacances!$A$3:$A$202,1),2)=1,"vs","")</f>
        <v>vs</v>
      </c>
      <c r="DK7" s="7" t="str">
        <f>IF(MOD(MATCH(DK$5,[1]vacances!$A$3:$A$202,1),2)=1,"vs","")</f>
        <v>vs</v>
      </c>
      <c r="DL7" s="7" t="str">
        <f>IF(MOD(MATCH(DL$5,[1]vacances!$A$3:$A$202,1),2)=1,"vs","")</f>
        <v>vs</v>
      </c>
      <c r="DM7" s="7" t="str">
        <f>IF(MOD(MATCH(DM$5,[1]vacances!$A$3:$A$202,1),2)=1,"vs","")</f>
        <v>vs</v>
      </c>
      <c r="DN7" s="7" t="str">
        <f>IF(MOD(MATCH(DN$5,[1]vacances!$A$3:$A$202,1),2)=1,"vs","")</f>
        <v>vs</v>
      </c>
      <c r="DO7" s="7" t="str">
        <f>IF(MOD(MATCH(DO$5,[1]vacances!$A$3:$A$202,1),2)=1,"vs","")</f>
        <v>vs</v>
      </c>
      <c r="DP7" s="7" t="str">
        <f>IF(MOD(MATCH(DP$5,[1]vacances!$A$3:$A$202,1),2)=1,"vs","")</f>
        <v>vs</v>
      </c>
      <c r="DQ7" s="7" t="str">
        <f>IF(MOD(MATCH(DQ$5,[1]vacances!$A$3:$A$202,1),2)=1,"vs","")</f>
        <v>vs</v>
      </c>
      <c r="DR7" s="7" t="str">
        <f>IF(MOD(MATCH(DR$5,[1]vacances!$A$3:$A$202,1),2)=1,"vs","")</f>
        <v>vs</v>
      </c>
      <c r="DS7" s="7" t="str">
        <f>IF(MOD(MATCH(DS$5,[1]vacances!$A$3:$A$202,1),2)=1,"vs","")</f>
        <v>vs</v>
      </c>
      <c r="DT7" s="7" t="str">
        <f>IF(MOD(MATCH(DT$5,[1]vacances!$A$3:$A$202,1),2)=1,"vs","")</f>
        <v>vs</v>
      </c>
      <c r="DU7" s="7" t="str">
        <f>IF(MOD(MATCH(DU$5,[1]vacances!$A$3:$A$202,1),2)=1,"vs","")</f>
        <v>vs</v>
      </c>
      <c r="DV7" s="7" t="str">
        <f>IF(MOD(MATCH(DV$5,[1]vacances!$A$3:$A$202,1),2)=1,"vs","")</f>
        <v/>
      </c>
      <c r="DW7" s="7" t="str">
        <f>IF(MOD(MATCH(DW$5,[1]vacances!$A$3:$A$202,1),2)=1,"vs","")</f>
        <v/>
      </c>
      <c r="DX7" s="7" t="str">
        <f>IF(MOD(MATCH(DX$5,[1]vacances!$A$3:$A$202,1),2)=1,"vs","")</f>
        <v/>
      </c>
      <c r="DY7" s="7" t="str">
        <f>IF(MOD(MATCH(DY$5,[1]vacances!$A$3:$A$202,1),2)=1,"vs","")</f>
        <v/>
      </c>
      <c r="DZ7" s="7" t="str">
        <f>IF(MOD(MATCH(DZ$5,[1]vacances!$A$3:$A$202,1),2)=1,"vs","")</f>
        <v/>
      </c>
      <c r="EA7" s="7" t="str">
        <f>IF(MOD(MATCH(EA$5,[1]vacances!$A$3:$A$202,1),2)=1,"vs","")</f>
        <v/>
      </c>
      <c r="EB7" s="7" t="str">
        <f>IF(MOD(MATCH(EB$5,[1]vacances!$A$3:$A$202,1),2)=1,"vs","")</f>
        <v/>
      </c>
      <c r="EC7" s="7" t="str">
        <f>IF(MOD(MATCH(EC$5,[1]vacances!$A$3:$A$202,1),2)=1,"vs","")</f>
        <v/>
      </c>
      <c r="ED7" s="7" t="str">
        <f>IF(MOD(MATCH(ED$5,[1]vacances!$A$3:$A$202,1),2)=1,"vs","")</f>
        <v/>
      </c>
      <c r="EE7" s="7" t="str">
        <f>IF(MOD(MATCH(EE$5,[1]vacances!$A$3:$A$202,1),2)=1,"vs","")</f>
        <v/>
      </c>
      <c r="EF7" s="7" t="str">
        <f>IF(MOD(MATCH(EF$5,[1]vacances!$A$3:$A$202,1),2)=1,"vs","")</f>
        <v/>
      </c>
      <c r="EG7" s="7" t="str">
        <f>IF(MOD(MATCH(EG$5,[1]vacances!$A$3:$A$202,1),2)=1,"vs","")</f>
        <v/>
      </c>
      <c r="EH7" s="7" t="str">
        <f>IF(MOD(MATCH(EH$5,[1]vacances!$A$3:$A$202,1),2)=1,"vs","")</f>
        <v/>
      </c>
      <c r="EI7" s="7" t="str">
        <f>IF(MOD(MATCH(EI$5,[1]vacances!$A$3:$A$202,1),2)=1,"vs","")</f>
        <v/>
      </c>
      <c r="EJ7" s="7" t="str">
        <f>IF(MOD(MATCH(EJ$5,[1]vacances!$A$3:$A$202,1),2)=1,"vs","")</f>
        <v/>
      </c>
      <c r="EK7" s="7" t="str">
        <f>IF(MOD(MATCH(EK$5,[1]vacances!$A$3:$A$202,1),2)=1,"vs","")</f>
        <v/>
      </c>
      <c r="EL7" s="7" t="str">
        <f>IF(MOD(MATCH(EL$5,[1]vacances!$A$3:$A$202,1),2)=1,"vs","")</f>
        <v/>
      </c>
      <c r="EM7" s="7" t="str">
        <f>IF(MOD(MATCH(EM$5,[1]vacances!$A$3:$A$202,1),2)=1,"vs","")</f>
        <v/>
      </c>
      <c r="EN7" s="7" t="str">
        <f>IF(MOD(MATCH(EN$5,[1]vacances!$A$3:$A$202,1),2)=1,"vs","")</f>
        <v/>
      </c>
      <c r="EO7" s="7" t="str">
        <f>IF(MOD(MATCH(EO$5,[1]vacances!$A$3:$A$202,1),2)=1,"vs","")</f>
        <v/>
      </c>
      <c r="EP7" s="7" t="str">
        <f>IF(MOD(MATCH(EP$5,[1]vacances!$A$3:$A$202,1),2)=1,"vs","")</f>
        <v/>
      </c>
      <c r="EQ7" s="7" t="str">
        <f>IF(MOD(MATCH(EQ$5,[1]vacances!$A$3:$A$202,1),2)=1,"vs","")</f>
        <v/>
      </c>
      <c r="ER7" s="7" t="str">
        <f>IF(MOD(MATCH(ER$5,[1]vacances!$A$3:$A$202,1),2)=1,"vs","")</f>
        <v/>
      </c>
      <c r="ES7" s="7" t="str">
        <f>IF(MOD(MATCH(ES$5,[1]vacances!$A$3:$A$202,1),2)=1,"vs","")</f>
        <v/>
      </c>
      <c r="ET7" s="7" t="str">
        <f>IF(MOD(MATCH(ET$5,[1]vacances!$A$3:$A$202,1),2)=1,"vs","")</f>
        <v/>
      </c>
      <c r="EU7" s="7" t="str">
        <f>IF(MOD(MATCH(EU$5,[1]vacances!$A$3:$A$202,1),2)=1,"vs","")</f>
        <v/>
      </c>
      <c r="EV7" s="7" t="str">
        <f>IF(MOD(MATCH(EV$5,[1]vacances!$A$3:$A$202,1),2)=1,"vs","")</f>
        <v/>
      </c>
      <c r="EW7" s="7" t="str">
        <f>IF(MOD(MATCH(EW$5,[1]vacances!$A$3:$A$202,1),2)=1,"vs","")</f>
        <v/>
      </c>
      <c r="EX7" s="7" t="str">
        <f>IF(MOD(MATCH(EX$5,[1]vacances!$A$3:$A$202,1),2)=1,"vs","")</f>
        <v/>
      </c>
      <c r="EY7" s="7" t="str">
        <f>IF(MOD(MATCH(EY$5,[1]vacances!$A$3:$A$202,1),2)=1,"vs","")</f>
        <v/>
      </c>
      <c r="EZ7" s="7" t="str">
        <f>IF(MOD(MATCH(EZ$5,[1]vacances!$A$3:$A$202,1),2)=1,"vs","")</f>
        <v/>
      </c>
      <c r="FA7" s="7" t="str">
        <f>IF(MOD(MATCH(FA$5,[1]vacances!$A$3:$A$202,1),2)=1,"vs","")</f>
        <v/>
      </c>
      <c r="FB7" s="7" t="str">
        <f>IF(MOD(MATCH(FB$5,[1]vacances!$A$3:$A$202,1),2)=1,"vs","")</f>
        <v/>
      </c>
      <c r="FC7" s="7" t="str">
        <f>IF(MOD(MATCH(FC$5,[1]vacances!$A$3:$A$202,1),2)=1,"vs","")</f>
        <v/>
      </c>
      <c r="FD7" s="7" t="str">
        <f>IF(MOD(MATCH(FD$5,[1]vacances!$A$3:$A$202,1),2)=1,"vs","")</f>
        <v/>
      </c>
      <c r="FE7" s="7" t="str">
        <f>IF(MOD(MATCH(FE$5,[1]vacances!$A$3:$A$202,1),2)=1,"vs","")</f>
        <v/>
      </c>
      <c r="FF7" s="7" t="str">
        <f>IF(MOD(MATCH(FF$5,[1]vacances!$A$3:$A$202,1),2)=1,"vs","")</f>
        <v/>
      </c>
      <c r="FG7" s="7" t="str">
        <f>IF(MOD(MATCH(FG$5,[1]vacances!$A$3:$A$202,1),2)=1,"vs","")</f>
        <v/>
      </c>
      <c r="FH7" s="7" t="str">
        <f>IF(MOD(MATCH(FH$5,[1]vacances!$A$3:$A$202,1),2)=1,"vs","")</f>
        <v/>
      </c>
      <c r="FI7" s="7" t="str">
        <f>IF(MOD(MATCH(FI$5,[1]vacances!$A$3:$A$202,1),2)=1,"vs","")</f>
        <v/>
      </c>
      <c r="FJ7" s="7" t="str">
        <f>IF(MOD(MATCH(FJ$5,[1]vacances!$A$3:$A$202,1),2)=1,"vs","")</f>
        <v/>
      </c>
      <c r="FK7" s="7" t="str">
        <f>IF(MOD(MATCH(FK$5,[1]vacances!$A$3:$A$202,1),2)=1,"vs","")</f>
        <v/>
      </c>
      <c r="FL7" s="7" t="str">
        <f>IF(MOD(MATCH(FL$5,[1]vacances!$A$3:$A$202,1),2)=1,"vs","")</f>
        <v/>
      </c>
      <c r="FM7" s="7" t="str">
        <f>IF(MOD(MATCH(FM$5,[1]vacances!$A$3:$A$202,1),2)=1,"vs","")</f>
        <v/>
      </c>
      <c r="FN7" s="7" t="str">
        <f>IF(MOD(MATCH(FN$5,[1]vacances!$A$3:$A$202,1),2)=1,"vs","")</f>
        <v/>
      </c>
      <c r="FO7" s="7" t="str">
        <f>IF(MOD(MATCH(FO$5,[1]vacances!$A$3:$A$202,1),2)=1,"vs","")</f>
        <v/>
      </c>
      <c r="FP7" s="7" t="str">
        <f>IF(MOD(MATCH(FP$5,[1]vacances!$A$3:$A$202,1),2)=1,"vs","")</f>
        <v/>
      </c>
      <c r="FQ7" s="7" t="str">
        <f>IF(MOD(MATCH(FQ$5,[1]vacances!$A$3:$A$202,1),2)=1,"vs","")</f>
        <v/>
      </c>
      <c r="FR7" s="7" t="str">
        <f>IF(MOD(MATCH(FR$5,[1]vacances!$A$3:$A$202,1),2)=1,"vs","")</f>
        <v/>
      </c>
      <c r="FS7" s="7" t="str">
        <f>IF(MOD(MATCH(FS$5,[1]vacances!$A$3:$A$202,1),2)=1,"vs","")</f>
        <v/>
      </c>
      <c r="FT7" s="7" t="str">
        <f>IF(MOD(MATCH(FT$5,[1]vacances!$A$3:$A$202,1),2)=1,"vs","")</f>
        <v/>
      </c>
      <c r="FU7" s="7" t="str">
        <f>IF(MOD(MATCH(FU$5,[1]vacances!$A$3:$A$202,1),2)=1,"vs","")</f>
        <v/>
      </c>
      <c r="FV7" s="7" t="str">
        <f>IF(MOD(MATCH(FV$5,[1]vacances!$A$3:$A$202,1),2)=1,"vs","")</f>
        <v/>
      </c>
      <c r="FW7" s="7" t="str">
        <f>IF(MOD(MATCH(FW$5,[1]vacances!$A$3:$A$202,1),2)=1,"vs","")</f>
        <v/>
      </c>
      <c r="FX7" s="7" t="str">
        <f>IF(MOD(MATCH(FX$5,[1]vacances!$A$3:$A$202,1),2)=1,"vs","")</f>
        <v/>
      </c>
      <c r="FY7" s="7" t="str">
        <f>IF(MOD(MATCH(FY$5,[1]vacances!$A$3:$A$202,1),2)=1,"vs","")</f>
        <v/>
      </c>
      <c r="FZ7" s="7" t="str">
        <f>IF(MOD(MATCH(FZ$5,[1]vacances!$A$3:$A$202,1),2)=1,"vs","")</f>
        <v/>
      </c>
      <c r="GA7" s="7" t="str">
        <f>IF(MOD(MATCH(GA$5,[1]vacances!$A$3:$A$202,1),2)=1,"vs","")</f>
        <v/>
      </c>
      <c r="GB7" s="7" t="str">
        <f>IF(MOD(MATCH(GB$5,[1]vacances!$A$3:$A$202,1),2)=1,"vs","")</f>
        <v/>
      </c>
      <c r="GC7" s="7" t="str">
        <f>IF(MOD(MATCH(GC$5,[1]vacances!$A$3:$A$202,1),2)=1,"vs","")</f>
        <v/>
      </c>
      <c r="GD7" s="7" t="str">
        <f>IF(MOD(MATCH(GD$5,[1]vacances!$A$3:$A$202,1),2)=1,"vs","")</f>
        <v/>
      </c>
      <c r="GE7" s="7" t="str">
        <f>IF(MOD(MATCH(GE$5,[1]vacances!$A$3:$A$202,1),2)=1,"vs","")</f>
        <v/>
      </c>
      <c r="GF7" s="7" t="str">
        <f>IF(MOD(MATCH(GF$5,[1]vacances!$A$3:$A$202,1),2)=1,"vs","")</f>
        <v/>
      </c>
      <c r="GG7" s="7" t="str">
        <f>IF(MOD(MATCH(GG$5,[1]vacances!$A$3:$A$202,1),2)=1,"vs","")</f>
        <v/>
      </c>
      <c r="GH7" s="7" t="str">
        <f>IF(MOD(MATCH(GH$5,[1]vacances!$A$3:$A$202,1),2)=1,"vs","")</f>
        <v/>
      </c>
      <c r="GI7" s="7" t="str">
        <f>IF(MOD(MATCH(GI$5,[1]vacances!$A$3:$A$202,1),2)=1,"vs","")</f>
        <v/>
      </c>
      <c r="GJ7" s="7" t="str">
        <f>IF(MOD(MATCH(GJ$5,[1]vacances!$A$3:$A$202,1),2)=1,"vs","")</f>
        <v/>
      </c>
      <c r="GK7" s="7" t="str">
        <f>IF(MOD(MATCH(GK$5,[1]vacances!$A$3:$A$202,1),2)=1,"vs","")</f>
        <v/>
      </c>
      <c r="GL7" s="7" t="str">
        <f>IF(MOD(MATCH(GL$5,[1]vacances!$A$3:$A$202,1),2)=1,"vs","")</f>
        <v/>
      </c>
      <c r="GM7" s="7" t="str">
        <f>IF(MOD(MATCH(GM$5,[1]vacances!$A$3:$A$202,1),2)=1,"vs","")</f>
        <v/>
      </c>
      <c r="GN7" s="7" t="str">
        <f>IF(MOD(MATCH(GN$5,[1]vacances!$A$3:$A$202,1),2)=1,"vs","")</f>
        <v/>
      </c>
      <c r="GO7" s="7" t="str">
        <f>IF(MOD(MATCH(GO$5,[1]vacances!$A$3:$A$202,1),2)=1,"vs","")</f>
        <v>vs</v>
      </c>
      <c r="GP7" s="7" t="str">
        <f>IF(MOD(MATCH(GP$5,[1]vacances!$A$3:$A$202,1),2)=1,"vs","")</f>
        <v>vs</v>
      </c>
      <c r="GQ7" s="7" t="str">
        <f>IF(MOD(MATCH(GQ$5,[1]vacances!$A$3:$A$202,1),2)=1,"vs","")</f>
        <v>vs</v>
      </c>
      <c r="GR7" s="7" t="str">
        <f>IF(MOD(MATCH(GR$5,[1]vacances!$A$3:$A$202,1),2)=1,"vs","")</f>
        <v>vs</v>
      </c>
      <c r="GS7" s="7" t="str">
        <f>IF(MOD(MATCH(GS$5,[1]vacances!$A$3:$A$202,1),2)=1,"vs","")</f>
        <v>vs</v>
      </c>
      <c r="GT7" s="7" t="str">
        <f>IF(MOD(MATCH(GT$5,[1]vacances!$A$3:$A$202,1),2)=1,"vs","")</f>
        <v>vs</v>
      </c>
      <c r="GU7" s="7" t="str">
        <f>IF(MOD(MATCH(GU$5,[1]vacances!$A$3:$A$202,1),2)=1,"vs","")</f>
        <v>vs</v>
      </c>
      <c r="GV7" s="7" t="str">
        <f>IF(MOD(MATCH(GV$5,[1]vacances!$A$3:$A$202,1),2)=1,"vs","")</f>
        <v>vs</v>
      </c>
      <c r="GW7" s="7" t="str">
        <f>IF(MOD(MATCH(GW$5,[1]vacances!$A$3:$A$202,1),2)=1,"vs","")</f>
        <v>vs</v>
      </c>
      <c r="GX7" s="7" t="str">
        <f>IF(MOD(MATCH(GX$5,[1]vacances!$A$3:$A$202,1),2)=1,"vs","")</f>
        <v>vs</v>
      </c>
      <c r="GY7" s="7" t="str">
        <f>IF(MOD(MATCH(GY$5,[1]vacances!$A$3:$A$202,1),2)=1,"vs","")</f>
        <v>vs</v>
      </c>
      <c r="GZ7" s="7" t="str">
        <f>IF(MOD(MATCH(GZ$5,[1]vacances!$A$3:$A$202,1),2)=1,"vs","")</f>
        <v>vs</v>
      </c>
      <c r="HA7" s="7" t="str">
        <f>IF(MOD(MATCH(HA$5,[1]vacances!$A$3:$A$202,1),2)=1,"vs","")</f>
        <v>vs</v>
      </c>
      <c r="HB7" s="7" t="str">
        <f>IF(MOD(MATCH(HB$5,[1]vacances!$A$3:$A$202,1),2)=1,"vs","")</f>
        <v>vs</v>
      </c>
      <c r="HC7" s="7" t="str">
        <f>IF(MOD(MATCH(HC$5,[1]vacances!$A$3:$A$202,1),2)=1,"vs","")</f>
        <v>vs</v>
      </c>
      <c r="HD7" s="7" t="str">
        <f>IF(MOD(MATCH(HD$5,[1]vacances!$A$3:$A$202,1),2)=1,"vs","")</f>
        <v>vs</v>
      </c>
      <c r="HE7" s="7" t="str">
        <f>IF(MOD(MATCH(HE$5,[1]vacances!$A$3:$A$202,1),2)=1,"vs","")</f>
        <v>vs</v>
      </c>
      <c r="HF7" s="7" t="str">
        <f>IF(MOD(MATCH(HF$5,[1]vacances!$A$3:$A$202,1),2)=1,"vs","")</f>
        <v>vs</v>
      </c>
      <c r="HG7" s="7" t="str">
        <f>IF(MOD(MATCH(HG$5,[1]vacances!$A$3:$A$202,1),2)=1,"vs","")</f>
        <v>vs</v>
      </c>
      <c r="HH7" s="7" t="str">
        <f>IF(MOD(MATCH(HH$5,[1]vacances!$A$3:$A$202,1),2)=1,"vs","")</f>
        <v>vs</v>
      </c>
      <c r="HI7" s="7" t="str">
        <f>IF(MOD(MATCH(HI$5,[1]vacances!$A$3:$A$202,1),2)=1,"vs","")</f>
        <v>vs</v>
      </c>
      <c r="HJ7" s="7" t="str">
        <f>IF(MOD(MATCH(HJ$5,[1]vacances!$A$3:$A$202,1),2)=1,"vs","")</f>
        <v>vs</v>
      </c>
      <c r="HK7" s="7" t="str">
        <f>IF(MOD(MATCH(HK$5,[1]vacances!$A$3:$A$202,1),2)=1,"vs","")</f>
        <v>vs</v>
      </c>
      <c r="HL7" s="7" t="str">
        <f>IF(MOD(MATCH(HL$5,[1]vacances!$A$3:$A$202,1),2)=1,"vs","")</f>
        <v>vs</v>
      </c>
      <c r="HM7" s="7" t="str">
        <f>IF(MOD(MATCH(HM$5,[1]vacances!$A$3:$A$202,1),2)=1,"vs","")</f>
        <v>vs</v>
      </c>
      <c r="HN7" s="7" t="str">
        <f>IF(MOD(MATCH(HN$5,[1]vacances!$A$3:$A$202,1),2)=1,"vs","")</f>
        <v>vs</v>
      </c>
      <c r="HO7" s="7" t="str">
        <f>IF(MOD(MATCH(HO$5,[1]vacances!$A$3:$A$202,1),2)=1,"vs","")</f>
        <v>vs</v>
      </c>
      <c r="HP7" s="7" t="str">
        <f>IF(MOD(MATCH(HP$5,[1]vacances!$A$3:$A$202,1),2)=1,"vs","")</f>
        <v>vs</v>
      </c>
      <c r="HQ7" s="7" t="str">
        <f>IF(MOD(MATCH(HQ$5,[1]vacances!$A$3:$A$202,1),2)=1,"vs","")</f>
        <v>vs</v>
      </c>
      <c r="HR7" s="7" t="str">
        <f>IF(MOD(MATCH(HR$5,[1]vacances!$A$3:$A$202,1),2)=1,"vs","")</f>
        <v>vs</v>
      </c>
      <c r="HS7" s="7" t="str">
        <f>IF(MOD(MATCH(HS$5,[1]vacances!$A$3:$A$202,1),2)=1,"vs","")</f>
        <v>vs</v>
      </c>
      <c r="HT7" s="7" t="str">
        <f>IF(MOD(MATCH(HT$5,[1]vacances!$A$3:$A$202,1),2)=1,"vs","")</f>
        <v>vs</v>
      </c>
      <c r="HU7" s="7" t="str">
        <f>IF(MOD(MATCH(HU$5,[1]vacances!$A$3:$A$202,1),2)=1,"vs","")</f>
        <v>vs</v>
      </c>
      <c r="HV7" s="7" t="str">
        <f>IF(MOD(MATCH(HV$5,[1]vacances!$A$3:$A$202,1),2)=1,"vs","")</f>
        <v>vs</v>
      </c>
      <c r="HW7" s="7" t="str">
        <f>IF(MOD(MATCH(HW$5,[1]vacances!$A$3:$A$202,1),2)=1,"vs","")</f>
        <v>vs</v>
      </c>
      <c r="HX7" s="7" t="str">
        <f>IF(MOD(MATCH(HX$5,[1]vacances!$A$3:$A$202,1),2)=1,"vs","")</f>
        <v>vs</v>
      </c>
      <c r="HY7" s="7" t="str">
        <f>IF(MOD(MATCH(HY$5,[1]vacances!$A$3:$A$202,1),2)=1,"vs","")</f>
        <v>vs</v>
      </c>
      <c r="HZ7" s="7" t="str">
        <f>IF(MOD(MATCH(HZ$5,[1]vacances!$A$3:$A$202,1),2)=1,"vs","")</f>
        <v>vs</v>
      </c>
      <c r="IA7" s="7" t="str">
        <f>IF(MOD(MATCH(IA$5,[1]vacances!$A$3:$A$202,1),2)=1,"vs","")</f>
        <v>vs</v>
      </c>
      <c r="IB7" s="7" t="str">
        <f>IF(MOD(MATCH(IB$5,[1]vacances!$A$3:$A$202,1),2)=1,"vs","")</f>
        <v>vs</v>
      </c>
      <c r="IC7" s="7" t="str">
        <f>IF(MOD(MATCH(IC$5,[1]vacances!$A$3:$A$202,1),2)=1,"vs","")</f>
        <v>vs</v>
      </c>
      <c r="ID7" s="7" t="str">
        <f>IF(MOD(MATCH(ID$5,[1]vacances!$A$3:$A$202,1),2)=1,"vs","")</f>
        <v>vs</v>
      </c>
      <c r="IE7" s="7" t="str">
        <f>IF(MOD(MATCH(IE$5,[1]vacances!$A$3:$A$202,1),2)=1,"vs","")</f>
        <v>vs</v>
      </c>
      <c r="IF7" s="7" t="str">
        <f>IF(MOD(MATCH(IF$5,[1]vacances!$A$3:$A$202,1),2)=1,"vs","")</f>
        <v>vs</v>
      </c>
      <c r="IG7" s="7" t="str">
        <f>IF(MOD(MATCH(IG$5,[1]vacances!$A$3:$A$202,1),2)=1,"vs","")</f>
        <v>vs</v>
      </c>
      <c r="IH7" s="7" t="str">
        <f>IF(MOD(MATCH(IH$5,[1]vacances!$A$3:$A$202,1),2)=1,"vs","")</f>
        <v>vs</v>
      </c>
      <c r="II7" s="7" t="str">
        <f>IF(MOD(MATCH(II$5,[1]vacances!$A$3:$A$202,1),2)=1,"vs","")</f>
        <v>vs</v>
      </c>
      <c r="IJ7" s="7" t="str">
        <f>IF(MOD(MATCH(IJ$5,[1]vacances!$A$3:$A$202,1),2)=1,"vs","")</f>
        <v>vs</v>
      </c>
      <c r="IK7" s="7" t="str">
        <f>IF(MOD(MATCH(IK$5,[1]vacances!$A$3:$A$202,1),2)=1,"vs","")</f>
        <v>vs</v>
      </c>
      <c r="IL7" s="7" t="str">
        <f>IF(MOD(MATCH(IL$5,[1]vacances!$A$3:$A$202,1),2)=1,"vs","")</f>
        <v>vs</v>
      </c>
      <c r="IM7" s="7" t="str">
        <f>IF(MOD(MATCH(IM$5,[1]vacances!$A$3:$A$202,1),2)=1,"vs","")</f>
        <v>vs</v>
      </c>
      <c r="IN7" s="7" t="str">
        <f>IF(MOD(MATCH(IN$5,[1]vacances!$A$3:$A$202,1),2)=1,"vs","")</f>
        <v>vs</v>
      </c>
      <c r="IO7" s="7" t="str">
        <f>IF(MOD(MATCH(IO$5,[1]vacances!$A$3:$A$202,1),2)=1,"vs","")</f>
        <v>vs</v>
      </c>
      <c r="IP7" s="7" t="str">
        <f>IF(MOD(MATCH(IP$5,[1]vacances!$A$3:$A$202,1),2)=1,"vs","")</f>
        <v>vs</v>
      </c>
      <c r="IQ7" s="7" t="str">
        <f>IF(MOD(MATCH(IQ$5,[1]vacances!$A$3:$A$202,1),2)=1,"vs","")</f>
        <v>vs</v>
      </c>
      <c r="IR7" s="7" t="str">
        <f>IF(MOD(MATCH(IR$5,[1]vacances!$A$3:$A$202,1),2)=1,"vs","")</f>
        <v>vs</v>
      </c>
      <c r="IS7" s="7" t="str">
        <f>IF(MOD(MATCH(IS$5,[1]vacances!$A$3:$A$202,1),2)=1,"vs","")</f>
        <v>vs</v>
      </c>
      <c r="IT7" s="7" t="str">
        <f>IF(MOD(MATCH(IT$5,[1]vacances!$A$3:$A$202,1),2)=1,"vs","")</f>
        <v/>
      </c>
      <c r="IU7" s="7" t="str">
        <f>IF(MOD(MATCH(IU$5,[1]vacances!$A$3:$A$202,1),2)=1,"vs","")</f>
        <v/>
      </c>
      <c r="IV7" s="7" t="str">
        <f>IF(MOD(MATCH(IV$5,[1]vacances!$A$3:$A$202,1),2)=1,"vs","")</f>
        <v/>
      </c>
      <c r="IW7" s="7" t="str">
        <f>IF(MOD(MATCH(IW$5,[1]vacances!$A$3:$A$202,1),2)=1,"vs","")</f>
        <v/>
      </c>
      <c r="IX7" s="7" t="str">
        <f>IF(MOD(MATCH(IX$5,[1]vacances!$A$3:$A$202,1),2)=1,"vs","")</f>
        <v/>
      </c>
      <c r="IY7" s="7" t="str">
        <f>IF(MOD(MATCH(IY$5,[1]vacances!$A$3:$A$202,1),2)=1,"vs","")</f>
        <v/>
      </c>
      <c r="IZ7" s="7" t="str">
        <f>IF(MOD(MATCH(IZ$5,[1]vacances!$A$3:$A$202,1),2)=1,"vs","")</f>
        <v/>
      </c>
      <c r="JA7" s="7" t="str">
        <f>IF(MOD(MATCH(JA$5,[1]vacances!$A$3:$A$202,1),2)=1,"vs","")</f>
        <v/>
      </c>
      <c r="JB7" s="7" t="str">
        <f>IF(MOD(MATCH(JB$5,[1]vacances!$A$3:$A$202,1),2)=1,"vs","")</f>
        <v/>
      </c>
      <c r="JC7" s="7" t="str">
        <f>IF(MOD(MATCH(JC$5,[1]vacances!$A$3:$A$202,1),2)=1,"vs","")</f>
        <v/>
      </c>
      <c r="JD7" s="7" t="str">
        <f>IF(MOD(MATCH(JD$5,[1]vacances!$A$3:$A$202,1),2)=1,"vs","")</f>
        <v/>
      </c>
      <c r="JE7" s="7" t="str">
        <f>IF(MOD(MATCH(JE$5,[1]vacances!$A$3:$A$202,1),2)=1,"vs","")</f>
        <v/>
      </c>
      <c r="JF7" s="7" t="str">
        <f>IF(MOD(MATCH(JF$5,[1]vacances!$A$3:$A$202,1),2)=1,"vs","")</f>
        <v/>
      </c>
      <c r="JG7" s="7" t="str">
        <f>IF(MOD(MATCH(JG$5,[1]vacances!$A$3:$A$202,1),2)=1,"vs","")</f>
        <v/>
      </c>
      <c r="JH7" s="7" t="str">
        <f>IF(MOD(MATCH(JH$5,[1]vacances!$A$3:$A$202,1),2)=1,"vs","")</f>
        <v/>
      </c>
      <c r="JI7" s="7" t="str">
        <f>IF(MOD(MATCH(JI$5,[1]vacances!$A$3:$A$202,1),2)=1,"vs","")</f>
        <v/>
      </c>
      <c r="JJ7" s="7" t="str">
        <f>IF(MOD(MATCH(JJ$5,[1]vacances!$A$3:$A$202,1),2)=1,"vs","")</f>
        <v/>
      </c>
      <c r="JK7" s="7" t="str">
        <f>IF(MOD(MATCH(JK$5,[1]vacances!$A$3:$A$202,1),2)=1,"vs","")</f>
        <v/>
      </c>
      <c r="JL7" s="7" t="str">
        <f>IF(MOD(MATCH(JL$5,[1]vacances!$A$3:$A$202,1),2)=1,"vs","")</f>
        <v/>
      </c>
      <c r="JM7" s="7" t="str">
        <f>IF(MOD(MATCH(JM$5,[1]vacances!$A$3:$A$202,1),2)=1,"vs","")</f>
        <v/>
      </c>
      <c r="JN7" s="7" t="str">
        <f>IF(MOD(MATCH(JN$5,[1]vacances!$A$3:$A$202,1),2)=1,"vs","")</f>
        <v/>
      </c>
      <c r="JO7" s="7" t="str">
        <f>IF(MOD(MATCH(JO$5,[1]vacances!$A$3:$A$202,1),2)=1,"vs","")</f>
        <v/>
      </c>
      <c r="JP7" s="7" t="str">
        <f>IF(MOD(MATCH(JP$5,[1]vacances!$A$3:$A$202,1),2)=1,"vs","")</f>
        <v/>
      </c>
      <c r="JQ7" s="7" t="str">
        <f>IF(MOD(MATCH(JQ$5,[1]vacances!$A$3:$A$202,1),2)=1,"vs","")</f>
        <v/>
      </c>
      <c r="JR7" s="7" t="str">
        <f>IF(MOD(MATCH(JR$5,[1]vacances!$A$3:$A$202,1),2)=1,"vs","")</f>
        <v/>
      </c>
      <c r="JS7" s="7" t="str">
        <f>IF(MOD(MATCH(JS$5,[1]vacances!$A$3:$A$202,1),2)=1,"vs","")</f>
        <v/>
      </c>
      <c r="JT7" s="7" t="str">
        <f>IF(MOD(MATCH(JT$5,[1]vacances!$A$3:$A$202,1),2)=1,"vs","")</f>
        <v/>
      </c>
      <c r="JU7" s="7" t="str">
        <f>IF(MOD(MATCH(JU$5,[1]vacances!$A$3:$A$202,1),2)=1,"vs","")</f>
        <v/>
      </c>
      <c r="JV7" s="7" t="str">
        <f>IF(MOD(MATCH(JV$5,[1]vacances!$A$3:$A$202,1),2)=1,"vs","")</f>
        <v/>
      </c>
      <c r="JW7" s="7" t="str">
        <f>IF(MOD(MATCH(JW$5,[1]vacances!$A$3:$A$202,1),2)=1,"vs","")</f>
        <v/>
      </c>
      <c r="JX7" s="7" t="str">
        <f>IF(MOD(MATCH(JX$5,[1]vacances!$A$3:$A$202,1),2)=1,"vs","")</f>
        <v/>
      </c>
      <c r="JY7" s="7" t="str">
        <f>IF(MOD(MATCH(JY$5,[1]vacances!$A$3:$A$202,1),2)=1,"vs","")</f>
        <v/>
      </c>
      <c r="JZ7" s="7" t="str">
        <f>IF(MOD(MATCH(JZ$5,[1]vacances!$A$3:$A$202,1),2)=1,"vs","")</f>
        <v/>
      </c>
      <c r="KA7" s="7" t="str">
        <f>IF(MOD(MATCH(KA$5,[1]vacances!$A$3:$A$202,1),2)=1,"vs","")</f>
        <v/>
      </c>
      <c r="KB7" s="7" t="str">
        <f>IF(MOD(MATCH(KB$5,[1]vacances!$A$3:$A$202,1),2)=1,"vs","")</f>
        <v/>
      </c>
      <c r="KC7" s="7" t="str">
        <f>IF(MOD(MATCH(KC$5,[1]vacances!$A$3:$A$202,1),2)=1,"vs","")</f>
        <v/>
      </c>
      <c r="KD7" s="7" t="str">
        <f>IF(MOD(MATCH(KD$5,[1]vacances!$A$3:$A$202,1),2)=1,"vs","")</f>
        <v/>
      </c>
      <c r="KE7" s="7" t="str">
        <f>IF(MOD(MATCH(KE$5,[1]vacances!$A$3:$A$202,1),2)=1,"vs","")</f>
        <v/>
      </c>
      <c r="KF7" s="7" t="str">
        <f>IF(MOD(MATCH(KF$5,[1]vacances!$A$3:$A$202,1),2)=1,"vs","")</f>
        <v/>
      </c>
      <c r="KG7" s="7" t="str">
        <f>IF(MOD(MATCH(KG$5,[1]vacances!$A$3:$A$202,1),2)=1,"vs","")</f>
        <v/>
      </c>
      <c r="KH7" s="7" t="str">
        <f>IF(MOD(MATCH(KH$5,[1]vacances!$A$3:$A$202,1),2)=1,"vs","")</f>
        <v/>
      </c>
      <c r="KI7" s="7" t="str">
        <f>IF(MOD(MATCH(KI$5,[1]vacances!$A$3:$A$202,1),2)=1,"vs","")</f>
        <v/>
      </c>
      <c r="KJ7" s="7" t="str">
        <f>IF(MOD(MATCH(KJ$5,[1]vacances!$A$3:$A$202,1),2)=1,"vs","")</f>
        <v/>
      </c>
      <c r="KK7" s="7" t="str">
        <f>IF(MOD(MATCH(KK$5,[1]vacances!$A$3:$A$202,1),2)=1,"vs","")</f>
        <v/>
      </c>
      <c r="KL7" s="7" t="str">
        <f>IF(MOD(MATCH(KL$5,[1]vacances!$A$3:$A$202,1),2)=1,"vs","")</f>
        <v/>
      </c>
      <c r="KM7" s="7" t="str">
        <f>IF(MOD(MATCH(KM$5,[1]vacances!$A$3:$A$202,1),2)=1,"vs","")</f>
        <v/>
      </c>
      <c r="KN7" s="7" t="str">
        <f>IF(MOD(MATCH(KN$5,[1]vacances!$A$3:$A$202,1),2)=1,"vs","")</f>
        <v/>
      </c>
      <c r="KO7" s="7" t="str">
        <f>IF(MOD(MATCH(KO$5,[1]vacances!$A$3:$A$202,1),2)=1,"vs","")</f>
        <v/>
      </c>
      <c r="KP7" s="7" t="str">
        <f>IF(MOD(MATCH(KP$5,[1]vacances!$A$3:$A$202,1),2)=1,"vs","")</f>
        <v/>
      </c>
      <c r="KQ7" s="7" t="str">
        <f>IF(MOD(MATCH(KQ$5,[1]vacances!$A$3:$A$202,1),2)=1,"vs","")</f>
        <v/>
      </c>
      <c r="KR7" s="7" t="str">
        <f>IF(MOD(MATCH(KR$5,[1]vacances!$A$3:$A$202,1),2)=1,"vs","")</f>
        <v/>
      </c>
      <c r="KS7" s="7" t="str">
        <f>IF(MOD(MATCH(KS$5,[1]vacances!$A$3:$A$202,1),2)=1,"vs","")</f>
        <v/>
      </c>
      <c r="KT7" s="7" t="str">
        <f>IF(MOD(MATCH(KT$5,[1]vacances!$A$3:$A$202,1),2)=1,"vs","")</f>
        <v>vs</v>
      </c>
      <c r="KU7" s="7" t="str">
        <f>IF(MOD(MATCH(KU$5,[1]vacances!$A$3:$A$202,1),2)=1,"vs","")</f>
        <v>vs</v>
      </c>
      <c r="KV7" s="7" t="str">
        <f>IF(MOD(MATCH(KV$5,[1]vacances!$A$3:$A$202,1),2)=1,"vs","")</f>
        <v>vs</v>
      </c>
      <c r="KW7" s="7" t="str">
        <f>IF(MOD(MATCH(KW$5,[1]vacances!$A$3:$A$202,1),2)=1,"vs","")</f>
        <v>vs</v>
      </c>
      <c r="KX7" s="7" t="str">
        <f>IF(MOD(MATCH(KX$5,[1]vacances!$A$3:$A$202,1),2)=1,"vs","")</f>
        <v>vs</v>
      </c>
      <c r="KY7" s="7" t="str">
        <f>IF(MOD(MATCH(KY$5,[1]vacances!$A$3:$A$202,1),2)=1,"vs","")</f>
        <v>vs</v>
      </c>
      <c r="KZ7" s="7" t="str">
        <f>IF(MOD(MATCH(KZ$5,[1]vacances!$A$3:$A$202,1),2)=1,"vs","")</f>
        <v>vs</v>
      </c>
      <c r="LA7" s="7" t="str">
        <f>IF(MOD(MATCH(LA$5,[1]vacances!$A$3:$A$202,1),2)=1,"vs","")</f>
        <v>vs</v>
      </c>
      <c r="LB7" s="7" t="str">
        <f>IF(MOD(MATCH(LB$5,[1]vacances!$A$3:$A$202,1),2)=1,"vs","")</f>
        <v>vs</v>
      </c>
      <c r="LC7" s="7" t="str">
        <f>IF(MOD(MATCH(LC$5,[1]vacances!$A$3:$A$202,1),2)=1,"vs","")</f>
        <v>vs</v>
      </c>
      <c r="LD7" s="7" t="str">
        <f>IF(MOD(MATCH(LD$5,[1]vacances!$A$3:$A$202,1),2)=1,"vs","")</f>
        <v>vs</v>
      </c>
      <c r="LE7" s="7" t="str">
        <f>IF(MOD(MATCH(LE$5,[1]vacances!$A$3:$A$202,1),2)=1,"vs","")</f>
        <v>vs</v>
      </c>
      <c r="LF7" s="7" t="str">
        <f>IF(MOD(MATCH(LF$5,[1]vacances!$A$3:$A$202,1),2)=1,"vs","")</f>
        <v>vs</v>
      </c>
      <c r="LG7" s="7" t="str">
        <f>IF(MOD(MATCH(LG$5,[1]vacances!$A$3:$A$202,1),2)=1,"vs","")</f>
        <v>vs</v>
      </c>
      <c r="LH7" s="7" t="str">
        <f>IF(MOD(MATCH(LH$5,[1]vacances!$A$3:$A$202,1),2)=1,"vs","")</f>
        <v>vs</v>
      </c>
      <c r="LI7" s="7" t="str">
        <f>IF(MOD(MATCH(LI$5,[1]vacances!$A$3:$A$202,1),2)=1,"vs","")</f>
        <v/>
      </c>
      <c r="LJ7" s="7" t="str">
        <f>IF(MOD(MATCH(LJ$5,[1]vacances!$A$3:$A$202,1),2)=1,"vs","")</f>
        <v/>
      </c>
      <c r="LK7" s="7" t="str">
        <f>IF(MOD(MATCH(LK$5,[1]vacances!$A$3:$A$202,1),2)=1,"vs","")</f>
        <v/>
      </c>
      <c r="LL7" s="7" t="str">
        <f>IF(MOD(MATCH(LL$5,[1]vacances!$A$3:$A$202,1),2)=1,"vs","")</f>
        <v/>
      </c>
      <c r="LM7" s="7" t="str">
        <f>IF(MOD(MATCH(LM$5,[1]vacances!$A$3:$A$202,1),2)=1,"vs","")</f>
        <v/>
      </c>
      <c r="LN7" s="7" t="str">
        <f>IF(MOD(MATCH(LN$5,[1]vacances!$A$3:$A$202,1),2)=1,"vs","")</f>
        <v/>
      </c>
      <c r="LO7" s="7" t="str">
        <f>IF(MOD(MATCH(LO$5,[1]vacances!$A$3:$A$202,1),2)=1,"vs","")</f>
        <v/>
      </c>
      <c r="LP7" s="7" t="str">
        <f>IF(MOD(MATCH(LP$5,[1]vacances!$A$3:$A$202,1),2)=1,"vs","")</f>
        <v/>
      </c>
      <c r="LQ7" s="7" t="str">
        <f>IF(MOD(MATCH(LQ$5,[1]vacances!$A$3:$A$202,1),2)=1,"vs","")</f>
        <v/>
      </c>
      <c r="LR7" s="7" t="str">
        <f>IF(MOD(MATCH(LR$5,[1]vacances!$A$3:$A$202,1),2)=1,"vs","")</f>
        <v/>
      </c>
      <c r="LS7" s="7" t="str">
        <f>IF(MOD(MATCH(LS$5,[1]vacances!$A$3:$A$202,1),2)=1,"vs","")</f>
        <v/>
      </c>
      <c r="LT7" s="7" t="str">
        <f>IF(MOD(MATCH(LT$5,[1]vacances!$A$3:$A$202,1),2)=1,"vs","")</f>
        <v/>
      </c>
      <c r="LU7" s="7" t="str">
        <f>IF(MOD(MATCH(LU$5,[1]vacances!$A$3:$A$202,1),2)=1,"vs","")</f>
        <v/>
      </c>
      <c r="LV7" s="7" t="str">
        <f>IF(MOD(MATCH(LV$5,[1]vacances!$A$3:$A$202,1),2)=1,"vs","")</f>
        <v/>
      </c>
      <c r="LW7" s="7" t="str">
        <f>IF(MOD(MATCH(LW$5,[1]vacances!$A$3:$A$202,1),2)=1,"vs","")</f>
        <v/>
      </c>
      <c r="LX7" s="7" t="str">
        <f>IF(MOD(MATCH(LX$5,[1]vacances!$A$3:$A$202,1),2)=1,"vs","")</f>
        <v/>
      </c>
      <c r="LY7" s="7" t="str">
        <f>IF(MOD(MATCH(LY$5,[1]vacances!$A$3:$A$202,1),2)=1,"vs","")</f>
        <v/>
      </c>
      <c r="LZ7" s="7" t="str">
        <f>IF(MOD(MATCH(LZ$5,[1]vacances!$A$3:$A$202,1),2)=1,"vs","")</f>
        <v/>
      </c>
      <c r="MA7" s="7" t="str">
        <f>IF(MOD(MATCH(MA$5,[1]vacances!$A$3:$A$202,1),2)=1,"vs","")</f>
        <v/>
      </c>
      <c r="MB7" s="7" t="str">
        <f>IF(MOD(MATCH(MB$5,[1]vacances!$A$3:$A$202,1),2)=1,"vs","")</f>
        <v/>
      </c>
      <c r="MC7" s="7" t="str">
        <f>IF(MOD(MATCH(MC$5,[1]vacances!$A$3:$A$202,1),2)=1,"vs","")</f>
        <v/>
      </c>
      <c r="MD7" s="7" t="str">
        <f>IF(MOD(MATCH(MD$5,[1]vacances!$A$3:$A$202,1),2)=1,"vs","")</f>
        <v/>
      </c>
      <c r="ME7" s="7" t="str">
        <f>IF(MOD(MATCH(ME$5,[1]vacances!$A$3:$A$202,1),2)=1,"vs","")</f>
        <v/>
      </c>
      <c r="MF7" s="7" t="str">
        <f>IF(MOD(MATCH(MF$5,[1]vacances!$A$3:$A$202,1),2)=1,"vs","")</f>
        <v/>
      </c>
      <c r="MG7" s="7" t="str">
        <f>IF(MOD(MATCH(MG$5,[1]vacances!$A$3:$A$202,1),2)=1,"vs","")</f>
        <v/>
      </c>
      <c r="MH7" s="7" t="str">
        <f>IF(MOD(MATCH(MH$5,[1]vacances!$A$3:$A$202,1),2)=1,"vs","")</f>
        <v/>
      </c>
      <c r="MI7" s="7" t="str">
        <f>IF(MOD(MATCH(MI$5,[1]vacances!$A$3:$A$202,1),2)=1,"vs","")</f>
        <v/>
      </c>
      <c r="MJ7" s="7" t="str">
        <f>IF(MOD(MATCH(MJ$5,[1]vacances!$A$3:$A$202,1),2)=1,"vs","")</f>
        <v/>
      </c>
      <c r="MK7" s="7" t="str">
        <f>IF(MOD(MATCH(MK$5,[1]vacances!$A$3:$A$202,1),2)=1,"vs","")</f>
        <v/>
      </c>
      <c r="ML7" s="7" t="str">
        <f>IF(MOD(MATCH(ML$5,[1]vacances!$A$3:$A$202,1),2)=1,"vs","")</f>
        <v/>
      </c>
      <c r="MM7" s="7" t="str">
        <f>IF(MOD(MATCH(MM$5,[1]vacances!$A$3:$A$202,1),2)=1,"vs","")</f>
        <v/>
      </c>
      <c r="MN7" s="7" t="str">
        <f>IF(MOD(MATCH(MN$5,[1]vacances!$A$3:$A$202,1),2)=1,"vs","")</f>
        <v/>
      </c>
      <c r="MO7" s="7" t="str">
        <f>IF(MOD(MATCH(MO$5,[1]vacances!$A$3:$A$202,1),2)=1,"vs","")</f>
        <v/>
      </c>
      <c r="MP7" s="7" t="str">
        <f>IF(MOD(MATCH(MP$5,[1]vacances!$A$3:$A$202,1),2)=1,"vs","")</f>
        <v/>
      </c>
      <c r="MQ7" s="7" t="str">
        <f>IF(MOD(MATCH(MQ$5,[1]vacances!$A$3:$A$202,1),2)=1,"vs","")</f>
        <v/>
      </c>
      <c r="MR7" s="7" t="str">
        <f>IF(MOD(MATCH(MR$5,[1]vacances!$A$3:$A$202,1),2)=1,"vs","")</f>
        <v/>
      </c>
      <c r="MS7" s="7" t="str">
        <f>IF(MOD(MATCH(MS$5,[1]vacances!$A$3:$A$202,1),2)=1,"vs","")</f>
        <v/>
      </c>
      <c r="MT7" s="7" t="str">
        <f>IF(MOD(MATCH(MT$5,[1]vacances!$A$3:$A$202,1),2)=1,"vs","")</f>
        <v/>
      </c>
      <c r="MU7" s="7" t="str">
        <f>IF(MOD(MATCH(MU$5,[1]vacances!$A$3:$A$202,1),2)=1,"vs","")</f>
        <v/>
      </c>
      <c r="MV7" s="7" t="str">
        <f>IF(MOD(MATCH(MV$5,[1]vacances!$A$3:$A$202,1),2)=1,"vs","")</f>
        <v/>
      </c>
      <c r="MW7" s="7" t="str">
        <f>IF(MOD(MATCH(MW$5,[1]vacances!$A$3:$A$202,1),2)=1,"vs","")</f>
        <v/>
      </c>
      <c r="MX7" s="7" t="str">
        <f>IF(MOD(MATCH(MX$5,[1]vacances!$A$3:$A$202,1),2)=1,"vs","")</f>
        <v>vs</v>
      </c>
      <c r="MY7" s="7" t="str">
        <f>IF(MOD(MATCH(MY$5,[1]vacances!$A$3:$A$202,1),2)=1,"vs","")</f>
        <v>vs</v>
      </c>
      <c r="MZ7" s="7" t="str">
        <f>IF(MOD(MATCH(MZ$5,[1]vacances!$A$3:$A$202,1),2)=1,"vs","")</f>
        <v>vs</v>
      </c>
      <c r="NA7" s="7" t="str">
        <f>IF(MOD(MATCH(NA$5,[1]vacances!$A$3:$A$202,1),2)=1,"vs","")</f>
        <v>vs</v>
      </c>
      <c r="NB7" s="7" t="str">
        <f>IF(MOD(MATCH(NB$5,[1]vacances!$A$3:$A$202,1),2)=1,"vs","")</f>
        <v>vs</v>
      </c>
      <c r="NC7" s="7" t="str">
        <f>IF(MOD(MATCH(NC$5,[1]vacances!$A$3:$A$202,1),2)=1,"vs","")</f>
        <v>vs</v>
      </c>
      <c r="ND7" s="7" t="str">
        <f>IF(MOD(MATCH(ND$5,[1]vacances!$A$3:$A$202,1),2)=1,"vs","")</f>
        <v>vs</v>
      </c>
      <c r="NE7" s="7" t="str">
        <f>IF(MOD(MATCH(NE$5,[1]vacances!$A$3:$A$202,1),2)=1,"vs","")</f>
        <v>vs</v>
      </c>
      <c r="NF7" s="7" t="str">
        <f>IF(MOD(MATCH(NF$5,[1]vacances!$A$3:$A$202,1),2)=1,"vs","")</f>
        <v>vs</v>
      </c>
      <c r="NG7" s="7" t="str">
        <f>IF(MOD(MATCH(NG$5,[1]vacances!$A$3:$A$202,1),2)=1,"vs","")</f>
        <v>vs</v>
      </c>
      <c r="NH7" s="7" t="str">
        <f>IF(MOD(MATCH(NH$5,[1]vacances!$A$3:$A$202,1),2)=1,"vs","")</f>
        <v>vs</v>
      </c>
      <c r="NI7" s="7" t="str">
        <f>IF(MOD(MATCH(NI$5,[1]vacances!$A$3:$A$202,1),2)=1,"vs","")</f>
        <v>vs</v>
      </c>
      <c r="NJ7" s="7" t="str">
        <f>IF(MOD(MATCH(NJ$5,[1]vacances!$A$3:$A$202,1),2)=1,"vs","")</f>
        <v>vs</v>
      </c>
      <c r="NK7" s="7" t="str">
        <f>IF(MOD(MATCH(NK$5,[1]vacances!$A$3:$A$202,1),2)=1,"vs","")</f>
        <v>vs</v>
      </c>
      <c r="NL7" s="7" t="str">
        <f>IF(MOD(MATCH(NL$5,[1]vacances!$A$3:$A$202,1),2)=1,"vs","")</f>
        <v>vs</v>
      </c>
      <c r="NM7" s="7" t="str">
        <f>IF(MOD(MATCH(NM$5,[1]vacances!$A$3:$A$202,1),2)=1,"vs","")</f>
        <v/>
      </c>
      <c r="NN7" s="7" t="str">
        <f>IF(MOD(MATCH(NN$5,[1]vacances!$A$3:$A$202,1),2)=1,"vs","")</f>
        <v/>
      </c>
      <c r="NO7" s="7" t="str">
        <f>IF(MOD(MATCH(NO$5,[1]vacances!$A$3:$A$202,1),2)=1,"vs","")</f>
        <v/>
      </c>
      <c r="NP7" s="7" t="str">
        <f>IF(MOD(MATCH(NP$5,[1]vacances!$A$3:$A$202,1),2)=1,"vs","")</f>
        <v/>
      </c>
      <c r="NQ7" s="7" t="str">
        <f>IF(MOD(MATCH(NQ$5,[1]vacances!$A$3:$A$202,1),2)=1,"vs","")</f>
        <v/>
      </c>
      <c r="NR7" s="7" t="str">
        <f>IF(MOD(MATCH(NR$5,[1]vacances!$A$3:$A$202,1),2)=1,"vs","")</f>
        <v/>
      </c>
      <c r="NS7" s="7" t="str">
        <f>IF(MOD(MATCH(NS$5,[1]vacances!$A$3:$A$202,1),2)=1,"vs","")</f>
        <v/>
      </c>
    </row>
    <row r="8" spans="3:383" x14ac:dyDescent="0.25">
      <c r="C8" s="8" t="s">
        <v>9</v>
      </c>
      <c r="D8" s="9">
        <f t="shared" ref="D8:D13" si="7">SUM(K8:NL8)</f>
        <v>543</v>
      </c>
      <c r="E8" s="10">
        <f t="shared" ref="E8:BP8" si="8" xml:space="preserve"> IF(E5="",,IF(E6="J", 12) + IF(D6="N", 1) + IF(E6 ="N",2))</f>
        <v>3</v>
      </c>
      <c r="F8" s="10">
        <f t="shared" si="8"/>
        <v>3</v>
      </c>
      <c r="G8" s="10">
        <f t="shared" si="8"/>
        <v>1</v>
      </c>
      <c r="H8" s="10">
        <f t="shared" si="8"/>
        <v>0</v>
      </c>
      <c r="I8" s="10">
        <f t="shared" si="8"/>
        <v>0</v>
      </c>
      <c r="J8" s="10">
        <f t="shared" si="8"/>
        <v>0</v>
      </c>
      <c r="K8" s="10">
        <f t="shared" si="8"/>
        <v>0</v>
      </c>
      <c r="L8" s="10">
        <f t="shared" si="8"/>
        <v>12</v>
      </c>
      <c r="M8" s="10">
        <f t="shared" si="8"/>
        <v>12</v>
      </c>
      <c r="N8" s="10">
        <f t="shared" si="8"/>
        <v>0</v>
      </c>
      <c r="O8" s="10">
        <f t="shared" si="8"/>
        <v>0</v>
      </c>
      <c r="P8" s="10">
        <f t="shared" si="8"/>
        <v>2</v>
      </c>
      <c r="Q8" s="10">
        <f t="shared" si="8"/>
        <v>3</v>
      </c>
      <c r="R8" s="10">
        <f t="shared" si="8"/>
        <v>3</v>
      </c>
      <c r="S8" s="10">
        <f t="shared" si="8"/>
        <v>1</v>
      </c>
      <c r="T8" s="10">
        <f t="shared" si="8"/>
        <v>0</v>
      </c>
      <c r="U8" s="10">
        <f t="shared" si="8"/>
        <v>12</v>
      </c>
      <c r="V8" s="10">
        <f t="shared" si="8"/>
        <v>0</v>
      </c>
      <c r="W8" s="10">
        <f t="shared" si="8"/>
        <v>0</v>
      </c>
      <c r="X8" s="10">
        <f t="shared" si="8"/>
        <v>12</v>
      </c>
      <c r="Y8" s="10">
        <f t="shared" si="8"/>
        <v>12</v>
      </c>
      <c r="Z8" s="10">
        <f t="shared" si="8"/>
        <v>0</v>
      </c>
      <c r="AA8" s="10">
        <f t="shared" si="8"/>
        <v>0</v>
      </c>
      <c r="AB8" s="10">
        <f t="shared" si="8"/>
        <v>0</v>
      </c>
      <c r="AC8" s="10">
        <f t="shared" si="8"/>
        <v>2</v>
      </c>
      <c r="AD8" s="10">
        <f t="shared" si="8"/>
        <v>1</v>
      </c>
      <c r="AE8" s="10">
        <f t="shared" si="8"/>
        <v>0</v>
      </c>
      <c r="AF8" s="10">
        <f t="shared" si="8"/>
        <v>0</v>
      </c>
      <c r="AG8" s="10">
        <f t="shared" si="8"/>
        <v>12</v>
      </c>
      <c r="AH8" s="10">
        <f t="shared" si="8"/>
        <v>12</v>
      </c>
      <c r="AI8" s="10">
        <f t="shared" si="8"/>
        <v>0</v>
      </c>
      <c r="AJ8" s="10">
        <f t="shared" si="8"/>
        <v>12</v>
      </c>
      <c r="AK8" s="10">
        <f t="shared" si="8"/>
        <v>12</v>
      </c>
      <c r="AL8" s="10">
        <f t="shared" si="8"/>
        <v>0</v>
      </c>
      <c r="AM8" s="10">
        <f t="shared" si="8"/>
        <v>0</v>
      </c>
      <c r="AN8" s="10">
        <f t="shared" si="8"/>
        <v>0</v>
      </c>
      <c r="AO8" s="10">
        <f t="shared" si="8"/>
        <v>0</v>
      </c>
      <c r="AP8" s="10">
        <f t="shared" si="8"/>
        <v>0</v>
      </c>
      <c r="AQ8" s="10">
        <f t="shared" si="8"/>
        <v>0</v>
      </c>
      <c r="AR8" s="10">
        <f t="shared" si="8"/>
        <v>0</v>
      </c>
      <c r="AS8" s="10">
        <f t="shared" si="8"/>
        <v>0</v>
      </c>
      <c r="AT8" s="10">
        <f t="shared" si="8"/>
        <v>0</v>
      </c>
      <c r="AU8" s="10">
        <f t="shared" si="8"/>
        <v>2</v>
      </c>
      <c r="AV8" s="10">
        <f t="shared" si="8"/>
        <v>3</v>
      </c>
      <c r="AW8" s="10">
        <f t="shared" si="8"/>
        <v>1</v>
      </c>
      <c r="AX8" s="10">
        <f t="shared" si="8"/>
        <v>0</v>
      </c>
      <c r="AY8" s="10">
        <f t="shared" si="8"/>
        <v>2</v>
      </c>
      <c r="AZ8" s="10">
        <f t="shared" si="8"/>
        <v>3</v>
      </c>
      <c r="BA8" s="10">
        <f t="shared" si="8"/>
        <v>3</v>
      </c>
      <c r="BB8" s="10">
        <f t="shared" si="8"/>
        <v>1</v>
      </c>
      <c r="BC8" s="10">
        <f t="shared" si="8"/>
        <v>0</v>
      </c>
      <c r="BD8" s="10">
        <f t="shared" si="8"/>
        <v>0</v>
      </c>
      <c r="BE8" s="10">
        <f t="shared" si="8"/>
        <v>0</v>
      </c>
      <c r="BF8" s="10">
        <f t="shared" si="8"/>
        <v>0</v>
      </c>
      <c r="BG8" s="10">
        <f t="shared" si="8"/>
        <v>0</v>
      </c>
      <c r="BH8" s="10">
        <f t="shared" si="8"/>
        <v>0</v>
      </c>
      <c r="BI8" s="10">
        <f t="shared" si="8"/>
        <v>0</v>
      </c>
      <c r="BJ8" s="10">
        <f t="shared" si="8"/>
        <v>0</v>
      </c>
      <c r="BK8" s="10">
        <f t="shared" si="8"/>
        <v>0</v>
      </c>
      <c r="BL8" s="10">
        <f t="shared" si="8"/>
        <v>0</v>
      </c>
      <c r="BM8" s="10">
        <f t="shared" si="8"/>
        <v>0</v>
      </c>
      <c r="BN8" s="10">
        <f t="shared" si="8"/>
        <v>0</v>
      </c>
      <c r="BO8" s="10">
        <f t="shared" si="8"/>
        <v>0</v>
      </c>
      <c r="BP8" s="10">
        <f t="shared" si="8"/>
        <v>0</v>
      </c>
      <c r="BQ8" s="10">
        <f t="shared" ref="BQ8:EB8" si="9" xml:space="preserve"> IF(BQ5="",,IF(BQ6="J", 12) + IF(BP6="N", 1) + IF(BQ6 ="N",2))</f>
        <v>0</v>
      </c>
      <c r="BR8" s="10">
        <f t="shared" si="9"/>
        <v>0</v>
      </c>
      <c r="BS8" s="10">
        <f t="shared" si="9"/>
        <v>12</v>
      </c>
      <c r="BT8" s="10">
        <f t="shared" si="9"/>
        <v>12</v>
      </c>
      <c r="BU8" s="10">
        <f t="shared" si="9"/>
        <v>12</v>
      </c>
      <c r="BV8" s="10">
        <f t="shared" si="9"/>
        <v>0</v>
      </c>
      <c r="BW8" s="10">
        <f t="shared" si="9"/>
        <v>0</v>
      </c>
      <c r="BX8" s="10">
        <f t="shared" si="9"/>
        <v>0</v>
      </c>
      <c r="BY8" s="10">
        <f t="shared" si="9"/>
        <v>12</v>
      </c>
      <c r="BZ8" s="10">
        <f t="shared" si="9"/>
        <v>12</v>
      </c>
      <c r="CA8" s="10">
        <f t="shared" si="9"/>
        <v>0</v>
      </c>
      <c r="CB8" s="10">
        <f t="shared" si="9"/>
        <v>0</v>
      </c>
      <c r="CC8" s="10">
        <f t="shared" si="9"/>
        <v>0</v>
      </c>
      <c r="CD8" s="10">
        <f t="shared" si="9"/>
        <v>2</v>
      </c>
      <c r="CE8" s="10">
        <f t="shared" si="9"/>
        <v>3</v>
      </c>
      <c r="CF8" s="10">
        <f t="shared" si="9"/>
        <v>1</v>
      </c>
      <c r="CG8" s="10">
        <f t="shared" si="9"/>
        <v>0</v>
      </c>
      <c r="CH8" s="10">
        <f t="shared" si="9"/>
        <v>2</v>
      </c>
      <c r="CI8" s="10">
        <f t="shared" si="9"/>
        <v>3</v>
      </c>
      <c r="CJ8" s="10">
        <f t="shared" si="9"/>
        <v>3</v>
      </c>
      <c r="CK8" s="10">
        <f t="shared" si="9"/>
        <v>1</v>
      </c>
      <c r="CL8" s="10">
        <f t="shared" si="9"/>
        <v>0</v>
      </c>
      <c r="CM8" s="10">
        <f t="shared" si="9"/>
        <v>12</v>
      </c>
      <c r="CN8" s="10">
        <f t="shared" si="9"/>
        <v>12</v>
      </c>
      <c r="CO8" s="10">
        <f t="shared" si="9"/>
        <v>0</v>
      </c>
      <c r="CP8" s="10">
        <f t="shared" si="9"/>
        <v>0</v>
      </c>
      <c r="CQ8" s="10">
        <f t="shared" si="9"/>
        <v>0</v>
      </c>
      <c r="CR8" s="10">
        <f t="shared" si="9"/>
        <v>0</v>
      </c>
      <c r="CS8" s="10">
        <f t="shared" si="9"/>
        <v>0</v>
      </c>
      <c r="CT8" s="10">
        <f t="shared" si="9"/>
        <v>0</v>
      </c>
      <c r="CU8" s="10">
        <f t="shared" si="9"/>
        <v>2</v>
      </c>
      <c r="CV8" s="10">
        <f t="shared" si="9"/>
        <v>3</v>
      </c>
      <c r="CW8" s="10">
        <f t="shared" si="9"/>
        <v>1</v>
      </c>
      <c r="CX8" s="10">
        <f t="shared" si="9"/>
        <v>0</v>
      </c>
      <c r="CY8" s="10">
        <f t="shared" si="9"/>
        <v>12</v>
      </c>
      <c r="CZ8" s="10">
        <f t="shared" si="9"/>
        <v>12</v>
      </c>
      <c r="DA8" s="10">
        <f t="shared" si="9"/>
        <v>0</v>
      </c>
      <c r="DB8" s="10">
        <f t="shared" si="9"/>
        <v>12</v>
      </c>
      <c r="DC8" s="10">
        <f t="shared" si="9"/>
        <v>12</v>
      </c>
      <c r="DD8" s="10">
        <f t="shared" si="9"/>
        <v>0</v>
      </c>
      <c r="DE8" s="10">
        <f t="shared" si="9"/>
        <v>0</v>
      </c>
      <c r="DF8" s="10">
        <f t="shared" si="9"/>
        <v>0</v>
      </c>
      <c r="DG8" s="10">
        <f t="shared" si="9"/>
        <v>0</v>
      </c>
      <c r="DH8" s="10">
        <f t="shared" si="9"/>
        <v>0</v>
      </c>
      <c r="DI8" s="10">
        <f t="shared" si="9"/>
        <v>0</v>
      </c>
      <c r="DJ8" s="10">
        <f t="shared" si="9"/>
        <v>0</v>
      </c>
      <c r="DK8" s="10">
        <f t="shared" si="9"/>
        <v>0</v>
      </c>
      <c r="DL8" s="10">
        <f t="shared" si="9"/>
        <v>0</v>
      </c>
      <c r="DM8" s="10">
        <f t="shared" si="9"/>
        <v>0</v>
      </c>
      <c r="DN8" s="10">
        <f t="shared" si="9"/>
        <v>0</v>
      </c>
      <c r="DO8" s="10">
        <f t="shared" si="9"/>
        <v>2</v>
      </c>
      <c r="DP8" s="10">
        <f t="shared" si="9"/>
        <v>1</v>
      </c>
      <c r="DQ8" s="10">
        <f t="shared" si="9"/>
        <v>0</v>
      </c>
      <c r="DR8" s="10">
        <f t="shared" si="9"/>
        <v>0</v>
      </c>
      <c r="DS8" s="10">
        <f t="shared" si="9"/>
        <v>0</v>
      </c>
      <c r="DT8" s="10">
        <f t="shared" si="9"/>
        <v>12</v>
      </c>
      <c r="DU8" s="10">
        <f t="shared" si="9"/>
        <v>12</v>
      </c>
      <c r="DV8" s="10">
        <f t="shared" si="9"/>
        <v>12</v>
      </c>
      <c r="DW8" s="10">
        <f t="shared" si="9"/>
        <v>0</v>
      </c>
      <c r="DX8" s="10">
        <f t="shared" si="9"/>
        <v>0</v>
      </c>
      <c r="DY8" s="10">
        <f t="shared" si="9"/>
        <v>12</v>
      </c>
      <c r="DZ8" s="10">
        <f t="shared" si="9"/>
        <v>12</v>
      </c>
      <c r="EA8" s="10">
        <f t="shared" si="9"/>
        <v>0</v>
      </c>
      <c r="EB8" s="10">
        <f t="shared" si="9"/>
        <v>0</v>
      </c>
      <c r="EC8" s="10">
        <f t="shared" ref="EC8:GN8" si="10" xml:space="preserve"> IF(EC5="",,IF(EC6="J", 12) + IF(EB6="N", 1) + IF(EC6 ="N",2))</f>
        <v>2</v>
      </c>
      <c r="ED8" s="10">
        <f t="shared" si="10"/>
        <v>3</v>
      </c>
      <c r="EE8" s="10">
        <f t="shared" si="10"/>
        <v>1</v>
      </c>
      <c r="EF8" s="10">
        <f t="shared" si="10"/>
        <v>0</v>
      </c>
      <c r="EG8" s="10">
        <f t="shared" si="10"/>
        <v>0</v>
      </c>
      <c r="EH8" s="10">
        <f t="shared" si="10"/>
        <v>12</v>
      </c>
      <c r="EI8" s="10">
        <f t="shared" si="10"/>
        <v>12</v>
      </c>
      <c r="EJ8" s="10">
        <f t="shared" si="10"/>
        <v>0</v>
      </c>
      <c r="EK8" s="10">
        <f t="shared" si="10"/>
        <v>0</v>
      </c>
      <c r="EL8" s="10">
        <f t="shared" si="10"/>
        <v>0</v>
      </c>
      <c r="EM8" s="10">
        <f t="shared" si="10"/>
        <v>0</v>
      </c>
      <c r="EN8" s="10">
        <f t="shared" si="10"/>
        <v>0</v>
      </c>
      <c r="EO8" s="10">
        <f t="shared" si="10"/>
        <v>12</v>
      </c>
      <c r="EP8" s="10">
        <f t="shared" si="10"/>
        <v>12</v>
      </c>
      <c r="EQ8" s="10">
        <f t="shared" si="10"/>
        <v>12</v>
      </c>
      <c r="ER8" s="10">
        <f t="shared" si="10"/>
        <v>0</v>
      </c>
      <c r="ES8" s="10">
        <f t="shared" si="10"/>
        <v>0</v>
      </c>
      <c r="ET8" s="10">
        <f t="shared" si="10"/>
        <v>0</v>
      </c>
      <c r="EU8" s="10">
        <f t="shared" si="10"/>
        <v>0</v>
      </c>
      <c r="EV8" s="10">
        <f t="shared" si="10"/>
        <v>0</v>
      </c>
      <c r="EW8" s="10">
        <f t="shared" si="10"/>
        <v>0</v>
      </c>
      <c r="EX8" s="10">
        <f t="shared" si="10"/>
        <v>0</v>
      </c>
      <c r="EY8" s="10">
        <f t="shared" si="10"/>
        <v>0</v>
      </c>
      <c r="EZ8" s="10">
        <f t="shared" si="10"/>
        <v>0</v>
      </c>
      <c r="FA8" s="10">
        <f t="shared" si="10"/>
        <v>0</v>
      </c>
      <c r="FB8" s="10">
        <f t="shared" si="10"/>
        <v>0</v>
      </c>
      <c r="FC8" s="10">
        <f t="shared" si="10"/>
        <v>0</v>
      </c>
      <c r="FD8" s="10">
        <f t="shared" si="10"/>
        <v>0</v>
      </c>
      <c r="FE8" s="10">
        <f t="shared" si="10"/>
        <v>0</v>
      </c>
      <c r="FF8" s="10">
        <f t="shared" si="10"/>
        <v>0</v>
      </c>
      <c r="FG8" s="10">
        <f t="shared" si="10"/>
        <v>0</v>
      </c>
      <c r="FH8" s="10">
        <f t="shared" si="10"/>
        <v>12</v>
      </c>
      <c r="FI8" s="10">
        <f t="shared" si="10"/>
        <v>0</v>
      </c>
      <c r="FJ8" s="10">
        <f t="shared" si="10"/>
        <v>12</v>
      </c>
      <c r="FK8" s="10">
        <f t="shared" si="10"/>
        <v>12</v>
      </c>
      <c r="FL8" s="10">
        <f t="shared" si="10"/>
        <v>0</v>
      </c>
      <c r="FM8" s="10">
        <f t="shared" si="10"/>
        <v>2</v>
      </c>
      <c r="FN8" s="10">
        <f t="shared" si="10"/>
        <v>1</v>
      </c>
      <c r="FO8" s="10">
        <f t="shared" si="10"/>
        <v>0</v>
      </c>
      <c r="FP8" s="10">
        <f t="shared" si="10"/>
        <v>12</v>
      </c>
      <c r="FQ8" s="10">
        <f t="shared" si="10"/>
        <v>12</v>
      </c>
      <c r="FR8" s="10">
        <f t="shared" si="10"/>
        <v>12</v>
      </c>
      <c r="FS8" s="10">
        <f t="shared" si="10"/>
        <v>0</v>
      </c>
      <c r="FT8" s="10">
        <f t="shared" si="10"/>
        <v>0</v>
      </c>
      <c r="FU8" s="10">
        <f t="shared" si="10"/>
        <v>12</v>
      </c>
      <c r="FV8" s="10">
        <f t="shared" si="10"/>
        <v>0</v>
      </c>
      <c r="FW8" s="10">
        <f t="shared" si="10"/>
        <v>12</v>
      </c>
      <c r="FX8" s="10">
        <f t="shared" si="10"/>
        <v>0</v>
      </c>
      <c r="FY8" s="10">
        <f t="shared" si="10"/>
        <v>0</v>
      </c>
      <c r="FZ8" s="10">
        <f t="shared" si="10"/>
        <v>12</v>
      </c>
      <c r="GA8" s="10">
        <f t="shared" si="10"/>
        <v>0</v>
      </c>
      <c r="GB8" s="10">
        <f t="shared" si="10"/>
        <v>0</v>
      </c>
      <c r="GC8" s="10">
        <f t="shared" si="10"/>
        <v>0</v>
      </c>
      <c r="GD8" s="10">
        <f t="shared" si="10"/>
        <v>0</v>
      </c>
      <c r="GE8" s="10">
        <f t="shared" si="10"/>
        <v>2</v>
      </c>
      <c r="GF8" s="10">
        <f t="shared" si="10"/>
        <v>3</v>
      </c>
      <c r="GG8" s="10">
        <f t="shared" si="10"/>
        <v>1</v>
      </c>
      <c r="GH8" s="10">
        <f t="shared" si="10"/>
        <v>0</v>
      </c>
      <c r="GI8" s="10">
        <f t="shared" si="10"/>
        <v>2</v>
      </c>
      <c r="GJ8" s="10">
        <f t="shared" si="10"/>
        <v>3</v>
      </c>
      <c r="GK8" s="10">
        <f t="shared" si="10"/>
        <v>3</v>
      </c>
      <c r="GL8" s="10">
        <f t="shared" si="10"/>
        <v>1</v>
      </c>
      <c r="GM8" s="10">
        <f t="shared" si="10"/>
        <v>0</v>
      </c>
      <c r="GN8" s="10">
        <f t="shared" si="10"/>
        <v>0</v>
      </c>
      <c r="GO8" s="10">
        <f t="shared" ref="GO8:IZ8" si="11" xml:space="preserve"> IF(GO5="",,IF(GO6="J", 12) + IF(GN6="N", 1) + IF(GO6 ="N",2))</f>
        <v>0</v>
      </c>
      <c r="GP8" s="10">
        <f t="shared" si="11"/>
        <v>0</v>
      </c>
      <c r="GQ8" s="10">
        <f t="shared" si="11"/>
        <v>0</v>
      </c>
      <c r="GR8" s="10">
        <f t="shared" si="11"/>
        <v>0</v>
      </c>
      <c r="GS8" s="10">
        <f t="shared" si="11"/>
        <v>0</v>
      </c>
      <c r="GT8" s="10">
        <f t="shared" si="11"/>
        <v>0</v>
      </c>
      <c r="GU8" s="10">
        <f t="shared" si="11"/>
        <v>0</v>
      </c>
      <c r="GV8" s="10">
        <f t="shared" si="11"/>
        <v>0</v>
      </c>
      <c r="GW8" s="10">
        <f t="shared" si="11"/>
        <v>0</v>
      </c>
      <c r="GX8" s="10">
        <f t="shared" si="11"/>
        <v>0</v>
      </c>
      <c r="GY8" s="10">
        <f t="shared" si="11"/>
        <v>0</v>
      </c>
      <c r="GZ8" s="10">
        <f t="shared" si="11"/>
        <v>0</v>
      </c>
      <c r="HA8" s="10">
        <f t="shared" si="11"/>
        <v>0</v>
      </c>
      <c r="HB8" s="10">
        <f t="shared" si="11"/>
        <v>0</v>
      </c>
      <c r="HC8" s="10">
        <f t="shared" si="11"/>
        <v>0</v>
      </c>
      <c r="HD8" s="10">
        <f t="shared" si="11"/>
        <v>0</v>
      </c>
      <c r="HE8" s="10">
        <f t="shared" si="11"/>
        <v>0</v>
      </c>
      <c r="HF8" s="10">
        <f t="shared" si="11"/>
        <v>0</v>
      </c>
      <c r="HG8" s="10">
        <f t="shared" si="11"/>
        <v>0</v>
      </c>
      <c r="HH8" s="10">
        <f t="shared" si="11"/>
        <v>0</v>
      </c>
      <c r="HI8" s="10">
        <f t="shared" si="11"/>
        <v>0</v>
      </c>
      <c r="HJ8" s="10">
        <f t="shared" si="11"/>
        <v>0</v>
      </c>
      <c r="HK8" s="10">
        <f t="shared" si="11"/>
        <v>0</v>
      </c>
      <c r="HL8" s="10">
        <f t="shared" si="11"/>
        <v>0</v>
      </c>
      <c r="HM8" s="10">
        <f t="shared" si="11"/>
        <v>0</v>
      </c>
      <c r="HN8" s="10">
        <f t="shared" si="11"/>
        <v>0</v>
      </c>
      <c r="HO8" s="10">
        <f t="shared" si="11"/>
        <v>0</v>
      </c>
      <c r="HP8" s="10">
        <f t="shared" si="11"/>
        <v>0</v>
      </c>
      <c r="HQ8" s="10">
        <f t="shared" si="11"/>
        <v>0</v>
      </c>
      <c r="HR8" s="10">
        <f t="shared" si="11"/>
        <v>0</v>
      </c>
      <c r="HS8" s="10">
        <f t="shared" si="11"/>
        <v>0</v>
      </c>
      <c r="HT8" s="10">
        <f t="shared" si="11"/>
        <v>0</v>
      </c>
      <c r="HU8" s="10">
        <f t="shared" si="11"/>
        <v>0</v>
      </c>
      <c r="HV8" s="10">
        <f t="shared" si="11"/>
        <v>0</v>
      </c>
      <c r="HW8" s="10">
        <f t="shared" si="11"/>
        <v>0</v>
      </c>
      <c r="HX8" s="10">
        <f t="shared" si="11"/>
        <v>0</v>
      </c>
      <c r="HY8" s="10">
        <f t="shared" si="11"/>
        <v>0</v>
      </c>
      <c r="HZ8" s="10">
        <f t="shared" si="11"/>
        <v>0</v>
      </c>
      <c r="IA8" s="10">
        <f t="shared" si="11"/>
        <v>0</v>
      </c>
      <c r="IB8" s="10">
        <f t="shared" si="11"/>
        <v>0</v>
      </c>
      <c r="IC8" s="10">
        <f t="shared" si="11"/>
        <v>0</v>
      </c>
      <c r="ID8" s="10">
        <f t="shared" si="11"/>
        <v>0</v>
      </c>
      <c r="IE8" s="10">
        <f t="shared" si="11"/>
        <v>0</v>
      </c>
      <c r="IF8" s="10">
        <f t="shared" si="11"/>
        <v>0</v>
      </c>
      <c r="IG8" s="10">
        <f t="shared" si="11"/>
        <v>0</v>
      </c>
      <c r="IH8" s="10">
        <f t="shared" si="11"/>
        <v>0</v>
      </c>
      <c r="II8" s="10">
        <f t="shared" si="11"/>
        <v>0</v>
      </c>
      <c r="IJ8" s="10">
        <f t="shared" si="11"/>
        <v>0</v>
      </c>
      <c r="IK8" s="10">
        <f t="shared" si="11"/>
        <v>0</v>
      </c>
      <c r="IL8" s="10">
        <f t="shared" si="11"/>
        <v>0</v>
      </c>
      <c r="IM8" s="10">
        <f t="shared" si="11"/>
        <v>0</v>
      </c>
      <c r="IN8" s="10">
        <f t="shared" si="11"/>
        <v>0</v>
      </c>
      <c r="IO8" s="10">
        <f t="shared" si="11"/>
        <v>0</v>
      </c>
      <c r="IP8" s="10">
        <f t="shared" si="11"/>
        <v>0</v>
      </c>
      <c r="IQ8" s="10">
        <f t="shared" si="11"/>
        <v>0</v>
      </c>
      <c r="IR8" s="10">
        <f t="shared" si="11"/>
        <v>0</v>
      </c>
      <c r="IS8" s="10">
        <f t="shared" si="11"/>
        <v>0</v>
      </c>
      <c r="IT8" s="10">
        <f t="shared" si="11"/>
        <v>0</v>
      </c>
      <c r="IU8" s="10">
        <f t="shared" si="11"/>
        <v>0</v>
      </c>
      <c r="IV8" s="10">
        <f t="shared" si="11"/>
        <v>0</v>
      </c>
      <c r="IW8" s="10">
        <f t="shared" si="11"/>
        <v>0</v>
      </c>
      <c r="IX8" s="10">
        <f t="shared" si="11"/>
        <v>0</v>
      </c>
      <c r="IY8" s="10">
        <f t="shared" si="11"/>
        <v>0</v>
      </c>
      <c r="IZ8" s="10">
        <f t="shared" si="11"/>
        <v>0</v>
      </c>
      <c r="JA8" s="10">
        <f t="shared" ref="JA8:LL8" si="12" xml:space="preserve"> IF(JA5="",,IF(JA6="J", 12) + IF(IZ6="N", 1) + IF(JA6 ="N",2))</f>
        <v>0</v>
      </c>
      <c r="JB8" s="10">
        <f t="shared" si="12"/>
        <v>0</v>
      </c>
      <c r="JC8" s="10">
        <f t="shared" si="12"/>
        <v>0</v>
      </c>
      <c r="JD8" s="10">
        <f t="shared" si="12"/>
        <v>0</v>
      </c>
      <c r="JE8" s="10">
        <f t="shared" si="12"/>
        <v>0</v>
      </c>
      <c r="JF8" s="10">
        <f t="shared" si="12"/>
        <v>0</v>
      </c>
      <c r="JG8" s="10">
        <f t="shared" si="12"/>
        <v>0</v>
      </c>
      <c r="JH8" s="10">
        <f t="shared" si="12"/>
        <v>0</v>
      </c>
      <c r="JI8" s="10">
        <f t="shared" si="12"/>
        <v>0</v>
      </c>
      <c r="JJ8" s="10">
        <f t="shared" si="12"/>
        <v>0</v>
      </c>
      <c r="JK8" s="10">
        <f t="shared" si="12"/>
        <v>0</v>
      </c>
      <c r="JL8" s="10">
        <f t="shared" si="12"/>
        <v>0</v>
      </c>
      <c r="JM8" s="10">
        <f t="shared" si="12"/>
        <v>0</v>
      </c>
      <c r="JN8" s="10">
        <f t="shared" si="12"/>
        <v>0</v>
      </c>
      <c r="JO8" s="10">
        <f t="shared" si="12"/>
        <v>0</v>
      </c>
      <c r="JP8" s="10">
        <f t="shared" si="12"/>
        <v>0</v>
      </c>
      <c r="JQ8" s="10">
        <f t="shared" si="12"/>
        <v>0</v>
      </c>
      <c r="JR8" s="10">
        <f t="shared" si="12"/>
        <v>0</v>
      </c>
      <c r="JS8" s="10">
        <f t="shared" si="12"/>
        <v>0</v>
      </c>
      <c r="JT8" s="10">
        <f t="shared" si="12"/>
        <v>0</v>
      </c>
      <c r="JU8" s="10">
        <f t="shared" si="12"/>
        <v>0</v>
      </c>
      <c r="JV8" s="10">
        <f t="shared" si="12"/>
        <v>0</v>
      </c>
      <c r="JW8" s="10">
        <f t="shared" si="12"/>
        <v>0</v>
      </c>
      <c r="JX8" s="10">
        <f t="shared" si="12"/>
        <v>0</v>
      </c>
      <c r="JY8" s="10">
        <f t="shared" si="12"/>
        <v>0</v>
      </c>
      <c r="JZ8" s="10">
        <f t="shared" si="12"/>
        <v>0</v>
      </c>
      <c r="KA8" s="10">
        <f t="shared" si="12"/>
        <v>0</v>
      </c>
      <c r="KB8" s="10">
        <f t="shared" si="12"/>
        <v>0</v>
      </c>
      <c r="KC8" s="10">
        <f t="shared" si="12"/>
        <v>0</v>
      </c>
      <c r="KD8" s="10">
        <f t="shared" si="12"/>
        <v>0</v>
      </c>
      <c r="KE8" s="10">
        <f t="shared" si="12"/>
        <v>0</v>
      </c>
      <c r="KF8" s="10">
        <f t="shared" si="12"/>
        <v>0</v>
      </c>
      <c r="KG8" s="10">
        <f t="shared" si="12"/>
        <v>0</v>
      </c>
      <c r="KH8" s="10">
        <f t="shared" si="12"/>
        <v>0</v>
      </c>
      <c r="KI8" s="10">
        <f t="shared" si="12"/>
        <v>0</v>
      </c>
      <c r="KJ8" s="10">
        <f t="shared" si="12"/>
        <v>0</v>
      </c>
      <c r="KK8" s="10">
        <f t="shared" si="12"/>
        <v>0</v>
      </c>
      <c r="KL8" s="10">
        <f t="shared" si="12"/>
        <v>0</v>
      </c>
      <c r="KM8" s="10">
        <f t="shared" si="12"/>
        <v>0</v>
      </c>
      <c r="KN8" s="10">
        <f t="shared" si="12"/>
        <v>0</v>
      </c>
      <c r="KO8" s="10">
        <f t="shared" si="12"/>
        <v>0</v>
      </c>
      <c r="KP8" s="10">
        <f t="shared" si="12"/>
        <v>0</v>
      </c>
      <c r="KQ8" s="10">
        <f t="shared" si="12"/>
        <v>0</v>
      </c>
      <c r="KR8" s="10">
        <f t="shared" si="12"/>
        <v>0</v>
      </c>
      <c r="KS8" s="10">
        <f t="shared" si="12"/>
        <v>0</v>
      </c>
      <c r="KT8" s="10">
        <f t="shared" si="12"/>
        <v>0</v>
      </c>
      <c r="KU8" s="10">
        <f t="shared" si="12"/>
        <v>0</v>
      </c>
      <c r="KV8" s="10">
        <f t="shared" si="12"/>
        <v>0</v>
      </c>
      <c r="KW8" s="10">
        <f t="shared" si="12"/>
        <v>0</v>
      </c>
      <c r="KX8" s="10">
        <f t="shared" si="12"/>
        <v>0</v>
      </c>
      <c r="KY8" s="10">
        <f t="shared" si="12"/>
        <v>0</v>
      </c>
      <c r="KZ8" s="10">
        <f t="shared" si="12"/>
        <v>0</v>
      </c>
      <c r="LA8" s="10">
        <f t="shared" si="12"/>
        <v>0</v>
      </c>
      <c r="LB8" s="10">
        <f t="shared" si="12"/>
        <v>0</v>
      </c>
      <c r="LC8" s="10">
        <f t="shared" si="12"/>
        <v>0</v>
      </c>
      <c r="LD8" s="10">
        <f t="shared" si="12"/>
        <v>0</v>
      </c>
      <c r="LE8" s="10">
        <f t="shared" si="12"/>
        <v>0</v>
      </c>
      <c r="LF8" s="10">
        <f t="shared" si="12"/>
        <v>0</v>
      </c>
      <c r="LG8" s="10">
        <f t="shared" si="12"/>
        <v>0</v>
      </c>
      <c r="LH8" s="10">
        <f t="shared" si="12"/>
        <v>0</v>
      </c>
      <c r="LI8" s="10">
        <f t="shared" si="12"/>
        <v>0</v>
      </c>
      <c r="LJ8" s="10">
        <f t="shared" si="12"/>
        <v>0</v>
      </c>
      <c r="LK8" s="10">
        <f t="shared" si="12"/>
        <v>0</v>
      </c>
      <c r="LL8" s="10">
        <f t="shared" si="12"/>
        <v>0</v>
      </c>
      <c r="LM8" s="10">
        <f t="shared" ref="LM8:NS8" si="13" xml:space="preserve"> IF(LM5="",,IF(LM6="J", 12) + IF(LL6="N", 1) + IF(LM6 ="N",2))</f>
        <v>0</v>
      </c>
      <c r="LN8" s="10">
        <f t="shared" si="13"/>
        <v>0</v>
      </c>
      <c r="LO8" s="10">
        <f t="shared" si="13"/>
        <v>0</v>
      </c>
      <c r="LP8" s="10">
        <f t="shared" si="13"/>
        <v>0</v>
      </c>
      <c r="LQ8" s="10">
        <f t="shared" si="13"/>
        <v>0</v>
      </c>
      <c r="LR8" s="10">
        <f t="shared" si="13"/>
        <v>0</v>
      </c>
      <c r="LS8" s="10">
        <f t="shared" si="13"/>
        <v>0</v>
      </c>
      <c r="LT8" s="10">
        <f t="shared" si="13"/>
        <v>0</v>
      </c>
      <c r="LU8" s="10">
        <f t="shared" si="13"/>
        <v>0</v>
      </c>
      <c r="LV8" s="10">
        <f t="shared" si="13"/>
        <v>0</v>
      </c>
      <c r="LW8" s="10">
        <f t="shared" si="13"/>
        <v>0</v>
      </c>
      <c r="LX8" s="10">
        <f t="shared" si="13"/>
        <v>0</v>
      </c>
      <c r="LY8" s="10">
        <f t="shared" si="13"/>
        <v>0</v>
      </c>
      <c r="LZ8" s="10">
        <f t="shared" si="13"/>
        <v>0</v>
      </c>
      <c r="MA8" s="10">
        <f t="shared" si="13"/>
        <v>0</v>
      </c>
      <c r="MB8" s="10">
        <f t="shared" si="13"/>
        <v>0</v>
      </c>
      <c r="MC8" s="10">
        <f t="shared" si="13"/>
        <v>0</v>
      </c>
      <c r="MD8" s="10">
        <f t="shared" si="13"/>
        <v>0</v>
      </c>
      <c r="ME8" s="10">
        <f t="shared" si="13"/>
        <v>0</v>
      </c>
      <c r="MF8" s="10">
        <f t="shared" si="13"/>
        <v>0</v>
      </c>
      <c r="MG8" s="10">
        <f t="shared" si="13"/>
        <v>0</v>
      </c>
      <c r="MH8" s="10">
        <f t="shared" si="13"/>
        <v>0</v>
      </c>
      <c r="MI8" s="10">
        <f t="shared" si="13"/>
        <v>0</v>
      </c>
      <c r="MJ8" s="10">
        <f t="shared" si="13"/>
        <v>0</v>
      </c>
      <c r="MK8" s="10">
        <f t="shared" si="13"/>
        <v>0</v>
      </c>
      <c r="ML8" s="10">
        <f t="shared" si="13"/>
        <v>0</v>
      </c>
      <c r="MM8" s="10">
        <f t="shared" si="13"/>
        <v>0</v>
      </c>
      <c r="MN8" s="10">
        <f t="shared" si="13"/>
        <v>0</v>
      </c>
      <c r="MO8" s="10">
        <f t="shared" si="13"/>
        <v>0</v>
      </c>
      <c r="MP8" s="10">
        <f t="shared" si="13"/>
        <v>0</v>
      </c>
      <c r="MQ8" s="10">
        <f t="shared" si="13"/>
        <v>0</v>
      </c>
      <c r="MR8" s="10">
        <f t="shared" si="13"/>
        <v>0</v>
      </c>
      <c r="MS8" s="10">
        <f t="shared" si="13"/>
        <v>0</v>
      </c>
      <c r="MT8" s="10">
        <f t="shared" si="13"/>
        <v>0</v>
      </c>
      <c r="MU8" s="10">
        <f t="shared" si="13"/>
        <v>0</v>
      </c>
      <c r="MV8" s="10">
        <f t="shared" si="13"/>
        <v>0</v>
      </c>
      <c r="MW8" s="10">
        <f t="shared" si="13"/>
        <v>0</v>
      </c>
      <c r="MX8" s="10">
        <f t="shared" si="13"/>
        <v>0</v>
      </c>
      <c r="MY8" s="10">
        <f t="shared" si="13"/>
        <v>0</v>
      </c>
      <c r="MZ8" s="10">
        <f t="shared" si="13"/>
        <v>0</v>
      </c>
      <c r="NA8" s="10">
        <f t="shared" si="13"/>
        <v>0</v>
      </c>
      <c r="NB8" s="10">
        <f t="shared" si="13"/>
        <v>0</v>
      </c>
      <c r="NC8" s="10">
        <f t="shared" si="13"/>
        <v>0</v>
      </c>
      <c r="ND8" s="10">
        <f t="shared" si="13"/>
        <v>0</v>
      </c>
      <c r="NE8" s="10">
        <f t="shared" si="13"/>
        <v>0</v>
      </c>
      <c r="NF8" s="10">
        <f t="shared" si="13"/>
        <v>0</v>
      </c>
      <c r="NG8" s="10">
        <f t="shared" si="13"/>
        <v>0</v>
      </c>
      <c r="NH8" s="10">
        <f t="shared" si="13"/>
        <v>0</v>
      </c>
      <c r="NI8" s="10">
        <f t="shared" si="13"/>
        <v>0</v>
      </c>
      <c r="NJ8" s="10">
        <f t="shared" si="13"/>
        <v>0</v>
      </c>
      <c r="NK8" s="10">
        <f t="shared" si="13"/>
        <v>0</v>
      </c>
      <c r="NL8" s="10">
        <f t="shared" si="13"/>
        <v>0</v>
      </c>
      <c r="NM8" s="10">
        <f t="shared" si="13"/>
        <v>0</v>
      </c>
      <c r="NN8" s="10">
        <f t="shared" si="13"/>
        <v>0</v>
      </c>
      <c r="NO8" s="10">
        <f t="shared" si="13"/>
        <v>0</v>
      </c>
      <c r="NP8" s="10">
        <f t="shared" si="13"/>
        <v>0</v>
      </c>
      <c r="NQ8" s="10">
        <f t="shared" si="13"/>
        <v>0</v>
      </c>
      <c r="NR8" s="10">
        <f t="shared" si="13"/>
        <v>0</v>
      </c>
      <c r="NS8" s="10">
        <f t="shared" si="13"/>
        <v>0</v>
      </c>
    </row>
    <row r="9" spans="3:383" x14ac:dyDescent="0.25">
      <c r="C9" s="11" t="s">
        <v>10</v>
      </c>
      <c r="D9" s="9">
        <f t="shared" si="7"/>
        <v>225</v>
      </c>
      <c r="E9" s="10">
        <f t="shared" ref="E9:BP9" si="14" xml:space="preserve"> IF(E5="",,IF(D6="N", 6) + IF(E6 ="N",3))</f>
        <v>9</v>
      </c>
      <c r="F9" s="10">
        <f t="shared" si="14"/>
        <v>9</v>
      </c>
      <c r="G9" s="10">
        <f t="shared" si="14"/>
        <v>6</v>
      </c>
      <c r="H9" s="10">
        <f t="shared" si="14"/>
        <v>0</v>
      </c>
      <c r="I9" s="10">
        <f t="shared" si="14"/>
        <v>0</v>
      </c>
      <c r="J9" s="10">
        <f t="shared" si="14"/>
        <v>0</v>
      </c>
      <c r="K9" s="10">
        <f t="shared" si="14"/>
        <v>0</v>
      </c>
      <c r="L9" s="10">
        <f t="shared" si="14"/>
        <v>0</v>
      </c>
      <c r="M9" s="10">
        <f t="shared" si="14"/>
        <v>0</v>
      </c>
      <c r="N9" s="10">
        <f t="shared" si="14"/>
        <v>0</v>
      </c>
      <c r="O9" s="10">
        <f t="shared" si="14"/>
        <v>0</v>
      </c>
      <c r="P9" s="10">
        <f t="shared" si="14"/>
        <v>3</v>
      </c>
      <c r="Q9" s="10">
        <f t="shared" si="14"/>
        <v>9</v>
      </c>
      <c r="R9" s="10">
        <f t="shared" si="14"/>
        <v>9</v>
      </c>
      <c r="S9" s="10">
        <f t="shared" si="14"/>
        <v>6</v>
      </c>
      <c r="T9" s="10">
        <f t="shared" si="14"/>
        <v>0</v>
      </c>
      <c r="U9" s="10">
        <f t="shared" si="14"/>
        <v>0</v>
      </c>
      <c r="V9" s="10">
        <f t="shared" si="14"/>
        <v>0</v>
      </c>
      <c r="W9" s="10">
        <f t="shared" si="14"/>
        <v>0</v>
      </c>
      <c r="X9" s="10">
        <f t="shared" si="14"/>
        <v>0</v>
      </c>
      <c r="Y9" s="10">
        <f t="shared" si="14"/>
        <v>0</v>
      </c>
      <c r="Z9" s="10">
        <f t="shared" si="14"/>
        <v>0</v>
      </c>
      <c r="AA9" s="10">
        <f t="shared" si="14"/>
        <v>0</v>
      </c>
      <c r="AB9" s="10">
        <f t="shared" si="14"/>
        <v>0</v>
      </c>
      <c r="AC9" s="10">
        <f t="shared" si="14"/>
        <v>3</v>
      </c>
      <c r="AD9" s="10">
        <f t="shared" si="14"/>
        <v>6</v>
      </c>
      <c r="AE9" s="10">
        <f t="shared" si="14"/>
        <v>0</v>
      </c>
      <c r="AF9" s="10">
        <f t="shared" si="14"/>
        <v>0</v>
      </c>
      <c r="AG9" s="10">
        <f t="shared" si="14"/>
        <v>0</v>
      </c>
      <c r="AH9" s="10">
        <f t="shared" si="14"/>
        <v>0</v>
      </c>
      <c r="AI9" s="10">
        <f t="shared" si="14"/>
        <v>0</v>
      </c>
      <c r="AJ9" s="10">
        <f t="shared" si="14"/>
        <v>0</v>
      </c>
      <c r="AK9" s="10">
        <f t="shared" si="14"/>
        <v>0</v>
      </c>
      <c r="AL9" s="10">
        <f t="shared" si="14"/>
        <v>0</v>
      </c>
      <c r="AM9" s="10">
        <f t="shared" si="14"/>
        <v>0</v>
      </c>
      <c r="AN9" s="10">
        <f t="shared" si="14"/>
        <v>0</v>
      </c>
      <c r="AO9" s="10">
        <f t="shared" si="14"/>
        <v>0</v>
      </c>
      <c r="AP9" s="10">
        <f t="shared" si="14"/>
        <v>0</v>
      </c>
      <c r="AQ9" s="10">
        <f t="shared" si="14"/>
        <v>0</v>
      </c>
      <c r="AR9" s="10">
        <f t="shared" si="14"/>
        <v>0</v>
      </c>
      <c r="AS9" s="10">
        <f t="shared" si="14"/>
        <v>0</v>
      </c>
      <c r="AT9" s="10">
        <f t="shared" si="14"/>
        <v>0</v>
      </c>
      <c r="AU9" s="10">
        <f t="shared" si="14"/>
        <v>3</v>
      </c>
      <c r="AV9" s="10">
        <f t="shared" si="14"/>
        <v>9</v>
      </c>
      <c r="AW9" s="10">
        <f t="shared" si="14"/>
        <v>6</v>
      </c>
      <c r="AX9" s="10">
        <f t="shared" si="14"/>
        <v>0</v>
      </c>
      <c r="AY9" s="10">
        <f t="shared" si="14"/>
        <v>3</v>
      </c>
      <c r="AZ9" s="10">
        <f t="shared" si="14"/>
        <v>9</v>
      </c>
      <c r="BA9" s="10">
        <f t="shared" si="14"/>
        <v>9</v>
      </c>
      <c r="BB9" s="10">
        <f t="shared" si="14"/>
        <v>6</v>
      </c>
      <c r="BC9" s="10">
        <f t="shared" si="14"/>
        <v>0</v>
      </c>
      <c r="BD9" s="10">
        <f t="shared" si="14"/>
        <v>0</v>
      </c>
      <c r="BE9" s="10">
        <f t="shared" si="14"/>
        <v>0</v>
      </c>
      <c r="BF9" s="10">
        <f t="shared" si="14"/>
        <v>0</v>
      </c>
      <c r="BG9" s="10">
        <f t="shared" si="14"/>
        <v>0</v>
      </c>
      <c r="BH9" s="10">
        <f t="shared" si="14"/>
        <v>0</v>
      </c>
      <c r="BI9" s="10">
        <f t="shared" si="14"/>
        <v>0</v>
      </c>
      <c r="BJ9" s="10">
        <f t="shared" si="14"/>
        <v>0</v>
      </c>
      <c r="BK9" s="10">
        <f t="shared" si="14"/>
        <v>0</v>
      </c>
      <c r="BL9" s="10">
        <f t="shared" si="14"/>
        <v>0</v>
      </c>
      <c r="BM9" s="10">
        <f t="shared" si="14"/>
        <v>0</v>
      </c>
      <c r="BN9" s="10">
        <f t="shared" si="14"/>
        <v>0</v>
      </c>
      <c r="BO9" s="10">
        <f t="shared" si="14"/>
        <v>0</v>
      </c>
      <c r="BP9" s="10">
        <f t="shared" si="14"/>
        <v>0</v>
      </c>
      <c r="BQ9" s="10">
        <f t="shared" ref="BQ9:EB9" si="15" xml:space="preserve"> IF(BQ5="",,IF(BP6="N", 6) + IF(BQ6 ="N",3))</f>
        <v>0</v>
      </c>
      <c r="BR9" s="10">
        <f t="shared" si="15"/>
        <v>0</v>
      </c>
      <c r="BS9" s="10">
        <f t="shared" si="15"/>
        <v>0</v>
      </c>
      <c r="BT9" s="10">
        <f t="shared" si="15"/>
        <v>0</v>
      </c>
      <c r="BU9" s="10">
        <f t="shared" si="15"/>
        <v>0</v>
      </c>
      <c r="BV9" s="10">
        <f t="shared" si="15"/>
        <v>0</v>
      </c>
      <c r="BW9" s="10">
        <f t="shared" si="15"/>
        <v>0</v>
      </c>
      <c r="BX9" s="10">
        <f t="shared" si="15"/>
        <v>0</v>
      </c>
      <c r="BY9" s="10">
        <f t="shared" si="15"/>
        <v>0</v>
      </c>
      <c r="BZ9" s="10">
        <f t="shared" si="15"/>
        <v>0</v>
      </c>
      <c r="CA9" s="10">
        <f t="shared" si="15"/>
        <v>0</v>
      </c>
      <c r="CB9" s="10">
        <f t="shared" si="15"/>
        <v>0</v>
      </c>
      <c r="CC9" s="10">
        <f t="shared" si="15"/>
        <v>0</v>
      </c>
      <c r="CD9" s="10">
        <f t="shared" si="15"/>
        <v>3</v>
      </c>
      <c r="CE9" s="10">
        <f t="shared" si="15"/>
        <v>9</v>
      </c>
      <c r="CF9" s="10">
        <f t="shared" si="15"/>
        <v>6</v>
      </c>
      <c r="CG9" s="10">
        <f t="shared" si="15"/>
        <v>0</v>
      </c>
      <c r="CH9" s="10">
        <f t="shared" si="15"/>
        <v>3</v>
      </c>
      <c r="CI9" s="10">
        <f t="shared" si="15"/>
        <v>9</v>
      </c>
      <c r="CJ9" s="10">
        <f t="shared" si="15"/>
        <v>9</v>
      </c>
      <c r="CK9" s="10">
        <f t="shared" si="15"/>
        <v>6</v>
      </c>
      <c r="CL9" s="10">
        <f t="shared" si="15"/>
        <v>0</v>
      </c>
      <c r="CM9" s="10">
        <f t="shared" si="15"/>
        <v>0</v>
      </c>
      <c r="CN9" s="10">
        <f t="shared" si="15"/>
        <v>0</v>
      </c>
      <c r="CO9" s="10">
        <f t="shared" si="15"/>
        <v>0</v>
      </c>
      <c r="CP9" s="10">
        <f t="shared" si="15"/>
        <v>0</v>
      </c>
      <c r="CQ9" s="10">
        <f t="shared" si="15"/>
        <v>0</v>
      </c>
      <c r="CR9" s="10">
        <f t="shared" si="15"/>
        <v>0</v>
      </c>
      <c r="CS9" s="10">
        <f t="shared" si="15"/>
        <v>0</v>
      </c>
      <c r="CT9" s="10">
        <f t="shared" si="15"/>
        <v>0</v>
      </c>
      <c r="CU9" s="10">
        <f t="shared" si="15"/>
        <v>3</v>
      </c>
      <c r="CV9" s="10">
        <f t="shared" si="15"/>
        <v>9</v>
      </c>
      <c r="CW9" s="10">
        <f t="shared" si="15"/>
        <v>6</v>
      </c>
      <c r="CX9" s="10">
        <f t="shared" si="15"/>
        <v>0</v>
      </c>
      <c r="CY9" s="10">
        <f t="shared" si="15"/>
        <v>0</v>
      </c>
      <c r="CZ9" s="10">
        <f t="shared" si="15"/>
        <v>0</v>
      </c>
      <c r="DA9" s="10">
        <f t="shared" si="15"/>
        <v>0</v>
      </c>
      <c r="DB9" s="10">
        <f t="shared" si="15"/>
        <v>0</v>
      </c>
      <c r="DC9" s="10">
        <f t="shared" si="15"/>
        <v>0</v>
      </c>
      <c r="DD9" s="10">
        <f t="shared" si="15"/>
        <v>0</v>
      </c>
      <c r="DE9" s="10">
        <f t="shared" si="15"/>
        <v>0</v>
      </c>
      <c r="DF9" s="10">
        <f t="shared" si="15"/>
        <v>0</v>
      </c>
      <c r="DG9" s="10">
        <f t="shared" si="15"/>
        <v>0</v>
      </c>
      <c r="DH9" s="10">
        <f t="shared" si="15"/>
        <v>0</v>
      </c>
      <c r="DI9" s="10">
        <f t="shared" si="15"/>
        <v>0</v>
      </c>
      <c r="DJ9" s="10">
        <f t="shared" si="15"/>
        <v>0</v>
      </c>
      <c r="DK9" s="10">
        <f t="shared" si="15"/>
        <v>0</v>
      </c>
      <c r="DL9" s="10">
        <f t="shared" si="15"/>
        <v>0</v>
      </c>
      <c r="DM9" s="10">
        <f t="shared" si="15"/>
        <v>0</v>
      </c>
      <c r="DN9" s="10">
        <f t="shared" si="15"/>
        <v>0</v>
      </c>
      <c r="DO9" s="10">
        <f t="shared" si="15"/>
        <v>3</v>
      </c>
      <c r="DP9" s="10">
        <f t="shared" si="15"/>
        <v>6</v>
      </c>
      <c r="DQ9" s="10">
        <f t="shared" si="15"/>
        <v>0</v>
      </c>
      <c r="DR9" s="10">
        <f t="shared" si="15"/>
        <v>0</v>
      </c>
      <c r="DS9" s="10">
        <f t="shared" si="15"/>
        <v>0</v>
      </c>
      <c r="DT9" s="10">
        <f t="shared" si="15"/>
        <v>0</v>
      </c>
      <c r="DU9" s="10">
        <f t="shared" si="15"/>
        <v>0</v>
      </c>
      <c r="DV9" s="10">
        <f t="shared" si="15"/>
        <v>0</v>
      </c>
      <c r="DW9" s="10">
        <f t="shared" si="15"/>
        <v>0</v>
      </c>
      <c r="DX9" s="10">
        <f t="shared" si="15"/>
        <v>0</v>
      </c>
      <c r="DY9" s="10">
        <f t="shared" si="15"/>
        <v>0</v>
      </c>
      <c r="DZ9" s="10">
        <f t="shared" si="15"/>
        <v>0</v>
      </c>
      <c r="EA9" s="10">
        <f t="shared" si="15"/>
        <v>0</v>
      </c>
      <c r="EB9" s="10">
        <f t="shared" si="15"/>
        <v>0</v>
      </c>
      <c r="EC9" s="10">
        <f t="shared" ref="EC9:GN9" si="16" xml:space="preserve"> IF(EC5="",,IF(EB6="N", 6) + IF(EC6 ="N",3))</f>
        <v>3</v>
      </c>
      <c r="ED9" s="10">
        <f t="shared" si="16"/>
        <v>9</v>
      </c>
      <c r="EE9" s="10">
        <f t="shared" si="16"/>
        <v>6</v>
      </c>
      <c r="EF9" s="10">
        <f t="shared" si="16"/>
        <v>0</v>
      </c>
      <c r="EG9" s="10">
        <f t="shared" si="16"/>
        <v>0</v>
      </c>
      <c r="EH9" s="10">
        <f t="shared" si="16"/>
        <v>0</v>
      </c>
      <c r="EI9" s="10">
        <f t="shared" si="16"/>
        <v>0</v>
      </c>
      <c r="EJ9" s="10">
        <f t="shared" si="16"/>
        <v>0</v>
      </c>
      <c r="EK9" s="10">
        <f t="shared" si="16"/>
        <v>0</v>
      </c>
      <c r="EL9" s="10">
        <f t="shared" si="16"/>
        <v>0</v>
      </c>
      <c r="EM9" s="10">
        <f t="shared" si="16"/>
        <v>0</v>
      </c>
      <c r="EN9" s="10">
        <f t="shared" si="16"/>
        <v>0</v>
      </c>
      <c r="EO9" s="10">
        <f t="shared" si="16"/>
        <v>0</v>
      </c>
      <c r="EP9" s="10">
        <f t="shared" si="16"/>
        <v>0</v>
      </c>
      <c r="EQ9" s="10">
        <f t="shared" si="16"/>
        <v>0</v>
      </c>
      <c r="ER9" s="10">
        <f t="shared" si="16"/>
        <v>0</v>
      </c>
      <c r="ES9" s="10">
        <f t="shared" si="16"/>
        <v>0</v>
      </c>
      <c r="ET9" s="10">
        <f t="shared" si="16"/>
        <v>0</v>
      </c>
      <c r="EU9" s="10">
        <f t="shared" si="16"/>
        <v>0</v>
      </c>
      <c r="EV9" s="10">
        <f t="shared" si="16"/>
        <v>0</v>
      </c>
      <c r="EW9" s="10">
        <f t="shared" si="16"/>
        <v>0</v>
      </c>
      <c r="EX9" s="10">
        <f t="shared" si="16"/>
        <v>0</v>
      </c>
      <c r="EY9" s="10">
        <f t="shared" si="16"/>
        <v>0</v>
      </c>
      <c r="EZ9" s="10">
        <f t="shared" si="16"/>
        <v>0</v>
      </c>
      <c r="FA9" s="10">
        <f t="shared" si="16"/>
        <v>0</v>
      </c>
      <c r="FB9" s="10">
        <f t="shared" si="16"/>
        <v>0</v>
      </c>
      <c r="FC9" s="10">
        <f t="shared" si="16"/>
        <v>0</v>
      </c>
      <c r="FD9" s="10">
        <f t="shared" si="16"/>
        <v>0</v>
      </c>
      <c r="FE9" s="10">
        <f t="shared" si="16"/>
        <v>0</v>
      </c>
      <c r="FF9" s="10">
        <f t="shared" si="16"/>
        <v>0</v>
      </c>
      <c r="FG9" s="10">
        <f t="shared" si="16"/>
        <v>0</v>
      </c>
      <c r="FH9" s="10">
        <f t="shared" si="16"/>
        <v>0</v>
      </c>
      <c r="FI9" s="10">
        <f t="shared" si="16"/>
        <v>0</v>
      </c>
      <c r="FJ9" s="10">
        <f t="shared" si="16"/>
        <v>0</v>
      </c>
      <c r="FK9" s="10">
        <f t="shared" si="16"/>
        <v>0</v>
      </c>
      <c r="FL9" s="10">
        <f t="shared" si="16"/>
        <v>0</v>
      </c>
      <c r="FM9" s="10">
        <f t="shared" si="16"/>
        <v>3</v>
      </c>
      <c r="FN9" s="10">
        <f t="shared" si="16"/>
        <v>6</v>
      </c>
      <c r="FO9" s="10">
        <f t="shared" si="16"/>
        <v>0</v>
      </c>
      <c r="FP9" s="10">
        <f t="shared" si="16"/>
        <v>0</v>
      </c>
      <c r="FQ9" s="10">
        <f t="shared" si="16"/>
        <v>0</v>
      </c>
      <c r="FR9" s="10">
        <f t="shared" si="16"/>
        <v>0</v>
      </c>
      <c r="FS9" s="10">
        <f t="shared" si="16"/>
        <v>0</v>
      </c>
      <c r="FT9" s="10">
        <f t="shared" si="16"/>
        <v>0</v>
      </c>
      <c r="FU9" s="10">
        <f t="shared" si="16"/>
        <v>0</v>
      </c>
      <c r="FV9" s="10">
        <f t="shared" si="16"/>
        <v>0</v>
      </c>
      <c r="FW9" s="10">
        <f t="shared" si="16"/>
        <v>0</v>
      </c>
      <c r="FX9" s="10">
        <f t="shared" si="16"/>
        <v>0</v>
      </c>
      <c r="FY9" s="10">
        <f t="shared" si="16"/>
        <v>0</v>
      </c>
      <c r="FZ9" s="10">
        <f t="shared" si="16"/>
        <v>0</v>
      </c>
      <c r="GA9" s="10">
        <f t="shared" si="16"/>
        <v>0</v>
      </c>
      <c r="GB9" s="10">
        <f t="shared" si="16"/>
        <v>0</v>
      </c>
      <c r="GC9" s="10">
        <f t="shared" si="16"/>
        <v>0</v>
      </c>
      <c r="GD9" s="10">
        <f t="shared" si="16"/>
        <v>0</v>
      </c>
      <c r="GE9" s="10">
        <f t="shared" si="16"/>
        <v>3</v>
      </c>
      <c r="GF9" s="10">
        <f t="shared" si="16"/>
        <v>9</v>
      </c>
      <c r="GG9" s="10">
        <f t="shared" si="16"/>
        <v>6</v>
      </c>
      <c r="GH9" s="10">
        <f t="shared" si="16"/>
        <v>0</v>
      </c>
      <c r="GI9" s="10">
        <f t="shared" si="16"/>
        <v>3</v>
      </c>
      <c r="GJ9" s="10">
        <f t="shared" si="16"/>
        <v>9</v>
      </c>
      <c r="GK9" s="10">
        <f t="shared" si="16"/>
        <v>9</v>
      </c>
      <c r="GL9" s="10">
        <f t="shared" si="16"/>
        <v>6</v>
      </c>
      <c r="GM9" s="10">
        <f t="shared" si="16"/>
        <v>0</v>
      </c>
      <c r="GN9" s="10">
        <f t="shared" si="16"/>
        <v>0</v>
      </c>
      <c r="GO9" s="10">
        <f t="shared" ref="GO9:IZ9" si="17" xml:space="preserve"> IF(GO5="",,IF(GN6="N", 6) + IF(GO6 ="N",3))</f>
        <v>0</v>
      </c>
      <c r="GP9" s="10">
        <f t="shared" si="17"/>
        <v>0</v>
      </c>
      <c r="GQ9" s="10">
        <f t="shared" si="17"/>
        <v>0</v>
      </c>
      <c r="GR9" s="10">
        <f t="shared" si="17"/>
        <v>0</v>
      </c>
      <c r="GS9" s="10">
        <f t="shared" si="17"/>
        <v>0</v>
      </c>
      <c r="GT9" s="10">
        <f t="shared" si="17"/>
        <v>0</v>
      </c>
      <c r="GU9" s="10">
        <f t="shared" si="17"/>
        <v>0</v>
      </c>
      <c r="GV9" s="10">
        <f t="shared" si="17"/>
        <v>0</v>
      </c>
      <c r="GW9" s="10">
        <f t="shared" si="17"/>
        <v>0</v>
      </c>
      <c r="GX9" s="10">
        <f t="shared" si="17"/>
        <v>0</v>
      </c>
      <c r="GY9" s="10">
        <f t="shared" si="17"/>
        <v>0</v>
      </c>
      <c r="GZ9" s="10">
        <f t="shared" si="17"/>
        <v>0</v>
      </c>
      <c r="HA9" s="10">
        <f t="shared" si="17"/>
        <v>0</v>
      </c>
      <c r="HB9" s="10">
        <f t="shared" si="17"/>
        <v>0</v>
      </c>
      <c r="HC9" s="10">
        <f t="shared" si="17"/>
        <v>0</v>
      </c>
      <c r="HD9" s="10">
        <f t="shared" si="17"/>
        <v>0</v>
      </c>
      <c r="HE9" s="10">
        <f t="shared" si="17"/>
        <v>0</v>
      </c>
      <c r="HF9" s="10">
        <f t="shared" si="17"/>
        <v>0</v>
      </c>
      <c r="HG9" s="10">
        <f t="shared" si="17"/>
        <v>0</v>
      </c>
      <c r="HH9" s="10">
        <f t="shared" si="17"/>
        <v>0</v>
      </c>
      <c r="HI9" s="10">
        <f t="shared" si="17"/>
        <v>0</v>
      </c>
      <c r="HJ9" s="10">
        <f t="shared" si="17"/>
        <v>0</v>
      </c>
      <c r="HK9" s="10">
        <f t="shared" si="17"/>
        <v>0</v>
      </c>
      <c r="HL9" s="10">
        <f t="shared" si="17"/>
        <v>0</v>
      </c>
      <c r="HM9" s="10">
        <f t="shared" si="17"/>
        <v>0</v>
      </c>
      <c r="HN9" s="10">
        <f t="shared" si="17"/>
        <v>0</v>
      </c>
      <c r="HO9" s="10">
        <f t="shared" si="17"/>
        <v>0</v>
      </c>
      <c r="HP9" s="10">
        <f t="shared" si="17"/>
        <v>0</v>
      </c>
      <c r="HQ9" s="10">
        <f t="shared" si="17"/>
        <v>0</v>
      </c>
      <c r="HR9" s="10">
        <f t="shared" si="17"/>
        <v>0</v>
      </c>
      <c r="HS9" s="10">
        <f t="shared" si="17"/>
        <v>0</v>
      </c>
      <c r="HT9" s="10">
        <f t="shared" si="17"/>
        <v>0</v>
      </c>
      <c r="HU9" s="10">
        <f t="shared" si="17"/>
        <v>0</v>
      </c>
      <c r="HV9" s="10">
        <f t="shared" si="17"/>
        <v>0</v>
      </c>
      <c r="HW9" s="10">
        <f t="shared" si="17"/>
        <v>0</v>
      </c>
      <c r="HX9" s="10">
        <f t="shared" si="17"/>
        <v>0</v>
      </c>
      <c r="HY9" s="10">
        <f t="shared" si="17"/>
        <v>0</v>
      </c>
      <c r="HZ9" s="10">
        <f t="shared" si="17"/>
        <v>0</v>
      </c>
      <c r="IA9" s="10">
        <f t="shared" si="17"/>
        <v>0</v>
      </c>
      <c r="IB9" s="10">
        <f t="shared" si="17"/>
        <v>0</v>
      </c>
      <c r="IC9" s="10">
        <f t="shared" si="17"/>
        <v>0</v>
      </c>
      <c r="ID9" s="10">
        <f t="shared" si="17"/>
        <v>0</v>
      </c>
      <c r="IE9" s="10">
        <f t="shared" si="17"/>
        <v>0</v>
      </c>
      <c r="IF9" s="10">
        <f t="shared" si="17"/>
        <v>0</v>
      </c>
      <c r="IG9" s="10">
        <f t="shared" si="17"/>
        <v>0</v>
      </c>
      <c r="IH9" s="10">
        <f t="shared" si="17"/>
        <v>0</v>
      </c>
      <c r="II9" s="10">
        <f t="shared" si="17"/>
        <v>0</v>
      </c>
      <c r="IJ9" s="10">
        <f t="shared" si="17"/>
        <v>0</v>
      </c>
      <c r="IK9" s="10">
        <f t="shared" si="17"/>
        <v>0</v>
      </c>
      <c r="IL9" s="10">
        <f t="shared" si="17"/>
        <v>0</v>
      </c>
      <c r="IM9" s="10">
        <f t="shared" si="17"/>
        <v>0</v>
      </c>
      <c r="IN9" s="10">
        <f t="shared" si="17"/>
        <v>0</v>
      </c>
      <c r="IO9" s="10">
        <f t="shared" si="17"/>
        <v>0</v>
      </c>
      <c r="IP9" s="10">
        <f t="shared" si="17"/>
        <v>0</v>
      </c>
      <c r="IQ9" s="10">
        <f t="shared" si="17"/>
        <v>0</v>
      </c>
      <c r="IR9" s="10">
        <f t="shared" si="17"/>
        <v>0</v>
      </c>
      <c r="IS9" s="10">
        <f t="shared" si="17"/>
        <v>0</v>
      </c>
      <c r="IT9" s="10">
        <f t="shared" si="17"/>
        <v>0</v>
      </c>
      <c r="IU9" s="10">
        <f t="shared" si="17"/>
        <v>0</v>
      </c>
      <c r="IV9" s="10">
        <f t="shared" si="17"/>
        <v>0</v>
      </c>
      <c r="IW9" s="10">
        <f t="shared" si="17"/>
        <v>0</v>
      </c>
      <c r="IX9" s="10">
        <f t="shared" si="17"/>
        <v>0</v>
      </c>
      <c r="IY9" s="10">
        <f t="shared" si="17"/>
        <v>0</v>
      </c>
      <c r="IZ9" s="10">
        <f t="shared" si="17"/>
        <v>0</v>
      </c>
      <c r="JA9" s="10">
        <f t="shared" ref="JA9:LL9" si="18" xml:space="preserve"> IF(JA5="",,IF(IZ6="N", 6) + IF(JA6 ="N",3))</f>
        <v>0</v>
      </c>
      <c r="JB9" s="10">
        <f t="shared" si="18"/>
        <v>0</v>
      </c>
      <c r="JC9" s="10">
        <f t="shared" si="18"/>
        <v>0</v>
      </c>
      <c r="JD9" s="10">
        <f t="shared" si="18"/>
        <v>0</v>
      </c>
      <c r="JE9" s="10">
        <f t="shared" si="18"/>
        <v>0</v>
      </c>
      <c r="JF9" s="10">
        <f t="shared" si="18"/>
        <v>0</v>
      </c>
      <c r="JG9" s="10">
        <f t="shared" si="18"/>
        <v>0</v>
      </c>
      <c r="JH9" s="10">
        <f t="shared" si="18"/>
        <v>0</v>
      </c>
      <c r="JI9" s="10">
        <f t="shared" si="18"/>
        <v>0</v>
      </c>
      <c r="JJ9" s="10">
        <f t="shared" si="18"/>
        <v>0</v>
      </c>
      <c r="JK9" s="10">
        <f t="shared" si="18"/>
        <v>0</v>
      </c>
      <c r="JL9" s="10">
        <f t="shared" si="18"/>
        <v>0</v>
      </c>
      <c r="JM9" s="10">
        <f t="shared" si="18"/>
        <v>0</v>
      </c>
      <c r="JN9" s="10">
        <f t="shared" si="18"/>
        <v>0</v>
      </c>
      <c r="JO9" s="10">
        <f t="shared" si="18"/>
        <v>0</v>
      </c>
      <c r="JP9" s="10">
        <f t="shared" si="18"/>
        <v>0</v>
      </c>
      <c r="JQ9" s="10">
        <f t="shared" si="18"/>
        <v>0</v>
      </c>
      <c r="JR9" s="10">
        <f t="shared" si="18"/>
        <v>0</v>
      </c>
      <c r="JS9" s="10">
        <f t="shared" si="18"/>
        <v>0</v>
      </c>
      <c r="JT9" s="10">
        <f t="shared" si="18"/>
        <v>0</v>
      </c>
      <c r="JU9" s="10">
        <f t="shared" si="18"/>
        <v>0</v>
      </c>
      <c r="JV9" s="10">
        <f t="shared" si="18"/>
        <v>0</v>
      </c>
      <c r="JW9" s="10">
        <f t="shared" si="18"/>
        <v>0</v>
      </c>
      <c r="JX9" s="10">
        <f t="shared" si="18"/>
        <v>0</v>
      </c>
      <c r="JY9" s="10">
        <f t="shared" si="18"/>
        <v>0</v>
      </c>
      <c r="JZ9" s="10">
        <f t="shared" si="18"/>
        <v>0</v>
      </c>
      <c r="KA9" s="10">
        <f t="shared" si="18"/>
        <v>0</v>
      </c>
      <c r="KB9" s="10">
        <f t="shared" si="18"/>
        <v>0</v>
      </c>
      <c r="KC9" s="10">
        <f t="shared" si="18"/>
        <v>0</v>
      </c>
      <c r="KD9" s="10">
        <f t="shared" si="18"/>
        <v>0</v>
      </c>
      <c r="KE9" s="10">
        <f t="shared" si="18"/>
        <v>0</v>
      </c>
      <c r="KF9" s="10">
        <f t="shared" si="18"/>
        <v>0</v>
      </c>
      <c r="KG9" s="10">
        <f t="shared" si="18"/>
        <v>0</v>
      </c>
      <c r="KH9" s="10">
        <f t="shared" si="18"/>
        <v>0</v>
      </c>
      <c r="KI9" s="10">
        <f t="shared" si="18"/>
        <v>0</v>
      </c>
      <c r="KJ9" s="10">
        <f t="shared" si="18"/>
        <v>0</v>
      </c>
      <c r="KK9" s="10">
        <f t="shared" si="18"/>
        <v>0</v>
      </c>
      <c r="KL9" s="10">
        <f t="shared" si="18"/>
        <v>0</v>
      </c>
      <c r="KM9" s="10">
        <f t="shared" si="18"/>
        <v>0</v>
      </c>
      <c r="KN9" s="10">
        <f t="shared" si="18"/>
        <v>0</v>
      </c>
      <c r="KO9" s="10">
        <f t="shared" si="18"/>
        <v>0</v>
      </c>
      <c r="KP9" s="10">
        <f t="shared" si="18"/>
        <v>0</v>
      </c>
      <c r="KQ9" s="10">
        <f t="shared" si="18"/>
        <v>0</v>
      </c>
      <c r="KR9" s="10">
        <f t="shared" si="18"/>
        <v>0</v>
      </c>
      <c r="KS9" s="10">
        <f t="shared" si="18"/>
        <v>0</v>
      </c>
      <c r="KT9" s="10">
        <f t="shared" si="18"/>
        <v>0</v>
      </c>
      <c r="KU9" s="10">
        <f t="shared" si="18"/>
        <v>0</v>
      </c>
      <c r="KV9" s="10">
        <f t="shared" si="18"/>
        <v>0</v>
      </c>
      <c r="KW9" s="10">
        <f t="shared" si="18"/>
        <v>0</v>
      </c>
      <c r="KX9" s="10">
        <f t="shared" si="18"/>
        <v>0</v>
      </c>
      <c r="KY9" s="10">
        <f t="shared" si="18"/>
        <v>0</v>
      </c>
      <c r="KZ9" s="10">
        <f t="shared" si="18"/>
        <v>0</v>
      </c>
      <c r="LA9" s="10">
        <f t="shared" si="18"/>
        <v>0</v>
      </c>
      <c r="LB9" s="10">
        <f t="shared" si="18"/>
        <v>0</v>
      </c>
      <c r="LC9" s="10">
        <f t="shared" si="18"/>
        <v>0</v>
      </c>
      <c r="LD9" s="10">
        <f t="shared" si="18"/>
        <v>0</v>
      </c>
      <c r="LE9" s="10">
        <f t="shared" si="18"/>
        <v>0</v>
      </c>
      <c r="LF9" s="10">
        <f t="shared" si="18"/>
        <v>0</v>
      </c>
      <c r="LG9" s="10">
        <f t="shared" si="18"/>
        <v>0</v>
      </c>
      <c r="LH9" s="10">
        <f t="shared" si="18"/>
        <v>0</v>
      </c>
      <c r="LI9" s="10">
        <f t="shared" si="18"/>
        <v>0</v>
      </c>
      <c r="LJ9" s="10">
        <f t="shared" si="18"/>
        <v>0</v>
      </c>
      <c r="LK9" s="10">
        <f t="shared" si="18"/>
        <v>0</v>
      </c>
      <c r="LL9" s="10">
        <f t="shared" si="18"/>
        <v>0</v>
      </c>
      <c r="LM9" s="10">
        <f t="shared" ref="LM9:NS9" si="19" xml:space="preserve"> IF(LM5="",,IF(LL6="N", 6) + IF(LM6 ="N",3))</f>
        <v>0</v>
      </c>
      <c r="LN9" s="10">
        <f t="shared" si="19"/>
        <v>0</v>
      </c>
      <c r="LO9" s="10">
        <f t="shared" si="19"/>
        <v>0</v>
      </c>
      <c r="LP9" s="10">
        <f t="shared" si="19"/>
        <v>0</v>
      </c>
      <c r="LQ9" s="10">
        <f t="shared" si="19"/>
        <v>0</v>
      </c>
      <c r="LR9" s="10">
        <f t="shared" si="19"/>
        <v>0</v>
      </c>
      <c r="LS9" s="10">
        <f t="shared" si="19"/>
        <v>0</v>
      </c>
      <c r="LT9" s="10">
        <f t="shared" si="19"/>
        <v>0</v>
      </c>
      <c r="LU9" s="10">
        <f t="shared" si="19"/>
        <v>0</v>
      </c>
      <c r="LV9" s="10">
        <f t="shared" si="19"/>
        <v>0</v>
      </c>
      <c r="LW9" s="10">
        <f t="shared" si="19"/>
        <v>0</v>
      </c>
      <c r="LX9" s="10">
        <f t="shared" si="19"/>
        <v>0</v>
      </c>
      <c r="LY9" s="10">
        <f t="shared" si="19"/>
        <v>0</v>
      </c>
      <c r="LZ9" s="10">
        <f t="shared" si="19"/>
        <v>0</v>
      </c>
      <c r="MA9" s="10">
        <f t="shared" si="19"/>
        <v>0</v>
      </c>
      <c r="MB9" s="10">
        <f t="shared" si="19"/>
        <v>0</v>
      </c>
      <c r="MC9" s="10">
        <f t="shared" si="19"/>
        <v>0</v>
      </c>
      <c r="MD9" s="10">
        <f t="shared" si="19"/>
        <v>0</v>
      </c>
      <c r="ME9" s="10">
        <f t="shared" si="19"/>
        <v>0</v>
      </c>
      <c r="MF9" s="10">
        <f t="shared" si="19"/>
        <v>0</v>
      </c>
      <c r="MG9" s="10">
        <f t="shared" si="19"/>
        <v>0</v>
      </c>
      <c r="MH9" s="10">
        <f t="shared" si="19"/>
        <v>0</v>
      </c>
      <c r="MI9" s="10">
        <f t="shared" si="19"/>
        <v>0</v>
      </c>
      <c r="MJ9" s="10">
        <f t="shared" si="19"/>
        <v>0</v>
      </c>
      <c r="MK9" s="10">
        <f t="shared" si="19"/>
        <v>0</v>
      </c>
      <c r="ML9" s="10">
        <f t="shared" si="19"/>
        <v>0</v>
      </c>
      <c r="MM9" s="10">
        <f t="shared" si="19"/>
        <v>0</v>
      </c>
      <c r="MN9" s="10">
        <f t="shared" si="19"/>
        <v>0</v>
      </c>
      <c r="MO9" s="10">
        <f t="shared" si="19"/>
        <v>0</v>
      </c>
      <c r="MP9" s="10">
        <f t="shared" si="19"/>
        <v>0</v>
      </c>
      <c r="MQ9" s="10">
        <f t="shared" si="19"/>
        <v>0</v>
      </c>
      <c r="MR9" s="10">
        <f t="shared" si="19"/>
        <v>0</v>
      </c>
      <c r="MS9" s="10">
        <f t="shared" si="19"/>
        <v>0</v>
      </c>
      <c r="MT9" s="10">
        <f t="shared" si="19"/>
        <v>0</v>
      </c>
      <c r="MU9" s="10">
        <f t="shared" si="19"/>
        <v>0</v>
      </c>
      <c r="MV9" s="10">
        <f t="shared" si="19"/>
        <v>0</v>
      </c>
      <c r="MW9" s="10">
        <f t="shared" si="19"/>
        <v>0</v>
      </c>
      <c r="MX9" s="10">
        <f t="shared" si="19"/>
        <v>0</v>
      </c>
      <c r="MY9" s="10">
        <f t="shared" si="19"/>
        <v>0</v>
      </c>
      <c r="MZ9" s="10">
        <f t="shared" si="19"/>
        <v>0</v>
      </c>
      <c r="NA9" s="10">
        <f t="shared" si="19"/>
        <v>0</v>
      </c>
      <c r="NB9" s="10">
        <f t="shared" si="19"/>
        <v>0</v>
      </c>
      <c r="NC9" s="10">
        <f t="shared" si="19"/>
        <v>0</v>
      </c>
      <c r="ND9" s="10">
        <f t="shared" si="19"/>
        <v>0</v>
      </c>
      <c r="NE9" s="10">
        <f t="shared" si="19"/>
        <v>0</v>
      </c>
      <c r="NF9" s="10">
        <f t="shared" si="19"/>
        <v>0</v>
      </c>
      <c r="NG9" s="10">
        <f t="shared" si="19"/>
        <v>0</v>
      </c>
      <c r="NH9" s="10">
        <f t="shared" si="19"/>
        <v>0</v>
      </c>
      <c r="NI9" s="10">
        <f t="shared" si="19"/>
        <v>0</v>
      </c>
      <c r="NJ9" s="10">
        <f t="shared" si="19"/>
        <v>0</v>
      </c>
      <c r="NK9" s="10">
        <f t="shared" si="19"/>
        <v>0</v>
      </c>
      <c r="NL9" s="10">
        <f t="shared" si="19"/>
        <v>0</v>
      </c>
      <c r="NM9" s="10">
        <f t="shared" si="19"/>
        <v>0</v>
      </c>
      <c r="NN9" s="10">
        <f t="shared" si="19"/>
        <v>0</v>
      </c>
      <c r="NO9" s="10">
        <f t="shared" si="19"/>
        <v>0</v>
      </c>
      <c r="NP9" s="10">
        <f t="shared" si="19"/>
        <v>0</v>
      </c>
      <c r="NQ9" s="10">
        <f t="shared" si="19"/>
        <v>0</v>
      </c>
      <c r="NR9" s="10">
        <f t="shared" si="19"/>
        <v>0</v>
      </c>
      <c r="NS9" s="10">
        <f t="shared" si="19"/>
        <v>0</v>
      </c>
    </row>
    <row r="10" spans="3:383" x14ac:dyDescent="0.25">
      <c r="C10" s="11" t="s">
        <v>11</v>
      </c>
      <c r="D10" s="9">
        <f t="shared" si="7"/>
        <v>14</v>
      </c>
      <c r="E10" s="10">
        <f xml:space="preserve"> IF(E6="F", 7,)</f>
        <v>0</v>
      </c>
      <c r="F10" s="10">
        <f t="shared" ref="F10:BQ10" si="20" xml:space="preserve"> IF(F6="F", 7,)</f>
        <v>0</v>
      </c>
      <c r="G10" s="10">
        <f t="shared" si="20"/>
        <v>0</v>
      </c>
      <c r="H10" s="10">
        <f t="shared" si="20"/>
        <v>0</v>
      </c>
      <c r="I10" s="10">
        <f t="shared" si="20"/>
        <v>0</v>
      </c>
      <c r="J10" s="10">
        <f t="shared" si="20"/>
        <v>0</v>
      </c>
      <c r="K10" s="10">
        <f t="shared" si="20"/>
        <v>0</v>
      </c>
      <c r="L10" s="10">
        <f t="shared" si="20"/>
        <v>0</v>
      </c>
      <c r="M10" s="10">
        <f t="shared" si="20"/>
        <v>0</v>
      </c>
      <c r="N10" s="10">
        <f t="shared" si="20"/>
        <v>0</v>
      </c>
      <c r="O10" s="10">
        <f t="shared" si="20"/>
        <v>0</v>
      </c>
      <c r="P10" s="10">
        <f t="shared" si="20"/>
        <v>0</v>
      </c>
      <c r="Q10" s="10">
        <f t="shared" si="20"/>
        <v>0</v>
      </c>
      <c r="R10" s="10">
        <f t="shared" si="20"/>
        <v>0</v>
      </c>
      <c r="S10" s="10">
        <f t="shared" si="20"/>
        <v>0</v>
      </c>
      <c r="T10" s="10">
        <f t="shared" si="20"/>
        <v>0</v>
      </c>
      <c r="U10" s="10">
        <f t="shared" si="20"/>
        <v>0</v>
      </c>
      <c r="V10" s="10">
        <f t="shared" si="20"/>
        <v>0</v>
      </c>
      <c r="W10" s="10">
        <f t="shared" si="20"/>
        <v>0</v>
      </c>
      <c r="X10" s="10">
        <f t="shared" si="20"/>
        <v>0</v>
      </c>
      <c r="Y10" s="10">
        <f t="shared" si="20"/>
        <v>0</v>
      </c>
      <c r="Z10" s="10">
        <f t="shared" si="20"/>
        <v>0</v>
      </c>
      <c r="AA10" s="10">
        <f t="shared" si="20"/>
        <v>0</v>
      </c>
      <c r="AB10" s="10">
        <f t="shared" si="20"/>
        <v>0</v>
      </c>
      <c r="AC10" s="10">
        <f t="shared" si="20"/>
        <v>0</v>
      </c>
      <c r="AD10" s="10">
        <f t="shared" si="20"/>
        <v>0</v>
      </c>
      <c r="AE10" s="10">
        <f t="shared" si="20"/>
        <v>0</v>
      </c>
      <c r="AF10" s="10">
        <f t="shared" si="20"/>
        <v>0</v>
      </c>
      <c r="AG10" s="10">
        <f t="shared" si="20"/>
        <v>0</v>
      </c>
      <c r="AH10" s="10">
        <f t="shared" si="20"/>
        <v>0</v>
      </c>
      <c r="AI10" s="10">
        <f t="shared" si="20"/>
        <v>0</v>
      </c>
      <c r="AJ10" s="10">
        <f t="shared" si="20"/>
        <v>0</v>
      </c>
      <c r="AK10" s="10">
        <f t="shared" si="20"/>
        <v>0</v>
      </c>
      <c r="AL10" s="10">
        <f t="shared" si="20"/>
        <v>0</v>
      </c>
      <c r="AM10" s="10">
        <f t="shared" si="20"/>
        <v>0</v>
      </c>
      <c r="AN10" s="10">
        <f t="shared" si="20"/>
        <v>0</v>
      </c>
      <c r="AO10" s="10">
        <f t="shared" si="20"/>
        <v>0</v>
      </c>
      <c r="AP10" s="10">
        <f t="shared" si="20"/>
        <v>0</v>
      </c>
      <c r="AQ10" s="10">
        <f t="shared" si="20"/>
        <v>0</v>
      </c>
      <c r="AR10" s="10">
        <f t="shared" si="20"/>
        <v>0</v>
      </c>
      <c r="AS10" s="10">
        <f t="shared" si="20"/>
        <v>0</v>
      </c>
      <c r="AT10" s="10">
        <f t="shared" si="20"/>
        <v>0</v>
      </c>
      <c r="AU10" s="10">
        <f t="shared" si="20"/>
        <v>0</v>
      </c>
      <c r="AV10" s="10">
        <f t="shared" si="20"/>
        <v>0</v>
      </c>
      <c r="AW10" s="10">
        <f t="shared" si="20"/>
        <v>0</v>
      </c>
      <c r="AX10" s="10">
        <f t="shared" si="20"/>
        <v>0</v>
      </c>
      <c r="AY10" s="10">
        <f t="shared" si="20"/>
        <v>0</v>
      </c>
      <c r="AZ10" s="10">
        <f t="shared" si="20"/>
        <v>0</v>
      </c>
      <c r="BA10" s="10">
        <f t="shared" si="20"/>
        <v>0</v>
      </c>
      <c r="BB10" s="10">
        <f t="shared" si="20"/>
        <v>0</v>
      </c>
      <c r="BC10" s="10">
        <f t="shared" si="20"/>
        <v>0</v>
      </c>
      <c r="BD10" s="10">
        <f t="shared" si="20"/>
        <v>0</v>
      </c>
      <c r="BE10" s="10">
        <f t="shared" si="20"/>
        <v>0</v>
      </c>
      <c r="BF10" s="10">
        <f t="shared" si="20"/>
        <v>0</v>
      </c>
      <c r="BG10" s="10">
        <f t="shared" si="20"/>
        <v>0</v>
      </c>
      <c r="BH10" s="10">
        <f t="shared" si="20"/>
        <v>0</v>
      </c>
      <c r="BI10" s="10">
        <f t="shared" si="20"/>
        <v>0</v>
      </c>
      <c r="BJ10" s="10">
        <f t="shared" si="20"/>
        <v>0</v>
      </c>
      <c r="BK10" s="10">
        <f t="shared" si="20"/>
        <v>0</v>
      </c>
      <c r="BL10" s="10">
        <f t="shared" si="20"/>
        <v>0</v>
      </c>
      <c r="BM10" s="10">
        <f t="shared" si="20"/>
        <v>0</v>
      </c>
      <c r="BN10" s="10">
        <f t="shared" si="20"/>
        <v>0</v>
      </c>
      <c r="BO10" s="10">
        <f t="shared" si="20"/>
        <v>0</v>
      </c>
      <c r="BP10" s="10">
        <f t="shared" si="20"/>
        <v>0</v>
      </c>
      <c r="BQ10" s="10">
        <f t="shared" si="20"/>
        <v>0</v>
      </c>
      <c r="BR10" s="10">
        <f t="shared" ref="BR10:EC10" si="21" xml:space="preserve"> IF(BR6="F", 7,)</f>
        <v>0</v>
      </c>
      <c r="BS10" s="10">
        <f t="shared" si="21"/>
        <v>0</v>
      </c>
      <c r="BT10" s="10">
        <f t="shared" si="21"/>
        <v>0</v>
      </c>
      <c r="BU10" s="10">
        <f t="shared" si="21"/>
        <v>0</v>
      </c>
      <c r="BV10" s="10">
        <f t="shared" si="21"/>
        <v>0</v>
      </c>
      <c r="BW10" s="10">
        <f t="shared" si="21"/>
        <v>0</v>
      </c>
      <c r="BX10" s="10">
        <f t="shared" si="21"/>
        <v>0</v>
      </c>
      <c r="BY10" s="10">
        <f t="shared" si="21"/>
        <v>0</v>
      </c>
      <c r="BZ10" s="10">
        <f t="shared" si="21"/>
        <v>0</v>
      </c>
      <c r="CA10" s="10">
        <f t="shared" si="21"/>
        <v>0</v>
      </c>
      <c r="CB10" s="10">
        <f t="shared" si="21"/>
        <v>0</v>
      </c>
      <c r="CC10" s="10">
        <f t="shared" si="21"/>
        <v>0</v>
      </c>
      <c r="CD10" s="10">
        <f t="shared" si="21"/>
        <v>0</v>
      </c>
      <c r="CE10" s="10">
        <f t="shared" si="21"/>
        <v>0</v>
      </c>
      <c r="CF10" s="10">
        <f t="shared" si="21"/>
        <v>0</v>
      </c>
      <c r="CG10" s="10">
        <f t="shared" si="21"/>
        <v>0</v>
      </c>
      <c r="CH10" s="10">
        <f t="shared" si="21"/>
        <v>0</v>
      </c>
      <c r="CI10" s="10">
        <f t="shared" si="21"/>
        <v>0</v>
      </c>
      <c r="CJ10" s="10">
        <f t="shared" si="21"/>
        <v>0</v>
      </c>
      <c r="CK10" s="10">
        <f t="shared" si="21"/>
        <v>0</v>
      </c>
      <c r="CL10" s="10">
        <f t="shared" si="21"/>
        <v>0</v>
      </c>
      <c r="CM10" s="10">
        <f t="shared" si="21"/>
        <v>0</v>
      </c>
      <c r="CN10" s="10">
        <f t="shared" si="21"/>
        <v>0</v>
      </c>
      <c r="CO10" s="10">
        <f t="shared" si="21"/>
        <v>0</v>
      </c>
      <c r="CP10" s="10">
        <f t="shared" si="21"/>
        <v>0</v>
      </c>
      <c r="CQ10" s="10">
        <f t="shared" si="21"/>
        <v>0</v>
      </c>
      <c r="CR10" s="10">
        <f t="shared" si="21"/>
        <v>0</v>
      </c>
      <c r="CS10" s="10">
        <f t="shared" si="21"/>
        <v>0</v>
      </c>
      <c r="CT10" s="10">
        <f t="shared" si="21"/>
        <v>0</v>
      </c>
      <c r="CU10" s="10">
        <f t="shared" si="21"/>
        <v>0</v>
      </c>
      <c r="CV10" s="10">
        <f t="shared" si="21"/>
        <v>0</v>
      </c>
      <c r="CW10" s="10">
        <f t="shared" si="21"/>
        <v>0</v>
      </c>
      <c r="CX10" s="10">
        <f t="shared" si="21"/>
        <v>0</v>
      </c>
      <c r="CY10" s="10">
        <f t="shared" si="21"/>
        <v>0</v>
      </c>
      <c r="CZ10" s="10">
        <f t="shared" si="21"/>
        <v>0</v>
      </c>
      <c r="DA10" s="10">
        <f t="shared" si="21"/>
        <v>0</v>
      </c>
      <c r="DB10" s="10">
        <f t="shared" si="21"/>
        <v>0</v>
      </c>
      <c r="DC10" s="10">
        <f t="shared" si="21"/>
        <v>0</v>
      </c>
      <c r="DD10" s="10">
        <f t="shared" si="21"/>
        <v>0</v>
      </c>
      <c r="DE10" s="10">
        <f t="shared" si="21"/>
        <v>0</v>
      </c>
      <c r="DF10" s="10">
        <f t="shared" si="21"/>
        <v>0</v>
      </c>
      <c r="DG10" s="10">
        <f t="shared" si="21"/>
        <v>0</v>
      </c>
      <c r="DH10" s="10">
        <f t="shared" si="21"/>
        <v>0</v>
      </c>
      <c r="DI10" s="10">
        <f t="shared" si="21"/>
        <v>0</v>
      </c>
      <c r="DJ10" s="10">
        <f t="shared" si="21"/>
        <v>0</v>
      </c>
      <c r="DK10" s="10">
        <f t="shared" si="21"/>
        <v>0</v>
      </c>
      <c r="DL10" s="10">
        <f t="shared" si="21"/>
        <v>0</v>
      </c>
      <c r="DM10" s="10">
        <f t="shared" si="21"/>
        <v>0</v>
      </c>
      <c r="DN10" s="10">
        <f t="shared" si="21"/>
        <v>0</v>
      </c>
      <c r="DO10" s="10">
        <f t="shared" si="21"/>
        <v>0</v>
      </c>
      <c r="DP10" s="10">
        <f t="shared" si="21"/>
        <v>0</v>
      </c>
      <c r="DQ10" s="10">
        <f t="shared" si="21"/>
        <v>0</v>
      </c>
      <c r="DR10" s="10">
        <f t="shared" si="21"/>
        <v>0</v>
      </c>
      <c r="DS10" s="10">
        <f t="shared" si="21"/>
        <v>0</v>
      </c>
      <c r="DT10" s="10">
        <f t="shared" si="21"/>
        <v>0</v>
      </c>
      <c r="DU10" s="10">
        <f t="shared" si="21"/>
        <v>0</v>
      </c>
      <c r="DV10" s="10">
        <f t="shared" si="21"/>
        <v>0</v>
      </c>
      <c r="DW10" s="10">
        <f t="shared" si="21"/>
        <v>0</v>
      </c>
      <c r="DX10" s="10">
        <f t="shared" si="21"/>
        <v>0</v>
      </c>
      <c r="DY10" s="10">
        <f t="shared" si="21"/>
        <v>0</v>
      </c>
      <c r="DZ10" s="10">
        <f t="shared" si="21"/>
        <v>0</v>
      </c>
      <c r="EA10" s="10">
        <f t="shared" si="21"/>
        <v>0</v>
      </c>
      <c r="EB10" s="10">
        <f t="shared" si="21"/>
        <v>0</v>
      </c>
      <c r="EC10" s="10">
        <f t="shared" si="21"/>
        <v>0</v>
      </c>
      <c r="ED10" s="10">
        <f t="shared" ref="ED10:GO10" si="22" xml:space="preserve"> IF(ED6="F", 7,)</f>
        <v>0</v>
      </c>
      <c r="EE10" s="10">
        <f t="shared" si="22"/>
        <v>0</v>
      </c>
      <c r="EF10" s="10">
        <f t="shared" si="22"/>
        <v>0</v>
      </c>
      <c r="EG10" s="10">
        <f t="shared" si="22"/>
        <v>0</v>
      </c>
      <c r="EH10" s="10">
        <f t="shared" si="22"/>
        <v>0</v>
      </c>
      <c r="EI10" s="10">
        <f t="shared" si="22"/>
        <v>0</v>
      </c>
      <c r="EJ10" s="10">
        <f t="shared" si="22"/>
        <v>0</v>
      </c>
      <c r="EK10" s="10">
        <f t="shared" si="22"/>
        <v>7</v>
      </c>
      <c r="EL10" s="10">
        <f t="shared" si="22"/>
        <v>7</v>
      </c>
      <c r="EM10" s="10">
        <f t="shared" si="22"/>
        <v>0</v>
      </c>
      <c r="EN10" s="10">
        <f t="shared" si="22"/>
        <v>0</v>
      </c>
      <c r="EO10" s="10">
        <f t="shared" si="22"/>
        <v>0</v>
      </c>
      <c r="EP10" s="10">
        <f t="shared" si="22"/>
        <v>0</v>
      </c>
      <c r="EQ10" s="10">
        <f t="shared" si="22"/>
        <v>0</v>
      </c>
      <c r="ER10" s="10">
        <f t="shared" si="22"/>
        <v>0</v>
      </c>
      <c r="ES10" s="10">
        <f t="shared" si="22"/>
        <v>0</v>
      </c>
      <c r="ET10" s="10">
        <f t="shared" si="22"/>
        <v>0</v>
      </c>
      <c r="EU10" s="10">
        <f t="shared" si="22"/>
        <v>0</v>
      </c>
      <c r="EV10" s="10">
        <f t="shared" si="22"/>
        <v>0</v>
      </c>
      <c r="EW10" s="10">
        <f t="shared" si="22"/>
        <v>0</v>
      </c>
      <c r="EX10" s="10">
        <f t="shared" si="22"/>
        <v>0</v>
      </c>
      <c r="EY10" s="10">
        <f t="shared" si="22"/>
        <v>0</v>
      </c>
      <c r="EZ10" s="10">
        <f t="shared" si="22"/>
        <v>0</v>
      </c>
      <c r="FA10" s="10">
        <f t="shared" si="22"/>
        <v>0</v>
      </c>
      <c r="FB10" s="10">
        <f t="shared" si="22"/>
        <v>0</v>
      </c>
      <c r="FC10" s="10">
        <f t="shared" si="22"/>
        <v>0</v>
      </c>
      <c r="FD10" s="10">
        <f t="shared" si="22"/>
        <v>0</v>
      </c>
      <c r="FE10" s="10">
        <f t="shared" si="22"/>
        <v>0</v>
      </c>
      <c r="FF10" s="10">
        <f t="shared" si="22"/>
        <v>0</v>
      </c>
      <c r="FG10" s="10">
        <f t="shared" si="22"/>
        <v>0</v>
      </c>
      <c r="FH10" s="10">
        <f t="shared" si="22"/>
        <v>0</v>
      </c>
      <c r="FI10" s="10">
        <f t="shared" si="22"/>
        <v>0</v>
      </c>
      <c r="FJ10" s="10">
        <f t="shared" si="22"/>
        <v>0</v>
      </c>
      <c r="FK10" s="10">
        <f t="shared" si="22"/>
        <v>0</v>
      </c>
      <c r="FL10" s="10">
        <f t="shared" si="22"/>
        <v>0</v>
      </c>
      <c r="FM10" s="10">
        <f t="shared" si="22"/>
        <v>0</v>
      </c>
      <c r="FN10" s="10">
        <f t="shared" si="22"/>
        <v>0</v>
      </c>
      <c r="FO10" s="10">
        <f t="shared" si="22"/>
        <v>0</v>
      </c>
      <c r="FP10" s="10">
        <f t="shared" si="22"/>
        <v>0</v>
      </c>
      <c r="FQ10" s="10">
        <f t="shared" si="22"/>
        <v>0</v>
      </c>
      <c r="FR10" s="10">
        <f t="shared" si="22"/>
        <v>0</v>
      </c>
      <c r="FS10" s="10">
        <f t="shared" si="22"/>
        <v>0</v>
      </c>
      <c r="FT10" s="10">
        <f t="shared" si="22"/>
        <v>0</v>
      </c>
      <c r="FU10" s="10">
        <f t="shared" si="22"/>
        <v>0</v>
      </c>
      <c r="FV10" s="10">
        <f t="shared" si="22"/>
        <v>0</v>
      </c>
      <c r="FW10" s="10">
        <f t="shared" si="22"/>
        <v>0</v>
      </c>
      <c r="FX10" s="10">
        <f t="shared" si="22"/>
        <v>0</v>
      </c>
      <c r="FY10" s="10">
        <f t="shared" si="22"/>
        <v>0</v>
      </c>
      <c r="FZ10" s="10">
        <f t="shared" si="22"/>
        <v>0</v>
      </c>
      <c r="GA10" s="10">
        <f t="shared" si="22"/>
        <v>0</v>
      </c>
      <c r="GB10" s="10">
        <f t="shared" si="22"/>
        <v>0</v>
      </c>
      <c r="GC10" s="10">
        <f t="shared" si="22"/>
        <v>0</v>
      </c>
      <c r="GD10" s="10">
        <f t="shared" si="22"/>
        <v>0</v>
      </c>
      <c r="GE10" s="10">
        <f t="shared" si="22"/>
        <v>0</v>
      </c>
      <c r="GF10" s="10">
        <f t="shared" si="22"/>
        <v>0</v>
      </c>
      <c r="GG10" s="10">
        <f t="shared" si="22"/>
        <v>0</v>
      </c>
      <c r="GH10" s="10">
        <f t="shared" si="22"/>
        <v>0</v>
      </c>
      <c r="GI10" s="10">
        <f t="shared" si="22"/>
        <v>0</v>
      </c>
      <c r="GJ10" s="10">
        <f t="shared" si="22"/>
        <v>0</v>
      </c>
      <c r="GK10" s="10">
        <f t="shared" si="22"/>
        <v>0</v>
      </c>
      <c r="GL10" s="10">
        <f t="shared" si="22"/>
        <v>0</v>
      </c>
      <c r="GM10" s="10">
        <f t="shared" si="22"/>
        <v>0</v>
      </c>
      <c r="GN10" s="10">
        <f t="shared" si="22"/>
        <v>0</v>
      </c>
      <c r="GO10" s="10">
        <f t="shared" si="22"/>
        <v>0</v>
      </c>
      <c r="GP10" s="10">
        <f t="shared" ref="GP10:JA10" si="23" xml:space="preserve"> IF(GP6="F", 7,)</f>
        <v>0</v>
      </c>
      <c r="GQ10" s="10">
        <f t="shared" si="23"/>
        <v>0</v>
      </c>
      <c r="GR10" s="10">
        <f t="shared" si="23"/>
        <v>0</v>
      </c>
      <c r="GS10" s="10">
        <f t="shared" si="23"/>
        <v>0</v>
      </c>
      <c r="GT10" s="10">
        <f t="shared" si="23"/>
        <v>0</v>
      </c>
      <c r="GU10" s="10">
        <f t="shared" si="23"/>
        <v>0</v>
      </c>
      <c r="GV10" s="10">
        <f t="shared" si="23"/>
        <v>0</v>
      </c>
      <c r="GW10" s="10">
        <f t="shared" si="23"/>
        <v>0</v>
      </c>
      <c r="GX10" s="10">
        <f t="shared" si="23"/>
        <v>0</v>
      </c>
      <c r="GY10" s="10">
        <f t="shared" si="23"/>
        <v>0</v>
      </c>
      <c r="GZ10" s="10">
        <f t="shared" si="23"/>
        <v>0</v>
      </c>
      <c r="HA10" s="10">
        <f t="shared" si="23"/>
        <v>0</v>
      </c>
      <c r="HB10" s="10">
        <f t="shared" si="23"/>
        <v>0</v>
      </c>
      <c r="HC10" s="10">
        <f t="shared" si="23"/>
        <v>0</v>
      </c>
      <c r="HD10" s="10">
        <f t="shared" si="23"/>
        <v>0</v>
      </c>
      <c r="HE10" s="10">
        <f t="shared" si="23"/>
        <v>0</v>
      </c>
      <c r="HF10" s="10">
        <f t="shared" si="23"/>
        <v>0</v>
      </c>
      <c r="HG10" s="10">
        <f t="shared" si="23"/>
        <v>0</v>
      </c>
      <c r="HH10" s="10">
        <f t="shared" si="23"/>
        <v>0</v>
      </c>
      <c r="HI10" s="10">
        <f t="shared" si="23"/>
        <v>0</v>
      </c>
      <c r="HJ10" s="10">
        <f t="shared" si="23"/>
        <v>0</v>
      </c>
      <c r="HK10" s="10">
        <f t="shared" si="23"/>
        <v>0</v>
      </c>
      <c r="HL10" s="10">
        <f t="shared" si="23"/>
        <v>0</v>
      </c>
      <c r="HM10" s="10">
        <f t="shared" si="23"/>
        <v>0</v>
      </c>
      <c r="HN10" s="10">
        <f t="shared" si="23"/>
        <v>0</v>
      </c>
      <c r="HO10" s="10">
        <f t="shared" si="23"/>
        <v>0</v>
      </c>
      <c r="HP10" s="10">
        <f t="shared" si="23"/>
        <v>0</v>
      </c>
      <c r="HQ10" s="10">
        <f t="shared" si="23"/>
        <v>0</v>
      </c>
      <c r="HR10" s="10">
        <f t="shared" si="23"/>
        <v>0</v>
      </c>
      <c r="HS10" s="10">
        <f t="shared" si="23"/>
        <v>0</v>
      </c>
      <c r="HT10" s="10">
        <f t="shared" si="23"/>
        <v>0</v>
      </c>
      <c r="HU10" s="10">
        <f t="shared" si="23"/>
        <v>0</v>
      </c>
      <c r="HV10" s="10">
        <f t="shared" si="23"/>
        <v>0</v>
      </c>
      <c r="HW10" s="10">
        <f t="shared" si="23"/>
        <v>0</v>
      </c>
      <c r="HX10" s="10">
        <f t="shared" si="23"/>
        <v>0</v>
      </c>
      <c r="HY10" s="10">
        <f t="shared" si="23"/>
        <v>0</v>
      </c>
      <c r="HZ10" s="10">
        <f t="shared" si="23"/>
        <v>0</v>
      </c>
      <c r="IA10" s="10">
        <f t="shared" si="23"/>
        <v>0</v>
      </c>
      <c r="IB10" s="10">
        <f t="shared" si="23"/>
        <v>0</v>
      </c>
      <c r="IC10" s="10">
        <f t="shared" si="23"/>
        <v>0</v>
      </c>
      <c r="ID10" s="10">
        <f t="shared" si="23"/>
        <v>0</v>
      </c>
      <c r="IE10" s="10">
        <f t="shared" si="23"/>
        <v>0</v>
      </c>
      <c r="IF10" s="10">
        <f t="shared" si="23"/>
        <v>0</v>
      </c>
      <c r="IG10" s="10">
        <f t="shared" si="23"/>
        <v>0</v>
      </c>
      <c r="IH10" s="10">
        <f t="shared" si="23"/>
        <v>0</v>
      </c>
      <c r="II10" s="10">
        <f t="shared" si="23"/>
        <v>0</v>
      </c>
      <c r="IJ10" s="10">
        <f t="shared" si="23"/>
        <v>0</v>
      </c>
      <c r="IK10" s="10">
        <f t="shared" si="23"/>
        <v>0</v>
      </c>
      <c r="IL10" s="10">
        <f t="shared" si="23"/>
        <v>0</v>
      </c>
      <c r="IM10" s="10">
        <f t="shared" si="23"/>
        <v>0</v>
      </c>
      <c r="IN10" s="10">
        <f t="shared" si="23"/>
        <v>0</v>
      </c>
      <c r="IO10" s="10">
        <f t="shared" si="23"/>
        <v>0</v>
      </c>
      <c r="IP10" s="10">
        <f t="shared" si="23"/>
        <v>0</v>
      </c>
      <c r="IQ10" s="10">
        <f t="shared" si="23"/>
        <v>0</v>
      </c>
      <c r="IR10" s="10">
        <f t="shared" si="23"/>
        <v>0</v>
      </c>
      <c r="IS10" s="10">
        <f t="shared" si="23"/>
        <v>0</v>
      </c>
      <c r="IT10" s="10">
        <f t="shared" si="23"/>
        <v>0</v>
      </c>
      <c r="IU10" s="10">
        <f t="shared" si="23"/>
        <v>0</v>
      </c>
      <c r="IV10" s="10">
        <f t="shared" si="23"/>
        <v>0</v>
      </c>
      <c r="IW10" s="10">
        <f t="shared" si="23"/>
        <v>0</v>
      </c>
      <c r="IX10" s="10">
        <f t="shared" si="23"/>
        <v>0</v>
      </c>
      <c r="IY10" s="10">
        <f t="shared" si="23"/>
        <v>0</v>
      </c>
      <c r="IZ10" s="10">
        <f t="shared" si="23"/>
        <v>0</v>
      </c>
      <c r="JA10" s="10">
        <f t="shared" si="23"/>
        <v>0</v>
      </c>
      <c r="JB10" s="10">
        <f t="shared" ref="JB10:LM10" si="24" xml:space="preserve"> IF(JB6="F", 7,)</f>
        <v>0</v>
      </c>
      <c r="JC10" s="10">
        <f t="shared" si="24"/>
        <v>0</v>
      </c>
      <c r="JD10" s="10">
        <f t="shared" si="24"/>
        <v>0</v>
      </c>
      <c r="JE10" s="10">
        <f t="shared" si="24"/>
        <v>0</v>
      </c>
      <c r="JF10" s="10">
        <f t="shared" si="24"/>
        <v>0</v>
      </c>
      <c r="JG10" s="10">
        <f t="shared" si="24"/>
        <v>0</v>
      </c>
      <c r="JH10" s="10">
        <f t="shared" si="24"/>
        <v>0</v>
      </c>
      <c r="JI10" s="10">
        <f t="shared" si="24"/>
        <v>0</v>
      </c>
      <c r="JJ10" s="10">
        <f t="shared" si="24"/>
        <v>0</v>
      </c>
      <c r="JK10" s="10">
        <f t="shared" si="24"/>
        <v>0</v>
      </c>
      <c r="JL10" s="10">
        <f t="shared" si="24"/>
        <v>0</v>
      </c>
      <c r="JM10" s="10">
        <f t="shared" si="24"/>
        <v>0</v>
      </c>
      <c r="JN10" s="10">
        <f t="shared" si="24"/>
        <v>0</v>
      </c>
      <c r="JO10" s="10">
        <f t="shared" si="24"/>
        <v>0</v>
      </c>
      <c r="JP10" s="10">
        <f t="shared" si="24"/>
        <v>0</v>
      </c>
      <c r="JQ10" s="10">
        <f t="shared" si="24"/>
        <v>0</v>
      </c>
      <c r="JR10" s="10">
        <f t="shared" si="24"/>
        <v>0</v>
      </c>
      <c r="JS10" s="10">
        <f t="shared" si="24"/>
        <v>0</v>
      </c>
      <c r="JT10" s="10">
        <f t="shared" si="24"/>
        <v>0</v>
      </c>
      <c r="JU10" s="10">
        <f t="shared" si="24"/>
        <v>0</v>
      </c>
      <c r="JV10" s="10">
        <f t="shared" si="24"/>
        <v>0</v>
      </c>
      <c r="JW10" s="10">
        <f t="shared" si="24"/>
        <v>0</v>
      </c>
      <c r="JX10" s="10">
        <f t="shared" si="24"/>
        <v>0</v>
      </c>
      <c r="JY10" s="10">
        <f t="shared" si="24"/>
        <v>0</v>
      </c>
      <c r="JZ10" s="10">
        <f t="shared" si="24"/>
        <v>0</v>
      </c>
      <c r="KA10" s="10">
        <f t="shared" si="24"/>
        <v>0</v>
      </c>
      <c r="KB10" s="10">
        <f t="shared" si="24"/>
        <v>0</v>
      </c>
      <c r="KC10" s="10">
        <f t="shared" si="24"/>
        <v>0</v>
      </c>
      <c r="KD10" s="10">
        <f t="shared" si="24"/>
        <v>0</v>
      </c>
      <c r="KE10" s="10">
        <f t="shared" si="24"/>
        <v>0</v>
      </c>
      <c r="KF10" s="10">
        <f t="shared" si="24"/>
        <v>0</v>
      </c>
      <c r="KG10" s="10">
        <f t="shared" si="24"/>
        <v>0</v>
      </c>
      <c r="KH10" s="10">
        <f t="shared" si="24"/>
        <v>0</v>
      </c>
      <c r="KI10" s="10">
        <f t="shared" si="24"/>
        <v>0</v>
      </c>
      <c r="KJ10" s="10">
        <f t="shared" si="24"/>
        <v>0</v>
      </c>
      <c r="KK10" s="10">
        <f t="shared" si="24"/>
        <v>0</v>
      </c>
      <c r="KL10" s="10">
        <f t="shared" si="24"/>
        <v>0</v>
      </c>
      <c r="KM10" s="10">
        <f t="shared" si="24"/>
        <v>0</v>
      </c>
      <c r="KN10" s="10">
        <f t="shared" si="24"/>
        <v>0</v>
      </c>
      <c r="KO10" s="10">
        <f t="shared" si="24"/>
        <v>0</v>
      </c>
      <c r="KP10" s="10">
        <f t="shared" si="24"/>
        <v>0</v>
      </c>
      <c r="KQ10" s="10">
        <f t="shared" si="24"/>
        <v>0</v>
      </c>
      <c r="KR10" s="10">
        <f t="shared" si="24"/>
        <v>0</v>
      </c>
      <c r="KS10" s="10">
        <f t="shared" si="24"/>
        <v>0</v>
      </c>
      <c r="KT10" s="10">
        <f t="shared" si="24"/>
        <v>0</v>
      </c>
      <c r="KU10" s="10">
        <f t="shared" si="24"/>
        <v>0</v>
      </c>
      <c r="KV10" s="10">
        <f t="shared" si="24"/>
        <v>0</v>
      </c>
      <c r="KW10" s="10">
        <f t="shared" si="24"/>
        <v>0</v>
      </c>
      <c r="KX10" s="10">
        <f t="shared" si="24"/>
        <v>0</v>
      </c>
      <c r="KY10" s="10">
        <f t="shared" si="24"/>
        <v>0</v>
      </c>
      <c r="KZ10" s="10">
        <f t="shared" si="24"/>
        <v>0</v>
      </c>
      <c r="LA10" s="10">
        <f t="shared" si="24"/>
        <v>0</v>
      </c>
      <c r="LB10" s="10">
        <f t="shared" si="24"/>
        <v>0</v>
      </c>
      <c r="LC10" s="10">
        <f t="shared" si="24"/>
        <v>0</v>
      </c>
      <c r="LD10" s="10">
        <f t="shared" si="24"/>
        <v>0</v>
      </c>
      <c r="LE10" s="10">
        <f t="shared" si="24"/>
        <v>0</v>
      </c>
      <c r="LF10" s="10">
        <f t="shared" si="24"/>
        <v>0</v>
      </c>
      <c r="LG10" s="10">
        <f t="shared" si="24"/>
        <v>0</v>
      </c>
      <c r="LH10" s="10">
        <f t="shared" si="24"/>
        <v>0</v>
      </c>
      <c r="LI10" s="10">
        <f t="shared" si="24"/>
        <v>0</v>
      </c>
      <c r="LJ10" s="10">
        <f t="shared" si="24"/>
        <v>0</v>
      </c>
      <c r="LK10" s="10">
        <f t="shared" si="24"/>
        <v>0</v>
      </c>
      <c r="LL10" s="10">
        <f t="shared" si="24"/>
        <v>0</v>
      </c>
      <c r="LM10" s="10">
        <f t="shared" si="24"/>
        <v>0</v>
      </c>
      <c r="LN10" s="10">
        <f t="shared" ref="LN10:NS10" si="25" xml:space="preserve"> IF(LN6="F", 7,)</f>
        <v>0</v>
      </c>
      <c r="LO10" s="10">
        <f t="shared" si="25"/>
        <v>0</v>
      </c>
      <c r="LP10" s="10">
        <f t="shared" si="25"/>
        <v>0</v>
      </c>
      <c r="LQ10" s="10">
        <f t="shared" si="25"/>
        <v>0</v>
      </c>
      <c r="LR10" s="10">
        <f t="shared" si="25"/>
        <v>0</v>
      </c>
      <c r="LS10" s="10">
        <f t="shared" si="25"/>
        <v>0</v>
      </c>
      <c r="LT10" s="10">
        <f t="shared" si="25"/>
        <v>0</v>
      </c>
      <c r="LU10" s="10">
        <f t="shared" si="25"/>
        <v>0</v>
      </c>
      <c r="LV10" s="10">
        <f t="shared" si="25"/>
        <v>0</v>
      </c>
      <c r="LW10" s="10">
        <f t="shared" si="25"/>
        <v>0</v>
      </c>
      <c r="LX10" s="10">
        <f t="shared" si="25"/>
        <v>0</v>
      </c>
      <c r="LY10" s="10">
        <f t="shared" si="25"/>
        <v>0</v>
      </c>
      <c r="LZ10" s="10">
        <f t="shared" si="25"/>
        <v>0</v>
      </c>
      <c r="MA10" s="10">
        <f t="shared" si="25"/>
        <v>0</v>
      </c>
      <c r="MB10" s="10">
        <f t="shared" si="25"/>
        <v>0</v>
      </c>
      <c r="MC10" s="10">
        <f t="shared" si="25"/>
        <v>0</v>
      </c>
      <c r="MD10" s="10">
        <f t="shared" si="25"/>
        <v>0</v>
      </c>
      <c r="ME10" s="10">
        <f t="shared" si="25"/>
        <v>0</v>
      </c>
      <c r="MF10" s="10">
        <f t="shared" si="25"/>
        <v>0</v>
      </c>
      <c r="MG10" s="10">
        <f t="shared" si="25"/>
        <v>0</v>
      </c>
      <c r="MH10" s="10">
        <f t="shared" si="25"/>
        <v>0</v>
      </c>
      <c r="MI10" s="10">
        <f t="shared" si="25"/>
        <v>0</v>
      </c>
      <c r="MJ10" s="10">
        <f t="shared" si="25"/>
        <v>0</v>
      </c>
      <c r="MK10" s="10">
        <f t="shared" si="25"/>
        <v>0</v>
      </c>
      <c r="ML10" s="10">
        <f t="shared" si="25"/>
        <v>0</v>
      </c>
      <c r="MM10" s="10">
        <f t="shared" si="25"/>
        <v>0</v>
      </c>
      <c r="MN10" s="10">
        <f t="shared" si="25"/>
        <v>0</v>
      </c>
      <c r="MO10" s="10">
        <f t="shared" si="25"/>
        <v>0</v>
      </c>
      <c r="MP10" s="10">
        <f t="shared" si="25"/>
        <v>0</v>
      </c>
      <c r="MQ10" s="10">
        <f t="shared" si="25"/>
        <v>0</v>
      </c>
      <c r="MR10" s="10">
        <f t="shared" si="25"/>
        <v>0</v>
      </c>
      <c r="MS10" s="10">
        <f t="shared" si="25"/>
        <v>0</v>
      </c>
      <c r="MT10" s="10">
        <f t="shared" si="25"/>
        <v>0</v>
      </c>
      <c r="MU10" s="10">
        <f t="shared" si="25"/>
        <v>0</v>
      </c>
      <c r="MV10" s="10">
        <f t="shared" si="25"/>
        <v>0</v>
      </c>
      <c r="MW10" s="10">
        <f t="shared" si="25"/>
        <v>0</v>
      </c>
      <c r="MX10" s="10">
        <f t="shared" si="25"/>
        <v>0</v>
      </c>
      <c r="MY10" s="10">
        <f t="shared" si="25"/>
        <v>0</v>
      </c>
      <c r="MZ10" s="10">
        <f t="shared" si="25"/>
        <v>0</v>
      </c>
      <c r="NA10" s="10">
        <f t="shared" si="25"/>
        <v>0</v>
      </c>
      <c r="NB10" s="10">
        <f t="shared" si="25"/>
        <v>0</v>
      </c>
      <c r="NC10" s="10">
        <f t="shared" si="25"/>
        <v>0</v>
      </c>
      <c r="ND10" s="10">
        <f t="shared" si="25"/>
        <v>0</v>
      </c>
      <c r="NE10" s="10">
        <f t="shared" si="25"/>
        <v>0</v>
      </c>
      <c r="NF10" s="10">
        <f t="shared" si="25"/>
        <v>0</v>
      </c>
      <c r="NG10" s="10">
        <f t="shared" si="25"/>
        <v>0</v>
      </c>
      <c r="NH10" s="10">
        <f t="shared" si="25"/>
        <v>0</v>
      </c>
      <c r="NI10" s="10">
        <f t="shared" si="25"/>
        <v>0</v>
      </c>
      <c r="NJ10" s="10">
        <f t="shared" si="25"/>
        <v>0</v>
      </c>
      <c r="NK10" s="10">
        <f t="shared" si="25"/>
        <v>0</v>
      </c>
      <c r="NL10" s="10">
        <f t="shared" si="25"/>
        <v>0</v>
      </c>
      <c r="NM10" s="10">
        <f t="shared" si="25"/>
        <v>0</v>
      </c>
      <c r="NN10" s="10">
        <f t="shared" si="25"/>
        <v>0</v>
      </c>
      <c r="NO10" s="10">
        <f t="shared" si="25"/>
        <v>0</v>
      </c>
      <c r="NP10" s="10">
        <f t="shared" si="25"/>
        <v>0</v>
      </c>
      <c r="NQ10" s="10">
        <f t="shared" si="25"/>
        <v>0</v>
      </c>
      <c r="NR10" s="10">
        <f t="shared" si="25"/>
        <v>0</v>
      </c>
      <c r="NS10" s="10">
        <f t="shared" si="25"/>
        <v>0</v>
      </c>
    </row>
    <row r="11" spans="3:383" x14ac:dyDescent="0.25">
      <c r="C11" s="11" t="s">
        <v>12</v>
      </c>
      <c r="D11" s="9">
        <f t="shared" si="7"/>
        <v>14</v>
      </c>
      <c r="E11" s="10">
        <f xml:space="preserve"> IF(E6="FMA", 7,)</f>
        <v>0</v>
      </c>
      <c r="F11" s="10">
        <f t="shared" ref="F11:BQ11" si="26" xml:space="preserve"> IF(F6="FMA", 7,)</f>
        <v>0</v>
      </c>
      <c r="G11" s="10">
        <f t="shared" si="26"/>
        <v>0</v>
      </c>
      <c r="H11" s="10">
        <f t="shared" si="26"/>
        <v>0</v>
      </c>
      <c r="I11" s="10">
        <f t="shared" si="26"/>
        <v>0</v>
      </c>
      <c r="J11" s="10">
        <f t="shared" si="26"/>
        <v>0</v>
      </c>
      <c r="K11" s="10">
        <f t="shared" si="26"/>
        <v>0</v>
      </c>
      <c r="L11" s="10">
        <f t="shared" si="26"/>
        <v>0</v>
      </c>
      <c r="M11" s="10">
        <f t="shared" si="26"/>
        <v>0</v>
      </c>
      <c r="N11" s="10">
        <f t="shared" si="26"/>
        <v>0</v>
      </c>
      <c r="O11" s="10">
        <f t="shared" si="26"/>
        <v>0</v>
      </c>
      <c r="P11" s="10">
        <f t="shared" si="26"/>
        <v>0</v>
      </c>
      <c r="Q11" s="10">
        <f t="shared" si="26"/>
        <v>0</v>
      </c>
      <c r="R11" s="10">
        <f t="shared" si="26"/>
        <v>0</v>
      </c>
      <c r="S11" s="10">
        <f t="shared" si="26"/>
        <v>0</v>
      </c>
      <c r="T11" s="10">
        <f t="shared" si="26"/>
        <v>0</v>
      </c>
      <c r="U11" s="10">
        <f t="shared" si="26"/>
        <v>0</v>
      </c>
      <c r="V11" s="10">
        <f t="shared" si="26"/>
        <v>0</v>
      </c>
      <c r="W11" s="10">
        <f t="shared" si="26"/>
        <v>0</v>
      </c>
      <c r="X11" s="10">
        <f t="shared" si="26"/>
        <v>0</v>
      </c>
      <c r="Y11" s="10">
        <f t="shared" si="26"/>
        <v>0</v>
      </c>
      <c r="Z11" s="10">
        <f t="shared" si="26"/>
        <v>0</v>
      </c>
      <c r="AA11" s="10">
        <f t="shared" si="26"/>
        <v>0</v>
      </c>
      <c r="AB11" s="10">
        <f t="shared" si="26"/>
        <v>0</v>
      </c>
      <c r="AC11" s="10">
        <f t="shared" si="26"/>
        <v>0</v>
      </c>
      <c r="AD11" s="10">
        <f t="shared" si="26"/>
        <v>0</v>
      </c>
      <c r="AE11" s="10">
        <f t="shared" si="26"/>
        <v>0</v>
      </c>
      <c r="AF11" s="10">
        <f t="shared" si="26"/>
        <v>0</v>
      </c>
      <c r="AG11" s="10">
        <f t="shared" si="26"/>
        <v>0</v>
      </c>
      <c r="AH11" s="10">
        <f t="shared" si="26"/>
        <v>0</v>
      </c>
      <c r="AI11" s="10">
        <f t="shared" si="26"/>
        <v>0</v>
      </c>
      <c r="AJ11" s="10">
        <f t="shared" si="26"/>
        <v>0</v>
      </c>
      <c r="AK11" s="10">
        <f t="shared" si="26"/>
        <v>0</v>
      </c>
      <c r="AL11" s="10">
        <f t="shared" si="26"/>
        <v>0</v>
      </c>
      <c r="AM11" s="10">
        <f t="shared" si="26"/>
        <v>0</v>
      </c>
      <c r="AN11" s="10">
        <f t="shared" si="26"/>
        <v>0</v>
      </c>
      <c r="AO11" s="10">
        <f t="shared" si="26"/>
        <v>0</v>
      </c>
      <c r="AP11" s="10">
        <f t="shared" si="26"/>
        <v>0</v>
      </c>
      <c r="AQ11" s="10">
        <f t="shared" si="26"/>
        <v>0</v>
      </c>
      <c r="AR11" s="10">
        <f t="shared" si="26"/>
        <v>0</v>
      </c>
      <c r="AS11" s="10">
        <f t="shared" si="26"/>
        <v>0</v>
      </c>
      <c r="AT11" s="10">
        <f t="shared" si="26"/>
        <v>7</v>
      </c>
      <c r="AU11" s="10">
        <f t="shared" si="26"/>
        <v>0</v>
      </c>
      <c r="AV11" s="10">
        <f t="shared" si="26"/>
        <v>0</v>
      </c>
      <c r="AW11" s="10">
        <f t="shared" si="26"/>
        <v>0</v>
      </c>
      <c r="AX11" s="10">
        <f t="shared" si="26"/>
        <v>0</v>
      </c>
      <c r="AY11" s="10">
        <f t="shared" si="26"/>
        <v>0</v>
      </c>
      <c r="AZ11" s="10">
        <f t="shared" si="26"/>
        <v>0</v>
      </c>
      <c r="BA11" s="10">
        <f t="shared" si="26"/>
        <v>0</v>
      </c>
      <c r="BB11" s="10">
        <f t="shared" si="26"/>
        <v>0</v>
      </c>
      <c r="BC11" s="10">
        <f t="shared" si="26"/>
        <v>0</v>
      </c>
      <c r="BD11" s="10">
        <f t="shared" si="26"/>
        <v>0</v>
      </c>
      <c r="BE11" s="10">
        <f t="shared" si="26"/>
        <v>0</v>
      </c>
      <c r="BF11" s="10">
        <f t="shared" si="26"/>
        <v>0</v>
      </c>
      <c r="BG11" s="10">
        <f t="shared" si="26"/>
        <v>0</v>
      </c>
      <c r="BH11" s="10">
        <f t="shared" si="26"/>
        <v>0</v>
      </c>
      <c r="BI11" s="10">
        <f t="shared" si="26"/>
        <v>0</v>
      </c>
      <c r="BJ11" s="10">
        <f t="shared" si="26"/>
        <v>0</v>
      </c>
      <c r="BK11" s="10">
        <f t="shared" si="26"/>
        <v>0</v>
      </c>
      <c r="BL11" s="10">
        <f t="shared" si="26"/>
        <v>0</v>
      </c>
      <c r="BM11" s="10">
        <f t="shared" si="26"/>
        <v>0</v>
      </c>
      <c r="BN11" s="10">
        <f t="shared" si="26"/>
        <v>0</v>
      </c>
      <c r="BO11" s="10">
        <f t="shared" si="26"/>
        <v>0</v>
      </c>
      <c r="BP11" s="10">
        <f t="shared" si="26"/>
        <v>0</v>
      </c>
      <c r="BQ11" s="10">
        <f t="shared" si="26"/>
        <v>0</v>
      </c>
      <c r="BR11" s="10">
        <f t="shared" ref="BR11:EC11" si="27" xml:space="preserve"> IF(BR6="FMA", 7,)</f>
        <v>0</v>
      </c>
      <c r="BS11" s="10">
        <f t="shared" si="27"/>
        <v>0</v>
      </c>
      <c r="BT11" s="10">
        <f t="shared" si="27"/>
        <v>0</v>
      </c>
      <c r="BU11" s="10">
        <f t="shared" si="27"/>
        <v>0</v>
      </c>
      <c r="BV11" s="10">
        <f t="shared" si="27"/>
        <v>7</v>
      </c>
      <c r="BW11" s="10">
        <f t="shared" si="27"/>
        <v>0</v>
      </c>
      <c r="BX11" s="10">
        <f t="shared" si="27"/>
        <v>0</v>
      </c>
      <c r="BY11" s="10">
        <f t="shared" si="27"/>
        <v>0</v>
      </c>
      <c r="BZ11" s="10">
        <f t="shared" si="27"/>
        <v>0</v>
      </c>
      <c r="CA11" s="10">
        <f t="shared" si="27"/>
        <v>0</v>
      </c>
      <c r="CB11" s="10">
        <f t="shared" si="27"/>
        <v>0</v>
      </c>
      <c r="CC11" s="10">
        <f t="shared" si="27"/>
        <v>0</v>
      </c>
      <c r="CD11" s="10">
        <f t="shared" si="27"/>
        <v>0</v>
      </c>
      <c r="CE11" s="10">
        <f t="shared" si="27"/>
        <v>0</v>
      </c>
      <c r="CF11" s="10">
        <f t="shared" si="27"/>
        <v>0</v>
      </c>
      <c r="CG11" s="10">
        <f t="shared" si="27"/>
        <v>0</v>
      </c>
      <c r="CH11" s="10">
        <f t="shared" si="27"/>
        <v>0</v>
      </c>
      <c r="CI11" s="10">
        <f t="shared" si="27"/>
        <v>0</v>
      </c>
      <c r="CJ11" s="10">
        <f t="shared" si="27"/>
        <v>0</v>
      </c>
      <c r="CK11" s="10">
        <f t="shared" si="27"/>
        <v>0</v>
      </c>
      <c r="CL11" s="10">
        <f t="shared" si="27"/>
        <v>0</v>
      </c>
      <c r="CM11" s="10">
        <f t="shared" si="27"/>
        <v>0</v>
      </c>
      <c r="CN11" s="10">
        <f t="shared" si="27"/>
        <v>0</v>
      </c>
      <c r="CO11" s="10">
        <f t="shared" si="27"/>
        <v>0</v>
      </c>
      <c r="CP11" s="10">
        <f t="shared" si="27"/>
        <v>0</v>
      </c>
      <c r="CQ11" s="10">
        <f t="shared" si="27"/>
        <v>0</v>
      </c>
      <c r="CR11" s="10">
        <f t="shared" si="27"/>
        <v>0</v>
      </c>
      <c r="CS11" s="10">
        <f t="shared" si="27"/>
        <v>0</v>
      </c>
      <c r="CT11" s="10">
        <f t="shared" si="27"/>
        <v>0</v>
      </c>
      <c r="CU11" s="10">
        <f t="shared" si="27"/>
        <v>0</v>
      </c>
      <c r="CV11" s="10">
        <f t="shared" si="27"/>
        <v>0</v>
      </c>
      <c r="CW11" s="10">
        <f t="shared" si="27"/>
        <v>0</v>
      </c>
      <c r="CX11" s="10">
        <f t="shared" si="27"/>
        <v>0</v>
      </c>
      <c r="CY11" s="10">
        <f t="shared" si="27"/>
        <v>0</v>
      </c>
      <c r="CZ11" s="10">
        <f t="shared" si="27"/>
        <v>0</v>
      </c>
      <c r="DA11" s="10">
        <f t="shared" si="27"/>
        <v>0</v>
      </c>
      <c r="DB11" s="10">
        <f t="shared" si="27"/>
        <v>0</v>
      </c>
      <c r="DC11" s="10">
        <f t="shared" si="27"/>
        <v>0</v>
      </c>
      <c r="DD11" s="10">
        <f t="shared" si="27"/>
        <v>0</v>
      </c>
      <c r="DE11" s="10">
        <f t="shared" si="27"/>
        <v>0</v>
      </c>
      <c r="DF11" s="10">
        <f t="shared" si="27"/>
        <v>0</v>
      </c>
      <c r="DG11" s="10">
        <f t="shared" si="27"/>
        <v>0</v>
      </c>
      <c r="DH11" s="10">
        <f t="shared" si="27"/>
        <v>0</v>
      </c>
      <c r="DI11" s="10">
        <f t="shared" si="27"/>
        <v>0</v>
      </c>
      <c r="DJ11" s="10">
        <f t="shared" si="27"/>
        <v>0</v>
      </c>
      <c r="DK11" s="10">
        <f t="shared" si="27"/>
        <v>0</v>
      </c>
      <c r="DL11" s="10">
        <f t="shared" si="27"/>
        <v>0</v>
      </c>
      <c r="DM11" s="10">
        <f t="shared" si="27"/>
        <v>0</v>
      </c>
      <c r="DN11" s="10">
        <f t="shared" si="27"/>
        <v>0</v>
      </c>
      <c r="DO11" s="10">
        <f t="shared" si="27"/>
        <v>0</v>
      </c>
      <c r="DP11" s="10">
        <f t="shared" si="27"/>
        <v>0</v>
      </c>
      <c r="DQ11" s="10">
        <f t="shared" si="27"/>
        <v>0</v>
      </c>
      <c r="DR11" s="10">
        <f t="shared" si="27"/>
        <v>0</v>
      </c>
      <c r="DS11" s="10">
        <f t="shared" si="27"/>
        <v>0</v>
      </c>
      <c r="DT11" s="10">
        <f t="shared" si="27"/>
        <v>0</v>
      </c>
      <c r="DU11" s="10">
        <f t="shared" si="27"/>
        <v>0</v>
      </c>
      <c r="DV11" s="10">
        <f t="shared" si="27"/>
        <v>0</v>
      </c>
      <c r="DW11" s="10">
        <f t="shared" si="27"/>
        <v>0</v>
      </c>
      <c r="DX11" s="10">
        <f t="shared" si="27"/>
        <v>0</v>
      </c>
      <c r="DY11" s="10">
        <f t="shared" si="27"/>
        <v>0</v>
      </c>
      <c r="DZ11" s="10">
        <f t="shared" si="27"/>
        <v>0</v>
      </c>
      <c r="EA11" s="10">
        <f t="shared" si="27"/>
        <v>0</v>
      </c>
      <c r="EB11" s="10">
        <f t="shared" si="27"/>
        <v>0</v>
      </c>
      <c r="EC11" s="10">
        <f t="shared" si="27"/>
        <v>0</v>
      </c>
      <c r="ED11" s="10">
        <f t="shared" ref="ED11:GO11" si="28" xml:space="preserve"> IF(ED6="FMA", 7,)</f>
        <v>0</v>
      </c>
      <c r="EE11" s="10">
        <f t="shared" si="28"/>
        <v>0</v>
      </c>
      <c r="EF11" s="10">
        <f t="shared" si="28"/>
        <v>0</v>
      </c>
      <c r="EG11" s="10">
        <f t="shared" si="28"/>
        <v>0</v>
      </c>
      <c r="EH11" s="10">
        <f t="shared" si="28"/>
        <v>0</v>
      </c>
      <c r="EI11" s="10">
        <f t="shared" si="28"/>
        <v>0</v>
      </c>
      <c r="EJ11" s="10">
        <f t="shared" si="28"/>
        <v>0</v>
      </c>
      <c r="EK11" s="10">
        <f t="shared" si="28"/>
        <v>0</v>
      </c>
      <c r="EL11" s="10">
        <f t="shared" si="28"/>
        <v>0</v>
      </c>
      <c r="EM11" s="10">
        <f t="shared" si="28"/>
        <v>0</v>
      </c>
      <c r="EN11" s="10">
        <f t="shared" si="28"/>
        <v>0</v>
      </c>
      <c r="EO11" s="10">
        <f t="shared" si="28"/>
        <v>0</v>
      </c>
      <c r="EP11" s="10">
        <f t="shared" si="28"/>
        <v>0</v>
      </c>
      <c r="EQ11" s="10">
        <f t="shared" si="28"/>
        <v>0</v>
      </c>
      <c r="ER11" s="10">
        <f t="shared" si="28"/>
        <v>0</v>
      </c>
      <c r="ES11" s="10">
        <f t="shared" si="28"/>
        <v>0</v>
      </c>
      <c r="ET11" s="10">
        <f t="shared" si="28"/>
        <v>0</v>
      </c>
      <c r="EU11" s="10">
        <f t="shared" si="28"/>
        <v>0</v>
      </c>
      <c r="EV11" s="10">
        <f t="shared" si="28"/>
        <v>0</v>
      </c>
      <c r="EW11" s="10">
        <f t="shared" si="28"/>
        <v>0</v>
      </c>
      <c r="EX11" s="10">
        <f t="shared" si="28"/>
        <v>0</v>
      </c>
      <c r="EY11" s="10">
        <f t="shared" si="28"/>
        <v>0</v>
      </c>
      <c r="EZ11" s="10">
        <f t="shared" si="28"/>
        <v>0</v>
      </c>
      <c r="FA11" s="10">
        <f t="shared" si="28"/>
        <v>0</v>
      </c>
      <c r="FB11" s="10">
        <f t="shared" si="28"/>
        <v>0</v>
      </c>
      <c r="FC11" s="10">
        <f t="shared" si="28"/>
        <v>0</v>
      </c>
      <c r="FD11" s="10">
        <f t="shared" si="28"/>
        <v>0</v>
      </c>
      <c r="FE11" s="10">
        <f t="shared" si="28"/>
        <v>0</v>
      </c>
      <c r="FF11" s="10">
        <f t="shared" si="28"/>
        <v>0</v>
      </c>
      <c r="FG11" s="10">
        <f t="shared" si="28"/>
        <v>0</v>
      </c>
      <c r="FH11" s="10">
        <f t="shared" si="28"/>
        <v>0</v>
      </c>
      <c r="FI11" s="10">
        <f t="shared" si="28"/>
        <v>0</v>
      </c>
      <c r="FJ11" s="10">
        <f t="shared" si="28"/>
        <v>0</v>
      </c>
      <c r="FK11" s="10">
        <f t="shared" si="28"/>
        <v>0</v>
      </c>
      <c r="FL11" s="10">
        <f t="shared" si="28"/>
        <v>0</v>
      </c>
      <c r="FM11" s="10">
        <f t="shared" si="28"/>
        <v>0</v>
      </c>
      <c r="FN11" s="10">
        <f t="shared" si="28"/>
        <v>0</v>
      </c>
      <c r="FO11" s="10">
        <f t="shared" si="28"/>
        <v>0</v>
      </c>
      <c r="FP11" s="10">
        <f t="shared" si="28"/>
        <v>0</v>
      </c>
      <c r="FQ11" s="10">
        <f t="shared" si="28"/>
        <v>0</v>
      </c>
      <c r="FR11" s="10">
        <f t="shared" si="28"/>
        <v>0</v>
      </c>
      <c r="FS11" s="10">
        <f t="shared" si="28"/>
        <v>0</v>
      </c>
      <c r="FT11" s="10">
        <f t="shared" si="28"/>
        <v>0</v>
      </c>
      <c r="FU11" s="10">
        <f t="shared" si="28"/>
        <v>0</v>
      </c>
      <c r="FV11" s="10">
        <f t="shared" si="28"/>
        <v>0</v>
      </c>
      <c r="FW11" s="10">
        <f t="shared" si="28"/>
        <v>0</v>
      </c>
      <c r="FX11" s="10">
        <f t="shared" si="28"/>
        <v>0</v>
      </c>
      <c r="FY11" s="10">
        <f t="shared" si="28"/>
        <v>0</v>
      </c>
      <c r="FZ11" s="10">
        <f t="shared" si="28"/>
        <v>0</v>
      </c>
      <c r="GA11" s="10">
        <f t="shared" si="28"/>
        <v>0</v>
      </c>
      <c r="GB11" s="10">
        <f t="shared" si="28"/>
        <v>0</v>
      </c>
      <c r="GC11" s="10">
        <f t="shared" si="28"/>
        <v>0</v>
      </c>
      <c r="GD11" s="10">
        <f t="shared" si="28"/>
        <v>0</v>
      </c>
      <c r="GE11" s="10">
        <f t="shared" si="28"/>
        <v>0</v>
      </c>
      <c r="GF11" s="10">
        <f t="shared" si="28"/>
        <v>0</v>
      </c>
      <c r="GG11" s="10">
        <f t="shared" si="28"/>
        <v>0</v>
      </c>
      <c r="GH11" s="10">
        <f t="shared" si="28"/>
        <v>0</v>
      </c>
      <c r="GI11" s="10">
        <f t="shared" si="28"/>
        <v>0</v>
      </c>
      <c r="GJ11" s="10">
        <f t="shared" si="28"/>
        <v>0</v>
      </c>
      <c r="GK11" s="10">
        <f t="shared" si="28"/>
        <v>0</v>
      </c>
      <c r="GL11" s="10">
        <f t="shared" si="28"/>
        <v>0</v>
      </c>
      <c r="GM11" s="10">
        <f t="shared" si="28"/>
        <v>0</v>
      </c>
      <c r="GN11" s="10">
        <f t="shared" si="28"/>
        <v>0</v>
      </c>
      <c r="GO11" s="10">
        <f t="shared" si="28"/>
        <v>0</v>
      </c>
      <c r="GP11" s="10">
        <f t="shared" ref="GP11:JA11" si="29" xml:space="preserve"> IF(GP6="FMA", 7,)</f>
        <v>0</v>
      </c>
      <c r="GQ11" s="10">
        <f t="shared" si="29"/>
        <v>0</v>
      </c>
      <c r="GR11" s="10">
        <f t="shared" si="29"/>
        <v>0</v>
      </c>
      <c r="GS11" s="10">
        <f t="shared" si="29"/>
        <v>0</v>
      </c>
      <c r="GT11" s="10">
        <f t="shared" si="29"/>
        <v>0</v>
      </c>
      <c r="GU11" s="10">
        <f t="shared" si="29"/>
        <v>0</v>
      </c>
      <c r="GV11" s="10">
        <f t="shared" si="29"/>
        <v>0</v>
      </c>
      <c r="GW11" s="10">
        <f t="shared" si="29"/>
        <v>0</v>
      </c>
      <c r="GX11" s="10">
        <f t="shared" si="29"/>
        <v>0</v>
      </c>
      <c r="GY11" s="10">
        <f t="shared" si="29"/>
        <v>0</v>
      </c>
      <c r="GZ11" s="10">
        <f t="shared" si="29"/>
        <v>0</v>
      </c>
      <c r="HA11" s="10">
        <f t="shared" si="29"/>
        <v>0</v>
      </c>
      <c r="HB11" s="10">
        <f t="shared" si="29"/>
        <v>0</v>
      </c>
      <c r="HC11" s="10">
        <f t="shared" si="29"/>
        <v>0</v>
      </c>
      <c r="HD11" s="10">
        <f t="shared" si="29"/>
        <v>0</v>
      </c>
      <c r="HE11" s="10">
        <f t="shared" si="29"/>
        <v>0</v>
      </c>
      <c r="HF11" s="10">
        <f t="shared" si="29"/>
        <v>0</v>
      </c>
      <c r="HG11" s="10">
        <f t="shared" si="29"/>
        <v>0</v>
      </c>
      <c r="HH11" s="10">
        <f t="shared" si="29"/>
        <v>0</v>
      </c>
      <c r="HI11" s="10">
        <f t="shared" si="29"/>
        <v>0</v>
      </c>
      <c r="HJ11" s="10">
        <f t="shared" si="29"/>
        <v>0</v>
      </c>
      <c r="HK11" s="10">
        <f t="shared" si="29"/>
        <v>0</v>
      </c>
      <c r="HL11" s="10">
        <f t="shared" si="29"/>
        <v>0</v>
      </c>
      <c r="HM11" s="10">
        <f t="shared" si="29"/>
        <v>0</v>
      </c>
      <c r="HN11" s="10">
        <f t="shared" si="29"/>
        <v>0</v>
      </c>
      <c r="HO11" s="10">
        <f t="shared" si="29"/>
        <v>0</v>
      </c>
      <c r="HP11" s="10">
        <f t="shared" si="29"/>
        <v>0</v>
      </c>
      <c r="HQ11" s="10">
        <f t="shared" si="29"/>
        <v>0</v>
      </c>
      <c r="HR11" s="10">
        <f t="shared" si="29"/>
        <v>0</v>
      </c>
      <c r="HS11" s="10">
        <f t="shared" si="29"/>
        <v>0</v>
      </c>
      <c r="HT11" s="10">
        <f t="shared" si="29"/>
        <v>0</v>
      </c>
      <c r="HU11" s="10">
        <f t="shared" si="29"/>
        <v>0</v>
      </c>
      <c r="HV11" s="10">
        <f t="shared" si="29"/>
        <v>0</v>
      </c>
      <c r="HW11" s="10">
        <f t="shared" si="29"/>
        <v>0</v>
      </c>
      <c r="HX11" s="10">
        <f t="shared" si="29"/>
        <v>0</v>
      </c>
      <c r="HY11" s="10">
        <f t="shared" si="29"/>
        <v>0</v>
      </c>
      <c r="HZ11" s="10">
        <f t="shared" si="29"/>
        <v>0</v>
      </c>
      <c r="IA11" s="10">
        <f t="shared" si="29"/>
        <v>0</v>
      </c>
      <c r="IB11" s="10">
        <f t="shared" si="29"/>
        <v>0</v>
      </c>
      <c r="IC11" s="10">
        <f t="shared" si="29"/>
        <v>0</v>
      </c>
      <c r="ID11" s="10">
        <f t="shared" si="29"/>
        <v>0</v>
      </c>
      <c r="IE11" s="10">
        <f t="shared" si="29"/>
        <v>0</v>
      </c>
      <c r="IF11" s="10">
        <f t="shared" si="29"/>
        <v>0</v>
      </c>
      <c r="IG11" s="10">
        <f t="shared" si="29"/>
        <v>0</v>
      </c>
      <c r="IH11" s="10">
        <f t="shared" si="29"/>
        <v>0</v>
      </c>
      <c r="II11" s="10">
        <f t="shared" si="29"/>
        <v>0</v>
      </c>
      <c r="IJ11" s="10">
        <f t="shared" si="29"/>
        <v>0</v>
      </c>
      <c r="IK11" s="10">
        <f t="shared" si="29"/>
        <v>0</v>
      </c>
      <c r="IL11" s="10">
        <f t="shared" si="29"/>
        <v>0</v>
      </c>
      <c r="IM11" s="10">
        <f t="shared" si="29"/>
        <v>0</v>
      </c>
      <c r="IN11" s="10">
        <f t="shared" si="29"/>
        <v>0</v>
      </c>
      <c r="IO11" s="10">
        <f t="shared" si="29"/>
        <v>0</v>
      </c>
      <c r="IP11" s="10">
        <f t="shared" si="29"/>
        <v>0</v>
      </c>
      <c r="IQ11" s="10">
        <f t="shared" si="29"/>
        <v>0</v>
      </c>
      <c r="IR11" s="10">
        <f t="shared" si="29"/>
        <v>0</v>
      </c>
      <c r="IS11" s="10">
        <f t="shared" si="29"/>
        <v>0</v>
      </c>
      <c r="IT11" s="10">
        <f t="shared" si="29"/>
        <v>0</v>
      </c>
      <c r="IU11" s="10">
        <f t="shared" si="29"/>
        <v>0</v>
      </c>
      <c r="IV11" s="10">
        <f t="shared" si="29"/>
        <v>0</v>
      </c>
      <c r="IW11" s="10">
        <f t="shared" si="29"/>
        <v>0</v>
      </c>
      <c r="IX11" s="10">
        <f t="shared" si="29"/>
        <v>0</v>
      </c>
      <c r="IY11" s="10">
        <f t="shared" si="29"/>
        <v>0</v>
      </c>
      <c r="IZ11" s="10">
        <f t="shared" si="29"/>
        <v>0</v>
      </c>
      <c r="JA11" s="10">
        <f t="shared" si="29"/>
        <v>0</v>
      </c>
      <c r="JB11" s="10">
        <f t="shared" ref="JB11:LM11" si="30" xml:space="preserve"> IF(JB6="FMA", 7,)</f>
        <v>0</v>
      </c>
      <c r="JC11" s="10">
        <f t="shared" si="30"/>
        <v>0</v>
      </c>
      <c r="JD11" s="10">
        <f t="shared" si="30"/>
        <v>0</v>
      </c>
      <c r="JE11" s="10">
        <f t="shared" si="30"/>
        <v>0</v>
      </c>
      <c r="JF11" s="10">
        <f t="shared" si="30"/>
        <v>0</v>
      </c>
      <c r="JG11" s="10">
        <f t="shared" si="30"/>
        <v>0</v>
      </c>
      <c r="JH11" s="10">
        <f t="shared" si="30"/>
        <v>0</v>
      </c>
      <c r="JI11" s="10">
        <f t="shared" si="30"/>
        <v>0</v>
      </c>
      <c r="JJ11" s="10">
        <f t="shared" si="30"/>
        <v>0</v>
      </c>
      <c r="JK11" s="10">
        <f t="shared" si="30"/>
        <v>0</v>
      </c>
      <c r="JL11" s="10">
        <f t="shared" si="30"/>
        <v>0</v>
      </c>
      <c r="JM11" s="10">
        <f t="shared" si="30"/>
        <v>0</v>
      </c>
      <c r="JN11" s="10">
        <f t="shared" si="30"/>
        <v>0</v>
      </c>
      <c r="JO11" s="10">
        <f t="shared" si="30"/>
        <v>0</v>
      </c>
      <c r="JP11" s="10">
        <f t="shared" si="30"/>
        <v>0</v>
      </c>
      <c r="JQ11" s="10">
        <f t="shared" si="30"/>
        <v>0</v>
      </c>
      <c r="JR11" s="10">
        <f t="shared" si="30"/>
        <v>0</v>
      </c>
      <c r="JS11" s="10">
        <f t="shared" si="30"/>
        <v>0</v>
      </c>
      <c r="JT11" s="10">
        <f t="shared" si="30"/>
        <v>0</v>
      </c>
      <c r="JU11" s="10">
        <f t="shared" si="30"/>
        <v>0</v>
      </c>
      <c r="JV11" s="10">
        <f t="shared" si="30"/>
        <v>0</v>
      </c>
      <c r="JW11" s="10">
        <f t="shared" si="30"/>
        <v>0</v>
      </c>
      <c r="JX11" s="10">
        <f t="shared" si="30"/>
        <v>0</v>
      </c>
      <c r="JY11" s="10">
        <f t="shared" si="30"/>
        <v>0</v>
      </c>
      <c r="JZ11" s="10">
        <f t="shared" si="30"/>
        <v>0</v>
      </c>
      <c r="KA11" s="10">
        <f t="shared" si="30"/>
        <v>0</v>
      </c>
      <c r="KB11" s="10">
        <f t="shared" si="30"/>
        <v>0</v>
      </c>
      <c r="KC11" s="10">
        <f t="shared" si="30"/>
        <v>0</v>
      </c>
      <c r="KD11" s="10">
        <f t="shared" si="30"/>
        <v>0</v>
      </c>
      <c r="KE11" s="10">
        <f t="shared" si="30"/>
        <v>0</v>
      </c>
      <c r="KF11" s="10">
        <f t="shared" si="30"/>
        <v>0</v>
      </c>
      <c r="KG11" s="10">
        <f t="shared" si="30"/>
        <v>0</v>
      </c>
      <c r="KH11" s="10">
        <f t="shared" si="30"/>
        <v>0</v>
      </c>
      <c r="KI11" s="10">
        <f t="shared" si="30"/>
        <v>0</v>
      </c>
      <c r="KJ11" s="10">
        <f t="shared" si="30"/>
        <v>0</v>
      </c>
      <c r="KK11" s="10">
        <f t="shared" si="30"/>
        <v>0</v>
      </c>
      <c r="KL11" s="10">
        <f t="shared" si="30"/>
        <v>0</v>
      </c>
      <c r="KM11" s="10">
        <f t="shared" si="30"/>
        <v>0</v>
      </c>
      <c r="KN11" s="10">
        <f t="shared" si="30"/>
        <v>0</v>
      </c>
      <c r="KO11" s="10">
        <f t="shared" si="30"/>
        <v>0</v>
      </c>
      <c r="KP11" s="10">
        <f t="shared" si="30"/>
        <v>0</v>
      </c>
      <c r="KQ11" s="10">
        <f t="shared" si="30"/>
        <v>0</v>
      </c>
      <c r="KR11" s="10">
        <f t="shared" si="30"/>
        <v>0</v>
      </c>
      <c r="KS11" s="10">
        <f t="shared" si="30"/>
        <v>0</v>
      </c>
      <c r="KT11" s="10">
        <f t="shared" si="30"/>
        <v>0</v>
      </c>
      <c r="KU11" s="10">
        <f t="shared" si="30"/>
        <v>0</v>
      </c>
      <c r="KV11" s="10">
        <f t="shared" si="30"/>
        <v>0</v>
      </c>
      <c r="KW11" s="10">
        <f t="shared" si="30"/>
        <v>0</v>
      </c>
      <c r="KX11" s="10">
        <f t="shared" si="30"/>
        <v>0</v>
      </c>
      <c r="KY11" s="10">
        <f t="shared" si="30"/>
        <v>0</v>
      </c>
      <c r="KZ11" s="10">
        <f t="shared" si="30"/>
        <v>0</v>
      </c>
      <c r="LA11" s="10">
        <f t="shared" si="30"/>
        <v>0</v>
      </c>
      <c r="LB11" s="10">
        <f t="shared" si="30"/>
        <v>0</v>
      </c>
      <c r="LC11" s="10">
        <f t="shared" si="30"/>
        <v>0</v>
      </c>
      <c r="LD11" s="10">
        <f t="shared" si="30"/>
        <v>0</v>
      </c>
      <c r="LE11" s="10">
        <f t="shared" si="30"/>
        <v>0</v>
      </c>
      <c r="LF11" s="10">
        <f t="shared" si="30"/>
        <v>0</v>
      </c>
      <c r="LG11" s="10">
        <f t="shared" si="30"/>
        <v>0</v>
      </c>
      <c r="LH11" s="10">
        <f t="shared" si="30"/>
        <v>0</v>
      </c>
      <c r="LI11" s="10">
        <f t="shared" si="30"/>
        <v>0</v>
      </c>
      <c r="LJ11" s="10">
        <f t="shared" si="30"/>
        <v>0</v>
      </c>
      <c r="LK11" s="10">
        <f t="shared" si="30"/>
        <v>0</v>
      </c>
      <c r="LL11" s="10">
        <f t="shared" si="30"/>
        <v>0</v>
      </c>
      <c r="LM11" s="10">
        <f t="shared" si="30"/>
        <v>0</v>
      </c>
      <c r="LN11" s="10">
        <f t="shared" ref="LN11:NS11" si="31" xml:space="preserve"> IF(LN6="FMA", 7,)</f>
        <v>0</v>
      </c>
      <c r="LO11" s="10">
        <f t="shared" si="31"/>
        <v>0</v>
      </c>
      <c r="LP11" s="10">
        <f t="shared" si="31"/>
        <v>0</v>
      </c>
      <c r="LQ11" s="10">
        <f t="shared" si="31"/>
        <v>0</v>
      </c>
      <c r="LR11" s="10">
        <f t="shared" si="31"/>
        <v>0</v>
      </c>
      <c r="LS11" s="10">
        <f t="shared" si="31"/>
        <v>0</v>
      </c>
      <c r="LT11" s="10">
        <f t="shared" si="31"/>
        <v>0</v>
      </c>
      <c r="LU11" s="10">
        <f t="shared" si="31"/>
        <v>0</v>
      </c>
      <c r="LV11" s="10">
        <f t="shared" si="31"/>
        <v>0</v>
      </c>
      <c r="LW11" s="10">
        <f t="shared" si="31"/>
        <v>0</v>
      </c>
      <c r="LX11" s="10">
        <f t="shared" si="31"/>
        <v>0</v>
      </c>
      <c r="LY11" s="10">
        <f t="shared" si="31"/>
        <v>0</v>
      </c>
      <c r="LZ11" s="10">
        <f t="shared" si="31"/>
        <v>0</v>
      </c>
      <c r="MA11" s="10">
        <f t="shared" si="31"/>
        <v>0</v>
      </c>
      <c r="MB11" s="10">
        <f t="shared" si="31"/>
        <v>0</v>
      </c>
      <c r="MC11" s="10">
        <f t="shared" si="31"/>
        <v>0</v>
      </c>
      <c r="MD11" s="10">
        <f t="shared" si="31"/>
        <v>0</v>
      </c>
      <c r="ME11" s="10">
        <f t="shared" si="31"/>
        <v>0</v>
      </c>
      <c r="MF11" s="10">
        <f t="shared" si="31"/>
        <v>0</v>
      </c>
      <c r="MG11" s="10">
        <f t="shared" si="31"/>
        <v>0</v>
      </c>
      <c r="MH11" s="10">
        <f t="shared" si="31"/>
        <v>0</v>
      </c>
      <c r="MI11" s="10">
        <f t="shared" si="31"/>
        <v>0</v>
      </c>
      <c r="MJ11" s="10">
        <f t="shared" si="31"/>
        <v>0</v>
      </c>
      <c r="MK11" s="10">
        <f t="shared" si="31"/>
        <v>0</v>
      </c>
      <c r="ML11" s="10">
        <f t="shared" si="31"/>
        <v>0</v>
      </c>
      <c r="MM11" s="10">
        <f t="shared" si="31"/>
        <v>0</v>
      </c>
      <c r="MN11" s="10">
        <f t="shared" si="31"/>
        <v>0</v>
      </c>
      <c r="MO11" s="10">
        <f t="shared" si="31"/>
        <v>0</v>
      </c>
      <c r="MP11" s="10">
        <f t="shared" si="31"/>
        <v>0</v>
      </c>
      <c r="MQ11" s="10">
        <f t="shared" si="31"/>
        <v>0</v>
      </c>
      <c r="MR11" s="10">
        <f t="shared" si="31"/>
        <v>0</v>
      </c>
      <c r="MS11" s="10">
        <f t="shared" si="31"/>
        <v>0</v>
      </c>
      <c r="MT11" s="10">
        <f t="shared" si="31"/>
        <v>0</v>
      </c>
      <c r="MU11" s="10">
        <f t="shared" si="31"/>
        <v>0</v>
      </c>
      <c r="MV11" s="10">
        <f t="shared" si="31"/>
        <v>0</v>
      </c>
      <c r="MW11" s="10">
        <f t="shared" si="31"/>
        <v>0</v>
      </c>
      <c r="MX11" s="10">
        <f t="shared" si="31"/>
        <v>0</v>
      </c>
      <c r="MY11" s="10">
        <f t="shared" si="31"/>
        <v>0</v>
      </c>
      <c r="MZ11" s="10">
        <f t="shared" si="31"/>
        <v>0</v>
      </c>
      <c r="NA11" s="10">
        <f t="shared" si="31"/>
        <v>0</v>
      </c>
      <c r="NB11" s="10">
        <f t="shared" si="31"/>
        <v>0</v>
      </c>
      <c r="NC11" s="10">
        <f t="shared" si="31"/>
        <v>0</v>
      </c>
      <c r="ND11" s="10">
        <f t="shared" si="31"/>
        <v>0</v>
      </c>
      <c r="NE11" s="10">
        <f t="shared" si="31"/>
        <v>0</v>
      </c>
      <c r="NF11" s="10">
        <f t="shared" si="31"/>
        <v>0</v>
      </c>
      <c r="NG11" s="10">
        <f t="shared" si="31"/>
        <v>0</v>
      </c>
      <c r="NH11" s="10">
        <f t="shared" si="31"/>
        <v>0</v>
      </c>
      <c r="NI11" s="10">
        <f t="shared" si="31"/>
        <v>0</v>
      </c>
      <c r="NJ11" s="10">
        <f t="shared" si="31"/>
        <v>0</v>
      </c>
      <c r="NK11" s="10">
        <f t="shared" si="31"/>
        <v>0</v>
      </c>
      <c r="NL11" s="10">
        <f t="shared" si="31"/>
        <v>0</v>
      </c>
      <c r="NM11" s="10">
        <f t="shared" si="31"/>
        <v>0</v>
      </c>
      <c r="NN11" s="10">
        <f t="shared" si="31"/>
        <v>0</v>
      </c>
      <c r="NO11" s="10">
        <f t="shared" si="31"/>
        <v>0</v>
      </c>
      <c r="NP11" s="10">
        <f t="shared" si="31"/>
        <v>0</v>
      </c>
      <c r="NQ11" s="10">
        <f t="shared" si="31"/>
        <v>0</v>
      </c>
      <c r="NR11" s="10">
        <f t="shared" si="31"/>
        <v>0</v>
      </c>
      <c r="NS11" s="10">
        <f t="shared" si="31"/>
        <v>0</v>
      </c>
    </row>
    <row r="12" spans="3:383" x14ac:dyDescent="0.25">
      <c r="C12" s="11" t="s">
        <v>13</v>
      </c>
      <c r="D12" s="9">
        <f t="shared" si="7"/>
        <v>132</v>
      </c>
      <c r="E12" s="12">
        <f>IF(E5="",,(IF(WEEKDAY(E5,2)=7,((7*COUNTIF(D6,"N"))+(12*COUNTIF(E6,"J"))+(5*COUNTIF(E6,"N"))),)))</f>
        <v>0</v>
      </c>
      <c r="F12" s="12">
        <f t="shared" ref="F12:BQ12" si="32">IF(F5="",,(IF(WEEKDAY(F5,2)=7,((7*COUNTIF(E6,"N"))+(12*COUNTIF(F6,"J"))+(5*COUNTIF(F6,"N"))),)))</f>
        <v>12</v>
      </c>
      <c r="G12" s="12">
        <f t="shared" si="32"/>
        <v>0</v>
      </c>
      <c r="H12" s="12">
        <f t="shared" si="32"/>
        <v>0</v>
      </c>
      <c r="I12" s="12">
        <f t="shared" si="32"/>
        <v>0</v>
      </c>
      <c r="J12" s="12">
        <f t="shared" si="32"/>
        <v>0</v>
      </c>
      <c r="K12" s="12">
        <f t="shared" si="32"/>
        <v>0</v>
      </c>
      <c r="L12" s="12">
        <f t="shared" si="32"/>
        <v>0</v>
      </c>
      <c r="M12" s="12">
        <f t="shared" si="32"/>
        <v>12</v>
      </c>
      <c r="N12" s="12">
        <f t="shared" si="32"/>
        <v>0</v>
      </c>
      <c r="O12" s="12">
        <f t="shared" si="32"/>
        <v>0</v>
      </c>
      <c r="P12" s="12">
        <f t="shared" si="32"/>
        <v>0</v>
      </c>
      <c r="Q12" s="12">
        <f t="shared" si="32"/>
        <v>0</v>
      </c>
      <c r="R12" s="12">
        <f t="shared" si="32"/>
        <v>0</v>
      </c>
      <c r="S12" s="12">
        <f t="shared" si="32"/>
        <v>0</v>
      </c>
      <c r="T12" s="12">
        <f t="shared" si="32"/>
        <v>0</v>
      </c>
      <c r="U12" s="12">
        <f t="shared" si="32"/>
        <v>0</v>
      </c>
      <c r="V12" s="12">
        <f t="shared" si="32"/>
        <v>0</v>
      </c>
      <c r="W12" s="12">
        <f t="shared" si="32"/>
        <v>0</v>
      </c>
      <c r="X12" s="12">
        <f t="shared" si="32"/>
        <v>0</v>
      </c>
      <c r="Y12" s="12">
        <f t="shared" si="32"/>
        <v>0</v>
      </c>
      <c r="Z12" s="12">
        <f t="shared" si="32"/>
        <v>0</v>
      </c>
      <c r="AA12" s="12">
        <f t="shared" si="32"/>
        <v>0</v>
      </c>
      <c r="AB12" s="12">
        <f t="shared" si="32"/>
        <v>0</v>
      </c>
      <c r="AC12" s="12">
        <f t="shared" si="32"/>
        <v>0</v>
      </c>
      <c r="AD12" s="12">
        <f t="shared" si="32"/>
        <v>0</v>
      </c>
      <c r="AE12" s="12">
        <f t="shared" si="32"/>
        <v>0</v>
      </c>
      <c r="AF12" s="12">
        <f t="shared" si="32"/>
        <v>0</v>
      </c>
      <c r="AG12" s="12">
        <f t="shared" si="32"/>
        <v>0</v>
      </c>
      <c r="AH12" s="12">
        <f t="shared" si="32"/>
        <v>12</v>
      </c>
      <c r="AI12" s="12">
        <f t="shared" si="32"/>
        <v>0</v>
      </c>
      <c r="AJ12" s="12">
        <f t="shared" si="32"/>
        <v>0</v>
      </c>
      <c r="AK12" s="12">
        <f t="shared" si="32"/>
        <v>0</v>
      </c>
      <c r="AL12" s="12">
        <f t="shared" si="32"/>
        <v>0</v>
      </c>
      <c r="AM12" s="12">
        <f t="shared" si="32"/>
        <v>0</v>
      </c>
      <c r="AN12" s="12">
        <f t="shared" si="32"/>
        <v>0</v>
      </c>
      <c r="AO12" s="12">
        <f t="shared" si="32"/>
        <v>0</v>
      </c>
      <c r="AP12" s="12">
        <f t="shared" si="32"/>
        <v>0</v>
      </c>
      <c r="AQ12" s="12">
        <f t="shared" si="32"/>
        <v>0</v>
      </c>
      <c r="AR12" s="12">
        <f t="shared" si="32"/>
        <v>0</v>
      </c>
      <c r="AS12" s="12">
        <f t="shared" si="32"/>
        <v>0</v>
      </c>
      <c r="AT12" s="12">
        <f t="shared" si="32"/>
        <v>0</v>
      </c>
      <c r="AU12" s="12">
        <f t="shared" si="32"/>
        <v>0</v>
      </c>
      <c r="AV12" s="12">
        <f t="shared" si="32"/>
        <v>12</v>
      </c>
      <c r="AW12" s="12">
        <f t="shared" si="32"/>
        <v>0</v>
      </c>
      <c r="AX12" s="12">
        <f t="shared" si="32"/>
        <v>0</v>
      </c>
      <c r="AY12" s="12">
        <f t="shared" si="32"/>
        <v>0</v>
      </c>
      <c r="AZ12" s="12">
        <f t="shared" si="32"/>
        <v>0</v>
      </c>
      <c r="BA12" s="12">
        <f t="shared" si="32"/>
        <v>0</v>
      </c>
      <c r="BB12" s="12">
        <f t="shared" si="32"/>
        <v>0</v>
      </c>
      <c r="BC12" s="12">
        <f t="shared" si="32"/>
        <v>0</v>
      </c>
      <c r="BD12" s="12">
        <f t="shared" si="32"/>
        <v>0</v>
      </c>
      <c r="BE12" s="12">
        <f t="shared" si="32"/>
        <v>0</v>
      </c>
      <c r="BF12" s="12">
        <f t="shared" si="32"/>
        <v>0</v>
      </c>
      <c r="BG12" s="12">
        <f t="shared" si="32"/>
        <v>0</v>
      </c>
      <c r="BH12" s="12">
        <f t="shared" si="32"/>
        <v>0</v>
      </c>
      <c r="BI12" s="12">
        <f t="shared" si="32"/>
        <v>0</v>
      </c>
      <c r="BJ12" s="12">
        <f t="shared" si="32"/>
        <v>0</v>
      </c>
      <c r="BK12" s="12">
        <f t="shared" si="32"/>
        <v>0</v>
      </c>
      <c r="BL12" s="12">
        <f t="shared" si="32"/>
        <v>0</v>
      </c>
      <c r="BM12" s="12">
        <f t="shared" si="32"/>
        <v>0</v>
      </c>
      <c r="BN12" s="12">
        <f t="shared" si="32"/>
        <v>0</v>
      </c>
      <c r="BO12" s="12">
        <f t="shared" si="32"/>
        <v>0</v>
      </c>
      <c r="BP12" s="12">
        <f t="shared" si="32"/>
        <v>0</v>
      </c>
      <c r="BQ12" s="12">
        <f t="shared" si="32"/>
        <v>0</v>
      </c>
      <c r="BR12" s="12">
        <f t="shared" ref="BR12:EC12" si="33">IF(BR5="",,(IF(WEEKDAY(BR5,2)=7,((7*COUNTIF(BQ6,"N"))+(12*COUNTIF(BR6,"J"))+(5*COUNTIF(BR6,"N"))),)))</f>
        <v>0</v>
      </c>
      <c r="BS12" s="12">
        <f t="shared" si="33"/>
        <v>0</v>
      </c>
      <c r="BT12" s="12">
        <f t="shared" si="33"/>
        <v>0</v>
      </c>
      <c r="BU12" s="12">
        <f t="shared" si="33"/>
        <v>0</v>
      </c>
      <c r="BV12" s="12">
        <f t="shared" si="33"/>
        <v>0</v>
      </c>
      <c r="BW12" s="12">
        <f t="shared" si="33"/>
        <v>0</v>
      </c>
      <c r="BX12" s="12">
        <f t="shared" si="33"/>
        <v>0</v>
      </c>
      <c r="BY12" s="12">
        <f t="shared" si="33"/>
        <v>0</v>
      </c>
      <c r="BZ12" s="12">
        <f t="shared" si="33"/>
        <v>0</v>
      </c>
      <c r="CA12" s="12">
        <f t="shared" si="33"/>
        <v>0</v>
      </c>
      <c r="CB12" s="12">
        <f t="shared" si="33"/>
        <v>0</v>
      </c>
      <c r="CC12" s="12">
        <f t="shared" si="33"/>
        <v>0</v>
      </c>
      <c r="CD12" s="12">
        <f t="shared" si="33"/>
        <v>0</v>
      </c>
      <c r="CE12" s="12">
        <f t="shared" si="33"/>
        <v>12</v>
      </c>
      <c r="CF12" s="12">
        <f t="shared" si="33"/>
        <v>0</v>
      </c>
      <c r="CG12" s="12">
        <f t="shared" si="33"/>
        <v>0</v>
      </c>
      <c r="CH12" s="12">
        <f t="shared" si="33"/>
        <v>0</v>
      </c>
      <c r="CI12" s="12">
        <f t="shared" si="33"/>
        <v>0</v>
      </c>
      <c r="CJ12" s="12">
        <f t="shared" si="33"/>
        <v>0</v>
      </c>
      <c r="CK12" s="12">
        <f t="shared" si="33"/>
        <v>0</v>
      </c>
      <c r="CL12" s="12">
        <f t="shared" si="33"/>
        <v>0</v>
      </c>
      <c r="CM12" s="12">
        <f t="shared" si="33"/>
        <v>0</v>
      </c>
      <c r="CN12" s="12">
        <f t="shared" si="33"/>
        <v>0</v>
      </c>
      <c r="CO12" s="12">
        <f t="shared" si="33"/>
        <v>0</v>
      </c>
      <c r="CP12" s="12">
        <f t="shared" si="33"/>
        <v>0</v>
      </c>
      <c r="CQ12" s="12">
        <f t="shared" si="33"/>
        <v>0</v>
      </c>
      <c r="CR12" s="12">
        <f t="shared" si="33"/>
        <v>0</v>
      </c>
      <c r="CS12" s="12">
        <f t="shared" si="33"/>
        <v>0</v>
      </c>
      <c r="CT12" s="12">
        <f t="shared" si="33"/>
        <v>0</v>
      </c>
      <c r="CU12" s="12">
        <f t="shared" si="33"/>
        <v>0</v>
      </c>
      <c r="CV12" s="12">
        <f t="shared" si="33"/>
        <v>0</v>
      </c>
      <c r="CW12" s="12">
        <f t="shared" si="33"/>
        <v>0</v>
      </c>
      <c r="CX12" s="12">
        <f t="shared" si="33"/>
        <v>0</v>
      </c>
      <c r="CY12" s="12">
        <f t="shared" si="33"/>
        <v>0</v>
      </c>
      <c r="CZ12" s="12">
        <f t="shared" si="33"/>
        <v>12</v>
      </c>
      <c r="DA12" s="12">
        <f t="shared" si="33"/>
        <v>0</v>
      </c>
      <c r="DB12" s="12">
        <f t="shared" si="33"/>
        <v>0</v>
      </c>
      <c r="DC12" s="12">
        <f t="shared" si="33"/>
        <v>0</v>
      </c>
      <c r="DD12" s="12">
        <f t="shared" si="33"/>
        <v>0</v>
      </c>
      <c r="DE12" s="12">
        <f t="shared" si="33"/>
        <v>0</v>
      </c>
      <c r="DF12" s="12">
        <f t="shared" si="33"/>
        <v>0</v>
      </c>
      <c r="DG12" s="12">
        <f t="shared" si="33"/>
        <v>0</v>
      </c>
      <c r="DH12" s="12">
        <f t="shared" si="33"/>
        <v>0</v>
      </c>
      <c r="DI12" s="12">
        <f t="shared" si="33"/>
        <v>0</v>
      </c>
      <c r="DJ12" s="12">
        <f t="shared" si="33"/>
        <v>0</v>
      </c>
      <c r="DK12" s="12">
        <f t="shared" si="33"/>
        <v>0</v>
      </c>
      <c r="DL12" s="12">
        <f t="shared" si="33"/>
        <v>0</v>
      </c>
      <c r="DM12" s="12">
        <f t="shared" si="33"/>
        <v>0</v>
      </c>
      <c r="DN12" s="12">
        <f t="shared" si="33"/>
        <v>0</v>
      </c>
      <c r="DO12" s="12">
        <f t="shared" si="33"/>
        <v>0</v>
      </c>
      <c r="DP12" s="12">
        <f t="shared" si="33"/>
        <v>0</v>
      </c>
      <c r="DQ12" s="12">
        <f t="shared" si="33"/>
        <v>0</v>
      </c>
      <c r="DR12" s="12">
        <f t="shared" si="33"/>
        <v>0</v>
      </c>
      <c r="DS12" s="12">
        <f t="shared" si="33"/>
        <v>0</v>
      </c>
      <c r="DT12" s="12">
        <f t="shared" si="33"/>
        <v>0</v>
      </c>
      <c r="DU12" s="12">
        <f t="shared" si="33"/>
        <v>12</v>
      </c>
      <c r="DV12" s="12">
        <f t="shared" si="33"/>
        <v>0</v>
      </c>
      <c r="DW12" s="12">
        <f t="shared" si="33"/>
        <v>0</v>
      </c>
      <c r="DX12" s="12">
        <f t="shared" si="33"/>
        <v>0</v>
      </c>
      <c r="DY12" s="12">
        <f t="shared" si="33"/>
        <v>0</v>
      </c>
      <c r="DZ12" s="12">
        <f t="shared" si="33"/>
        <v>0</v>
      </c>
      <c r="EA12" s="12">
        <f t="shared" si="33"/>
        <v>0</v>
      </c>
      <c r="EB12" s="12">
        <f t="shared" si="33"/>
        <v>0</v>
      </c>
      <c r="EC12" s="12">
        <f t="shared" si="33"/>
        <v>0</v>
      </c>
      <c r="ED12" s="12">
        <f t="shared" ref="ED12:GO12" si="34">IF(ED5="",,(IF(WEEKDAY(ED5,2)=7,((7*COUNTIF(EC6,"N"))+(12*COUNTIF(ED6,"J"))+(5*COUNTIF(ED6,"N"))),)))</f>
        <v>0</v>
      </c>
      <c r="EE12" s="12">
        <f t="shared" si="34"/>
        <v>0</v>
      </c>
      <c r="EF12" s="12">
        <f t="shared" si="34"/>
        <v>0</v>
      </c>
      <c r="EG12" s="12">
        <f t="shared" si="34"/>
        <v>0</v>
      </c>
      <c r="EH12" s="12">
        <f t="shared" si="34"/>
        <v>0</v>
      </c>
      <c r="EI12" s="12">
        <f t="shared" si="34"/>
        <v>12</v>
      </c>
      <c r="EJ12" s="12">
        <f t="shared" si="34"/>
        <v>0</v>
      </c>
      <c r="EK12" s="12">
        <f t="shared" si="34"/>
        <v>0</v>
      </c>
      <c r="EL12" s="12">
        <f t="shared" si="34"/>
        <v>0</v>
      </c>
      <c r="EM12" s="12">
        <f t="shared" si="34"/>
        <v>0</v>
      </c>
      <c r="EN12" s="12">
        <f t="shared" si="34"/>
        <v>0</v>
      </c>
      <c r="EO12" s="12">
        <f t="shared" si="34"/>
        <v>0</v>
      </c>
      <c r="EP12" s="12">
        <f t="shared" si="34"/>
        <v>12</v>
      </c>
      <c r="EQ12" s="12">
        <f t="shared" si="34"/>
        <v>0</v>
      </c>
      <c r="ER12" s="12">
        <f t="shared" si="34"/>
        <v>0</v>
      </c>
      <c r="ES12" s="12">
        <f t="shared" si="34"/>
        <v>0</v>
      </c>
      <c r="ET12" s="12">
        <f t="shared" si="34"/>
        <v>0</v>
      </c>
      <c r="EU12" s="12">
        <f t="shared" si="34"/>
        <v>0</v>
      </c>
      <c r="EV12" s="12">
        <f t="shared" si="34"/>
        <v>0</v>
      </c>
      <c r="EW12" s="12">
        <f t="shared" si="34"/>
        <v>0</v>
      </c>
      <c r="EX12" s="12">
        <f t="shared" si="34"/>
        <v>0</v>
      </c>
      <c r="EY12" s="12">
        <f t="shared" si="34"/>
        <v>0</v>
      </c>
      <c r="EZ12" s="12">
        <f t="shared" si="34"/>
        <v>0</v>
      </c>
      <c r="FA12" s="12">
        <f t="shared" si="34"/>
        <v>0</v>
      </c>
      <c r="FB12" s="12">
        <f t="shared" si="34"/>
        <v>0</v>
      </c>
      <c r="FC12" s="12">
        <f t="shared" si="34"/>
        <v>0</v>
      </c>
      <c r="FD12" s="12">
        <f t="shared" si="34"/>
        <v>0</v>
      </c>
      <c r="FE12" s="12">
        <f t="shared" si="34"/>
        <v>0</v>
      </c>
      <c r="FF12" s="12">
        <f t="shared" si="34"/>
        <v>0</v>
      </c>
      <c r="FG12" s="12">
        <f t="shared" si="34"/>
        <v>0</v>
      </c>
      <c r="FH12" s="12">
        <f t="shared" si="34"/>
        <v>0</v>
      </c>
      <c r="FI12" s="12">
        <f t="shared" si="34"/>
        <v>0</v>
      </c>
      <c r="FJ12" s="12">
        <f t="shared" si="34"/>
        <v>0</v>
      </c>
      <c r="FK12" s="12">
        <f t="shared" si="34"/>
        <v>12</v>
      </c>
      <c r="FL12" s="12">
        <f t="shared" si="34"/>
        <v>0</v>
      </c>
      <c r="FM12" s="12">
        <f t="shared" si="34"/>
        <v>0</v>
      </c>
      <c r="FN12" s="12">
        <f t="shared" si="34"/>
        <v>0</v>
      </c>
      <c r="FO12" s="12">
        <f t="shared" si="34"/>
        <v>0</v>
      </c>
      <c r="FP12" s="12">
        <f t="shared" si="34"/>
        <v>0</v>
      </c>
      <c r="FQ12" s="12">
        <f t="shared" si="34"/>
        <v>0</v>
      </c>
      <c r="FR12" s="12">
        <f t="shared" si="34"/>
        <v>12</v>
      </c>
      <c r="FS12" s="12">
        <f t="shared" si="34"/>
        <v>0</v>
      </c>
      <c r="FT12" s="12">
        <f t="shared" si="34"/>
        <v>0</v>
      </c>
      <c r="FU12" s="12">
        <f t="shared" si="34"/>
        <v>0</v>
      </c>
      <c r="FV12" s="12">
        <f t="shared" si="34"/>
        <v>0</v>
      </c>
      <c r="FW12" s="12">
        <f t="shared" si="34"/>
        <v>0</v>
      </c>
      <c r="FX12" s="12">
        <f t="shared" si="34"/>
        <v>0</v>
      </c>
      <c r="FY12" s="12">
        <f t="shared" si="34"/>
        <v>0</v>
      </c>
      <c r="FZ12" s="12">
        <f t="shared" si="34"/>
        <v>0</v>
      </c>
      <c r="GA12" s="12">
        <f t="shared" si="34"/>
        <v>0</v>
      </c>
      <c r="GB12" s="12">
        <f t="shared" si="34"/>
        <v>0</v>
      </c>
      <c r="GC12" s="12">
        <f t="shared" si="34"/>
        <v>0</v>
      </c>
      <c r="GD12" s="12">
        <f t="shared" si="34"/>
        <v>0</v>
      </c>
      <c r="GE12" s="12">
        <f t="shared" si="34"/>
        <v>0</v>
      </c>
      <c r="GF12" s="12">
        <f t="shared" si="34"/>
        <v>12</v>
      </c>
      <c r="GG12" s="12">
        <f t="shared" si="34"/>
        <v>0</v>
      </c>
      <c r="GH12" s="12">
        <f t="shared" si="34"/>
        <v>0</v>
      </c>
      <c r="GI12" s="12">
        <f t="shared" si="34"/>
        <v>0</v>
      </c>
      <c r="GJ12" s="12">
        <f t="shared" si="34"/>
        <v>0</v>
      </c>
      <c r="GK12" s="12">
        <f t="shared" si="34"/>
        <v>0</v>
      </c>
      <c r="GL12" s="12">
        <f t="shared" si="34"/>
        <v>0</v>
      </c>
      <c r="GM12" s="12">
        <f t="shared" si="34"/>
        <v>0</v>
      </c>
      <c r="GN12" s="12">
        <f t="shared" si="34"/>
        <v>0</v>
      </c>
      <c r="GO12" s="12">
        <f t="shared" si="34"/>
        <v>0</v>
      </c>
      <c r="GP12" s="12">
        <f t="shared" ref="GP12:JA12" si="35">IF(GP5="",,(IF(WEEKDAY(GP5,2)=7,((7*COUNTIF(GO6,"N"))+(12*COUNTIF(GP6,"J"))+(5*COUNTIF(GP6,"N"))),)))</f>
        <v>0</v>
      </c>
      <c r="GQ12" s="12">
        <f t="shared" si="35"/>
        <v>0</v>
      </c>
      <c r="GR12" s="12">
        <f t="shared" si="35"/>
        <v>0</v>
      </c>
      <c r="GS12" s="12">
        <f t="shared" si="35"/>
        <v>0</v>
      </c>
      <c r="GT12" s="12">
        <f t="shared" si="35"/>
        <v>0</v>
      </c>
      <c r="GU12" s="12">
        <f t="shared" si="35"/>
        <v>0</v>
      </c>
      <c r="GV12" s="12">
        <f t="shared" si="35"/>
        <v>0</v>
      </c>
      <c r="GW12" s="12">
        <f t="shared" si="35"/>
        <v>0</v>
      </c>
      <c r="GX12" s="12">
        <f t="shared" si="35"/>
        <v>0</v>
      </c>
      <c r="GY12" s="12">
        <f t="shared" si="35"/>
        <v>0</v>
      </c>
      <c r="GZ12" s="12">
        <f t="shared" si="35"/>
        <v>0</v>
      </c>
      <c r="HA12" s="12">
        <f t="shared" si="35"/>
        <v>0</v>
      </c>
      <c r="HB12" s="12">
        <f t="shared" si="35"/>
        <v>0</v>
      </c>
      <c r="HC12" s="12">
        <f t="shared" si="35"/>
        <v>0</v>
      </c>
      <c r="HD12" s="12">
        <f t="shared" si="35"/>
        <v>0</v>
      </c>
      <c r="HE12" s="12">
        <f t="shared" si="35"/>
        <v>0</v>
      </c>
      <c r="HF12" s="12">
        <f t="shared" si="35"/>
        <v>0</v>
      </c>
      <c r="HG12" s="12">
        <f t="shared" si="35"/>
        <v>0</v>
      </c>
      <c r="HH12" s="12">
        <f t="shared" si="35"/>
        <v>0</v>
      </c>
      <c r="HI12" s="12">
        <f t="shared" si="35"/>
        <v>0</v>
      </c>
      <c r="HJ12" s="12">
        <f t="shared" si="35"/>
        <v>0</v>
      </c>
      <c r="HK12" s="12">
        <f t="shared" si="35"/>
        <v>0</v>
      </c>
      <c r="HL12" s="12">
        <f t="shared" si="35"/>
        <v>0</v>
      </c>
      <c r="HM12" s="12">
        <f t="shared" si="35"/>
        <v>0</v>
      </c>
      <c r="HN12" s="12">
        <f t="shared" si="35"/>
        <v>0</v>
      </c>
      <c r="HO12" s="12">
        <f t="shared" si="35"/>
        <v>0</v>
      </c>
      <c r="HP12" s="12">
        <f t="shared" si="35"/>
        <v>0</v>
      </c>
      <c r="HQ12" s="12">
        <f t="shared" si="35"/>
        <v>0</v>
      </c>
      <c r="HR12" s="12">
        <f t="shared" si="35"/>
        <v>0</v>
      </c>
      <c r="HS12" s="12">
        <f t="shared" si="35"/>
        <v>0</v>
      </c>
      <c r="HT12" s="12">
        <f t="shared" si="35"/>
        <v>0</v>
      </c>
      <c r="HU12" s="12">
        <f t="shared" si="35"/>
        <v>0</v>
      </c>
      <c r="HV12" s="12">
        <f t="shared" si="35"/>
        <v>0</v>
      </c>
      <c r="HW12" s="12">
        <f t="shared" si="35"/>
        <v>0</v>
      </c>
      <c r="HX12" s="12">
        <f t="shared" si="35"/>
        <v>0</v>
      </c>
      <c r="HY12" s="12">
        <f t="shared" si="35"/>
        <v>0</v>
      </c>
      <c r="HZ12" s="12">
        <f t="shared" si="35"/>
        <v>0</v>
      </c>
      <c r="IA12" s="12">
        <f t="shared" si="35"/>
        <v>0</v>
      </c>
      <c r="IB12" s="12">
        <f t="shared" si="35"/>
        <v>0</v>
      </c>
      <c r="IC12" s="12">
        <f t="shared" si="35"/>
        <v>0</v>
      </c>
      <c r="ID12" s="12">
        <f t="shared" si="35"/>
        <v>0</v>
      </c>
      <c r="IE12" s="12">
        <f t="shared" si="35"/>
        <v>0</v>
      </c>
      <c r="IF12" s="12">
        <f t="shared" si="35"/>
        <v>0</v>
      </c>
      <c r="IG12" s="12">
        <f t="shared" si="35"/>
        <v>0</v>
      </c>
      <c r="IH12" s="12">
        <f t="shared" si="35"/>
        <v>0</v>
      </c>
      <c r="II12" s="12">
        <f t="shared" si="35"/>
        <v>0</v>
      </c>
      <c r="IJ12" s="12">
        <f t="shared" si="35"/>
        <v>0</v>
      </c>
      <c r="IK12" s="12">
        <f t="shared" si="35"/>
        <v>0</v>
      </c>
      <c r="IL12" s="12">
        <f t="shared" si="35"/>
        <v>0</v>
      </c>
      <c r="IM12" s="12">
        <f t="shared" si="35"/>
        <v>0</v>
      </c>
      <c r="IN12" s="12">
        <f t="shared" si="35"/>
        <v>0</v>
      </c>
      <c r="IO12" s="12">
        <f t="shared" si="35"/>
        <v>0</v>
      </c>
      <c r="IP12" s="12">
        <f t="shared" si="35"/>
        <v>0</v>
      </c>
      <c r="IQ12" s="12">
        <f t="shared" si="35"/>
        <v>0</v>
      </c>
      <c r="IR12" s="12">
        <f t="shared" si="35"/>
        <v>0</v>
      </c>
      <c r="IS12" s="12">
        <f t="shared" si="35"/>
        <v>0</v>
      </c>
      <c r="IT12" s="12">
        <f t="shared" si="35"/>
        <v>0</v>
      </c>
      <c r="IU12" s="12">
        <f t="shared" si="35"/>
        <v>0</v>
      </c>
      <c r="IV12" s="12">
        <f t="shared" si="35"/>
        <v>0</v>
      </c>
      <c r="IW12" s="12">
        <f t="shared" si="35"/>
        <v>0</v>
      </c>
      <c r="IX12" s="12">
        <f t="shared" si="35"/>
        <v>0</v>
      </c>
      <c r="IY12" s="12">
        <f t="shared" si="35"/>
        <v>0</v>
      </c>
      <c r="IZ12" s="12">
        <f t="shared" si="35"/>
        <v>0</v>
      </c>
      <c r="JA12" s="12">
        <f t="shared" si="35"/>
        <v>0</v>
      </c>
      <c r="JB12" s="12">
        <f t="shared" ref="JB12:LM12" si="36">IF(JB5="",,(IF(WEEKDAY(JB5,2)=7,((7*COUNTIF(JA6,"N"))+(12*COUNTIF(JB6,"J"))+(5*COUNTIF(JB6,"N"))),)))</f>
        <v>0</v>
      </c>
      <c r="JC12" s="12">
        <f t="shared" si="36"/>
        <v>0</v>
      </c>
      <c r="JD12" s="12">
        <f t="shared" si="36"/>
        <v>0</v>
      </c>
      <c r="JE12" s="12">
        <f t="shared" si="36"/>
        <v>0</v>
      </c>
      <c r="JF12" s="12">
        <f t="shared" si="36"/>
        <v>0</v>
      </c>
      <c r="JG12" s="12">
        <f t="shared" si="36"/>
        <v>0</v>
      </c>
      <c r="JH12" s="12">
        <f t="shared" si="36"/>
        <v>0</v>
      </c>
      <c r="JI12" s="12">
        <f t="shared" si="36"/>
        <v>0</v>
      </c>
      <c r="JJ12" s="12">
        <f t="shared" si="36"/>
        <v>0</v>
      </c>
      <c r="JK12" s="12">
        <f t="shared" si="36"/>
        <v>0</v>
      </c>
      <c r="JL12" s="12">
        <f t="shared" si="36"/>
        <v>0</v>
      </c>
      <c r="JM12" s="12">
        <f t="shared" si="36"/>
        <v>0</v>
      </c>
      <c r="JN12" s="12">
        <f t="shared" si="36"/>
        <v>0</v>
      </c>
      <c r="JO12" s="12">
        <f t="shared" si="36"/>
        <v>0</v>
      </c>
      <c r="JP12" s="12">
        <f t="shared" si="36"/>
        <v>0</v>
      </c>
      <c r="JQ12" s="12">
        <f t="shared" si="36"/>
        <v>0</v>
      </c>
      <c r="JR12" s="12">
        <f t="shared" si="36"/>
        <v>0</v>
      </c>
      <c r="JS12" s="12">
        <f t="shared" si="36"/>
        <v>0</v>
      </c>
      <c r="JT12" s="12">
        <f t="shared" si="36"/>
        <v>0</v>
      </c>
      <c r="JU12" s="12">
        <f t="shared" si="36"/>
        <v>0</v>
      </c>
      <c r="JV12" s="12">
        <f t="shared" si="36"/>
        <v>0</v>
      </c>
      <c r="JW12" s="12">
        <f t="shared" si="36"/>
        <v>0</v>
      </c>
      <c r="JX12" s="12">
        <f t="shared" si="36"/>
        <v>0</v>
      </c>
      <c r="JY12" s="12">
        <f t="shared" si="36"/>
        <v>0</v>
      </c>
      <c r="JZ12" s="12">
        <f t="shared" si="36"/>
        <v>0</v>
      </c>
      <c r="KA12" s="12">
        <f t="shared" si="36"/>
        <v>0</v>
      </c>
      <c r="KB12" s="12">
        <f t="shared" si="36"/>
        <v>0</v>
      </c>
      <c r="KC12" s="12">
        <f t="shared" si="36"/>
        <v>0</v>
      </c>
      <c r="KD12" s="12">
        <f t="shared" si="36"/>
        <v>0</v>
      </c>
      <c r="KE12" s="12">
        <f t="shared" si="36"/>
        <v>0</v>
      </c>
      <c r="KF12" s="12">
        <f t="shared" si="36"/>
        <v>0</v>
      </c>
      <c r="KG12" s="12">
        <f t="shared" si="36"/>
        <v>0</v>
      </c>
      <c r="KH12" s="12">
        <f t="shared" si="36"/>
        <v>0</v>
      </c>
      <c r="KI12" s="12">
        <f t="shared" si="36"/>
        <v>0</v>
      </c>
      <c r="KJ12" s="12">
        <f t="shared" si="36"/>
        <v>0</v>
      </c>
      <c r="KK12" s="12">
        <f t="shared" si="36"/>
        <v>0</v>
      </c>
      <c r="KL12" s="12">
        <f t="shared" si="36"/>
        <v>0</v>
      </c>
      <c r="KM12" s="12">
        <f t="shared" si="36"/>
        <v>0</v>
      </c>
      <c r="KN12" s="12">
        <f t="shared" si="36"/>
        <v>0</v>
      </c>
      <c r="KO12" s="12">
        <f t="shared" si="36"/>
        <v>0</v>
      </c>
      <c r="KP12" s="12">
        <f t="shared" si="36"/>
        <v>0</v>
      </c>
      <c r="KQ12" s="12">
        <f t="shared" si="36"/>
        <v>0</v>
      </c>
      <c r="KR12" s="12">
        <f t="shared" si="36"/>
        <v>0</v>
      </c>
      <c r="KS12" s="12">
        <f t="shared" si="36"/>
        <v>0</v>
      </c>
      <c r="KT12" s="12">
        <f t="shared" si="36"/>
        <v>0</v>
      </c>
      <c r="KU12" s="12">
        <f t="shared" si="36"/>
        <v>0</v>
      </c>
      <c r="KV12" s="12">
        <f t="shared" si="36"/>
        <v>0</v>
      </c>
      <c r="KW12" s="12">
        <f t="shared" si="36"/>
        <v>0</v>
      </c>
      <c r="KX12" s="12">
        <f t="shared" si="36"/>
        <v>0</v>
      </c>
      <c r="KY12" s="12">
        <f t="shared" si="36"/>
        <v>0</v>
      </c>
      <c r="KZ12" s="12">
        <f t="shared" si="36"/>
        <v>0</v>
      </c>
      <c r="LA12" s="12">
        <f t="shared" si="36"/>
        <v>0</v>
      </c>
      <c r="LB12" s="12">
        <f t="shared" si="36"/>
        <v>0</v>
      </c>
      <c r="LC12" s="12">
        <f t="shared" si="36"/>
        <v>0</v>
      </c>
      <c r="LD12" s="12">
        <f t="shared" si="36"/>
        <v>0</v>
      </c>
      <c r="LE12" s="12">
        <f t="shared" si="36"/>
        <v>0</v>
      </c>
      <c r="LF12" s="12">
        <f t="shared" si="36"/>
        <v>0</v>
      </c>
      <c r="LG12" s="12">
        <f t="shared" si="36"/>
        <v>0</v>
      </c>
      <c r="LH12" s="12">
        <f t="shared" si="36"/>
        <v>0</v>
      </c>
      <c r="LI12" s="12">
        <f t="shared" si="36"/>
        <v>0</v>
      </c>
      <c r="LJ12" s="12">
        <f t="shared" si="36"/>
        <v>0</v>
      </c>
      <c r="LK12" s="12">
        <f t="shared" si="36"/>
        <v>0</v>
      </c>
      <c r="LL12" s="12">
        <f t="shared" si="36"/>
        <v>0</v>
      </c>
      <c r="LM12" s="12">
        <f t="shared" si="36"/>
        <v>0</v>
      </c>
      <c r="LN12" s="12">
        <f t="shared" ref="LN12:NS12" si="37">IF(LN5="",,(IF(WEEKDAY(LN5,2)=7,((7*COUNTIF(LM6,"N"))+(12*COUNTIF(LN6,"J"))+(5*COUNTIF(LN6,"N"))),)))</f>
        <v>0</v>
      </c>
      <c r="LO12" s="12">
        <f t="shared" si="37"/>
        <v>0</v>
      </c>
      <c r="LP12" s="12">
        <f t="shared" si="37"/>
        <v>0</v>
      </c>
      <c r="LQ12" s="12">
        <f t="shared" si="37"/>
        <v>0</v>
      </c>
      <c r="LR12" s="12">
        <f t="shared" si="37"/>
        <v>0</v>
      </c>
      <c r="LS12" s="12">
        <f t="shared" si="37"/>
        <v>0</v>
      </c>
      <c r="LT12" s="12">
        <f t="shared" si="37"/>
        <v>0</v>
      </c>
      <c r="LU12" s="12">
        <f t="shared" si="37"/>
        <v>0</v>
      </c>
      <c r="LV12" s="12">
        <f t="shared" si="37"/>
        <v>0</v>
      </c>
      <c r="LW12" s="12">
        <f t="shared" si="37"/>
        <v>0</v>
      </c>
      <c r="LX12" s="12">
        <f t="shared" si="37"/>
        <v>0</v>
      </c>
      <c r="LY12" s="12">
        <f t="shared" si="37"/>
        <v>0</v>
      </c>
      <c r="LZ12" s="12">
        <f t="shared" si="37"/>
        <v>0</v>
      </c>
      <c r="MA12" s="12">
        <f t="shared" si="37"/>
        <v>0</v>
      </c>
      <c r="MB12" s="12">
        <f t="shared" si="37"/>
        <v>0</v>
      </c>
      <c r="MC12" s="12">
        <f t="shared" si="37"/>
        <v>0</v>
      </c>
      <c r="MD12" s="12">
        <f t="shared" si="37"/>
        <v>0</v>
      </c>
      <c r="ME12" s="12">
        <f t="shared" si="37"/>
        <v>0</v>
      </c>
      <c r="MF12" s="12">
        <f t="shared" si="37"/>
        <v>0</v>
      </c>
      <c r="MG12" s="12">
        <f t="shared" si="37"/>
        <v>0</v>
      </c>
      <c r="MH12" s="12">
        <f t="shared" si="37"/>
        <v>0</v>
      </c>
      <c r="MI12" s="12">
        <f t="shared" si="37"/>
        <v>0</v>
      </c>
      <c r="MJ12" s="12">
        <f t="shared" si="37"/>
        <v>0</v>
      </c>
      <c r="MK12" s="12">
        <f t="shared" si="37"/>
        <v>0</v>
      </c>
      <c r="ML12" s="12">
        <f t="shared" si="37"/>
        <v>0</v>
      </c>
      <c r="MM12" s="12">
        <f t="shared" si="37"/>
        <v>0</v>
      </c>
      <c r="MN12" s="12">
        <f t="shared" si="37"/>
        <v>0</v>
      </c>
      <c r="MO12" s="12">
        <f t="shared" si="37"/>
        <v>0</v>
      </c>
      <c r="MP12" s="12">
        <f t="shared" si="37"/>
        <v>0</v>
      </c>
      <c r="MQ12" s="12">
        <f t="shared" si="37"/>
        <v>0</v>
      </c>
      <c r="MR12" s="12">
        <f t="shared" si="37"/>
        <v>0</v>
      </c>
      <c r="MS12" s="12">
        <f t="shared" si="37"/>
        <v>0</v>
      </c>
      <c r="MT12" s="12">
        <f t="shared" si="37"/>
        <v>0</v>
      </c>
      <c r="MU12" s="12">
        <f t="shared" si="37"/>
        <v>0</v>
      </c>
      <c r="MV12" s="12">
        <f t="shared" si="37"/>
        <v>0</v>
      </c>
      <c r="MW12" s="12">
        <f t="shared" si="37"/>
        <v>0</v>
      </c>
      <c r="MX12" s="12">
        <f t="shared" si="37"/>
        <v>0</v>
      </c>
      <c r="MY12" s="12">
        <f t="shared" si="37"/>
        <v>0</v>
      </c>
      <c r="MZ12" s="12">
        <f t="shared" si="37"/>
        <v>0</v>
      </c>
      <c r="NA12" s="12">
        <f t="shared" si="37"/>
        <v>0</v>
      </c>
      <c r="NB12" s="12">
        <f t="shared" si="37"/>
        <v>0</v>
      </c>
      <c r="NC12" s="12">
        <f t="shared" si="37"/>
        <v>0</v>
      </c>
      <c r="ND12" s="12">
        <f t="shared" si="37"/>
        <v>0</v>
      </c>
      <c r="NE12" s="12">
        <f t="shared" si="37"/>
        <v>0</v>
      </c>
      <c r="NF12" s="12">
        <f t="shared" si="37"/>
        <v>0</v>
      </c>
      <c r="NG12" s="12">
        <f t="shared" si="37"/>
        <v>0</v>
      </c>
      <c r="NH12" s="12">
        <f t="shared" si="37"/>
        <v>0</v>
      </c>
      <c r="NI12" s="12">
        <f t="shared" si="37"/>
        <v>0</v>
      </c>
      <c r="NJ12" s="12">
        <f t="shared" si="37"/>
        <v>0</v>
      </c>
      <c r="NK12" s="12">
        <f t="shared" si="37"/>
        <v>0</v>
      </c>
      <c r="NL12" s="12">
        <f t="shared" si="37"/>
        <v>0</v>
      </c>
      <c r="NM12" s="12">
        <f t="shared" si="37"/>
        <v>0</v>
      </c>
      <c r="NN12" s="12">
        <f t="shared" si="37"/>
        <v>0</v>
      </c>
      <c r="NO12" s="12">
        <f t="shared" si="37"/>
        <v>0</v>
      </c>
      <c r="NP12" s="12">
        <f t="shared" si="37"/>
        <v>0</v>
      </c>
      <c r="NQ12" s="12">
        <f t="shared" si="37"/>
        <v>0</v>
      </c>
      <c r="NR12" s="12">
        <f t="shared" si="37"/>
        <v>0</v>
      </c>
      <c r="NS12" s="12">
        <f t="shared" si="37"/>
        <v>0</v>
      </c>
    </row>
    <row r="13" spans="3:383" x14ac:dyDescent="0.25">
      <c r="C13" s="11" t="s">
        <v>14</v>
      </c>
      <c r="D13" s="9">
        <f t="shared" si="7"/>
        <v>12</v>
      </c>
      <c r="E13" s="12">
        <f t="shared" ref="E13:BP13" si="38">(IF((NOT(ISNA(VLOOKUP(E$5,jour_ferier,1,0)))),E8+E9,))</f>
        <v>0</v>
      </c>
      <c r="F13" s="12">
        <f t="shared" si="38"/>
        <v>0</v>
      </c>
      <c r="G13" s="12">
        <f t="shared" si="38"/>
        <v>0</v>
      </c>
      <c r="H13" s="12">
        <f t="shared" si="38"/>
        <v>0</v>
      </c>
      <c r="I13" s="12">
        <f t="shared" si="38"/>
        <v>0</v>
      </c>
      <c r="J13" s="12">
        <f t="shared" si="38"/>
        <v>0</v>
      </c>
      <c r="K13" s="12">
        <f t="shared" si="38"/>
        <v>0</v>
      </c>
      <c r="L13" s="12">
        <f t="shared" si="38"/>
        <v>0</v>
      </c>
      <c r="M13" s="12">
        <f t="shared" si="38"/>
        <v>0</v>
      </c>
      <c r="N13" s="12">
        <f t="shared" si="38"/>
        <v>0</v>
      </c>
      <c r="O13" s="12">
        <f t="shared" si="38"/>
        <v>0</v>
      </c>
      <c r="P13" s="12">
        <f t="shared" si="38"/>
        <v>0</v>
      </c>
      <c r="Q13" s="12">
        <f t="shared" si="38"/>
        <v>0</v>
      </c>
      <c r="R13" s="12">
        <f t="shared" si="38"/>
        <v>0</v>
      </c>
      <c r="S13" s="12">
        <f t="shared" si="38"/>
        <v>0</v>
      </c>
      <c r="T13" s="12">
        <f t="shared" si="38"/>
        <v>0</v>
      </c>
      <c r="U13" s="12">
        <f t="shared" si="38"/>
        <v>0</v>
      </c>
      <c r="V13" s="12">
        <f t="shared" si="38"/>
        <v>0</v>
      </c>
      <c r="W13" s="12">
        <f t="shared" si="38"/>
        <v>0</v>
      </c>
      <c r="X13" s="12">
        <f t="shared" si="38"/>
        <v>0</v>
      </c>
      <c r="Y13" s="12">
        <f t="shared" si="38"/>
        <v>0</v>
      </c>
      <c r="Z13" s="12">
        <f t="shared" si="38"/>
        <v>0</v>
      </c>
      <c r="AA13" s="12">
        <f t="shared" si="38"/>
        <v>0</v>
      </c>
      <c r="AB13" s="12">
        <f t="shared" si="38"/>
        <v>0</v>
      </c>
      <c r="AC13" s="12">
        <f t="shared" si="38"/>
        <v>0</v>
      </c>
      <c r="AD13" s="12">
        <f t="shared" si="38"/>
        <v>0</v>
      </c>
      <c r="AE13" s="12">
        <f t="shared" si="38"/>
        <v>0</v>
      </c>
      <c r="AF13" s="12">
        <f t="shared" si="38"/>
        <v>0</v>
      </c>
      <c r="AG13" s="12">
        <f t="shared" si="38"/>
        <v>0</v>
      </c>
      <c r="AH13" s="12">
        <f t="shared" si="38"/>
        <v>0</v>
      </c>
      <c r="AI13" s="12">
        <f t="shared" si="38"/>
        <v>0</v>
      </c>
      <c r="AJ13" s="12">
        <f t="shared" si="38"/>
        <v>0</v>
      </c>
      <c r="AK13" s="12">
        <f t="shared" si="38"/>
        <v>0</v>
      </c>
      <c r="AL13" s="12">
        <f t="shared" si="38"/>
        <v>0</v>
      </c>
      <c r="AM13" s="12">
        <f t="shared" si="38"/>
        <v>0</v>
      </c>
      <c r="AN13" s="12">
        <f t="shared" si="38"/>
        <v>0</v>
      </c>
      <c r="AO13" s="12">
        <f t="shared" si="38"/>
        <v>0</v>
      </c>
      <c r="AP13" s="12">
        <f t="shared" si="38"/>
        <v>0</v>
      </c>
      <c r="AQ13" s="12">
        <f t="shared" si="38"/>
        <v>0</v>
      </c>
      <c r="AR13" s="12">
        <f t="shared" si="38"/>
        <v>0</v>
      </c>
      <c r="AS13" s="12">
        <f t="shared" si="38"/>
        <v>0</v>
      </c>
      <c r="AT13" s="12">
        <f t="shared" si="38"/>
        <v>0</v>
      </c>
      <c r="AU13" s="12">
        <f t="shared" si="38"/>
        <v>0</v>
      </c>
      <c r="AV13" s="12">
        <f t="shared" si="38"/>
        <v>0</v>
      </c>
      <c r="AW13" s="12">
        <f t="shared" si="38"/>
        <v>0</v>
      </c>
      <c r="AX13" s="12">
        <f t="shared" si="38"/>
        <v>0</v>
      </c>
      <c r="AY13" s="12">
        <f t="shared" si="38"/>
        <v>0</v>
      </c>
      <c r="AZ13" s="12">
        <f t="shared" si="38"/>
        <v>0</v>
      </c>
      <c r="BA13" s="12">
        <f t="shared" si="38"/>
        <v>0</v>
      </c>
      <c r="BB13" s="12">
        <f t="shared" si="38"/>
        <v>0</v>
      </c>
      <c r="BC13" s="12">
        <f t="shared" si="38"/>
        <v>0</v>
      </c>
      <c r="BD13" s="12">
        <f t="shared" si="38"/>
        <v>0</v>
      </c>
      <c r="BE13" s="12">
        <f t="shared" si="38"/>
        <v>0</v>
      </c>
      <c r="BF13" s="12">
        <f t="shared" si="38"/>
        <v>0</v>
      </c>
      <c r="BG13" s="12">
        <f t="shared" si="38"/>
        <v>0</v>
      </c>
      <c r="BH13" s="12">
        <f t="shared" si="38"/>
        <v>0</v>
      </c>
      <c r="BI13" s="12">
        <f t="shared" si="38"/>
        <v>0</v>
      </c>
      <c r="BJ13" s="12">
        <f t="shared" si="38"/>
        <v>0</v>
      </c>
      <c r="BK13" s="12">
        <f t="shared" si="38"/>
        <v>0</v>
      </c>
      <c r="BL13" s="12">
        <f t="shared" si="38"/>
        <v>0</v>
      </c>
      <c r="BM13" s="12">
        <f t="shared" si="38"/>
        <v>0</v>
      </c>
      <c r="BN13" s="12">
        <f t="shared" si="38"/>
        <v>0</v>
      </c>
      <c r="BO13" s="12">
        <f t="shared" si="38"/>
        <v>0</v>
      </c>
      <c r="BP13" s="12">
        <f t="shared" si="38"/>
        <v>0</v>
      </c>
      <c r="BQ13" s="12">
        <f t="shared" ref="BQ13:EB13" si="39">(IF((NOT(ISNA(VLOOKUP(BQ$5,jour_ferier,1,0)))),BQ8+BQ9,))</f>
        <v>0</v>
      </c>
      <c r="BR13" s="12">
        <f t="shared" si="39"/>
        <v>0</v>
      </c>
      <c r="BS13" s="12">
        <f t="shared" si="39"/>
        <v>0</v>
      </c>
      <c r="BT13" s="12">
        <f t="shared" si="39"/>
        <v>0</v>
      </c>
      <c r="BU13" s="12">
        <f t="shared" si="39"/>
        <v>0</v>
      </c>
      <c r="BV13" s="12">
        <f t="shared" si="39"/>
        <v>0</v>
      </c>
      <c r="BW13" s="12">
        <f t="shared" si="39"/>
        <v>0</v>
      </c>
      <c r="BX13" s="12">
        <f t="shared" si="39"/>
        <v>0</v>
      </c>
      <c r="BY13" s="12">
        <f t="shared" si="39"/>
        <v>0</v>
      </c>
      <c r="BZ13" s="12">
        <f t="shared" si="39"/>
        <v>0</v>
      </c>
      <c r="CA13" s="12">
        <f t="shared" si="39"/>
        <v>0</v>
      </c>
      <c r="CB13" s="12">
        <f t="shared" si="39"/>
        <v>0</v>
      </c>
      <c r="CC13" s="12">
        <f t="shared" si="39"/>
        <v>0</v>
      </c>
      <c r="CD13" s="12">
        <f t="shared" si="39"/>
        <v>0</v>
      </c>
      <c r="CE13" s="12">
        <f t="shared" si="39"/>
        <v>0</v>
      </c>
      <c r="CF13" s="12">
        <f t="shared" si="39"/>
        <v>0</v>
      </c>
      <c r="CG13" s="12">
        <f t="shared" si="39"/>
        <v>0</v>
      </c>
      <c r="CH13" s="12">
        <f t="shared" si="39"/>
        <v>0</v>
      </c>
      <c r="CI13" s="12">
        <f t="shared" si="39"/>
        <v>0</v>
      </c>
      <c r="CJ13" s="12">
        <f t="shared" si="39"/>
        <v>0</v>
      </c>
      <c r="CK13" s="12">
        <f t="shared" si="39"/>
        <v>0</v>
      </c>
      <c r="CL13" s="12">
        <f t="shared" si="39"/>
        <v>0</v>
      </c>
      <c r="CM13" s="12">
        <f t="shared" si="39"/>
        <v>0</v>
      </c>
      <c r="CN13" s="12">
        <f t="shared" si="39"/>
        <v>0</v>
      </c>
      <c r="CO13" s="12">
        <f t="shared" si="39"/>
        <v>0</v>
      </c>
      <c r="CP13" s="12">
        <f t="shared" si="39"/>
        <v>0</v>
      </c>
      <c r="CQ13" s="12">
        <f t="shared" si="39"/>
        <v>0</v>
      </c>
      <c r="CR13" s="12">
        <f t="shared" si="39"/>
        <v>0</v>
      </c>
      <c r="CS13" s="12">
        <f t="shared" si="39"/>
        <v>0</v>
      </c>
      <c r="CT13" s="12">
        <f t="shared" si="39"/>
        <v>0</v>
      </c>
      <c r="CU13" s="12">
        <f t="shared" si="39"/>
        <v>0</v>
      </c>
      <c r="CV13" s="12">
        <f t="shared" si="39"/>
        <v>0</v>
      </c>
      <c r="CW13" s="12">
        <f t="shared" si="39"/>
        <v>0</v>
      </c>
      <c r="CX13" s="12">
        <f t="shared" si="39"/>
        <v>0</v>
      </c>
      <c r="CY13" s="12">
        <f t="shared" si="39"/>
        <v>0</v>
      </c>
      <c r="CZ13" s="12">
        <f t="shared" si="39"/>
        <v>0</v>
      </c>
      <c r="DA13" s="12">
        <f t="shared" si="39"/>
        <v>0</v>
      </c>
      <c r="DB13" s="12">
        <f t="shared" si="39"/>
        <v>0</v>
      </c>
      <c r="DC13" s="12">
        <f t="shared" si="39"/>
        <v>0</v>
      </c>
      <c r="DD13" s="12">
        <f t="shared" si="39"/>
        <v>0</v>
      </c>
      <c r="DE13" s="12">
        <f t="shared" si="39"/>
        <v>0</v>
      </c>
      <c r="DF13" s="12">
        <f t="shared" si="39"/>
        <v>0</v>
      </c>
      <c r="DG13" s="12">
        <f t="shared" si="39"/>
        <v>0</v>
      </c>
      <c r="DH13" s="12">
        <f t="shared" si="39"/>
        <v>0</v>
      </c>
      <c r="DI13" s="12">
        <f t="shared" si="39"/>
        <v>0</v>
      </c>
      <c r="DJ13" s="12">
        <f t="shared" si="39"/>
        <v>0</v>
      </c>
      <c r="DK13" s="12">
        <f t="shared" si="39"/>
        <v>0</v>
      </c>
      <c r="DL13" s="12">
        <f t="shared" si="39"/>
        <v>0</v>
      </c>
      <c r="DM13" s="12">
        <f t="shared" si="39"/>
        <v>0</v>
      </c>
      <c r="DN13" s="12">
        <f t="shared" si="39"/>
        <v>0</v>
      </c>
      <c r="DO13" s="12">
        <f t="shared" si="39"/>
        <v>0</v>
      </c>
      <c r="DP13" s="12">
        <f t="shared" si="39"/>
        <v>0</v>
      </c>
      <c r="DQ13" s="12">
        <f t="shared" si="39"/>
        <v>0</v>
      </c>
      <c r="DR13" s="12">
        <f t="shared" si="39"/>
        <v>0</v>
      </c>
      <c r="DS13" s="12">
        <f t="shared" si="39"/>
        <v>0</v>
      </c>
      <c r="DT13" s="12">
        <f t="shared" si="39"/>
        <v>0</v>
      </c>
      <c r="DU13" s="12">
        <f t="shared" si="39"/>
        <v>0</v>
      </c>
      <c r="DV13" s="12">
        <f t="shared" si="39"/>
        <v>0</v>
      </c>
      <c r="DW13" s="12">
        <f t="shared" si="39"/>
        <v>0</v>
      </c>
      <c r="DX13" s="12">
        <f t="shared" si="39"/>
        <v>0</v>
      </c>
      <c r="DY13" s="12">
        <f t="shared" si="39"/>
        <v>0</v>
      </c>
      <c r="DZ13" s="12">
        <f t="shared" si="39"/>
        <v>0</v>
      </c>
      <c r="EA13" s="12">
        <f t="shared" si="39"/>
        <v>0</v>
      </c>
      <c r="EB13" s="12">
        <f t="shared" si="39"/>
        <v>0</v>
      </c>
      <c r="EC13" s="12">
        <f t="shared" ref="EC13:GN13" si="40">(IF((NOT(ISNA(VLOOKUP(EC$5,jour_ferier,1,0)))),EC8+EC9,))</f>
        <v>0</v>
      </c>
      <c r="ED13" s="12">
        <f t="shared" si="40"/>
        <v>0</v>
      </c>
      <c r="EE13" s="12">
        <f t="shared" si="40"/>
        <v>0</v>
      </c>
      <c r="EF13" s="12">
        <f t="shared" si="40"/>
        <v>0</v>
      </c>
      <c r="EG13" s="12">
        <f t="shared" si="40"/>
        <v>0</v>
      </c>
      <c r="EH13" s="12">
        <f t="shared" si="40"/>
        <v>12</v>
      </c>
      <c r="EI13" s="12">
        <f t="shared" si="40"/>
        <v>0</v>
      </c>
      <c r="EJ13" s="12">
        <f t="shared" si="40"/>
        <v>0</v>
      </c>
      <c r="EK13" s="12">
        <f t="shared" si="40"/>
        <v>0</v>
      </c>
      <c r="EL13" s="12">
        <f t="shared" si="40"/>
        <v>0</v>
      </c>
      <c r="EM13" s="12">
        <f t="shared" si="40"/>
        <v>0</v>
      </c>
      <c r="EN13" s="12">
        <f t="shared" si="40"/>
        <v>0</v>
      </c>
      <c r="EO13" s="12">
        <f t="shared" si="40"/>
        <v>0</v>
      </c>
      <c r="EP13" s="12">
        <f t="shared" si="40"/>
        <v>0</v>
      </c>
      <c r="EQ13" s="12">
        <f t="shared" si="40"/>
        <v>0</v>
      </c>
      <c r="ER13" s="12">
        <f t="shared" si="40"/>
        <v>0</v>
      </c>
      <c r="ES13" s="12">
        <f t="shared" si="40"/>
        <v>0</v>
      </c>
      <c r="ET13" s="12">
        <f t="shared" si="40"/>
        <v>0</v>
      </c>
      <c r="EU13" s="12">
        <f t="shared" si="40"/>
        <v>0</v>
      </c>
      <c r="EV13" s="12">
        <f t="shared" si="40"/>
        <v>0</v>
      </c>
      <c r="EW13" s="12">
        <f t="shared" si="40"/>
        <v>0</v>
      </c>
      <c r="EX13" s="12">
        <f t="shared" si="40"/>
        <v>0</v>
      </c>
      <c r="EY13" s="12">
        <f t="shared" si="40"/>
        <v>0</v>
      </c>
      <c r="EZ13" s="12">
        <f t="shared" si="40"/>
        <v>0</v>
      </c>
      <c r="FA13" s="12">
        <f t="shared" si="40"/>
        <v>0</v>
      </c>
      <c r="FB13" s="12">
        <f t="shared" si="40"/>
        <v>0</v>
      </c>
      <c r="FC13" s="12">
        <f t="shared" si="40"/>
        <v>0</v>
      </c>
      <c r="FD13" s="12">
        <f t="shared" si="40"/>
        <v>0</v>
      </c>
      <c r="FE13" s="12">
        <f t="shared" si="40"/>
        <v>0</v>
      </c>
      <c r="FF13" s="12">
        <f t="shared" si="40"/>
        <v>0</v>
      </c>
      <c r="FG13" s="12">
        <f t="shared" si="40"/>
        <v>0</v>
      </c>
      <c r="FH13" s="12">
        <f t="shared" si="40"/>
        <v>0</v>
      </c>
      <c r="FI13" s="12">
        <f t="shared" si="40"/>
        <v>0</v>
      </c>
      <c r="FJ13" s="12">
        <f t="shared" si="40"/>
        <v>0</v>
      </c>
      <c r="FK13" s="12">
        <f t="shared" si="40"/>
        <v>0</v>
      </c>
      <c r="FL13" s="12">
        <f t="shared" si="40"/>
        <v>0</v>
      </c>
      <c r="FM13" s="12">
        <f t="shared" si="40"/>
        <v>0</v>
      </c>
      <c r="FN13" s="12">
        <f t="shared" si="40"/>
        <v>0</v>
      </c>
      <c r="FO13" s="12">
        <f t="shared" si="40"/>
        <v>0</v>
      </c>
      <c r="FP13" s="12">
        <f t="shared" si="40"/>
        <v>0</v>
      </c>
      <c r="FQ13" s="12">
        <f t="shared" si="40"/>
        <v>0</v>
      </c>
      <c r="FR13" s="12">
        <f t="shared" si="40"/>
        <v>0</v>
      </c>
      <c r="FS13" s="12">
        <f t="shared" si="40"/>
        <v>0</v>
      </c>
      <c r="FT13" s="12">
        <f t="shared" si="40"/>
        <v>0</v>
      </c>
      <c r="FU13" s="12">
        <f t="shared" si="40"/>
        <v>0</v>
      </c>
      <c r="FV13" s="12">
        <f t="shared" si="40"/>
        <v>0</v>
      </c>
      <c r="FW13" s="12">
        <f t="shared" si="40"/>
        <v>0</v>
      </c>
      <c r="FX13" s="12">
        <f t="shared" si="40"/>
        <v>0</v>
      </c>
      <c r="FY13" s="12">
        <f t="shared" si="40"/>
        <v>0</v>
      </c>
      <c r="FZ13" s="12">
        <f t="shared" si="40"/>
        <v>0</v>
      </c>
      <c r="GA13" s="12">
        <f t="shared" si="40"/>
        <v>0</v>
      </c>
      <c r="GB13" s="12">
        <f t="shared" si="40"/>
        <v>0</v>
      </c>
      <c r="GC13" s="12">
        <f t="shared" si="40"/>
        <v>0</v>
      </c>
      <c r="GD13" s="12">
        <f t="shared" si="40"/>
        <v>0</v>
      </c>
      <c r="GE13" s="12">
        <f t="shared" si="40"/>
        <v>0</v>
      </c>
      <c r="GF13" s="12">
        <f t="shared" si="40"/>
        <v>0</v>
      </c>
      <c r="GG13" s="12">
        <f t="shared" si="40"/>
        <v>0</v>
      </c>
      <c r="GH13" s="12">
        <f t="shared" si="40"/>
        <v>0</v>
      </c>
      <c r="GI13" s="12">
        <f t="shared" si="40"/>
        <v>0</v>
      </c>
      <c r="GJ13" s="12">
        <f t="shared" si="40"/>
        <v>0</v>
      </c>
      <c r="GK13" s="12">
        <f t="shared" si="40"/>
        <v>0</v>
      </c>
      <c r="GL13" s="12">
        <f t="shared" si="40"/>
        <v>0</v>
      </c>
      <c r="GM13" s="12">
        <f t="shared" si="40"/>
        <v>0</v>
      </c>
      <c r="GN13" s="12">
        <f t="shared" si="40"/>
        <v>0</v>
      </c>
      <c r="GO13" s="12">
        <f t="shared" ref="GO13:IZ13" si="41">(IF((NOT(ISNA(VLOOKUP(GO$5,jour_ferier,1,0)))),GO8+GO9,))</f>
        <v>0</v>
      </c>
      <c r="GP13" s="12">
        <f t="shared" si="41"/>
        <v>0</v>
      </c>
      <c r="GQ13" s="12">
        <f t="shared" si="41"/>
        <v>0</v>
      </c>
      <c r="GR13" s="12">
        <f t="shared" si="41"/>
        <v>0</v>
      </c>
      <c r="GS13" s="12">
        <f t="shared" si="41"/>
        <v>0</v>
      </c>
      <c r="GT13" s="12">
        <f t="shared" si="41"/>
        <v>0</v>
      </c>
      <c r="GU13" s="12">
        <f t="shared" si="41"/>
        <v>0</v>
      </c>
      <c r="GV13" s="12">
        <f t="shared" si="41"/>
        <v>0</v>
      </c>
      <c r="GW13" s="12">
        <f t="shared" si="41"/>
        <v>0</v>
      </c>
      <c r="GX13" s="12">
        <f t="shared" si="41"/>
        <v>0</v>
      </c>
      <c r="GY13" s="12">
        <f t="shared" si="41"/>
        <v>0</v>
      </c>
      <c r="GZ13" s="12">
        <f t="shared" si="41"/>
        <v>0</v>
      </c>
      <c r="HA13" s="12">
        <f t="shared" si="41"/>
        <v>0</v>
      </c>
      <c r="HB13" s="12">
        <f t="shared" si="41"/>
        <v>0</v>
      </c>
      <c r="HC13" s="12">
        <f t="shared" si="41"/>
        <v>0</v>
      </c>
      <c r="HD13" s="12">
        <f t="shared" si="41"/>
        <v>0</v>
      </c>
      <c r="HE13" s="12">
        <f t="shared" si="41"/>
        <v>0</v>
      </c>
      <c r="HF13" s="12">
        <f t="shared" si="41"/>
        <v>0</v>
      </c>
      <c r="HG13" s="12">
        <f t="shared" si="41"/>
        <v>0</v>
      </c>
      <c r="HH13" s="12">
        <f t="shared" si="41"/>
        <v>0</v>
      </c>
      <c r="HI13" s="12">
        <f t="shared" si="41"/>
        <v>0</v>
      </c>
      <c r="HJ13" s="12">
        <f t="shared" si="41"/>
        <v>0</v>
      </c>
      <c r="HK13" s="12">
        <f t="shared" si="41"/>
        <v>0</v>
      </c>
      <c r="HL13" s="12">
        <f t="shared" si="41"/>
        <v>0</v>
      </c>
      <c r="HM13" s="12">
        <f t="shared" si="41"/>
        <v>0</v>
      </c>
      <c r="HN13" s="12">
        <f t="shared" si="41"/>
        <v>0</v>
      </c>
      <c r="HO13" s="12">
        <f t="shared" si="41"/>
        <v>0</v>
      </c>
      <c r="HP13" s="12">
        <f t="shared" si="41"/>
        <v>0</v>
      </c>
      <c r="HQ13" s="12">
        <f t="shared" si="41"/>
        <v>0</v>
      </c>
      <c r="HR13" s="12">
        <f t="shared" si="41"/>
        <v>0</v>
      </c>
      <c r="HS13" s="12">
        <f t="shared" si="41"/>
        <v>0</v>
      </c>
      <c r="HT13" s="12">
        <f t="shared" si="41"/>
        <v>0</v>
      </c>
      <c r="HU13" s="12">
        <f t="shared" si="41"/>
        <v>0</v>
      </c>
      <c r="HV13" s="12">
        <f t="shared" si="41"/>
        <v>0</v>
      </c>
      <c r="HW13" s="12">
        <f t="shared" si="41"/>
        <v>0</v>
      </c>
      <c r="HX13" s="12">
        <f t="shared" si="41"/>
        <v>0</v>
      </c>
      <c r="HY13" s="12">
        <f t="shared" si="41"/>
        <v>0</v>
      </c>
      <c r="HZ13" s="12">
        <f t="shared" si="41"/>
        <v>0</v>
      </c>
      <c r="IA13" s="12">
        <f t="shared" si="41"/>
        <v>0</v>
      </c>
      <c r="IB13" s="12">
        <f t="shared" si="41"/>
        <v>0</v>
      </c>
      <c r="IC13" s="12">
        <f t="shared" si="41"/>
        <v>0</v>
      </c>
      <c r="ID13" s="12">
        <f t="shared" si="41"/>
        <v>0</v>
      </c>
      <c r="IE13" s="12">
        <f t="shared" si="41"/>
        <v>0</v>
      </c>
      <c r="IF13" s="12">
        <f t="shared" si="41"/>
        <v>0</v>
      </c>
      <c r="IG13" s="12">
        <f t="shared" si="41"/>
        <v>0</v>
      </c>
      <c r="IH13" s="12">
        <f t="shared" si="41"/>
        <v>0</v>
      </c>
      <c r="II13" s="12">
        <f t="shared" si="41"/>
        <v>0</v>
      </c>
      <c r="IJ13" s="12">
        <f t="shared" si="41"/>
        <v>0</v>
      </c>
      <c r="IK13" s="12">
        <f t="shared" si="41"/>
        <v>0</v>
      </c>
      <c r="IL13" s="12">
        <f t="shared" si="41"/>
        <v>0</v>
      </c>
      <c r="IM13" s="12">
        <f t="shared" si="41"/>
        <v>0</v>
      </c>
      <c r="IN13" s="12">
        <f t="shared" si="41"/>
        <v>0</v>
      </c>
      <c r="IO13" s="12">
        <f t="shared" si="41"/>
        <v>0</v>
      </c>
      <c r="IP13" s="12">
        <f t="shared" si="41"/>
        <v>0</v>
      </c>
      <c r="IQ13" s="12">
        <f t="shared" si="41"/>
        <v>0</v>
      </c>
      <c r="IR13" s="12">
        <f t="shared" si="41"/>
        <v>0</v>
      </c>
      <c r="IS13" s="12">
        <f t="shared" si="41"/>
        <v>0</v>
      </c>
      <c r="IT13" s="12">
        <f t="shared" si="41"/>
        <v>0</v>
      </c>
      <c r="IU13" s="12">
        <f t="shared" si="41"/>
        <v>0</v>
      </c>
      <c r="IV13" s="12">
        <f t="shared" si="41"/>
        <v>0</v>
      </c>
      <c r="IW13" s="12">
        <f t="shared" si="41"/>
        <v>0</v>
      </c>
      <c r="IX13" s="12">
        <f t="shared" si="41"/>
        <v>0</v>
      </c>
      <c r="IY13" s="12">
        <f t="shared" si="41"/>
        <v>0</v>
      </c>
      <c r="IZ13" s="12">
        <f t="shared" si="41"/>
        <v>0</v>
      </c>
      <c r="JA13" s="12">
        <f t="shared" ref="JA13:LL13" si="42">(IF((NOT(ISNA(VLOOKUP(JA$5,jour_ferier,1,0)))),JA8+JA9,))</f>
        <v>0</v>
      </c>
      <c r="JB13" s="12">
        <f t="shared" si="42"/>
        <v>0</v>
      </c>
      <c r="JC13" s="12">
        <f t="shared" si="42"/>
        <v>0</v>
      </c>
      <c r="JD13" s="12">
        <f t="shared" si="42"/>
        <v>0</v>
      </c>
      <c r="JE13" s="12">
        <f t="shared" si="42"/>
        <v>0</v>
      </c>
      <c r="JF13" s="12">
        <f t="shared" si="42"/>
        <v>0</v>
      </c>
      <c r="JG13" s="12">
        <f t="shared" si="42"/>
        <v>0</v>
      </c>
      <c r="JH13" s="12">
        <f t="shared" si="42"/>
        <v>0</v>
      </c>
      <c r="JI13" s="12">
        <f t="shared" si="42"/>
        <v>0</v>
      </c>
      <c r="JJ13" s="12">
        <f t="shared" si="42"/>
        <v>0</v>
      </c>
      <c r="JK13" s="12">
        <f t="shared" si="42"/>
        <v>0</v>
      </c>
      <c r="JL13" s="12">
        <f t="shared" si="42"/>
        <v>0</v>
      </c>
      <c r="JM13" s="12">
        <f t="shared" si="42"/>
        <v>0</v>
      </c>
      <c r="JN13" s="12">
        <f t="shared" si="42"/>
        <v>0</v>
      </c>
      <c r="JO13" s="12">
        <f t="shared" si="42"/>
        <v>0</v>
      </c>
      <c r="JP13" s="12">
        <f t="shared" si="42"/>
        <v>0</v>
      </c>
      <c r="JQ13" s="12">
        <f t="shared" si="42"/>
        <v>0</v>
      </c>
      <c r="JR13" s="12">
        <f t="shared" si="42"/>
        <v>0</v>
      </c>
      <c r="JS13" s="12">
        <f t="shared" si="42"/>
        <v>0</v>
      </c>
      <c r="JT13" s="12">
        <f t="shared" si="42"/>
        <v>0</v>
      </c>
      <c r="JU13" s="12">
        <f t="shared" si="42"/>
        <v>0</v>
      </c>
      <c r="JV13" s="12">
        <f t="shared" si="42"/>
        <v>0</v>
      </c>
      <c r="JW13" s="12">
        <f t="shared" si="42"/>
        <v>0</v>
      </c>
      <c r="JX13" s="12">
        <f t="shared" si="42"/>
        <v>0</v>
      </c>
      <c r="JY13" s="12">
        <f t="shared" si="42"/>
        <v>0</v>
      </c>
      <c r="JZ13" s="12">
        <f t="shared" si="42"/>
        <v>0</v>
      </c>
      <c r="KA13" s="12">
        <f t="shared" si="42"/>
        <v>0</v>
      </c>
      <c r="KB13" s="12">
        <f t="shared" si="42"/>
        <v>0</v>
      </c>
      <c r="KC13" s="12">
        <f t="shared" si="42"/>
        <v>0</v>
      </c>
      <c r="KD13" s="12">
        <f t="shared" si="42"/>
        <v>0</v>
      </c>
      <c r="KE13" s="12">
        <f t="shared" si="42"/>
        <v>0</v>
      </c>
      <c r="KF13" s="12">
        <f t="shared" si="42"/>
        <v>0</v>
      </c>
      <c r="KG13" s="12">
        <f t="shared" si="42"/>
        <v>0</v>
      </c>
      <c r="KH13" s="12">
        <f t="shared" si="42"/>
        <v>0</v>
      </c>
      <c r="KI13" s="12">
        <f t="shared" si="42"/>
        <v>0</v>
      </c>
      <c r="KJ13" s="12">
        <f t="shared" si="42"/>
        <v>0</v>
      </c>
      <c r="KK13" s="12">
        <f t="shared" si="42"/>
        <v>0</v>
      </c>
      <c r="KL13" s="12">
        <f t="shared" si="42"/>
        <v>0</v>
      </c>
      <c r="KM13" s="12">
        <f t="shared" si="42"/>
        <v>0</v>
      </c>
      <c r="KN13" s="12">
        <f t="shared" si="42"/>
        <v>0</v>
      </c>
      <c r="KO13" s="12">
        <f t="shared" si="42"/>
        <v>0</v>
      </c>
      <c r="KP13" s="12">
        <f t="shared" si="42"/>
        <v>0</v>
      </c>
      <c r="KQ13" s="12">
        <f t="shared" si="42"/>
        <v>0</v>
      </c>
      <c r="KR13" s="12">
        <f t="shared" si="42"/>
        <v>0</v>
      </c>
      <c r="KS13" s="12">
        <f t="shared" si="42"/>
        <v>0</v>
      </c>
      <c r="KT13" s="12">
        <f t="shared" si="42"/>
        <v>0</v>
      </c>
      <c r="KU13" s="12">
        <f t="shared" si="42"/>
        <v>0</v>
      </c>
      <c r="KV13" s="12">
        <f t="shared" si="42"/>
        <v>0</v>
      </c>
      <c r="KW13" s="12">
        <f t="shared" si="42"/>
        <v>0</v>
      </c>
      <c r="KX13" s="12">
        <f t="shared" si="42"/>
        <v>0</v>
      </c>
      <c r="KY13" s="12">
        <f t="shared" si="42"/>
        <v>0</v>
      </c>
      <c r="KZ13" s="12">
        <f t="shared" si="42"/>
        <v>0</v>
      </c>
      <c r="LA13" s="12">
        <f t="shared" si="42"/>
        <v>0</v>
      </c>
      <c r="LB13" s="12">
        <f t="shared" si="42"/>
        <v>0</v>
      </c>
      <c r="LC13" s="12">
        <f t="shared" si="42"/>
        <v>0</v>
      </c>
      <c r="LD13" s="12">
        <f t="shared" si="42"/>
        <v>0</v>
      </c>
      <c r="LE13" s="12">
        <f t="shared" si="42"/>
        <v>0</v>
      </c>
      <c r="LF13" s="12">
        <f t="shared" si="42"/>
        <v>0</v>
      </c>
      <c r="LG13" s="12">
        <f t="shared" si="42"/>
        <v>0</v>
      </c>
      <c r="LH13" s="12">
        <f t="shared" si="42"/>
        <v>0</v>
      </c>
      <c r="LI13" s="12">
        <f t="shared" si="42"/>
        <v>0</v>
      </c>
      <c r="LJ13" s="12">
        <f t="shared" si="42"/>
        <v>0</v>
      </c>
      <c r="LK13" s="12">
        <f t="shared" si="42"/>
        <v>0</v>
      </c>
      <c r="LL13" s="12">
        <f t="shared" si="42"/>
        <v>0</v>
      </c>
      <c r="LM13" s="12">
        <f t="shared" ref="LM13:NS13" si="43">(IF((NOT(ISNA(VLOOKUP(LM$5,jour_ferier,1,0)))),LM8+LM9,))</f>
        <v>0</v>
      </c>
      <c r="LN13" s="12">
        <f t="shared" si="43"/>
        <v>0</v>
      </c>
      <c r="LO13" s="12">
        <f t="shared" si="43"/>
        <v>0</v>
      </c>
      <c r="LP13" s="12">
        <f t="shared" si="43"/>
        <v>0</v>
      </c>
      <c r="LQ13" s="12">
        <f t="shared" si="43"/>
        <v>0</v>
      </c>
      <c r="LR13" s="12">
        <f t="shared" si="43"/>
        <v>0</v>
      </c>
      <c r="LS13" s="12">
        <f t="shared" si="43"/>
        <v>0</v>
      </c>
      <c r="LT13" s="12">
        <f t="shared" si="43"/>
        <v>0</v>
      </c>
      <c r="LU13" s="12">
        <f t="shared" si="43"/>
        <v>0</v>
      </c>
      <c r="LV13" s="12">
        <f t="shared" si="43"/>
        <v>0</v>
      </c>
      <c r="LW13" s="12">
        <f t="shared" si="43"/>
        <v>0</v>
      </c>
      <c r="LX13" s="12">
        <f t="shared" si="43"/>
        <v>0</v>
      </c>
      <c r="LY13" s="12">
        <f t="shared" si="43"/>
        <v>0</v>
      </c>
      <c r="LZ13" s="12">
        <f t="shared" si="43"/>
        <v>0</v>
      </c>
      <c r="MA13" s="12">
        <f t="shared" si="43"/>
        <v>0</v>
      </c>
      <c r="MB13" s="12">
        <f t="shared" si="43"/>
        <v>0</v>
      </c>
      <c r="MC13" s="12">
        <f t="shared" si="43"/>
        <v>0</v>
      </c>
      <c r="MD13" s="12">
        <f t="shared" si="43"/>
        <v>0</v>
      </c>
      <c r="ME13" s="12">
        <f t="shared" si="43"/>
        <v>0</v>
      </c>
      <c r="MF13" s="12">
        <f t="shared" si="43"/>
        <v>0</v>
      </c>
      <c r="MG13" s="12">
        <f t="shared" si="43"/>
        <v>0</v>
      </c>
      <c r="MH13" s="12">
        <f t="shared" si="43"/>
        <v>0</v>
      </c>
      <c r="MI13" s="12">
        <f t="shared" si="43"/>
        <v>0</v>
      </c>
      <c r="MJ13" s="12">
        <f t="shared" si="43"/>
        <v>0</v>
      </c>
      <c r="MK13" s="12">
        <f t="shared" si="43"/>
        <v>0</v>
      </c>
      <c r="ML13" s="12">
        <f t="shared" si="43"/>
        <v>0</v>
      </c>
      <c r="MM13" s="12">
        <f t="shared" si="43"/>
        <v>0</v>
      </c>
      <c r="MN13" s="12">
        <f t="shared" si="43"/>
        <v>0</v>
      </c>
      <c r="MO13" s="12">
        <f t="shared" si="43"/>
        <v>0</v>
      </c>
      <c r="MP13" s="12">
        <f t="shared" si="43"/>
        <v>0</v>
      </c>
      <c r="MQ13" s="12">
        <f t="shared" si="43"/>
        <v>0</v>
      </c>
      <c r="MR13" s="12">
        <f t="shared" si="43"/>
        <v>0</v>
      </c>
      <c r="MS13" s="12">
        <f t="shared" si="43"/>
        <v>0</v>
      </c>
      <c r="MT13" s="12">
        <f t="shared" si="43"/>
        <v>0</v>
      </c>
      <c r="MU13" s="12">
        <f t="shared" si="43"/>
        <v>0</v>
      </c>
      <c r="MV13" s="12">
        <f t="shared" si="43"/>
        <v>0</v>
      </c>
      <c r="MW13" s="12">
        <f t="shared" si="43"/>
        <v>0</v>
      </c>
      <c r="MX13" s="12">
        <f t="shared" si="43"/>
        <v>0</v>
      </c>
      <c r="MY13" s="12">
        <f t="shared" si="43"/>
        <v>0</v>
      </c>
      <c r="MZ13" s="12">
        <f t="shared" si="43"/>
        <v>0</v>
      </c>
      <c r="NA13" s="12">
        <f t="shared" si="43"/>
        <v>0</v>
      </c>
      <c r="NB13" s="12">
        <f t="shared" si="43"/>
        <v>0</v>
      </c>
      <c r="NC13" s="12">
        <f t="shared" si="43"/>
        <v>0</v>
      </c>
      <c r="ND13" s="12">
        <f t="shared" si="43"/>
        <v>0</v>
      </c>
      <c r="NE13" s="12">
        <f t="shared" si="43"/>
        <v>0</v>
      </c>
      <c r="NF13" s="12">
        <f t="shared" si="43"/>
        <v>0</v>
      </c>
      <c r="NG13" s="12">
        <f t="shared" si="43"/>
        <v>0</v>
      </c>
      <c r="NH13" s="12">
        <f t="shared" si="43"/>
        <v>0</v>
      </c>
      <c r="NI13" s="12">
        <f t="shared" si="43"/>
        <v>0</v>
      </c>
      <c r="NJ13" s="12">
        <f t="shared" si="43"/>
        <v>0</v>
      </c>
      <c r="NK13" s="12">
        <f t="shared" si="43"/>
        <v>0</v>
      </c>
      <c r="NL13" s="12">
        <f t="shared" si="43"/>
        <v>0</v>
      </c>
      <c r="NM13" s="12">
        <f t="shared" si="43"/>
        <v>0</v>
      </c>
      <c r="NN13" s="12">
        <f t="shared" si="43"/>
        <v>0</v>
      </c>
      <c r="NO13" s="12">
        <f t="shared" si="43"/>
        <v>0</v>
      </c>
      <c r="NP13" s="12">
        <f t="shared" si="43"/>
        <v>0</v>
      </c>
      <c r="NQ13" s="12">
        <f t="shared" si="43"/>
        <v>0</v>
      </c>
      <c r="NR13" s="12">
        <f t="shared" si="43"/>
        <v>0</v>
      </c>
      <c r="NS13" s="12">
        <f t="shared" si="43"/>
        <v>0</v>
      </c>
    </row>
    <row r="14" spans="3:383" ht="15.75" thickBot="1" x14ac:dyDescent="0.3">
      <c r="C14" s="11" t="s">
        <v>15</v>
      </c>
      <c r="D14" s="13">
        <f>SUM(K14:NL14)</f>
        <v>73.83</v>
      </c>
      <c r="E14" s="12">
        <f>IF(ISNUMBER(E6),E6,)</f>
        <v>0</v>
      </c>
      <c r="F14" s="12">
        <f t="shared" ref="F14:BQ14" si="44">IF(ISNUMBER(F6),F6,)</f>
        <v>0</v>
      </c>
      <c r="G14" s="12">
        <f t="shared" si="44"/>
        <v>0</v>
      </c>
      <c r="H14" s="12">
        <f t="shared" si="44"/>
        <v>0</v>
      </c>
      <c r="I14" s="12">
        <f t="shared" si="44"/>
        <v>7</v>
      </c>
      <c r="J14" s="12">
        <f t="shared" si="44"/>
        <v>0</v>
      </c>
      <c r="K14" s="12">
        <f t="shared" si="44"/>
        <v>0</v>
      </c>
      <c r="L14" s="12">
        <f t="shared" si="44"/>
        <v>0</v>
      </c>
      <c r="M14" s="12">
        <f t="shared" si="44"/>
        <v>0</v>
      </c>
      <c r="N14" s="12">
        <f t="shared" si="44"/>
        <v>0</v>
      </c>
      <c r="O14" s="12">
        <f t="shared" si="44"/>
        <v>0</v>
      </c>
      <c r="P14" s="12">
        <f t="shared" si="44"/>
        <v>0</v>
      </c>
      <c r="Q14" s="12">
        <f t="shared" si="44"/>
        <v>0</v>
      </c>
      <c r="R14" s="12">
        <f t="shared" si="44"/>
        <v>0</v>
      </c>
      <c r="S14" s="12">
        <f t="shared" si="44"/>
        <v>0</v>
      </c>
      <c r="T14" s="12">
        <f t="shared" si="44"/>
        <v>0</v>
      </c>
      <c r="U14" s="12">
        <f t="shared" si="44"/>
        <v>0</v>
      </c>
      <c r="V14" s="12">
        <f t="shared" si="44"/>
        <v>0</v>
      </c>
      <c r="W14" s="12">
        <f t="shared" si="44"/>
        <v>0</v>
      </c>
      <c r="X14" s="12">
        <f t="shared" si="44"/>
        <v>0</v>
      </c>
      <c r="Y14" s="12">
        <f t="shared" si="44"/>
        <v>0</v>
      </c>
      <c r="Z14" s="12">
        <f t="shared" si="44"/>
        <v>0</v>
      </c>
      <c r="AA14" s="12">
        <f t="shared" si="44"/>
        <v>0</v>
      </c>
      <c r="AB14" s="12">
        <f t="shared" si="44"/>
        <v>0</v>
      </c>
      <c r="AC14" s="12">
        <f t="shared" si="44"/>
        <v>0</v>
      </c>
      <c r="AD14" s="12">
        <f t="shared" si="44"/>
        <v>0</v>
      </c>
      <c r="AE14" s="12">
        <f t="shared" si="44"/>
        <v>6.33</v>
      </c>
      <c r="AF14" s="12">
        <f t="shared" si="44"/>
        <v>0</v>
      </c>
      <c r="AG14" s="12">
        <f t="shared" si="44"/>
        <v>0</v>
      </c>
      <c r="AH14" s="12">
        <f t="shared" si="44"/>
        <v>0</v>
      </c>
      <c r="AI14" s="12">
        <f t="shared" si="44"/>
        <v>0</v>
      </c>
      <c r="AJ14" s="12">
        <f t="shared" si="44"/>
        <v>0</v>
      </c>
      <c r="AK14" s="12">
        <f t="shared" si="44"/>
        <v>0</v>
      </c>
      <c r="AL14" s="12">
        <f t="shared" si="44"/>
        <v>0</v>
      </c>
      <c r="AM14" s="12">
        <f t="shared" si="44"/>
        <v>0</v>
      </c>
      <c r="AN14" s="12">
        <f t="shared" si="44"/>
        <v>0</v>
      </c>
      <c r="AO14" s="12">
        <f t="shared" si="44"/>
        <v>0</v>
      </c>
      <c r="AP14" s="12">
        <f t="shared" si="44"/>
        <v>0</v>
      </c>
      <c r="AQ14" s="12">
        <f t="shared" si="44"/>
        <v>0</v>
      </c>
      <c r="AR14" s="12">
        <f t="shared" si="44"/>
        <v>0</v>
      </c>
      <c r="AS14" s="12">
        <f t="shared" si="44"/>
        <v>0</v>
      </c>
      <c r="AT14" s="12">
        <f t="shared" si="44"/>
        <v>0</v>
      </c>
      <c r="AU14" s="12">
        <f t="shared" si="44"/>
        <v>0</v>
      </c>
      <c r="AV14" s="12">
        <f t="shared" si="44"/>
        <v>0</v>
      </c>
      <c r="AW14" s="12">
        <f t="shared" si="44"/>
        <v>0</v>
      </c>
      <c r="AX14" s="12">
        <f t="shared" si="44"/>
        <v>0</v>
      </c>
      <c r="AY14" s="12">
        <f t="shared" si="44"/>
        <v>0</v>
      </c>
      <c r="AZ14" s="12">
        <f t="shared" si="44"/>
        <v>0</v>
      </c>
      <c r="BA14" s="12">
        <f t="shared" si="44"/>
        <v>0</v>
      </c>
      <c r="BB14" s="12">
        <f t="shared" si="44"/>
        <v>0</v>
      </c>
      <c r="BC14" s="12">
        <f t="shared" si="44"/>
        <v>0</v>
      </c>
      <c r="BD14" s="12">
        <f t="shared" si="44"/>
        <v>0</v>
      </c>
      <c r="BE14" s="12">
        <f t="shared" si="44"/>
        <v>0</v>
      </c>
      <c r="BF14" s="12">
        <f t="shared" si="44"/>
        <v>0</v>
      </c>
      <c r="BG14" s="12">
        <f t="shared" si="44"/>
        <v>5.67</v>
      </c>
      <c r="BH14" s="12">
        <f t="shared" si="44"/>
        <v>0</v>
      </c>
      <c r="BI14" s="12">
        <f t="shared" si="44"/>
        <v>0</v>
      </c>
      <c r="BJ14" s="12">
        <f t="shared" si="44"/>
        <v>0</v>
      </c>
      <c r="BK14" s="12">
        <f t="shared" si="44"/>
        <v>0</v>
      </c>
      <c r="BL14" s="12">
        <f t="shared" si="44"/>
        <v>0</v>
      </c>
      <c r="BM14" s="12">
        <f t="shared" si="44"/>
        <v>0</v>
      </c>
      <c r="BN14" s="12">
        <f t="shared" si="44"/>
        <v>0</v>
      </c>
      <c r="BO14" s="12">
        <f t="shared" si="44"/>
        <v>0</v>
      </c>
      <c r="BP14" s="12">
        <f t="shared" si="44"/>
        <v>0</v>
      </c>
      <c r="BQ14" s="12">
        <f t="shared" si="44"/>
        <v>0</v>
      </c>
      <c r="BR14" s="12">
        <f t="shared" ref="BR14:EC14" si="45">IF(ISNUMBER(BR6),BR6,)</f>
        <v>0</v>
      </c>
      <c r="BS14" s="12">
        <f t="shared" si="45"/>
        <v>0</v>
      </c>
      <c r="BT14" s="12">
        <f t="shared" si="45"/>
        <v>0</v>
      </c>
      <c r="BU14" s="12">
        <f t="shared" si="45"/>
        <v>0</v>
      </c>
      <c r="BV14" s="12">
        <f t="shared" si="45"/>
        <v>0</v>
      </c>
      <c r="BW14" s="12">
        <f t="shared" si="45"/>
        <v>0</v>
      </c>
      <c r="BX14" s="12">
        <f t="shared" si="45"/>
        <v>0</v>
      </c>
      <c r="BY14" s="12">
        <f t="shared" si="45"/>
        <v>0</v>
      </c>
      <c r="BZ14" s="12">
        <f t="shared" si="45"/>
        <v>0</v>
      </c>
      <c r="CA14" s="12">
        <f t="shared" si="45"/>
        <v>0</v>
      </c>
      <c r="CB14" s="12">
        <f t="shared" si="45"/>
        <v>0</v>
      </c>
      <c r="CC14" s="12">
        <f t="shared" si="45"/>
        <v>0</v>
      </c>
      <c r="CD14" s="12">
        <f t="shared" si="45"/>
        <v>0</v>
      </c>
      <c r="CE14" s="12">
        <f t="shared" si="45"/>
        <v>0</v>
      </c>
      <c r="CF14" s="12">
        <f t="shared" si="45"/>
        <v>0</v>
      </c>
      <c r="CG14" s="12">
        <f t="shared" si="45"/>
        <v>0</v>
      </c>
      <c r="CH14" s="12">
        <f t="shared" si="45"/>
        <v>0</v>
      </c>
      <c r="CI14" s="12">
        <f t="shared" si="45"/>
        <v>0</v>
      </c>
      <c r="CJ14" s="12">
        <f t="shared" si="45"/>
        <v>0</v>
      </c>
      <c r="CK14" s="12">
        <f t="shared" si="45"/>
        <v>0</v>
      </c>
      <c r="CL14" s="12">
        <f t="shared" si="45"/>
        <v>0</v>
      </c>
      <c r="CM14" s="12">
        <f t="shared" si="45"/>
        <v>0</v>
      </c>
      <c r="CN14" s="12">
        <f t="shared" si="45"/>
        <v>0</v>
      </c>
      <c r="CO14" s="12">
        <f t="shared" si="45"/>
        <v>0</v>
      </c>
      <c r="CP14" s="12">
        <f t="shared" si="45"/>
        <v>5.83</v>
      </c>
      <c r="CQ14" s="12">
        <f t="shared" si="45"/>
        <v>0</v>
      </c>
      <c r="CR14" s="12">
        <f t="shared" si="45"/>
        <v>0</v>
      </c>
      <c r="CS14" s="12">
        <f t="shared" si="45"/>
        <v>0</v>
      </c>
      <c r="CT14" s="12">
        <f t="shared" si="45"/>
        <v>0</v>
      </c>
      <c r="CU14" s="12">
        <f t="shared" si="45"/>
        <v>0</v>
      </c>
      <c r="CV14" s="12">
        <f t="shared" si="45"/>
        <v>0</v>
      </c>
      <c r="CW14" s="12">
        <f t="shared" si="45"/>
        <v>0</v>
      </c>
      <c r="CX14" s="12">
        <f t="shared" si="45"/>
        <v>0</v>
      </c>
      <c r="CY14" s="12">
        <f t="shared" si="45"/>
        <v>0</v>
      </c>
      <c r="CZ14" s="12">
        <f t="shared" si="45"/>
        <v>0</v>
      </c>
      <c r="DA14" s="12">
        <f t="shared" si="45"/>
        <v>0</v>
      </c>
      <c r="DB14" s="12">
        <f t="shared" si="45"/>
        <v>0</v>
      </c>
      <c r="DC14" s="12">
        <f t="shared" si="45"/>
        <v>0</v>
      </c>
      <c r="DD14" s="12">
        <f t="shared" si="45"/>
        <v>0</v>
      </c>
      <c r="DE14" s="12">
        <f t="shared" si="45"/>
        <v>0</v>
      </c>
      <c r="DF14" s="12">
        <f t="shared" si="45"/>
        <v>0</v>
      </c>
      <c r="DG14" s="12">
        <f t="shared" si="45"/>
        <v>0</v>
      </c>
      <c r="DH14" s="12">
        <f t="shared" si="45"/>
        <v>0</v>
      </c>
      <c r="DI14" s="12">
        <f t="shared" si="45"/>
        <v>0</v>
      </c>
      <c r="DJ14" s="12">
        <f t="shared" si="45"/>
        <v>0</v>
      </c>
      <c r="DK14" s="12">
        <f t="shared" si="45"/>
        <v>0</v>
      </c>
      <c r="DL14" s="12">
        <f t="shared" si="45"/>
        <v>0</v>
      </c>
      <c r="DM14" s="12">
        <f t="shared" si="45"/>
        <v>0</v>
      </c>
      <c r="DN14" s="12">
        <f t="shared" si="45"/>
        <v>0</v>
      </c>
      <c r="DO14" s="12">
        <f t="shared" si="45"/>
        <v>0</v>
      </c>
      <c r="DP14" s="12">
        <f t="shared" si="45"/>
        <v>0</v>
      </c>
      <c r="DQ14" s="12">
        <f t="shared" si="45"/>
        <v>0</v>
      </c>
      <c r="DR14" s="12">
        <f t="shared" si="45"/>
        <v>7</v>
      </c>
      <c r="DS14" s="12">
        <f t="shared" si="45"/>
        <v>0</v>
      </c>
      <c r="DT14" s="12">
        <f t="shared" si="45"/>
        <v>0</v>
      </c>
      <c r="DU14" s="12">
        <f t="shared" si="45"/>
        <v>0</v>
      </c>
      <c r="DV14" s="12">
        <f t="shared" si="45"/>
        <v>0</v>
      </c>
      <c r="DW14" s="12">
        <f t="shared" si="45"/>
        <v>0</v>
      </c>
      <c r="DX14" s="12">
        <f t="shared" si="45"/>
        <v>0</v>
      </c>
      <c r="DY14" s="12">
        <f t="shared" si="45"/>
        <v>0</v>
      </c>
      <c r="DZ14" s="12">
        <f t="shared" si="45"/>
        <v>0</v>
      </c>
      <c r="EA14" s="12">
        <f t="shared" si="45"/>
        <v>0</v>
      </c>
      <c r="EB14" s="12">
        <f t="shared" si="45"/>
        <v>0</v>
      </c>
      <c r="EC14" s="12">
        <f t="shared" si="45"/>
        <v>0</v>
      </c>
      <c r="ED14" s="12">
        <f t="shared" ref="ED14:GO14" si="46">IF(ISNUMBER(ED6),ED6,)</f>
        <v>0</v>
      </c>
      <c r="EE14" s="12">
        <f t="shared" si="46"/>
        <v>0</v>
      </c>
      <c r="EF14" s="12">
        <f t="shared" si="46"/>
        <v>0</v>
      </c>
      <c r="EG14" s="12">
        <f t="shared" si="46"/>
        <v>0</v>
      </c>
      <c r="EH14" s="12">
        <f t="shared" si="46"/>
        <v>0</v>
      </c>
      <c r="EI14" s="12">
        <f t="shared" si="46"/>
        <v>0</v>
      </c>
      <c r="EJ14" s="12">
        <f t="shared" si="46"/>
        <v>0</v>
      </c>
      <c r="EK14" s="12">
        <f t="shared" si="46"/>
        <v>0</v>
      </c>
      <c r="EL14" s="12">
        <f t="shared" si="46"/>
        <v>0</v>
      </c>
      <c r="EM14" s="12">
        <f t="shared" si="46"/>
        <v>0</v>
      </c>
      <c r="EN14" s="12">
        <f t="shared" si="46"/>
        <v>0</v>
      </c>
      <c r="EO14" s="12">
        <f t="shared" si="46"/>
        <v>0</v>
      </c>
      <c r="EP14" s="12">
        <f t="shared" si="46"/>
        <v>0</v>
      </c>
      <c r="EQ14" s="12">
        <f t="shared" si="46"/>
        <v>0</v>
      </c>
      <c r="ER14" s="12">
        <f t="shared" si="46"/>
        <v>0</v>
      </c>
      <c r="ES14" s="12">
        <f t="shared" si="46"/>
        <v>0</v>
      </c>
      <c r="ET14" s="12">
        <f t="shared" si="46"/>
        <v>7</v>
      </c>
      <c r="EU14" s="12">
        <f t="shared" si="46"/>
        <v>0</v>
      </c>
      <c r="EV14" s="12">
        <f t="shared" si="46"/>
        <v>0</v>
      </c>
      <c r="EW14" s="12">
        <f t="shared" si="46"/>
        <v>0</v>
      </c>
      <c r="EX14" s="12">
        <f t="shared" si="46"/>
        <v>0</v>
      </c>
      <c r="EY14" s="12">
        <f t="shared" si="46"/>
        <v>0</v>
      </c>
      <c r="EZ14" s="12">
        <f t="shared" si="46"/>
        <v>0</v>
      </c>
      <c r="FA14" s="12">
        <f t="shared" si="46"/>
        <v>0</v>
      </c>
      <c r="FB14" s="12">
        <f t="shared" si="46"/>
        <v>0</v>
      </c>
      <c r="FC14" s="12">
        <f t="shared" si="46"/>
        <v>0</v>
      </c>
      <c r="FD14" s="12">
        <f t="shared" si="46"/>
        <v>0</v>
      </c>
      <c r="FE14" s="12">
        <f t="shared" si="46"/>
        <v>0</v>
      </c>
      <c r="FF14" s="12">
        <f t="shared" si="46"/>
        <v>0</v>
      </c>
      <c r="FG14" s="12">
        <f t="shared" si="46"/>
        <v>0</v>
      </c>
      <c r="FH14" s="12">
        <f t="shared" si="46"/>
        <v>0</v>
      </c>
      <c r="FI14" s="12">
        <f t="shared" si="46"/>
        <v>0</v>
      </c>
      <c r="FJ14" s="12">
        <f t="shared" si="46"/>
        <v>0</v>
      </c>
      <c r="FK14" s="12">
        <f t="shared" si="46"/>
        <v>0</v>
      </c>
      <c r="FL14" s="12">
        <f t="shared" si="46"/>
        <v>0</v>
      </c>
      <c r="FM14" s="12">
        <f t="shared" si="46"/>
        <v>0</v>
      </c>
      <c r="FN14" s="12">
        <f t="shared" si="46"/>
        <v>0</v>
      </c>
      <c r="FO14" s="12">
        <f t="shared" si="46"/>
        <v>0</v>
      </c>
      <c r="FP14" s="12">
        <f t="shared" si="46"/>
        <v>0</v>
      </c>
      <c r="FQ14" s="12">
        <f t="shared" si="46"/>
        <v>0</v>
      </c>
      <c r="FR14" s="12">
        <f t="shared" si="46"/>
        <v>0</v>
      </c>
      <c r="FS14" s="12">
        <f t="shared" si="46"/>
        <v>0</v>
      </c>
      <c r="FT14" s="12">
        <f t="shared" si="46"/>
        <v>0</v>
      </c>
      <c r="FU14" s="12">
        <f t="shared" si="46"/>
        <v>0</v>
      </c>
      <c r="FV14" s="12">
        <f t="shared" si="46"/>
        <v>0</v>
      </c>
      <c r="FW14" s="12">
        <f t="shared" si="46"/>
        <v>0</v>
      </c>
      <c r="FX14" s="12">
        <f t="shared" si="46"/>
        <v>0</v>
      </c>
      <c r="FY14" s="12">
        <f t="shared" si="46"/>
        <v>0</v>
      </c>
      <c r="FZ14" s="12">
        <f t="shared" si="46"/>
        <v>0</v>
      </c>
      <c r="GA14" s="12">
        <f t="shared" si="46"/>
        <v>0</v>
      </c>
      <c r="GB14" s="12">
        <f t="shared" si="46"/>
        <v>0</v>
      </c>
      <c r="GC14" s="12">
        <f t="shared" si="46"/>
        <v>7</v>
      </c>
      <c r="GD14" s="12">
        <f t="shared" si="46"/>
        <v>0</v>
      </c>
      <c r="GE14" s="12">
        <f t="shared" si="46"/>
        <v>0</v>
      </c>
      <c r="GF14" s="12">
        <f t="shared" si="46"/>
        <v>0</v>
      </c>
      <c r="GG14" s="12">
        <f t="shared" si="46"/>
        <v>0</v>
      </c>
      <c r="GH14" s="12">
        <f t="shared" si="46"/>
        <v>0</v>
      </c>
      <c r="GI14" s="12">
        <f t="shared" si="46"/>
        <v>0</v>
      </c>
      <c r="GJ14" s="12">
        <f t="shared" si="46"/>
        <v>0</v>
      </c>
      <c r="GK14" s="12">
        <f t="shared" si="46"/>
        <v>0</v>
      </c>
      <c r="GL14" s="12">
        <f t="shared" si="46"/>
        <v>0</v>
      </c>
      <c r="GM14" s="12">
        <f t="shared" si="46"/>
        <v>0</v>
      </c>
      <c r="GN14" s="12">
        <f t="shared" si="46"/>
        <v>0</v>
      </c>
      <c r="GO14" s="12">
        <f t="shared" si="46"/>
        <v>0</v>
      </c>
      <c r="GP14" s="12">
        <f t="shared" ref="GP14:JA14" si="47">IF(ISNUMBER(GP6),GP6,)</f>
        <v>0</v>
      </c>
      <c r="GQ14" s="12">
        <f t="shared" si="47"/>
        <v>0</v>
      </c>
      <c r="GR14" s="12">
        <f t="shared" si="47"/>
        <v>0</v>
      </c>
      <c r="GS14" s="12">
        <f t="shared" si="47"/>
        <v>0</v>
      </c>
      <c r="GT14" s="12">
        <f t="shared" si="47"/>
        <v>0</v>
      </c>
      <c r="GU14" s="12">
        <f t="shared" si="47"/>
        <v>0</v>
      </c>
      <c r="GV14" s="12">
        <f t="shared" si="47"/>
        <v>0</v>
      </c>
      <c r="GW14" s="12">
        <f t="shared" si="47"/>
        <v>0</v>
      </c>
      <c r="GX14" s="12">
        <f t="shared" si="47"/>
        <v>0</v>
      </c>
      <c r="GY14" s="12">
        <f t="shared" si="47"/>
        <v>0</v>
      </c>
      <c r="GZ14" s="12">
        <f t="shared" si="47"/>
        <v>0</v>
      </c>
      <c r="HA14" s="12">
        <f t="shared" si="47"/>
        <v>0</v>
      </c>
      <c r="HB14" s="12">
        <f t="shared" si="47"/>
        <v>0</v>
      </c>
      <c r="HC14" s="12">
        <f t="shared" si="47"/>
        <v>0</v>
      </c>
      <c r="HD14" s="12">
        <f t="shared" si="47"/>
        <v>0</v>
      </c>
      <c r="HE14" s="12">
        <f t="shared" si="47"/>
        <v>7</v>
      </c>
      <c r="HF14" s="12">
        <f t="shared" si="47"/>
        <v>0</v>
      </c>
      <c r="HG14" s="12">
        <f t="shared" si="47"/>
        <v>0</v>
      </c>
      <c r="HH14" s="12">
        <f t="shared" si="47"/>
        <v>0</v>
      </c>
      <c r="HI14" s="12">
        <f t="shared" si="47"/>
        <v>0</v>
      </c>
      <c r="HJ14" s="12">
        <f t="shared" si="47"/>
        <v>0</v>
      </c>
      <c r="HK14" s="12">
        <f t="shared" si="47"/>
        <v>0</v>
      </c>
      <c r="HL14" s="12">
        <f t="shared" si="47"/>
        <v>0</v>
      </c>
      <c r="HM14" s="12">
        <f t="shared" si="47"/>
        <v>0</v>
      </c>
      <c r="HN14" s="12">
        <f t="shared" si="47"/>
        <v>0</v>
      </c>
      <c r="HO14" s="12">
        <f t="shared" si="47"/>
        <v>0</v>
      </c>
      <c r="HP14" s="12">
        <f t="shared" si="47"/>
        <v>0</v>
      </c>
      <c r="HQ14" s="12">
        <f t="shared" si="47"/>
        <v>0</v>
      </c>
      <c r="HR14" s="12">
        <f t="shared" si="47"/>
        <v>0</v>
      </c>
      <c r="HS14" s="12">
        <f t="shared" si="47"/>
        <v>0</v>
      </c>
      <c r="HT14" s="12">
        <f t="shared" si="47"/>
        <v>0</v>
      </c>
      <c r="HU14" s="12">
        <f t="shared" si="47"/>
        <v>0</v>
      </c>
      <c r="HV14" s="12">
        <f t="shared" si="47"/>
        <v>0</v>
      </c>
      <c r="HW14" s="12">
        <f t="shared" si="47"/>
        <v>0</v>
      </c>
      <c r="HX14" s="12">
        <f t="shared" si="47"/>
        <v>0</v>
      </c>
      <c r="HY14" s="12">
        <f t="shared" si="47"/>
        <v>0</v>
      </c>
      <c r="HZ14" s="12">
        <f t="shared" si="47"/>
        <v>0</v>
      </c>
      <c r="IA14" s="12">
        <f t="shared" si="47"/>
        <v>0</v>
      </c>
      <c r="IB14" s="12">
        <f t="shared" si="47"/>
        <v>0</v>
      </c>
      <c r="IC14" s="12">
        <f t="shared" si="47"/>
        <v>0</v>
      </c>
      <c r="ID14" s="12">
        <f t="shared" si="47"/>
        <v>0</v>
      </c>
      <c r="IE14" s="12">
        <f t="shared" si="47"/>
        <v>0</v>
      </c>
      <c r="IF14" s="12">
        <f t="shared" si="47"/>
        <v>0</v>
      </c>
      <c r="IG14" s="12">
        <f t="shared" si="47"/>
        <v>0</v>
      </c>
      <c r="IH14" s="12">
        <f t="shared" si="47"/>
        <v>0</v>
      </c>
      <c r="II14" s="12">
        <f t="shared" si="47"/>
        <v>0</v>
      </c>
      <c r="IJ14" s="12">
        <f t="shared" si="47"/>
        <v>0</v>
      </c>
      <c r="IK14" s="12">
        <f t="shared" si="47"/>
        <v>0</v>
      </c>
      <c r="IL14" s="12">
        <f t="shared" si="47"/>
        <v>0</v>
      </c>
      <c r="IM14" s="12">
        <f t="shared" si="47"/>
        <v>0</v>
      </c>
      <c r="IN14" s="12">
        <f t="shared" si="47"/>
        <v>0</v>
      </c>
      <c r="IO14" s="12">
        <f t="shared" si="47"/>
        <v>0</v>
      </c>
      <c r="IP14" s="12">
        <f t="shared" si="47"/>
        <v>0</v>
      </c>
      <c r="IQ14" s="12">
        <f t="shared" si="47"/>
        <v>0</v>
      </c>
      <c r="IR14" s="12">
        <f t="shared" si="47"/>
        <v>0</v>
      </c>
      <c r="IS14" s="12">
        <f t="shared" si="47"/>
        <v>0</v>
      </c>
      <c r="IT14" s="12">
        <f t="shared" si="47"/>
        <v>0</v>
      </c>
      <c r="IU14" s="12">
        <f t="shared" si="47"/>
        <v>0</v>
      </c>
      <c r="IV14" s="12">
        <f t="shared" si="47"/>
        <v>0</v>
      </c>
      <c r="IW14" s="12">
        <f t="shared" si="47"/>
        <v>0</v>
      </c>
      <c r="IX14" s="12">
        <f t="shared" si="47"/>
        <v>0</v>
      </c>
      <c r="IY14" s="12">
        <f t="shared" si="47"/>
        <v>0</v>
      </c>
      <c r="IZ14" s="12">
        <f t="shared" si="47"/>
        <v>0</v>
      </c>
      <c r="JA14" s="12">
        <f t="shared" si="47"/>
        <v>0</v>
      </c>
      <c r="JB14" s="12">
        <f t="shared" ref="JB14:LM14" si="48">IF(ISNUMBER(JB6),JB6,)</f>
        <v>0</v>
      </c>
      <c r="JC14" s="12">
        <f t="shared" si="48"/>
        <v>0</v>
      </c>
      <c r="JD14" s="12">
        <f t="shared" si="48"/>
        <v>0</v>
      </c>
      <c r="JE14" s="12">
        <f t="shared" si="48"/>
        <v>0</v>
      </c>
      <c r="JF14" s="12">
        <f t="shared" si="48"/>
        <v>0</v>
      </c>
      <c r="JG14" s="12">
        <f t="shared" si="48"/>
        <v>0</v>
      </c>
      <c r="JH14" s="12">
        <f t="shared" si="48"/>
        <v>0</v>
      </c>
      <c r="JI14" s="12">
        <f t="shared" si="48"/>
        <v>0</v>
      </c>
      <c r="JJ14" s="12">
        <f t="shared" si="48"/>
        <v>0</v>
      </c>
      <c r="JK14" s="12">
        <f t="shared" si="48"/>
        <v>0</v>
      </c>
      <c r="JL14" s="12">
        <f t="shared" si="48"/>
        <v>0</v>
      </c>
      <c r="JM14" s="12">
        <f t="shared" si="48"/>
        <v>0</v>
      </c>
      <c r="JN14" s="12">
        <f t="shared" si="48"/>
        <v>0</v>
      </c>
      <c r="JO14" s="12">
        <f t="shared" si="48"/>
        <v>0</v>
      </c>
      <c r="JP14" s="12">
        <f t="shared" si="48"/>
        <v>7</v>
      </c>
      <c r="JQ14" s="12">
        <f t="shared" si="48"/>
        <v>0</v>
      </c>
      <c r="JR14" s="12">
        <f t="shared" si="48"/>
        <v>0</v>
      </c>
      <c r="JS14" s="12">
        <f t="shared" si="48"/>
        <v>0</v>
      </c>
      <c r="JT14" s="12">
        <f t="shared" si="48"/>
        <v>0</v>
      </c>
      <c r="JU14" s="12">
        <f t="shared" si="48"/>
        <v>0</v>
      </c>
      <c r="JV14" s="12">
        <f t="shared" si="48"/>
        <v>0</v>
      </c>
      <c r="JW14" s="12">
        <f t="shared" si="48"/>
        <v>0</v>
      </c>
      <c r="JX14" s="12">
        <f t="shared" si="48"/>
        <v>0</v>
      </c>
      <c r="JY14" s="12">
        <f t="shared" si="48"/>
        <v>0</v>
      </c>
      <c r="JZ14" s="12">
        <f t="shared" si="48"/>
        <v>0</v>
      </c>
      <c r="KA14" s="12">
        <f t="shared" si="48"/>
        <v>0</v>
      </c>
      <c r="KB14" s="12">
        <f t="shared" si="48"/>
        <v>0</v>
      </c>
      <c r="KC14" s="12">
        <f t="shared" si="48"/>
        <v>0</v>
      </c>
      <c r="KD14" s="12">
        <f t="shared" si="48"/>
        <v>0</v>
      </c>
      <c r="KE14" s="12">
        <f t="shared" si="48"/>
        <v>0</v>
      </c>
      <c r="KF14" s="12">
        <f t="shared" si="48"/>
        <v>0</v>
      </c>
      <c r="KG14" s="12">
        <f t="shared" si="48"/>
        <v>0</v>
      </c>
      <c r="KH14" s="12">
        <f t="shared" si="48"/>
        <v>0</v>
      </c>
      <c r="KI14" s="12">
        <f t="shared" si="48"/>
        <v>0</v>
      </c>
      <c r="KJ14" s="12">
        <f t="shared" si="48"/>
        <v>0</v>
      </c>
      <c r="KK14" s="12">
        <f t="shared" si="48"/>
        <v>0</v>
      </c>
      <c r="KL14" s="12">
        <f t="shared" si="48"/>
        <v>0</v>
      </c>
      <c r="KM14" s="12">
        <f t="shared" si="48"/>
        <v>0</v>
      </c>
      <c r="KN14" s="12">
        <f t="shared" si="48"/>
        <v>0</v>
      </c>
      <c r="KO14" s="12">
        <f t="shared" si="48"/>
        <v>0</v>
      </c>
      <c r="KP14" s="12">
        <f t="shared" si="48"/>
        <v>0</v>
      </c>
      <c r="KQ14" s="12">
        <f t="shared" si="48"/>
        <v>0</v>
      </c>
      <c r="KR14" s="12">
        <f t="shared" si="48"/>
        <v>7</v>
      </c>
      <c r="KS14" s="12">
        <f t="shared" si="48"/>
        <v>0</v>
      </c>
      <c r="KT14" s="12">
        <f t="shared" si="48"/>
        <v>0</v>
      </c>
      <c r="KU14" s="12">
        <f t="shared" si="48"/>
        <v>0</v>
      </c>
      <c r="KV14" s="12">
        <f t="shared" si="48"/>
        <v>0</v>
      </c>
      <c r="KW14" s="12">
        <f t="shared" si="48"/>
        <v>0</v>
      </c>
      <c r="KX14" s="12">
        <f t="shared" si="48"/>
        <v>0</v>
      </c>
      <c r="KY14" s="12">
        <f t="shared" si="48"/>
        <v>0</v>
      </c>
      <c r="KZ14" s="12">
        <f t="shared" si="48"/>
        <v>0</v>
      </c>
      <c r="LA14" s="12">
        <f t="shared" si="48"/>
        <v>0</v>
      </c>
      <c r="LB14" s="12">
        <f t="shared" si="48"/>
        <v>0</v>
      </c>
      <c r="LC14" s="12">
        <f t="shared" si="48"/>
        <v>0</v>
      </c>
      <c r="LD14" s="12">
        <f t="shared" si="48"/>
        <v>0</v>
      </c>
      <c r="LE14" s="12">
        <f t="shared" si="48"/>
        <v>0</v>
      </c>
      <c r="LF14" s="12">
        <f t="shared" si="48"/>
        <v>0</v>
      </c>
      <c r="LG14" s="12">
        <f t="shared" si="48"/>
        <v>0</v>
      </c>
      <c r="LH14" s="12">
        <f t="shared" si="48"/>
        <v>0</v>
      </c>
      <c r="LI14" s="12">
        <f t="shared" si="48"/>
        <v>0</v>
      </c>
      <c r="LJ14" s="12">
        <f t="shared" si="48"/>
        <v>0</v>
      </c>
      <c r="LK14" s="12">
        <f t="shared" si="48"/>
        <v>0</v>
      </c>
      <c r="LL14" s="12">
        <f t="shared" si="48"/>
        <v>0</v>
      </c>
      <c r="LM14" s="12">
        <f t="shared" si="48"/>
        <v>0</v>
      </c>
      <c r="LN14" s="12">
        <f t="shared" ref="LN14:NS14" si="49">IF(ISNUMBER(LN6),LN6,)</f>
        <v>0</v>
      </c>
      <c r="LO14" s="12">
        <f t="shared" si="49"/>
        <v>0</v>
      </c>
      <c r="LP14" s="12">
        <f t="shared" si="49"/>
        <v>0</v>
      </c>
      <c r="LQ14" s="12">
        <f t="shared" si="49"/>
        <v>0</v>
      </c>
      <c r="LR14" s="12">
        <f t="shared" si="49"/>
        <v>0</v>
      </c>
      <c r="LS14" s="12">
        <f t="shared" si="49"/>
        <v>0</v>
      </c>
      <c r="LT14" s="12">
        <f t="shared" si="49"/>
        <v>0</v>
      </c>
      <c r="LU14" s="12">
        <f t="shared" si="49"/>
        <v>0</v>
      </c>
      <c r="LV14" s="12">
        <f t="shared" si="49"/>
        <v>0</v>
      </c>
      <c r="LW14" s="12">
        <f t="shared" si="49"/>
        <v>0</v>
      </c>
      <c r="LX14" s="12">
        <f t="shared" si="49"/>
        <v>0</v>
      </c>
      <c r="LY14" s="12">
        <f t="shared" si="49"/>
        <v>0</v>
      </c>
      <c r="LZ14" s="12">
        <f t="shared" si="49"/>
        <v>0</v>
      </c>
      <c r="MA14" s="12">
        <f t="shared" si="49"/>
        <v>7</v>
      </c>
      <c r="MB14" s="12">
        <f t="shared" si="49"/>
        <v>0</v>
      </c>
      <c r="MC14" s="12">
        <f t="shared" si="49"/>
        <v>0</v>
      </c>
      <c r="MD14" s="12">
        <f t="shared" si="49"/>
        <v>0</v>
      </c>
      <c r="ME14" s="12">
        <f t="shared" si="49"/>
        <v>0</v>
      </c>
      <c r="MF14" s="12">
        <f t="shared" si="49"/>
        <v>0</v>
      </c>
      <c r="MG14" s="12">
        <f t="shared" si="49"/>
        <v>0</v>
      </c>
      <c r="MH14" s="12">
        <f t="shared" si="49"/>
        <v>0</v>
      </c>
      <c r="MI14" s="12">
        <f t="shared" si="49"/>
        <v>0</v>
      </c>
      <c r="MJ14" s="12">
        <f t="shared" si="49"/>
        <v>0</v>
      </c>
      <c r="MK14" s="12">
        <f t="shared" si="49"/>
        <v>0</v>
      </c>
      <c r="ML14" s="12">
        <f t="shared" si="49"/>
        <v>0</v>
      </c>
      <c r="MM14" s="12">
        <f t="shared" si="49"/>
        <v>0</v>
      </c>
      <c r="MN14" s="12">
        <f t="shared" si="49"/>
        <v>0</v>
      </c>
      <c r="MO14" s="12">
        <f t="shared" si="49"/>
        <v>0</v>
      </c>
      <c r="MP14" s="12">
        <f t="shared" si="49"/>
        <v>0</v>
      </c>
      <c r="MQ14" s="12">
        <f t="shared" si="49"/>
        <v>0</v>
      </c>
      <c r="MR14" s="12">
        <f t="shared" si="49"/>
        <v>0</v>
      </c>
      <c r="MS14" s="12">
        <f t="shared" si="49"/>
        <v>0</v>
      </c>
      <c r="MT14" s="12">
        <f t="shared" si="49"/>
        <v>0</v>
      </c>
      <c r="MU14" s="12">
        <f t="shared" si="49"/>
        <v>0</v>
      </c>
      <c r="MV14" s="12">
        <f t="shared" si="49"/>
        <v>7</v>
      </c>
      <c r="MW14" s="12">
        <f t="shared" si="49"/>
        <v>0</v>
      </c>
      <c r="MX14" s="12">
        <f t="shared" si="49"/>
        <v>0</v>
      </c>
      <c r="MY14" s="12">
        <f t="shared" si="49"/>
        <v>0</v>
      </c>
      <c r="MZ14" s="12">
        <f t="shared" si="49"/>
        <v>0</v>
      </c>
      <c r="NA14" s="12">
        <f t="shared" si="49"/>
        <v>0</v>
      </c>
      <c r="NB14" s="12">
        <f t="shared" si="49"/>
        <v>0</v>
      </c>
      <c r="NC14" s="12">
        <f t="shared" si="49"/>
        <v>0</v>
      </c>
      <c r="ND14" s="12">
        <f t="shared" si="49"/>
        <v>0</v>
      </c>
      <c r="NE14" s="12">
        <f t="shared" si="49"/>
        <v>0</v>
      </c>
      <c r="NF14" s="12">
        <f t="shared" si="49"/>
        <v>0</v>
      </c>
      <c r="NG14" s="12">
        <f t="shared" si="49"/>
        <v>0</v>
      </c>
      <c r="NH14" s="12">
        <f t="shared" si="49"/>
        <v>0</v>
      </c>
      <c r="NI14" s="12">
        <f t="shared" si="49"/>
        <v>0</v>
      </c>
      <c r="NJ14" s="12">
        <f t="shared" si="49"/>
        <v>0</v>
      </c>
      <c r="NK14" s="12">
        <f t="shared" si="49"/>
        <v>0</v>
      </c>
      <c r="NL14" s="12">
        <f t="shared" si="49"/>
        <v>0</v>
      </c>
      <c r="NM14" s="12">
        <f t="shared" si="49"/>
        <v>0</v>
      </c>
      <c r="NN14" s="12">
        <f t="shared" si="49"/>
        <v>0</v>
      </c>
      <c r="NO14" s="12">
        <f t="shared" si="49"/>
        <v>0</v>
      </c>
      <c r="NP14" s="12">
        <f t="shared" si="49"/>
        <v>0</v>
      </c>
      <c r="NQ14" s="12">
        <f t="shared" si="49"/>
        <v>0</v>
      </c>
      <c r="NR14" s="12">
        <f t="shared" si="49"/>
        <v>0</v>
      </c>
      <c r="NS14" s="12">
        <f t="shared" si="49"/>
        <v>0</v>
      </c>
    </row>
    <row r="15" spans="3:383" ht="17.25" thickTop="1" thickBot="1" x14ac:dyDescent="0.3">
      <c r="C15" s="14" t="s">
        <v>16</v>
      </c>
      <c r="D15" s="15">
        <f>SUM(D8:D11,D14)</f>
        <v>869.83</v>
      </c>
      <c r="E15" s="16">
        <f>SUM(E8:E11,E14)</f>
        <v>12</v>
      </c>
      <c r="F15" s="16">
        <f>SUM(F8:F11,F14)</f>
        <v>12</v>
      </c>
      <c r="G15" s="16">
        <f t="shared" ref="G15:BR15" si="50">SUM(G8:G11,G14)</f>
        <v>7</v>
      </c>
      <c r="H15" s="16">
        <f t="shared" si="50"/>
        <v>0</v>
      </c>
      <c r="I15" s="16">
        <f t="shared" si="50"/>
        <v>7</v>
      </c>
      <c r="J15" s="16">
        <f t="shared" si="50"/>
        <v>0</v>
      </c>
      <c r="K15" s="16">
        <f t="shared" si="50"/>
        <v>0</v>
      </c>
      <c r="L15" s="16">
        <f t="shared" si="50"/>
        <v>12</v>
      </c>
      <c r="M15" s="16">
        <f t="shared" si="50"/>
        <v>12</v>
      </c>
      <c r="N15" s="16">
        <f t="shared" si="50"/>
        <v>0</v>
      </c>
      <c r="O15" s="16">
        <f t="shared" si="50"/>
        <v>0</v>
      </c>
      <c r="P15" s="16">
        <f t="shared" si="50"/>
        <v>5</v>
      </c>
      <c r="Q15" s="16">
        <f t="shared" si="50"/>
        <v>12</v>
      </c>
      <c r="R15" s="16">
        <f t="shared" si="50"/>
        <v>12</v>
      </c>
      <c r="S15" s="16">
        <f t="shared" si="50"/>
        <v>7</v>
      </c>
      <c r="T15" s="16">
        <f t="shared" si="50"/>
        <v>0</v>
      </c>
      <c r="U15" s="16">
        <f t="shared" si="50"/>
        <v>12</v>
      </c>
      <c r="V15" s="16">
        <f t="shared" si="50"/>
        <v>0</v>
      </c>
      <c r="W15" s="16">
        <f t="shared" si="50"/>
        <v>0</v>
      </c>
      <c r="X15" s="16">
        <f t="shared" si="50"/>
        <v>12</v>
      </c>
      <c r="Y15" s="16">
        <f t="shared" si="50"/>
        <v>12</v>
      </c>
      <c r="Z15" s="16">
        <f t="shared" si="50"/>
        <v>0</v>
      </c>
      <c r="AA15" s="16">
        <f t="shared" si="50"/>
        <v>0</v>
      </c>
      <c r="AB15" s="16">
        <f t="shared" si="50"/>
        <v>0</v>
      </c>
      <c r="AC15" s="16">
        <f t="shared" si="50"/>
        <v>5</v>
      </c>
      <c r="AD15" s="16">
        <f t="shared" si="50"/>
        <v>7</v>
      </c>
      <c r="AE15" s="16">
        <f t="shared" si="50"/>
        <v>6.33</v>
      </c>
      <c r="AF15" s="16">
        <f t="shared" si="50"/>
        <v>0</v>
      </c>
      <c r="AG15" s="16">
        <f t="shared" si="50"/>
        <v>12</v>
      </c>
      <c r="AH15" s="16">
        <f t="shared" si="50"/>
        <v>12</v>
      </c>
      <c r="AI15" s="16">
        <f t="shared" si="50"/>
        <v>0</v>
      </c>
      <c r="AJ15" s="16">
        <f t="shared" si="50"/>
        <v>12</v>
      </c>
      <c r="AK15" s="16">
        <f t="shared" si="50"/>
        <v>12</v>
      </c>
      <c r="AL15" s="16">
        <f t="shared" si="50"/>
        <v>0</v>
      </c>
      <c r="AM15" s="16">
        <f t="shared" si="50"/>
        <v>0</v>
      </c>
      <c r="AN15" s="16">
        <f t="shared" si="50"/>
        <v>0</v>
      </c>
      <c r="AO15" s="16">
        <f t="shared" si="50"/>
        <v>0</v>
      </c>
      <c r="AP15" s="16">
        <f t="shared" si="50"/>
        <v>0</v>
      </c>
      <c r="AQ15" s="16">
        <f t="shared" si="50"/>
        <v>0</v>
      </c>
      <c r="AR15" s="16">
        <f t="shared" si="50"/>
        <v>0</v>
      </c>
      <c r="AS15" s="16">
        <f t="shared" si="50"/>
        <v>0</v>
      </c>
      <c r="AT15" s="16">
        <f t="shared" si="50"/>
        <v>7</v>
      </c>
      <c r="AU15" s="16">
        <f t="shared" si="50"/>
        <v>5</v>
      </c>
      <c r="AV15" s="16">
        <f t="shared" si="50"/>
        <v>12</v>
      </c>
      <c r="AW15" s="16">
        <f t="shared" si="50"/>
        <v>7</v>
      </c>
      <c r="AX15" s="16">
        <f t="shared" si="50"/>
        <v>0</v>
      </c>
      <c r="AY15" s="16">
        <f t="shared" si="50"/>
        <v>5</v>
      </c>
      <c r="AZ15" s="16">
        <f t="shared" si="50"/>
        <v>12</v>
      </c>
      <c r="BA15" s="16">
        <f t="shared" si="50"/>
        <v>12</v>
      </c>
      <c r="BB15" s="16">
        <f t="shared" si="50"/>
        <v>7</v>
      </c>
      <c r="BC15" s="16">
        <f t="shared" si="50"/>
        <v>0</v>
      </c>
      <c r="BD15" s="16">
        <f t="shared" si="50"/>
        <v>0</v>
      </c>
      <c r="BE15" s="16">
        <f t="shared" si="50"/>
        <v>0</v>
      </c>
      <c r="BF15" s="16">
        <f t="shared" si="50"/>
        <v>0</v>
      </c>
      <c r="BG15" s="16">
        <f t="shared" si="50"/>
        <v>5.67</v>
      </c>
      <c r="BH15" s="16">
        <f t="shared" si="50"/>
        <v>0</v>
      </c>
      <c r="BI15" s="16">
        <f t="shared" si="50"/>
        <v>0</v>
      </c>
      <c r="BJ15" s="16">
        <f t="shared" si="50"/>
        <v>0</v>
      </c>
      <c r="BK15" s="16">
        <f t="shared" si="50"/>
        <v>0</v>
      </c>
      <c r="BL15" s="16">
        <f t="shared" si="50"/>
        <v>0</v>
      </c>
      <c r="BM15" s="16">
        <f t="shared" si="50"/>
        <v>0</v>
      </c>
      <c r="BN15" s="16">
        <f t="shared" si="50"/>
        <v>0</v>
      </c>
      <c r="BO15" s="16">
        <f t="shared" si="50"/>
        <v>0</v>
      </c>
      <c r="BP15" s="16">
        <f t="shared" si="50"/>
        <v>0</v>
      </c>
      <c r="BQ15" s="16">
        <f t="shared" si="50"/>
        <v>0</v>
      </c>
      <c r="BR15" s="16">
        <f t="shared" si="50"/>
        <v>0</v>
      </c>
      <c r="BS15" s="16">
        <f t="shared" ref="BS15:ED15" si="51">SUM(BS8:BS11,BS14)</f>
        <v>12</v>
      </c>
      <c r="BT15" s="16">
        <f t="shared" si="51"/>
        <v>12</v>
      </c>
      <c r="BU15" s="16">
        <f t="shared" si="51"/>
        <v>12</v>
      </c>
      <c r="BV15" s="16">
        <f t="shared" si="51"/>
        <v>7</v>
      </c>
      <c r="BW15" s="16">
        <f t="shared" si="51"/>
        <v>0</v>
      </c>
      <c r="BX15" s="16">
        <f t="shared" si="51"/>
        <v>0</v>
      </c>
      <c r="BY15" s="16">
        <f t="shared" si="51"/>
        <v>12</v>
      </c>
      <c r="BZ15" s="16">
        <f t="shared" si="51"/>
        <v>12</v>
      </c>
      <c r="CA15" s="16">
        <f t="shared" si="51"/>
        <v>0</v>
      </c>
      <c r="CB15" s="16">
        <f t="shared" si="51"/>
        <v>0</v>
      </c>
      <c r="CC15" s="16">
        <f t="shared" si="51"/>
        <v>0</v>
      </c>
      <c r="CD15" s="16">
        <f t="shared" si="51"/>
        <v>5</v>
      </c>
      <c r="CE15" s="16">
        <f t="shared" si="51"/>
        <v>12</v>
      </c>
      <c r="CF15" s="16">
        <f t="shared" si="51"/>
        <v>7</v>
      </c>
      <c r="CG15" s="16">
        <f t="shared" si="51"/>
        <v>0</v>
      </c>
      <c r="CH15" s="16">
        <f t="shared" si="51"/>
        <v>5</v>
      </c>
      <c r="CI15" s="16">
        <f t="shared" si="51"/>
        <v>12</v>
      </c>
      <c r="CJ15" s="16">
        <f t="shared" si="51"/>
        <v>12</v>
      </c>
      <c r="CK15" s="16">
        <f t="shared" si="51"/>
        <v>7</v>
      </c>
      <c r="CL15" s="16">
        <f t="shared" si="51"/>
        <v>0</v>
      </c>
      <c r="CM15" s="16">
        <f t="shared" si="51"/>
        <v>12</v>
      </c>
      <c r="CN15" s="16">
        <f t="shared" si="51"/>
        <v>12</v>
      </c>
      <c r="CO15" s="16">
        <f t="shared" si="51"/>
        <v>0</v>
      </c>
      <c r="CP15" s="16">
        <f t="shared" si="51"/>
        <v>5.83</v>
      </c>
      <c r="CQ15" s="16">
        <f t="shared" si="51"/>
        <v>0</v>
      </c>
      <c r="CR15" s="16">
        <f t="shared" si="51"/>
        <v>0</v>
      </c>
      <c r="CS15" s="16">
        <f t="shared" si="51"/>
        <v>0</v>
      </c>
      <c r="CT15" s="16">
        <f t="shared" si="51"/>
        <v>0</v>
      </c>
      <c r="CU15" s="16">
        <f t="shared" si="51"/>
        <v>5</v>
      </c>
      <c r="CV15" s="16">
        <f t="shared" si="51"/>
        <v>12</v>
      </c>
      <c r="CW15" s="16">
        <f t="shared" si="51"/>
        <v>7</v>
      </c>
      <c r="CX15" s="16">
        <f t="shared" si="51"/>
        <v>0</v>
      </c>
      <c r="CY15" s="16">
        <f t="shared" si="51"/>
        <v>12</v>
      </c>
      <c r="CZ15" s="16">
        <f t="shared" si="51"/>
        <v>12</v>
      </c>
      <c r="DA15" s="16">
        <f t="shared" si="51"/>
        <v>0</v>
      </c>
      <c r="DB15" s="16">
        <f t="shared" si="51"/>
        <v>12</v>
      </c>
      <c r="DC15" s="16">
        <f t="shared" si="51"/>
        <v>12</v>
      </c>
      <c r="DD15" s="16">
        <f t="shared" si="51"/>
        <v>0</v>
      </c>
      <c r="DE15" s="16">
        <f t="shared" si="51"/>
        <v>0</v>
      </c>
      <c r="DF15" s="16">
        <f t="shared" si="51"/>
        <v>0</v>
      </c>
      <c r="DG15" s="16">
        <f t="shared" si="51"/>
        <v>0</v>
      </c>
      <c r="DH15" s="16">
        <f t="shared" si="51"/>
        <v>0</v>
      </c>
      <c r="DI15" s="16">
        <f t="shared" si="51"/>
        <v>0</v>
      </c>
      <c r="DJ15" s="16">
        <f t="shared" si="51"/>
        <v>0</v>
      </c>
      <c r="DK15" s="16">
        <f t="shared" si="51"/>
        <v>0</v>
      </c>
      <c r="DL15" s="16">
        <f t="shared" si="51"/>
        <v>0</v>
      </c>
      <c r="DM15" s="16">
        <f t="shared" si="51"/>
        <v>0</v>
      </c>
      <c r="DN15" s="16">
        <f t="shared" si="51"/>
        <v>0</v>
      </c>
      <c r="DO15" s="16">
        <f t="shared" si="51"/>
        <v>5</v>
      </c>
      <c r="DP15" s="16">
        <f t="shared" si="51"/>
        <v>7</v>
      </c>
      <c r="DQ15" s="16">
        <f t="shared" si="51"/>
        <v>0</v>
      </c>
      <c r="DR15" s="16">
        <f t="shared" si="51"/>
        <v>7</v>
      </c>
      <c r="DS15" s="16">
        <f t="shared" si="51"/>
        <v>0</v>
      </c>
      <c r="DT15" s="16">
        <f t="shared" si="51"/>
        <v>12</v>
      </c>
      <c r="DU15" s="16">
        <f t="shared" si="51"/>
        <v>12</v>
      </c>
      <c r="DV15" s="16">
        <f t="shared" si="51"/>
        <v>12</v>
      </c>
      <c r="DW15" s="16">
        <f t="shared" si="51"/>
        <v>0</v>
      </c>
      <c r="DX15" s="16">
        <f t="shared" si="51"/>
        <v>0</v>
      </c>
      <c r="DY15" s="16">
        <f t="shared" si="51"/>
        <v>12</v>
      </c>
      <c r="DZ15" s="16">
        <f t="shared" si="51"/>
        <v>12</v>
      </c>
      <c r="EA15" s="16">
        <f t="shared" si="51"/>
        <v>0</v>
      </c>
      <c r="EB15" s="16">
        <f t="shared" si="51"/>
        <v>0</v>
      </c>
      <c r="EC15" s="16">
        <f t="shared" si="51"/>
        <v>5</v>
      </c>
      <c r="ED15" s="16">
        <f t="shared" si="51"/>
        <v>12</v>
      </c>
      <c r="EE15" s="16">
        <f t="shared" ref="EE15:GP15" si="52">SUM(EE8:EE11,EE14)</f>
        <v>7</v>
      </c>
      <c r="EF15" s="16">
        <f t="shared" si="52"/>
        <v>0</v>
      </c>
      <c r="EG15" s="16">
        <f t="shared" si="52"/>
        <v>0</v>
      </c>
      <c r="EH15" s="16">
        <f t="shared" si="52"/>
        <v>12</v>
      </c>
      <c r="EI15" s="16">
        <f t="shared" si="52"/>
        <v>12</v>
      </c>
      <c r="EJ15" s="16">
        <f t="shared" si="52"/>
        <v>0</v>
      </c>
      <c r="EK15" s="16">
        <f t="shared" si="52"/>
        <v>7</v>
      </c>
      <c r="EL15" s="16">
        <f t="shared" si="52"/>
        <v>7</v>
      </c>
      <c r="EM15" s="16">
        <f t="shared" si="52"/>
        <v>0</v>
      </c>
      <c r="EN15" s="16">
        <f t="shared" si="52"/>
        <v>0</v>
      </c>
      <c r="EO15" s="16">
        <f t="shared" si="52"/>
        <v>12</v>
      </c>
      <c r="EP15" s="16">
        <f t="shared" si="52"/>
        <v>12</v>
      </c>
      <c r="EQ15" s="16">
        <f t="shared" si="52"/>
        <v>12</v>
      </c>
      <c r="ER15" s="16">
        <f t="shared" si="52"/>
        <v>0</v>
      </c>
      <c r="ES15" s="16">
        <f t="shared" si="52"/>
        <v>0</v>
      </c>
      <c r="ET15" s="16">
        <f t="shared" si="52"/>
        <v>7</v>
      </c>
      <c r="EU15" s="16">
        <f t="shared" si="52"/>
        <v>0</v>
      </c>
      <c r="EV15" s="16">
        <f t="shared" si="52"/>
        <v>0</v>
      </c>
      <c r="EW15" s="16">
        <f t="shared" si="52"/>
        <v>0</v>
      </c>
      <c r="EX15" s="16">
        <f t="shared" si="52"/>
        <v>0</v>
      </c>
      <c r="EY15" s="16">
        <f t="shared" si="52"/>
        <v>0</v>
      </c>
      <c r="EZ15" s="16">
        <f t="shared" si="52"/>
        <v>0</v>
      </c>
      <c r="FA15" s="16">
        <f t="shared" si="52"/>
        <v>0</v>
      </c>
      <c r="FB15" s="16">
        <f t="shared" si="52"/>
        <v>0</v>
      </c>
      <c r="FC15" s="16">
        <f t="shared" si="52"/>
        <v>0</v>
      </c>
      <c r="FD15" s="16">
        <f t="shared" si="52"/>
        <v>0</v>
      </c>
      <c r="FE15" s="16">
        <f t="shared" si="52"/>
        <v>0</v>
      </c>
      <c r="FF15" s="16">
        <f t="shared" si="52"/>
        <v>0</v>
      </c>
      <c r="FG15" s="16">
        <f t="shared" si="52"/>
        <v>0</v>
      </c>
      <c r="FH15" s="16">
        <f t="shared" si="52"/>
        <v>12</v>
      </c>
      <c r="FI15" s="16">
        <f t="shared" si="52"/>
        <v>0</v>
      </c>
      <c r="FJ15" s="16">
        <f t="shared" si="52"/>
        <v>12</v>
      </c>
      <c r="FK15" s="16">
        <f t="shared" si="52"/>
        <v>12</v>
      </c>
      <c r="FL15" s="16">
        <f t="shared" si="52"/>
        <v>0</v>
      </c>
      <c r="FM15" s="16">
        <f t="shared" si="52"/>
        <v>5</v>
      </c>
      <c r="FN15" s="16">
        <f t="shared" si="52"/>
        <v>7</v>
      </c>
      <c r="FO15" s="16">
        <f t="shared" si="52"/>
        <v>0</v>
      </c>
      <c r="FP15" s="16">
        <f t="shared" si="52"/>
        <v>12</v>
      </c>
      <c r="FQ15" s="16">
        <f t="shared" si="52"/>
        <v>12</v>
      </c>
      <c r="FR15" s="16">
        <f t="shared" si="52"/>
        <v>12</v>
      </c>
      <c r="FS15" s="16">
        <f t="shared" si="52"/>
        <v>0</v>
      </c>
      <c r="FT15" s="16">
        <f t="shared" si="52"/>
        <v>0</v>
      </c>
      <c r="FU15" s="16">
        <f t="shared" si="52"/>
        <v>12</v>
      </c>
      <c r="FV15" s="16">
        <f t="shared" si="52"/>
        <v>0</v>
      </c>
      <c r="FW15" s="16">
        <f t="shared" si="52"/>
        <v>12</v>
      </c>
      <c r="FX15" s="16">
        <f t="shared" si="52"/>
        <v>0</v>
      </c>
      <c r="FY15" s="16">
        <f t="shared" si="52"/>
        <v>0</v>
      </c>
      <c r="FZ15" s="16">
        <f t="shared" si="52"/>
        <v>12</v>
      </c>
      <c r="GA15" s="16">
        <f t="shared" si="52"/>
        <v>0</v>
      </c>
      <c r="GB15" s="16">
        <f t="shared" si="52"/>
        <v>0</v>
      </c>
      <c r="GC15" s="16">
        <f t="shared" si="52"/>
        <v>7</v>
      </c>
      <c r="GD15" s="16">
        <f t="shared" si="52"/>
        <v>0</v>
      </c>
      <c r="GE15" s="16">
        <f t="shared" si="52"/>
        <v>5</v>
      </c>
      <c r="GF15" s="16">
        <f t="shared" si="52"/>
        <v>12</v>
      </c>
      <c r="GG15" s="16">
        <f t="shared" si="52"/>
        <v>7</v>
      </c>
      <c r="GH15" s="16">
        <f t="shared" si="52"/>
        <v>0</v>
      </c>
      <c r="GI15" s="16">
        <f t="shared" si="52"/>
        <v>5</v>
      </c>
      <c r="GJ15" s="16">
        <f t="shared" si="52"/>
        <v>12</v>
      </c>
      <c r="GK15" s="16">
        <f t="shared" si="52"/>
        <v>12</v>
      </c>
      <c r="GL15" s="16">
        <f t="shared" si="52"/>
        <v>7</v>
      </c>
      <c r="GM15" s="16">
        <f t="shared" si="52"/>
        <v>0</v>
      </c>
      <c r="GN15" s="16">
        <f t="shared" si="52"/>
        <v>0</v>
      </c>
      <c r="GO15" s="16">
        <f t="shared" si="52"/>
        <v>0</v>
      </c>
      <c r="GP15" s="16">
        <f t="shared" si="52"/>
        <v>0</v>
      </c>
      <c r="GQ15" s="16">
        <f t="shared" ref="GQ15:JB15" si="53">SUM(GQ8:GQ11,GQ14)</f>
        <v>0</v>
      </c>
      <c r="GR15" s="16">
        <f t="shared" si="53"/>
        <v>0</v>
      </c>
      <c r="GS15" s="16">
        <f t="shared" si="53"/>
        <v>0</v>
      </c>
      <c r="GT15" s="16">
        <f t="shared" si="53"/>
        <v>0</v>
      </c>
      <c r="GU15" s="16">
        <f t="shared" si="53"/>
        <v>0</v>
      </c>
      <c r="GV15" s="16">
        <f t="shared" si="53"/>
        <v>0</v>
      </c>
      <c r="GW15" s="16">
        <f t="shared" si="53"/>
        <v>0</v>
      </c>
      <c r="GX15" s="16">
        <f t="shared" si="53"/>
        <v>0</v>
      </c>
      <c r="GY15" s="16">
        <f t="shared" si="53"/>
        <v>0</v>
      </c>
      <c r="GZ15" s="16">
        <f t="shared" si="53"/>
        <v>0</v>
      </c>
      <c r="HA15" s="16">
        <f t="shared" si="53"/>
        <v>0</v>
      </c>
      <c r="HB15" s="16">
        <f t="shared" si="53"/>
        <v>0</v>
      </c>
      <c r="HC15" s="16">
        <f t="shared" si="53"/>
        <v>0</v>
      </c>
      <c r="HD15" s="16">
        <f t="shared" si="53"/>
        <v>0</v>
      </c>
      <c r="HE15" s="16">
        <f t="shared" si="53"/>
        <v>7</v>
      </c>
      <c r="HF15" s="16">
        <f t="shared" si="53"/>
        <v>0</v>
      </c>
      <c r="HG15" s="16">
        <f t="shared" si="53"/>
        <v>0</v>
      </c>
      <c r="HH15" s="16">
        <f t="shared" si="53"/>
        <v>0</v>
      </c>
      <c r="HI15" s="16">
        <f t="shared" si="53"/>
        <v>0</v>
      </c>
      <c r="HJ15" s="16">
        <f t="shared" si="53"/>
        <v>0</v>
      </c>
      <c r="HK15" s="16">
        <f t="shared" si="53"/>
        <v>0</v>
      </c>
      <c r="HL15" s="16">
        <f t="shared" si="53"/>
        <v>0</v>
      </c>
      <c r="HM15" s="16">
        <f t="shared" si="53"/>
        <v>0</v>
      </c>
      <c r="HN15" s="16">
        <f t="shared" si="53"/>
        <v>0</v>
      </c>
      <c r="HO15" s="16">
        <f t="shared" si="53"/>
        <v>0</v>
      </c>
      <c r="HP15" s="16">
        <f t="shared" si="53"/>
        <v>0</v>
      </c>
      <c r="HQ15" s="16">
        <f t="shared" si="53"/>
        <v>0</v>
      </c>
      <c r="HR15" s="16">
        <f t="shared" si="53"/>
        <v>0</v>
      </c>
      <c r="HS15" s="16">
        <f t="shared" si="53"/>
        <v>0</v>
      </c>
      <c r="HT15" s="16">
        <f t="shared" si="53"/>
        <v>0</v>
      </c>
      <c r="HU15" s="16">
        <f t="shared" si="53"/>
        <v>0</v>
      </c>
      <c r="HV15" s="16">
        <f t="shared" si="53"/>
        <v>0</v>
      </c>
      <c r="HW15" s="16">
        <f t="shared" si="53"/>
        <v>0</v>
      </c>
      <c r="HX15" s="16">
        <f t="shared" si="53"/>
        <v>0</v>
      </c>
      <c r="HY15" s="16">
        <f t="shared" si="53"/>
        <v>0</v>
      </c>
      <c r="HZ15" s="16">
        <f t="shared" si="53"/>
        <v>0</v>
      </c>
      <c r="IA15" s="16">
        <f t="shared" si="53"/>
        <v>0</v>
      </c>
      <c r="IB15" s="16">
        <f t="shared" si="53"/>
        <v>0</v>
      </c>
      <c r="IC15" s="16">
        <f t="shared" si="53"/>
        <v>0</v>
      </c>
      <c r="ID15" s="16">
        <f t="shared" si="53"/>
        <v>0</v>
      </c>
      <c r="IE15" s="16">
        <f t="shared" si="53"/>
        <v>0</v>
      </c>
      <c r="IF15" s="16">
        <f t="shared" si="53"/>
        <v>0</v>
      </c>
      <c r="IG15" s="16">
        <f t="shared" si="53"/>
        <v>0</v>
      </c>
      <c r="IH15" s="16">
        <f t="shared" si="53"/>
        <v>0</v>
      </c>
      <c r="II15" s="16">
        <f t="shared" si="53"/>
        <v>0</v>
      </c>
      <c r="IJ15" s="16">
        <f t="shared" si="53"/>
        <v>0</v>
      </c>
      <c r="IK15" s="16">
        <f t="shared" si="53"/>
        <v>0</v>
      </c>
      <c r="IL15" s="16">
        <f t="shared" si="53"/>
        <v>0</v>
      </c>
      <c r="IM15" s="16">
        <f t="shared" si="53"/>
        <v>0</v>
      </c>
      <c r="IN15" s="16">
        <f t="shared" si="53"/>
        <v>0</v>
      </c>
      <c r="IO15" s="16">
        <f t="shared" si="53"/>
        <v>0</v>
      </c>
      <c r="IP15" s="16">
        <f t="shared" si="53"/>
        <v>0</v>
      </c>
      <c r="IQ15" s="16">
        <f t="shared" si="53"/>
        <v>0</v>
      </c>
      <c r="IR15" s="16">
        <f t="shared" si="53"/>
        <v>0</v>
      </c>
      <c r="IS15" s="16">
        <f t="shared" si="53"/>
        <v>0</v>
      </c>
      <c r="IT15" s="16">
        <f t="shared" si="53"/>
        <v>0</v>
      </c>
      <c r="IU15" s="16">
        <f t="shared" si="53"/>
        <v>0</v>
      </c>
      <c r="IV15" s="16">
        <f t="shared" si="53"/>
        <v>0</v>
      </c>
      <c r="IW15" s="16">
        <f t="shared" si="53"/>
        <v>0</v>
      </c>
      <c r="IX15" s="16">
        <f t="shared" si="53"/>
        <v>0</v>
      </c>
      <c r="IY15" s="16">
        <f t="shared" si="53"/>
        <v>0</v>
      </c>
      <c r="IZ15" s="16">
        <f t="shared" si="53"/>
        <v>0</v>
      </c>
      <c r="JA15" s="16">
        <f t="shared" si="53"/>
        <v>0</v>
      </c>
      <c r="JB15" s="16">
        <f t="shared" si="53"/>
        <v>0</v>
      </c>
      <c r="JC15" s="16">
        <f t="shared" ref="JC15:LN15" si="54">SUM(JC8:JC11,JC14)</f>
        <v>0</v>
      </c>
      <c r="JD15" s="16">
        <f t="shared" si="54"/>
        <v>0</v>
      </c>
      <c r="JE15" s="16">
        <f t="shared" si="54"/>
        <v>0</v>
      </c>
      <c r="JF15" s="16">
        <f t="shared" si="54"/>
        <v>0</v>
      </c>
      <c r="JG15" s="16">
        <f t="shared" si="54"/>
        <v>0</v>
      </c>
      <c r="JH15" s="16">
        <f t="shared" si="54"/>
        <v>0</v>
      </c>
      <c r="JI15" s="16">
        <f t="shared" si="54"/>
        <v>0</v>
      </c>
      <c r="JJ15" s="16">
        <f t="shared" si="54"/>
        <v>0</v>
      </c>
      <c r="JK15" s="16">
        <f t="shared" si="54"/>
        <v>0</v>
      </c>
      <c r="JL15" s="16">
        <f t="shared" si="54"/>
        <v>0</v>
      </c>
      <c r="JM15" s="16">
        <f t="shared" si="54"/>
        <v>0</v>
      </c>
      <c r="JN15" s="16">
        <f t="shared" si="54"/>
        <v>0</v>
      </c>
      <c r="JO15" s="16">
        <f t="shared" si="54"/>
        <v>0</v>
      </c>
      <c r="JP15" s="16">
        <f t="shared" si="54"/>
        <v>7</v>
      </c>
      <c r="JQ15" s="16">
        <f t="shared" si="54"/>
        <v>0</v>
      </c>
      <c r="JR15" s="16">
        <f t="shared" si="54"/>
        <v>0</v>
      </c>
      <c r="JS15" s="16">
        <f t="shared" si="54"/>
        <v>0</v>
      </c>
      <c r="JT15" s="16">
        <f t="shared" si="54"/>
        <v>0</v>
      </c>
      <c r="JU15" s="16">
        <f t="shared" si="54"/>
        <v>0</v>
      </c>
      <c r="JV15" s="16">
        <f t="shared" si="54"/>
        <v>0</v>
      </c>
      <c r="JW15" s="16">
        <f t="shared" si="54"/>
        <v>0</v>
      </c>
      <c r="JX15" s="16">
        <f t="shared" si="54"/>
        <v>0</v>
      </c>
      <c r="JY15" s="16">
        <f t="shared" si="54"/>
        <v>0</v>
      </c>
      <c r="JZ15" s="16">
        <f t="shared" si="54"/>
        <v>0</v>
      </c>
      <c r="KA15" s="16">
        <f t="shared" si="54"/>
        <v>0</v>
      </c>
      <c r="KB15" s="16">
        <f t="shared" si="54"/>
        <v>0</v>
      </c>
      <c r="KC15" s="16">
        <f t="shared" si="54"/>
        <v>0</v>
      </c>
      <c r="KD15" s="16">
        <f t="shared" si="54"/>
        <v>0</v>
      </c>
      <c r="KE15" s="16">
        <f t="shared" si="54"/>
        <v>0</v>
      </c>
      <c r="KF15" s="16">
        <f t="shared" si="54"/>
        <v>0</v>
      </c>
      <c r="KG15" s="16">
        <f t="shared" si="54"/>
        <v>0</v>
      </c>
      <c r="KH15" s="16">
        <f t="shared" si="54"/>
        <v>0</v>
      </c>
      <c r="KI15" s="16">
        <f t="shared" si="54"/>
        <v>0</v>
      </c>
      <c r="KJ15" s="16">
        <f t="shared" si="54"/>
        <v>0</v>
      </c>
      <c r="KK15" s="16">
        <f t="shared" si="54"/>
        <v>0</v>
      </c>
      <c r="KL15" s="16">
        <f t="shared" si="54"/>
        <v>0</v>
      </c>
      <c r="KM15" s="16">
        <f t="shared" si="54"/>
        <v>0</v>
      </c>
      <c r="KN15" s="16">
        <f t="shared" si="54"/>
        <v>0</v>
      </c>
      <c r="KO15" s="16">
        <f t="shared" si="54"/>
        <v>0</v>
      </c>
      <c r="KP15" s="16">
        <f t="shared" si="54"/>
        <v>0</v>
      </c>
      <c r="KQ15" s="16">
        <f t="shared" si="54"/>
        <v>0</v>
      </c>
      <c r="KR15" s="16">
        <f t="shared" si="54"/>
        <v>7</v>
      </c>
      <c r="KS15" s="16">
        <f t="shared" si="54"/>
        <v>0</v>
      </c>
      <c r="KT15" s="16">
        <f t="shared" si="54"/>
        <v>0</v>
      </c>
      <c r="KU15" s="16">
        <f t="shared" si="54"/>
        <v>0</v>
      </c>
      <c r="KV15" s="16">
        <f t="shared" si="54"/>
        <v>0</v>
      </c>
      <c r="KW15" s="16">
        <f t="shared" si="54"/>
        <v>0</v>
      </c>
      <c r="KX15" s="16">
        <f t="shared" si="54"/>
        <v>0</v>
      </c>
      <c r="KY15" s="16">
        <f t="shared" si="54"/>
        <v>0</v>
      </c>
      <c r="KZ15" s="16">
        <f t="shared" si="54"/>
        <v>0</v>
      </c>
      <c r="LA15" s="16">
        <f t="shared" si="54"/>
        <v>0</v>
      </c>
      <c r="LB15" s="16">
        <f t="shared" si="54"/>
        <v>0</v>
      </c>
      <c r="LC15" s="16">
        <f t="shared" si="54"/>
        <v>0</v>
      </c>
      <c r="LD15" s="16">
        <f t="shared" si="54"/>
        <v>0</v>
      </c>
      <c r="LE15" s="16">
        <f t="shared" si="54"/>
        <v>0</v>
      </c>
      <c r="LF15" s="16">
        <f t="shared" si="54"/>
        <v>0</v>
      </c>
      <c r="LG15" s="16">
        <f t="shared" si="54"/>
        <v>0</v>
      </c>
      <c r="LH15" s="16">
        <f t="shared" si="54"/>
        <v>0</v>
      </c>
      <c r="LI15" s="16">
        <f t="shared" si="54"/>
        <v>0</v>
      </c>
      <c r="LJ15" s="16">
        <f t="shared" si="54"/>
        <v>0</v>
      </c>
      <c r="LK15" s="16">
        <f t="shared" si="54"/>
        <v>0</v>
      </c>
      <c r="LL15" s="16">
        <f t="shared" si="54"/>
        <v>0</v>
      </c>
      <c r="LM15" s="16">
        <f t="shared" si="54"/>
        <v>0</v>
      </c>
      <c r="LN15" s="16">
        <f t="shared" si="54"/>
        <v>0</v>
      </c>
      <c r="LO15" s="16">
        <f t="shared" ref="LO15:NS15" si="55">SUM(LO8:LO11,LO14)</f>
        <v>0</v>
      </c>
      <c r="LP15" s="16">
        <f t="shared" si="55"/>
        <v>0</v>
      </c>
      <c r="LQ15" s="16">
        <f t="shared" si="55"/>
        <v>0</v>
      </c>
      <c r="LR15" s="16">
        <f t="shared" si="55"/>
        <v>0</v>
      </c>
      <c r="LS15" s="16">
        <f t="shared" si="55"/>
        <v>0</v>
      </c>
      <c r="LT15" s="16">
        <f t="shared" si="55"/>
        <v>0</v>
      </c>
      <c r="LU15" s="16">
        <f t="shared" si="55"/>
        <v>0</v>
      </c>
      <c r="LV15" s="16">
        <f t="shared" si="55"/>
        <v>0</v>
      </c>
      <c r="LW15" s="16">
        <f t="shared" si="55"/>
        <v>0</v>
      </c>
      <c r="LX15" s="16">
        <f t="shared" si="55"/>
        <v>0</v>
      </c>
      <c r="LY15" s="16">
        <f t="shared" si="55"/>
        <v>0</v>
      </c>
      <c r="LZ15" s="16">
        <f t="shared" si="55"/>
        <v>0</v>
      </c>
      <c r="MA15" s="16">
        <f t="shared" si="55"/>
        <v>7</v>
      </c>
      <c r="MB15" s="16">
        <f t="shared" si="55"/>
        <v>0</v>
      </c>
      <c r="MC15" s="16">
        <f t="shared" si="55"/>
        <v>0</v>
      </c>
      <c r="MD15" s="16">
        <f t="shared" si="55"/>
        <v>0</v>
      </c>
      <c r="ME15" s="16">
        <f t="shared" si="55"/>
        <v>0</v>
      </c>
      <c r="MF15" s="16">
        <f t="shared" si="55"/>
        <v>0</v>
      </c>
      <c r="MG15" s="16">
        <f t="shared" si="55"/>
        <v>0</v>
      </c>
      <c r="MH15" s="16">
        <f t="shared" si="55"/>
        <v>0</v>
      </c>
      <c r="MI15" s="16">
        <f t="shared" si="55"/>
        <v>0</v>
      </c>
      <c r="MJ15" s="16">
        <f t="shared" si="55"/>
        <v>0</v>
      </c>
      <c r="MK15" s="16">
        <f t="shared" si="55"/>
        <v>0</v>
      </c>
      <c r="ML15" s="16">
        <f t="shared" si="55"/>
        <v>0</v>
      </c>
      <c r="MM15" s="16">
        <f t="shared" si="55"/>
        <v>0</v>
      </c>
      <c r="MN15" s="16">
        <f t="shared" si="55"/>
        <v>0</v>
      </c>
      <c r="MO15" s="16">
        <f t="shared" si="55"/>
        <v>0</v>
      </c>
      <c r="MP15" s="16">
        <f t="shared" si="55"/>
        <v>0</v>
      </c>
      <c r="MQ15" s="16">
        <f t="shared" si="55"/>
        <v>0</v>
      </c>
      <c r="MR15" s="16">
        <f t="shared" si="55"/>
        <v>0</v>
      </c>
      <c r="MS15" s="16">
        <f t="shared" si="55"/>
        <v>0</v>
      </c>
      <c r="MT15" s="16">
        <f t="shared" si="55"/>
        <v>0</v>
      </c>
      <c r="MU15" s="16">
        <f t="shared" si="55"/>
        <v>0</v>
      </c>
      <c r="MV15" s="16">
        <f t="shared" si="55"/>
        <v>7</v>
      </c>
      <c r="MW15" s="16">
        <f t="shared" si="55"/>
        <v>0</v>
      </c>
      <c r="MX15" s="16">
        <f t="shared" si="55"/>
        <v>0</v>
      </c>
      <c r="MY15" s="16">
        <f t="shared" si="55"/>
        <v>0</v>
      </c>
      <c r="MZ15" s="16">
        <f t="shared" si="55"/>
        <v>0</v>
      </c>
      <c r="NA15" s="16">
        <f t="shared" si="55"/>
        <v>0</v>
      </c>
      <c r="NB15" s="16">
        <f t="shared" si="55"/>
        <v>0</v>
      </c>
      <c r="NC15" s="16">
        <f t="shared" si="55"/>
        <v>0</v>
      </c>
      <c r="ND15" s="16">
        <f t="shared" si="55"/>
        <v>0</v>
      </c>
      <c r="NE15" s="16">
        <f t="shared" si="55"/>
        <v>0</v>
      </c>
      <c r="NF15" s="16">
        <f t="shared" si="55"/>
        <v>0</v>
      </c>
      <c r="NG15" s="16">
        <f t="shared" si="55"/>
        <v>0</v>
      </c>
      <c r="NH15" s="16">
        <f t="shared" si="55"/>
        <v>0</v>
      </c>
      <c r="NI15" s="16">
        <f t="shared" si="55"/>
        <v>0</v>
      </c>
      <c r="NJ15" s="16">
        <f t="shared" si="55"/>
        <v>0</v>
      </c>
      <c r="NK15" s="16">
        <f t="shared" si="55"/>
        <v>0</v>
      </c>
      <c r="NL15" s="16">
        <f t="shared" si="55"/>
        <v>0</v>
      </c>
      <c r="NM15" s="16">
        <f t="shared" si="55"/>
        <v>0</v>
      </c>
      <c r="NN15" s="16">
        <f t="shared" si="55"/>
        <v>0</v>
      </c>
      <c r="NO15" s="16">
        <f t="shared" si="55"/>
        <v>0</v>
      </c>
      <c r="NP15" s="16">
        <f t="shared" si="55"/>
        <v>0</v>
      </c>
      <c r="NQ15" s="16">
        <f t="shared" si="55"/>
        <v>0</v>
      </c>
      <c r="NR15" s="16">
        <f t="shared" si="55"/>
        <v>0</v>
      </c>
      <c r="NS15" s="16">
        <f t="shared" si="55"/>
        <v>0</v>
      </c>
    </row>
    <row r="16" spans="3:383" ht="16.5" thickTop="1" x14ac:dyDescent="0.25">
      <c r="C16" s="17" t="s">
        <v>17</v>
      </c>
      <c r="D16" s="13">
        <f>SUM(K16:NL16)</f>
        <v>5.83</v>
      </c>
      <c r="E16" s="18" t="str">
        <f t="shared" ref="E16:BP16" si="56">IF(E6="RC",5.83,"0")</f>
        <v>0</v>
      </c>
      <c r="F16" s="18" t="str">
        <f t="shared" si="56"/>
        <v>0</v>
      </c>
      <c r="G16" s="18" t="str">
        <f t="shared" si="56"/>
        <v>0</v>
      </c>
      <c r="H16" s="18" t="str">
        <f t="shared" si="56"/>
        <v>0</v>
      </c>
      <c r="I16" s="18" t="str">
        <f t="shared" si="56"/>
        <v>0</v>
      </c>
      <c r="J16" s="18" t="str">
        <f t="shared" si="56"/>
        <v>0</v>
      </c>
      <c r="K16" s="18" t="str">
        <f t="shared" si="56"/>
        <v>0</v>
      </c>
      <c r="L16" s="18" t="str">
        <f t="shared" si="56"/>
        <v>0</v>
      </c>
      <c r="M16" s="18" t="str">
        <f t="shared" si="56"/>
        <v>0</v>
      </c>
      <c r="N16" s="18" t="str">
        <f t="shared" si="56"/>
        <v>0</v>
      </c>
      <c r="O16" s="18" t="str">
        <f t="shared" si="56"/>
        <v>0</v>
      </c>
      <c r="P16" s="18" t="str">
        <f t="shared" si="56"/>
        <v>0</v>
      </c>
      <c r="Q16" s="18" t="str">
        <f t="shared" si="56"/>
        <v>0</v>
      </c>
      <c r="R16" s="18" t="str">
        <f t="shared" si="56"/>
        <v>0</v>
      </c>
      <c r="S16" s="18" t="str">
        <f t="shared" si="56"/>
        <v>0</v>
      </c>
      <c r="T16" s="18" t="str">
        <f t="shared" si="56"/>
        <v>0</v>
      </c>
      <c r="U16" s="18" t="str">
        <f t="shared" si="56"/>
        <v>0</v>
      </c>
      <c r="V16" s="18" t="str">
        <f t="shared" si="56"/>
        <v>0</v>
      </c>
      <c r="W16" s="18" t="str">
        <f t="shared" si="56"/>
        <v>0</v>
      </c>
      <c r="X16" s="18" t="str">
        <f t="shared" si="56"/>
        <v>0</v>
      </c>
      <c r="Y16" s="18" t="str">
        <f t="shared" si="56"/>
        <v>0</v>
      </c>
      <c r="Z16" s="18" t="str">
        <f t="shared" si="56"/>
        <v>0</v>
      </c>
      <c r="AA16" s="18" t="str">
        <f t="shared" si="56"/>
        <v>0</v>
      </c>
      <c r="AB16" s="18" t="str">
        <f t="shared" si="56"/>
        <v>0</v>
      </c>
      <c r="AC16" s="18" t="str">
        <f t="shared" si="56"/>
        <v>0</v>
      </c>
      <c r="AD16" s="18" t="str">
        <f t="shared" si="56"/>
        <v>0</v>
      </c>
      <c r="AE16" s="18" t="str">
        <f t="shared" si="56"/>
        <v>0</v>
      </c>
      <c r="AF16" s="18" t="str">
        <f t="shared" si="56"/>
        <v>0</v>
      </c>
      <c r="AG16" s="18" t="str">
        <f t="shared" si="56"/>
        <v>0</v>
      </c>
      <c r="AH16" s="18" t="str">
        <f t="shared" si="56"/>
        <v>0</v>
      </c>
      <c r="AI16" s="18" t="str">
        <f t="shared" si="56"/>
        <v>0</v>
      </c>
      <c r="AJ16" s="18" t="str">
        <f t="shared" si="56"/>
        <v>0</v>
      </c>
      <c r="AK16" s="18" t="str">
        <f t="shared" si="56"/>
        <v>0</v>
      </c>
      <c r="AL16" s="18" t="str">
        <f t="shared" si="56"/>
        <v>0</v>
      </c>
      <c r="AM16" s="18" t="str">
        <f t="shared" si="56"/>
        <v>0</v>
      </c>
      <c r="AN16" s="18" t="str">
        <f t="shared" si="56"/>
        <v>0</v>
      </c>
      <c r="AO16" s="18" t="str">
        <f t="shared" si="56"/>
        <v>0</v>
      </c>
      <c r="AP16" s="18" t="str">
        <f t="shared" si="56"/>
        <v>0</v>
      </c>
      <c r="AQ16" s="18" t="str">
        <f t="shared" si="56"/>
        <v>0</v>
      </c>
      <c r="AR16" s="18" t="str">
        <f t="shared" si="56"/>
        <v>0</v>
      </c>
      <c r="AS16" s="18" t="str">
        <f t="shared" si="56"/>
        <v>0</v>
      </c>
      <c r="AT16" s="18" t="str">
        <f t="shared" si="56"/>
        <v>0</v>
      </c>
      <c r="AU16" s="18" t="str">
        <f t="shared" si="56"/>
        <v>0</v>
      </c>
      <c r="AV16" s="18" t="str">
        <f t="shared" si="56"/>
        <v>0</v>
      </c>
      <c r="AW16" s="18" t="str">
        <f t="shared" si="56"/>
        <v>0</v>
      </c>
      <c r="AX16" s="18" t="str">
        <f t="shared" si="56"/>
        <v>0</v>
      </c>
      <c r="AY16" s="18" t="str">
        <f t="shared" si="56"/>
        <v>0</v>
      </c>
      <c r="AZ16" s="18" t="str">
        <f t="shared" si="56"/>
        <v>0</v>
      </c>
      <c r="BA16" s="18" t="str">
        <f t="shared" si="56"/>
        <v>0</v>
      </c>
      <c r="BB16" s="18" t="str">
        <f t="shared" si="56"/>
        <v>0</v>
      </c>
      <c r="BC16" s="18" t="str">
        <f t="shared" si="56"/>
        <v>0</v>
      </c>
      <c r="BD16" s="18" t="str">
        <f t="shared" si="56"/>
        <v>0</v>
      </c>
      <c r="BE16" s="18" t="str">
        <f t="shared" si="56"/>
        <v>0</v>
      </c>
      <c r="BF16" s="18" t="str">
        <f t="shared" si="56"/>
        <v>0</v>
      </c>
      <c r="BG16" s="18" t="str">
        <f t="shared" si="56"/>
        <v>0</v>
      </c>
      <c r="BH16" s="18" t="str">
        <f t="shared" si="56"/>
        <v>0</v>
      </c>
      <c r="BI16" s="18" t="str">
        <f t="shared" si="56"/>
        <v>0</v>
      </c>
      <c r="BJ16" s="18" t="str">
        <f t="shared" si="56"/>
        <v>0</v>
      </c>
      <c r="BK16" s="18" t="str">
        <f t="shared" si="56"/>
        <v>0</v>
      </c>
      <c r="BL16" s="18" t="str">
        <f t="shared" si="56"/>
        <v>0</v>
      </c>
      <c r="BM16" s="18" t="str">
        <f t="shared" si="56"/>
        <v>0</v>
      </c>
      <c r="BN16" s="18" t="str">
        <f t="shared" si="56"/>
        <v>0</v>
      </c>
      <c r="BO16" s="18" t="str">
        <f t="shared" si="56"/>
        <v>0</v>
      </c>
      <c r="BP16" s="18" t="str">
        <f t="shared" si="56"/>
        <v>0</v>
      </c>
      <c r="BQ16" s="18" t="str">
        <f t="shared" ref="BQ16:EB16" si="57">IF(BQ6="RC",5.83,"0")</f>
        <v>0</v>
      </c>
      <c r="BR16" s="18" t="str">
        <f t="shared" si="57"/>
        <v>0</v>
      </c>
      <c r="BS16" s="18" t="str">
        <f t="shared" si="57"/>
        <v>0</v>
      </c>
      <c r="BT16" s="18" t="str">
        <f t="shared" si="57"/>
        <v>0</v>
      </c>
      <c r="BU16" s="18" t="str">
        <f t="shared" si="57"/>
        <v>0</v>
      </c>
      <c r="BV16" s="18" t="str">
        <f t="shared" si="57"/>
        <v>0</v>
      </c>
      <c r="BW16" s="18" t="str">
        <f t="shared" si="57"/>
        <v>0</v>
      </c>
      <c r="BX16" s="18" t="str">
        <f t="shared" si="57"/>
        <v>0</v>
      </c>
      <c r="BY16" s="18" t="str">
        <f t="shared" si="57"/>
        <v>0</v>
      </c>
      <c r="BZ16" s="18" t="str">
        <f t="shared" si="57"/>
        <v>0</v>
      </c>
      <c r="CA16" s="18" t="str">
        <f t="shared" si="57"/>
        <v>0</v>
      </c>
      <c r="CB16" s="18" t="str">
        <f t="shared" si="57"/>
        <v>0</v>
      </c>
      <c r="CC16" s="18" t="str">
        <f t="shared" si="57"/>
        <v>0</v>
      </c>
      <c r="CD16" s="18" t="str">
        <f t="shared" si="57"/>
        <v>0</v>
      </c>
      <c r="CE16" s="18" t="str">
        <f t="shared" si="57"/>
        <v>0</v>
      </c>
      <c r="CF16" s="18" t="str">
        <f t="shared" si="57"/>
        <v>0</v>
      </c>
      <c r="CG16" s="18" t="str">
        <f t="shared" si="57"/>
        <v>0</v>
      </c>
      <c r="CH16" s="18" t="str">
        <f t="shared" si="57"/>
        <v>0</v>
      </c>
      <c r="CI16" s="18" t="str">
        <f t="shared" si="57"/>
        <v>0</v>
      </c>
      <c r="CJ16" s="18" t="str">
        <f t="shared" si="57"/>
        <v>0</v>
      </c>
      <c r="CK16" s="18" t="str">
        <f t="shared" si="57"/>
        <v>0</v>
      </c>
      <c r="CL16" s="18" t="str">
        <f t="shared" si="57"/>
        <v>0</v>
      </c>
      <c r="CM16" s="18" t="str">
        <f t="shared" si="57"/>
        <v>0</v>
      </c>
      <c r="CN16" s="18" t="str">
        <f t="shared" si="57"/>
        <v>0</v>
      </c>
      <c r="CO16" s="18" t="str">
        <f t="shared" si="57"/>
        <v>0</v>
      </c>
      <c r="CP16" s="18" t="str">
        <f t="shared" si="57"/>
        <v>0</v>
      </c>
      <c r="CQ16" s="18" t="str">
        <f t="shared" si="57"/>
        <v>0</v>
      </c>
      <c r="CR16" s="18">
        <f t="shared" si="57"/>
        <v>5.83</v>
      </c>
      <c r="CS16" s="18" t="str">
        <f t="shared" si="57"/>
        <v>0</v>
      </c>
      <c r="CT16" s="18" t="str">
        <f t="shared" si="57"/>
        <v>0</v>
      </c>
      <c r="CU16" s="18" t="str">
        <f t="shared" si="57"/>
        <v>0</v>
      </c>
      <c r="CV16" s="18" t="str">
        <f t="shared" si="57"/>
        <v>0</v>
      </c>
      <c r="CW16" s="18" t="str">
        <f t="shared" si="57"/>
        <v>0</v>
      </c>
      <c r="CX16" s="18" t="str">
        <f t="shared" si="57"/>
        <v>0</v>
      </c>
      <c r="CY16" s="18" t="str">
        <f t="shared" si="57"/>
        <v>0</v>
      </c>
      <c r="CZ16" s="18" t="str">
        <f t="shared" si="57"/>
        <v>0</v>
      </c>
      <c r="DA16" s="18" t="str">
        <f t="shared" si="57"/>
        <v>0</v>
      </c>
      <c r="DB16" s="18" t="str">
        <f t="shared" si="57"/>
        <v>0</v>
      </c>
      <c r="DC16" s="18" t="str">
        <f t="shared" si="57"/>
        <v>0</v>
      </c>
      <c r="DD16" s="18" t="str">
        <f t="shared" si="57"/>
        <v>0</v>
      </c>
      <c r="DE16" s="18" t="str">
        <f t="shared" si="57"/>
        <v>0</v>
      </c>
      <c r="DF16" s="18" t="str">
        <f t="shared" si="57"/>
        <v>0</v>
      </c>
      <c r="DG16" s="18" t="str">
        <f t="shared" si="57"/>
        <v>0</v>
      </c>
      <c r="DH16" s="18" t="str">
        <f t="shared" si="57"/>
        <v>0</v>
      </c>
      <c r="DI16" s="18" t="str">
        <f t="shared" si="57"/>
        <v>0</v>
      </c>
      <c r="DJ16" s="18" t="str">
        <f t="shared" si="57"/>
        <v>0</v>
      </c>
      <c r="DK16" s="18" t="str">
        <f t="shared" si="57"/>
        <v>0</v>
      </c>
      <c r="DL16" s="18" t="str">
        <f t="shared" si="57"/>
        <v>0</v>
      </c>
      <c r="DM16" s="18" t="str">
        <f t="shared" si="57"/>
        <v>0</v>
      </c>
      <c r="DN16" s="18" t="str">
        <f t="shared" si="57"/>
        <v>0</v>
      </c>
      <c r="DO16" s="18" t="str">
        <f t="shared" si="57"/>
        <v>0</v>
      </c>
      <c r="DP16" s="18" t="str">
        <f t="shared" si="57"/>
        <v>0</v>
      </c>
      <c r="DQ16" s="18" t="str">
        <f t="shared" si="57"/>
        <v>0</v>
      </c>
      <c r="DR16" s="18" t="str">
        <f t="shared" si="57"/>
        <v>0</v>
      </c>
      <c r="DS16" s="18" t="str">
        <f t="shared" si="57"/>
        <v>0</v>
      </c>
      <c r="DT16" s="18" t="str">
        <f t="shared" si="57"/>
        <v>0</v>
      </c>
      <c r="DU16" s="18" t="str">
        <f t="shared" si="57"/>
        <v>0</v>
      </c>
      <c r="DV16" s="18" t="str">
        <f t="shared" si="57"/>
        <v>0</v>
      </c>
      <c r="DW16" s="18" t="str">
        <f t="shared" si="57"/>
        <v>0</v>
      </c>
      <c r="DX16" s="18" t="str">
        <f t="shared" si="57"/>
        <v>0</v>
      </c>
      <c r="DY16" s="18" t="str">
        <f t="shared" si="57"/>
        <v>0</v>
      </c>
      <c r="DZ16" s="18" t="str">
        <f t="shared" si="57"/>
        <v>0</v>
      </c>
      <c r="EA16" s="18" t="str">
        <f t="shared" si="57"/>
        <v>0</v>
      </c>
      <c r="EB16" s="18" t="str">
        <f t="shared" si="57"/>
        <v>0</v>
      </c>
      <c r="EC16" s="18" t="str">
        <f t="shared" ref="EC16:GN16" si="58">IF(EC6="RC",5.83,"0")</f>
        <v>0</v>
      </c>
      <c r="ED16" s="18" t="str">
        <f t="shared" si="58"/>
        <v>0</v>
      </c>
      <c r="EE16" s="18" t="str">
        <f t="shared" si="58"/>
        <v>0</v>
      </c>
      <c r="EF16" s="18" t="str">
        <f t="shared" si="58"/>
        <v>0</v>
      </c>
      <c r="EG16" s="18" t="str">
        <f t="shared" si="58"/>
        <v>0</v>
      </c>
      <c r="EH16" s="18" t="str">
        <f t="shared" si="58"/>
        <v>0</v>
      </c>
      <c r="EI16" s="18" t="str">
        <f t="shared" si="58"/>
        <v>0</v>
      </c>
      <c r="EJ16" s="18" t="str">
        <f t="shared" si="58"/>
        <v>0</v>
      </c>
      <c r="EK16" s="18" t="str">
        <f t="shared" si="58"/>
        <v>0</v>
      </c>
      <c r="EL16" s="18" t="str">
        <f t="shared" si="58"/>
        <v>0</v>
      </c>
      <c r="EM16" s="18" t="str">
        <f t="shared" si="58"/>
        <v>0</v>
      </c>
      <c r="EN16" s="18" t="str">
        <f t="shared" si="58"/>
        <v>0</v>
      </c>
      <c r="EO16" s="18" t="str">
        <f t="shared" si="58"/>
        <v>0</v>
      </c>
      <c r="EP16" s="18" t="str">
        <f t="shared" si="58"/>
        <v>0</v>
      </c>
      <c r="EQ16" s="18" t="str">
        <f t="shared" si="58"/>
        <v>0</v>
      </c>
      <c r="ER16" s="18" t="str">
        <f t="shared" si="58"/>
        <v>0</v>
      </c>
      <c r="ES16" s="18" t="str">
        <f t="shared" si="58"/>
        <v>0</v>
      </c>
      <c r="ET16" s="18" t="str">
        <f t="shared" si="58"/>
        <v>0</v>
      </c>
      <c r="EU16" s="18" t="str">
        <f t="shared" si="58"/>
        <v>0</v>
      </c>
      <c r="EV16" s="18" t="str">
        <f t="shared" si="58"/>
        <v>0</v>
      </c>
      <c r="EW16" s="18" t="str">
        <f t="shared" si="58"/>
        <v>0</v>
      </c>
      <c r="EX16" s="18" t="str">
        <f t="shared" si="58"/>
        <v>0</v>
      </c>
      <c r="EY16" s="18" t="str">
        <f t="shared" si="58"/>
        <v>0</v>
      </c>
      <c r="EZ16" s="18" t="str">
        <f t="shared" si="58"/>
        <v>0</v>
      </c>
      <c r="FA16" s="18" t="str">
        <f t="shared" si="58"/>
        <v>0</v>
      </c>
      <c r="FB16" s="18" t="str">
        <f t="shared" si="58"/>
        <v>0</v>
      </c>
      <c r="FC16" s="18" t="str">
        <f t="shared" si="58"/>
        <v>0</v>
      </c>
      <c r="FD16" s="18" t="str">
        <f t="shared" si="58"/>
        <v>0</v>
      </c>
      <c r="FE16" s="18" t="str">
        <f t="shared" si="58"/>
        <v>0</v>
      </c>
      <c r="FF16" s="18" t="str">
        <f t="shared" si="58"/>
        <v>0</v>
      </c>
      <c r="FG16" s="18" t="str">
        <f t="shared" si="58"/>
        <v>0</v>
      </c>
      <c r="FH16" s="18" t="str">
        <f t="shared" si="58"/>
        <v>0</v>
      </c>
      <c r="FI16" s="18" t="str">
        <f t="shared" si="58"/>
        <v>0</v>
      </c>
      <c r="FJ16" s="18" t="str">
        <f t="shared" si="58"/>
        <v>0</v>
      </c>
      <c r="FK16" s="18" t="str">
        <f t="shared" si="58"/>
        <v>0</v>
      </c>
      <c r="FL16" s="18" t="str">
        <f t="shared" si="58"/>
        <v>0</v>
      </c>
      <c r="FM16" s="18" t="str">
        <f t="shared" si="58"/>
        <v>0</v>
      </c>
      <c r="FN16" s="18" t="str">
        <f t="shared" si="58"/>
        <v>0</v>
      </c>
      <c r="FO16" s="18" t="str">
        <f t="shared" si="58"/>
        <v>0</v>
      </c>
      <c r="FP16" s="18" t="str">
        <f t="shared" si="58"/>
        <v>0</v>
      </c>
      <c r="FQ16" s="18" t="str">
        <f t="shared" si="58"/>
        <v>0</v>
      </c>
      <c r="FR16" s="18" t="str">
        <f t="shared" si="58"/>
        <v>0</v>
      </c>
      <c r="FS16" s="18" t="str">
        <f t="shared" si="58"/>
        <v>0</v>
      </c>
      <c r="FT16" s="18" t="str">
        <f t="shared" si="58"/>
        <v>0</v>
      </c>
      <c r="FU16" s="18" t="str">
        <f t="shared" si="58"/>
        <v>0</v>
      </c>
      <c r="FV16" s="18" t="str">
        <f t="shared" si="58"/>
        <v>0</v>
      </c>
      <c r="FW16" s="18" t="str">
        <f t="shared" si="58"/>
        <v>0</v>
      </c>
      <c r="FX16" s="18" t="str">
        <f t="shared" si="58"/>
        <v>0</v>
      </c>
      <c r="FY16" s="18" t="str">
        <f t="shared" si="58"/>
        <v>0</v>
      </c>
      <c r="FZ16" s="18" t="str">
        <f t="shared" si="58"/>
        <v>0</v>
      </c>
      <c r="GA16" s="18" t="str">
        <f t="shared" si="58"/>
        <v>0</v>
      </c>
      <c r="GB16" s="18" t="str">
        <f t="shared" si="58"/>
        <v>0</v>
      </c>
      <c r="GC16" s="18" t="str">
        <f t="shared" si="58"/>
        <v>0</v>
      </c>
      <c r="GD16" s="18" t="str">
        <f t="shared" si="58"/>
        <v>0</v>
      </c>
      <c r="GE16" s="18" t="str">
        <f t="shared" si="58"/>
        <v>0</v>
      </c>
      <c r="GF16" s="18" t="str">
        <f t="shared" si="58"/>
        <v>0</v>
      </c>
      <c r="GG16" s="18" t="str">
        <f t="shared" si="58"/>
        <v>0</v>
      </c>
      <c r="GH16" s="18" t="str">
        <f t="shared" si="58"/>
        <v>0</v>
      </c>
      <c r="GI16" s="18" t="str">
        <f t="shared" si="58"/>
        <v>0</v>
      </c>
      <c r="GJ16" s="18" t="str">
        <f t="shared" si="58"/>
        <v>0</v>
      </c>
      <c r="GK16" s="18" t="str">
        <f t="shared" si="58"/>
        <v>0</v>
      </c>
      <c r="GL16" s="18" t="str">
        <f t="shared" si="58"/>
        <v>0</v>
      </c>
      <c r="GM16" s="18" t="str">
        <f t="shared" si="58"/>
        <v>0</v>
      </c>
      <c r="GN16" s="18" t="str">
        <f t="shared" si="58"/>
        <v>0</v>
      </c>
      <c r="GO16" s="18" t="str">
        <f t="shared" ref="GO16:IZ16" si="59">IF(GO6="RC",5.83,"0")</f>
        <v>0</v>
      </c>
      <c r="GP16" s="18" t="str">
        <f t="shared" si="59"/>
        <v>0</v>
      </c>
      <c r="GQ16" s="18" t="str">
        <f t="shared" si="59"/>
        <v>0</v>
      </c>
      <c r="GR16" s="18" t="str">
        <f t="shared" si="59"/>
        <v>0</v>
      </c>
      <c r="GS16" s="18" t="str">
        <f t="shared" si="59"/>
        <v>0</v>
      </c>
      <c r="GT16" s="18" t="str">
        <f t="shared" si="59"/>
        <v>0</v>
      </c>
      <c r="GU16" s="18" t="str">
        <f t="shared" si="59"/>
        <v>0</v>
      </c>
      <c r="GV16" s="18" t="str">
        <f t="shared" si="59"/>
        <v>0</v>
      </c>
      <c r="GW16" s="18" t="str">
        <f t="shared" si="59"/>
        <v>0</v>
      </c>
      <c r="GX16" s="18" t="str">
        <f t="shared" si="59"/>
        <v>0</v>
      </c>
      <c r="GY16" s="18" t="str">
        <f t="shared" si="59"/>
        <v>0</v>
      </c>
      <c r="GZ16" s="18" t="str">
        <f t="shared" si="59"/>
        <v>0</v>
      </c>
      <c r="HA16" s="18" t="str">
        <f t="shared" si="59"/>
        <v>0</v>
      </c>
      <c r="HB16" s="18" t="str">
        <f t="shared" si="59"/>
        <v>0</v>
      </c>
      <c r="HC16" s="18" t="str">
        <f t="shared" si="59"/>
        <v>0</v>
      </c>
      <c r="HD16" s="18" t="str">
        <f t="shared" si="59"/>
        <v>0</v>
      </c>
      <c r="HE16" s="18" t="str">
        <f t="shared" si="59"/>
        <v>0</v>
      </c>
      <c r="HF16" s="18" t="str">
        <f t="shared" si="59"/>
        <v>0</v>
      </c>
      <c r="HG16" s="18" t="str">
        <f t="shared" si="59"/>
        <v>0</v>
      </c>
      <c r="HH16" s="18" t="str">
        <f t="shared" si="59"/>
        <v>0</v>
      </c>
      <c r="HI16" s="18" t="str">
        <f t="shared" si="59"/>
        <v>0</v>
      </c>
      <c r="HJ16" s="18" t="str">
        <f t="shared" si="59"/>
        <v>0</v>
      </c>
      <c r="HK16" s="18" t="str">
        <f t="shared" si="59"/>
        <v>0</v>
      </c>
      <c r="HL16" s="18" t="str">
        <f t="shared" si="59"/>
        <v>0</v>
      </c>
      <c r="HM16" s="18" t="str">
        <f t="shared" si="59"/>
        <v>0</v>
      </c>
      <c r="HN16" s="18" t="str">
        <f t="shared" si="59"/>
        <v>0</v>
      </c>
      <c r="HO16" s="18" t="str">
        <f t="shared" si="59"/>
        <v>0</v>
      </c>
      <c r="HP16" s="18" t="str">
        <f t="shared" si="59"/>
        <v>0</v>
      </c>
      <c r="HQ16" s="18" t="str">
        <f t="shared" si="59"/>
        <v>0</v>
      </c>
      <c r="HR16" s="18" t="str">
        <f t="shared" si="59"/>
        <v>0</v>
      </c>
      <c r="HS16" s="18" t="str">
        <f t="shared" si="59"/>
        <v>0</v>
      </c>
      <c r="HT16" s="18" t="str">
        <f t="shared" si="59"/>
        <v>0</v>
      </c>
      <c r="HU16" s="18" t="str">
        <f t="shared" si="59"/>
        <v>0</v>
      </c>
      <c r="HV16" s="18" t="str">
        <f t="shared" si="59"/>
        <v>0</v>
      </c>
      <c r="HW16" s="18" t="str">
        <f t="shared" si="59"/>
        <v>0</v>
      </c>
      <c r="HX16" s="18" t="str">
        <f t="shared" si="59"/>
        <v>0</v>
      </c>
      <c r="HY16" s="18" t="str">
        <f t="shared" si="59"/>
        <v>0</v>
      </c>
      <c r="HZ16" s="18" t="str">
        <f t="shared" si="59"/>
        <v>0</v>
      </c>
      <c r="IA16" s="18" t="str">
        <f t="shared" si="59"/>
        <v>0</v>
      </c>
      <c r="IB16" s="18" t="str">
        <f t="shared" si="59"/>
        <v>0</v>
      </c>
      <c r="IC16" s="18" t="str">
        <f t="shared" si="59"/>
        <v>0</v>
      </c>
      <c r="ID16" s="18" t="str">
        <f t="shared" si="59"/>
        <v>0</v>
      </c>
      <c r="IE16" s="18" t="str">
        <f t="shared" si="59"/>
        <v>0</v>
      </c>
      <c r="IF16" s="18" t="str">
        <f t="shared" si="59"/>
        <v>0</v>
      </c>
      <c r="IG16" s="18" t="str">
        <f t="shared" si="59"/>
        <v>0</v>
      </c>
      <c r="IH16" s="18" t="str">
        <f t="shared" si="59"/>
        <v>0</v>
      </c>
      <c r="II16" s="18" t="str">
        <f t="shared" si="59"/>
        <v>0</v>
      </c>
      <c r="IJ16" s="18" t="str">
        <f t="shared" si="59"/>
        <v>0</v>
      </c>
      <c r="IK16" s="18" t="str">
        <f t="shared" si="59"/>
        <v>0</v>
      </c>
      <c r="IL16" s="18" t="str">
        <f t="shared" si="59"/>
        <v>0</v>
      </c>
      <c r="IM16" s="18" t="str">
        <f t="shared" si="59"/>
        <v>0</v>
      </c>
      <c r="IN16" s="18" t="str">
        <f t="shared" si="59"/>
        <v>0</v>
      </c>
      <c r="IO16" s="18" t="str">
        <f t="shared" si="59"/>
        <v>0</v>
      </c>
      <c r="IP16" s="18" t="str">
        <f t="shared" si="59"/>
        <v>0</v>
      </c>
      <c r="IQ16" s="18" t="str">
        <f t="shared" si="59"/>
        <v>0</v>
      </c>
      <c r="IR16" s="18" t="str">
        <f t="shared" si="59"/>
        <v>0</v>
      </c>
      <c r="IS16" s="18" t="str">
        <f t="shared" si="59"/>
        <v>0</v>
      </c>
      <c r="IT16" s="18" t="str">
        <f t="shared" si="59"/>
        <v>0</v>
      </c>
      <c r="IU16" s="18" t="str">
        <f t="shared" si="59"/>
        <v>0</v>
      </c>
      <c r="IV16" s="18" t="str">
        <f t="shared" si="59"/>
        <v>0</v>
      </c>
      <c r="IW16" s="18" t="str">
        <f t="shared" si="59"/>
        <v>0</v>
      </c>
      <c r="IX16" s="18" t="str">
        <f t="shared" si="59"/>
        <v>0</v>
      </c>
      <c r="IY16" s="18" t="str">
        <f t="shared" si="59"/>
        <v>0</v>
      </c>
      <c r="IZ16" s="18" t="str">
        <f t="shared" si="59"/>
        <v>0</v>
      </c>
      <c r="JA16" s="18" t="str">
        <f t="shared" ref="JA16:LL16" si="60">IF(JA6="RC",5.83,"0")</f>
        <v>0</v>
      </c>
      <c r="JB16" s="18" t="str">
        <f t="shared" si="60"/>
        <v>0</v>
      </c>
      <c r="JC16" s="18" t="str">
        <f t="shared" si="60"/>
        <v>0</v>
      </c>
      <c r="JD16" s="18" t="str">
        <f t="shared" si="60"/>
        <v>0</v>
      </c>
      <c r="JE16" s="18" t="str">
        <f t="shared" si="60"/>
        <v>0</v>
      </c>
      <c r="JF16" s="18" t="str">
        <f t="shared" si="60"/>
        <v>0</v>
      </c>
      <c r="JG16" s="18" t="str">
        <f t="shared" si="60"/>
        <v>0</v>
      </c>
      <c r="JH16" s="18" t="str">
        <f t="shared" si="60"/>
        <v>0</v>
      </c>
      <c r="JI16" s="18" t="str">
        <f t="shared" si="60"/>
        <v>0</v>
      </c>
      <c r="JJ16" s="18" t="str">
        <f t="shared" si="60"/>
        <v>0</v>
      </c>
      <c r="JK16" s="18" t="str">
        <f t="shared" si="60"/>
        <v>0</v>
      </c>
      <c r="JL16" s="18" t="str">
        <f t="shared" si="60"/>
        <v>0</v>
      </c>
      <c r="JM16" s="18" t="str">
        <f t="shared" si="60"/>
        <v>0</v>
      </c>
      <c r="JN16" s="18" t="str">
        <f t="shared" si="60"/>
        <v>0</v>
      </c>
      <c r="JO16" s="18" t="str">
        <f t="shared" si="60"/>
        <v>0</v>
      </c>
      <c r="JP16" s="18" t="str">
        <f t="shared" si="60"/>
        <v>0</v>
      </c>
      <c r="JQ16" s="18" t="str">
        <f t="shared" si="60"/>
        <v>0</v>
      </c>
      <c r="JR16" s="18" t="str">
        <f t="shared" si="60"/>
        <v>0</v>
      </c>
      <c r="JS16" s="18" t="str">
        <f t="shared" si="60"/>
        <v>0</v>
      </c>
      <c r="JT16" s="18" t="str">
        <f t="shared" si="60"/>
        <v>0</v>
      </c>
      <c r="JU16" s="18" t="str">
        <f t="shared" si="60"/>
        <v>0</v>
      </c>
      <c r="JV16" s="18" t="str">
        <f t="shared" si="60"/>
        <v>0</v>
      </c>
      <c r="JW16" s="18" t="str">
        <f t="shared" si="60"/>
        <v>0</v>
      </c>
      <c r="JX16" s="18" t="str">
        <f t="shared" si="60"/>
        <v>0</v>
      </c>
      <c r="JY16" s="18" t="str">
        <f t="shared" si="60"/>
        <v>0</v>
      </c>
      <c r="JZ16" s="18" t="str">
        <f t="shared" si="60"/>
        <v>0</v>
      </c>
      <c r="KA16" s="18" t="str">
        <f t="shared" si="60"/>
        <v>0</v>
      </c>
      <c r="KB16" s="18" t="str">
        <f t="shared" si="60"/>
        <v>0</v>
      </c>
      <c r="KC16" s="18" t="str">
        <f t="shared" si="60"/>
        <v>0</v>
      </c>
      <c r="KD16" s="18" t="str">
        <f t="shared" si="60"/>
        <v>0</v>
      </c>
      <c r="KE16" s="18" t="str">
        <f t="shared" si="60"/>
        <v>0</v>
      </c>
      <c r="KF16" s="18" t="str">
        <f t="shared" si="60"/>
        <v>0</v>
      </c>
      <c r="KG16" s="18" t="str">
        <f t="shared" si="60"/>
        <v>0</v>
      </c>
      <c r="KH16" s="18" t="str">
        <f t="shared" si="60"/>
        <v>0</v>
      </c>
      <c r="KI16" s="18" t="str">
        <f t="shared" si="60"/>
        <v>0</v>
      </c>
      <c r="KJ16" s="18" t="str">
        <f t="shared" si="60"/>
        <v>0</v>
      </c>
      <c r="KK16" s="18" t="str">
        <f t="shared" si="60"/>
        <v>0</v>
      </c>
      <c r="KL16" s="18" t="str">
        <f t="shared" si="60"/>
        <v>0</v>
      </c>
      <c r="KM16" s="18" t="str">
        <f t="shared" si="60"/>
        <v>0</v>
      </c>
      <c r="KN16" s="18" t="str">
        <f t="shared" si="60"/>
        <v>0</v>
      </c>
      <c r="KO16" s="18" t="str">
        <f t="shared" si="60"/>
        <v>0</v>
      </c>
      <c r="KP16" s="18" t="str">
        <f t="shared" si="60"/>
        <v>0</v>
      </c>
      <c r="KQ16" s="18" t="str">
        <f t="shared" si="60"/>
        <v>0</v>
      </c>
      <c r="KR16" s="18" t="str">
        <f t="shared" si="60"/>
        <v>0</v>
      </c>
      <c r="KS16" s="18" t="str">
        <f t="shared" si="60"/>
        <v>0</v>
      </c>
      <c r="KT16" s="18" t="str">
        <f t="shared" si="60"/>
        <v>0</v>
      </c>
      <c r="KU16" s="18" t="str">
        <f t="shared" si="60"/>
        <v>0</v>
      </c>
      <c r="KV16" s="18" t="str">
        <f t="shared" si="60"/>
        <v>0</v>
      </c>
      <c r="KW16" s="18" t="str">
        <f t="shared" si="60"/>
        <v>0</v>
      </c>
      <c r="KX16" s="18" t="str">
        <f t="shared" si="60"/>
        <v>0</v>
      </c>
      <c r="KY16" s="18" t="str">
        <f t="shared" si="60"/>
        <v>0</v>
      </c>
      <c r="KZ16" s="18" t="str">
        <f t="shared" si="60"/>
        <v>0</v>
      </c>
      <c r="LA16" s="18" t="str">
        <f t="shared" si="60"/>
        <v>0</v>
      </c>
      <c r="LB16" s="18" t="str">
        <f t="shared" si="60"/>
        <v>0</v>
      </c>
      <c r="LC16" s="18" t="str">
        <f t="shared" si="60"/>
        <v>0</v>
      </c>
      <c r="LD16" s="18" t="str">
        <f t="shared" si="60"/>
        <v>0</v>
      </c>
      <c r="LE16" s="18" t="str">
        <f t="shared" si="60"/>
        <v>0</v>
      </c>
      <c r="LF16" s="18" t="str">
        <f t="shared" si="60"/>
        <v>0</v>
      </c>
      <c r="LG16" s="18" t="str">
        <f t="shared" si="60"/>
        <v>0</v>
      </c>
      <c r="LH16" s="18" t="str">
        <f t="shared" si="60"/>
        <v>0</v>
      </c>
      <c r="LI16" s="18" t="str">
        <f t="shared" si="60"/>
        <v>0</v>
      </c>
      <c r="LJ16" s="18" t="str">
        <f t="shared" si="60"/>
        <v>0</v>
      </c>
      <c r="LK16" s="18" t="str">
        <f t="shared" si="60"/>
        <v>0</v>
      </c>
      <c r="LL16" s="18" t="str">
        <f t="shared" si="60"/>
        <v>0</v>
      </c>
      <c r="LM16" s="18" t="str">
        <f t="shared" ref="LM16:NS16" si="61">IF(LM6="RC",5.83,"0")</f>
        <v>0</v>
      </c>
      <c r="LN16" s="18" t="str">
        <f t="shared" si="61"/>
        <v>0</v>
      </c>
      <c r="LO16" s="18" t="str">
        <f t="shared" si="61"/>
        <v>0</v>
      </c>
      <c r="LP16" s="18" t="str">
        <f t="shared" si="61"/>
        <v>0</v>
      </c>
      <c r="LQ16" s="18" t="str">
        <f t="shared" si="61"/>
        <v>0</v>
      </c>
      <c r="LR16" s="18" t="str">
        <f t="shared" si="61"/>
        <v>0</v>
      </c>
      <c r="LS16" s="18" t="str">
        <f t="shared" si="61"/>
        <v>0</v>
      </c>
      <c r="LT16" s="18" t="str">
        <f t="shared" si="61"/>
        <v>0</v>
      </c>
      <c r="LU16" s="18" t="str">
        <f t="shared" si="61"/>
        <v>0</v>
      </c>
      <c r="LV16" s="18" t="str">
        <f t="shared" si="61"/>
        <v>0</v>
      </c>
      <c r="LW16" s="18" t="str">
        <f t="shared" si="61"/>
        <v>0</v>
      </c>
      <c r="LX16" s="18" t="str">
        <f t="shared" si="61"/>
        <v>0</v>
      </c>
      <c r="LY16" s="18" t="str">
        <f t="shared" si="61"/>
        <v>0</v>
      </c>
      <c r="LZ16" s="18" t="str">
        <f t="shared" si="61"/>
        <v>0</v>
      </c>
      <c r="MA16" s="18" t="str">
        <f t="shared" si="61"/>
        <v>0</v>
      </c>
      <c r="MB16" s="18" t="str">
        <f t="shared" si="61"/>
        <v>0</v>
      </c>
      <c r="MC16" s="18" t="str">
        <f t="shared" si="61"/>
        <v>0</v>
      </c>
      <c r="MD16" s="18" t="str">
        <f t="shared" si="61"/>
        <v>0</v>
      </c>
      <c r="ME16" s="18" t="str">
        <f t="shared" si="61"/>
        <v>0</v>
      </c>
      <c r="MF16" s="18" t="str">
        <f t="shared" si="61"/>
        <v>0</v>
      </c>
      <c r="MG16" s="18" t="str">
        <f t="shared" si="61"/>
        <v>0</v>
      </c>
      <c r="MH16" s="18" t="str">
        <f t="shared" si="61"/>
        <v>0</v>
      </c>
      <c r="MI16" s="18" t="str">
        <f t="shared" si="61"/>
        <v>0</v>
      </c>
      <c r="MJ16" s="18" t="str">
        <f t="shared" si="61"/>
        <v>0</v>
      </c>
      <c r="MK16" s="18" t="str">
        <f t="shared" si="61"/>
        <v>0</v>
      </c>
      <c r="ML16" s="18" t="str">
        <f t="shared" si="61"/>
        <v>0</v>
      </c>
      <c r="MM16" s="18" t="str">
        <f t="shared" si="61"/>
        <v>0</v>
      </c>
      <c r="MN16" s="18" t="str">
        <f t="shared" si="61"/>
        <v>0</v>
      </c>
      <c r="MO16" s="18" t="str">
        <f t="shared" si="61"/>
        <v>0</v>
      </c>
      <c r="MP16" s="18" t="str">
        <f t="shared" si="61"/>
        <v>0</v>
      </c>
      <c r="MQ16" s="18" t="str">
        <f t="shared" si="61"/>
        <v>0</v>
      </c>
      <c r="MR16" s="18" t="str">
        <f t="shared" si="61"/>
        <v>0</v>
      </c>
      <c r="MS16" s="18" t="str">
        <f t="shared" si="61"/>
        <v>0</v>
      </c>
      <c r="MT16" s="18" t="str">
        <f t="shared" si="61"/>
        <v>0</v>
      </c>
      <c r="MU16" s="18" t="str">
        <f t="shared" si="61"/>
        <v>0</v>
      </c>
      <c r="MV16" s="18" t="str">
        <f t="shared" si="61"/>
        <v>0</v>
      </c>
      <c r="MW16" s="18" t="str">
        <f t="shared" si="61"/>
        <v>0</v>
      </c>
      <c r="MX16" s="18" t="str">
        <f t="shared" si="61"/>
        <v>0</v>
      </c>
      <c r="MY16" s="18" t="str">
        <f t="shared" si="61"/>
        <v>0</v>
      </c>
      <c r="MZ16" s="18" t="str">
        <f t="shared" si="61"/>
        <v>0</v>
      </c>
      <c r="NA16" s="18" t="str">
        <f t="shared" si="61"/>
        <v>0</v>
      </c>
      <c r="NB16" s="18" t="str">
        <f t="shared" si="61"/>
        <v>0</v>
      </c>
      <c r="NC16" s="18" t="str">
        <f t="shared" si="61"/>
        <v>0</v>
      </c>
      <c r="ND16" s="18" t="str">
        <f t="shared" si="61"/>
        <v>0</v>
      </c>
      <c r="NE16" s="18" t="str">
        <f t="shared" si="61"/>
        <v>0</v>
      </c>
      <c r="NF16" s="18" t="str">
        <f t="shared" si="61"/>
        <v>0</v>
      </c>
      <c r="NG16" s="18" t="str">
        <f t="shared" si="61"/>
        <v>0</v>
      </c>
      <c r="NH16" s="18" t="str">
        <f t="shared" si="61"/>
        <v>0</v>
      </c>
      <c r="NI16" s="18" t="str">
        <f t="shared" si="61"/>
        <v>0</v>
      </c>
      <c r="NJ16" s="18" t="str">
        <f t="shared" si="61"/>
        <v>0</v>
      </c>
      <c r="NK16" s="18" t="str">
        <f t="shared" si="61"/>
        <v>0</v>
      </c>
      <c r="NL16" s="18" t="str">
        <f t="shared" si="61"/>
        <v>0</v>
      </c>
      <c r="NM16" s="18" t="str">
        <f t="shared" si="61"/>
        <v>0</v>
      </c>
      <c r="NN16" s="18" t="str">
        <f t="shared" si="61"/>
        <v>0</v>
      </c>
      <c r="NO16" s="18" t="str">
        <f t="shared" si="61"/>
        <v>0</v>
      </c>
      <c r="NP16" s="18" t="str">
        <f t="shared" si="61"/>
        <v>0</v>
      </c>
      <c r="NQ16" s="18" t="str">
        <f t="shared" si="61"/>
        <v>0</v>
      </c>
      <c r="NR16" s="18" t="str">
        <f t="shared" si="61"/>
        <v>0</v>
      </c>
      <c r="NS16" s="18" t="str">
        <f t="shared" si="61"/>
        <v>0</v>
      </c>
    </row>
    <row r="17" spans="3:383" ht="15.75" x14ac:dyDescent="0.25">
      <c r="C17" s="17" t="s">
        <v>18</v>
      </c>
      <c r="D17" s="13">
        <f>SUM(K17:NL17)</f>
        <v>99.109999999999985</v>
      </c>
      <c r="E17" s="18" t="str">
        <f>IF(E6="CP",5.83,"0")</f>
        <v>0</v>
      </c>
      <c r="F17" s="18" t="str">
        <f t="shared" ref="F17:BQ17" si="62">IF(F6="CP",5.83,"0")</f>
        <v>0</v>
      </c>
      <c r="G17" s="18" t="str">
        <f t="shared" si="62"/>
        <v>0</v>
      </c>
      <c r="H17" s="18" t="str">
        <f t="shared" si="62"/>
        <v>0</v>
      </c>
      <c r="I17" s="18" t="str">
        <f t="shared" si="62"/>
        <v>0</v>
      </c>
      <c r="J17" s="18" t="str">
        <f t="shared" si="62"/>
        <v>0</v>
      </c>
      <c r="K17" s="18" t="str">
        <f t="shared" si="62"/>
        <v>0</v>
      </c>
      <c r="L17" s="18" t="str">
        <f t="shared" si="62"/>
        <v>0</v>
      </c>
      <c r="M17" s="18" t="str">
        <f t="shared" si="62"/>
        <v>0</v>
      </c>
      <c r="N17" s="18" t="str">
        <f t="shared" si="62"/>
        <v>0</v>
      </c>
      <c r="O17" s="18" t="str">
        <f t="shared" si="62"/>
        <v>0</v>
      </c>
      <c r="P17" s="18" t="str">
        <f t="shared" si="62"/>
        <v>0</v>
      </c>
      <c r="Q17" s="18" t="str">
        <f t="shared" si="62"/>
        <v>0</v>
      </c>
      <c r="R17" s="18" t="str">
        <f t="shared" si="62"/>
        <v>0</v>
      </c>
      <c r="S17" s="18" t="str">
        <f t="shared" si="62"/>
        <v>0</v>
      </c>
      <c r="T17" s="18" t="str">
        <f t="shared" si="62"/>
        <v>0</v>
      </c>
      <c r="U17" s="18" t="str">
        <f t="shared" si="62"/>
        <v>0</v>
      </c>
      <c r="V17" s="18" t="str">
        <f t="shared" si="62"/>
        <v>0</v>
      </c>
      <c r="W17" s="18" t="str">
        <f t="shared" si="62"/>
        <v>0</v>
      </c>
      <c r="X17" s="18" t="str">
        <f t="shared" si="62"/>
        <v>0</v>
      </c>
      <c r="Y17" s="18" t="str">
        <f t="shared" si="62"/>
        <v>0</v>
      </c>
      <c r="Z17" s="18" t="str">
        <f t="shared" si="62"/>
        <v>0</v>
      </c>
      <c r="AA17" s="18" t="str">
        <f t="shared" si="62"/>
        <v>0</v>
      </c>
      <c r="AB17" s="18" t="str">
        <f t="shared" si="62"/>
        <v>0</v>
      </c>
      <c r="AC17" s="18" t="str">
        <f t="shared" si="62"/>
        <v>0</v>
      </c>
      <c r="AD17" s="18" t="str">
        <f t="shared" si="62"/>
        <v>0</v>
      </c>
      <c r="AE17" s="18" t="str">
        <f t="shared" si="62"/>
        <v>0</v>
      </c>
      <c r="AF17" s="18" t="str">
        <f t="shared" si="62"/>
        <v>0</v>
      </c>
      <c r="AG17" s="18" t="str">
        <f t="shared" si="62"/>
        <v>0</v>
      </c>
      <c r="AH17" s="18" t="str">
        <f t="shared" si="62"/>
        <v>0</v>
      </c>
      <c r="AI17" s="18" t="str">
        <f t="shared" si="62"/>
        <v>0</v>
      </c>
      <c r="AJ17" s="18" t="str">
        <f t="shared" si="62"/>
        <v>0</v>
      </c>
      <c r="AK17" s="18" t="str">
        <f t="shared" si="62"/>
        <v>0</v>
      </c>
      <c r="AL17" s="18" t="str">
        <f t="shared" si="62"/>
        <v>0</v>
      </c>
      <c r="AM17" s="18" t="str">
        <f t="shared" si="62"/>
        <v>0</v>
      </c>
      <c r="AN17" s="18" t="str">
        <f t="shared" si="62"/>
        <v>0</v>
      </c>
      <c r="AO17" s="18" t="str">
        <f t="shared" si="62"/>
        <v>0</v>
      </c>
      <c r="AP17" s="18" t="str">
        <f t="shared" si="62"/>
        <v>0</v>
      </c>
      <c r="AQ17" s="18" t="str">
        <f t="shared" si="62"/>
        <v>0</v>
      </c>
      <c r="AR17" s="18" t="str">
        <f t="shared" si="62"/>
        <v>0</v>
      </c>
      <c r="AS17" s="18" t="str">
        <f t="shared" si="62"/>
        <v>0</v>
      </c>
      <c r="AT17" s="18" t="str">
        <f t="shared" si="62"/>
        <v>0</v>
      </c>
      <c r="AU17" s="18" t="str">
        <f t="shared" si="62"/>
        <v>0</v>
      </c>
      <c r="AV17" s="18" t="str">
        <f t="shared" si="62"/>
        <v>0</v>
      </c>
      <c r="AW17" s="18" t="str">
        <f t="shared" si="62"/>
        <v>0</v>
      </c>
      <c r="AX17" s="18" t="str">
        <f t="shared" si="62"/>
        <v>0</v>
      </c>
      <c r="AY17" s="18" t="str">
        <f t="shared" si="62"/>
        <v>0</v>
      </c>
      <c r="AZ17" s="18" t="str">
        <f t="shared" si="62"/>
        <v>0</v>
      </c>
      <c r="BA17" s="18" t="str">
        <f t="shared" si="62"/>
        <v>0</v>
      </c>
      <c r="BB17" s="18" t="str">
        <f t="shared" si="62"/>
        <v>0</v>
      </c>
      <c r="BC17" s="18" t="str">
        <f t="shared" si="62"/>
        <v>0</v>
      </c>
      <c r="BD17" s="18" t="str">
        <f t="shared" si="62"/>
        <v>0</v>
      </c>
      <c r="BE17" s="18" t="str">
        <f t="shared" si="62"/>
        <v>0</v>
      </c>
      <c r="BF17" s="18" t="str">
        <f t="shared" si="62"/>
        <v>0</v>
      </c>
      <c r="BG17" s="18" t="str">
        <f t="shared" si="62"/>
        <v>0</v>
      </c>
      <c r="BH17" s="18" t="str">
        <f t="shared" si="62"/>
        <v>0</v>
      </c>
      <c r="BI17" s="18" t="str">
        <f t="shared" si="62"/>
        <v>0</v>
      </c>
      <c r="BJ17" s="18" t="str">
        <f t="shared" si="62"/>
        <v>0</v>
      </c>
      <c r="BK17" s="18" t="str">
        <f t="shared" si="62"/>
        <v>0</v>
      </c>
      <c r="BL17" s="18" t="str">
        <f t="shared" si="62"/>
        <v>0</v>
      </c>
      <c r="BM17" s="18" t="str">
        <f t="shared" si="62"/>
        <v>0</v>
      </c>
      <c r="BN17" s="18" t="str">
        <f t="shared" si="62"/>
        <v>0</v>
      </c>
      <c r="BO17" s="18" t="str">
        <f t="shared" si="62"/>
        <v>0</v>
      </c>
      <c r="BP17" s="18" t="str">
        <f t="shared" si="62"/>
        <v>0</v>
      </c>
      <c r="BQ17" s="18" t="str">
        <f t="shared" si="62"/>
        <v>0</v>
      </c>
      <c r="BR17" s="18" t="str">
        <f t="shared" ref="BR17:EC17" si="63">IF(BR6="CP",5.83,"0")</f>
        <v>0</v>
      </c>
      <c r="BS17" s="18" t="str">
        <f t="shared" si="63"/>
        <v>0</v>
      </c>
      <c r="BT17" s="18" t="str">
        <f t="shared" si="63"/>
        <v>0</v>
      </c>
      <c r="BU17" s="18" t="str">
        <f t="shared" si="63"/>
        <v>0</v>
      </c>
      <c r="BV17" s="18" t="str">
        <f t="shared" si="63"/>
        <v>0</v>
      </c>
      <c r="BW17" s="18" t="str">
        <f t="shared" si="63"/>
        <v>0</v>
      </c>
      <c r="BX17" s="18" t="str">
        <f t="shared" si="63"/>
        <v>0</v>
      </c>
      <c r="BY17" s="18" t="str">
        <f t="shared" si="63"/>
        <v>0</v>
      </c>
      <c r="BZ17" s="18" t="str">
        <f t="shared" si="63"/>
        <v>0</v>
      </c>
      <c r="CA17" s="18" t="str">
        <f t="shared" si="63"/>
        <v>0</v>
      </c>
      <c r="CB17" s="18" t="str">
        <f t="shared" si="63"/>
        <v>0</v>
      </c>
      <c r="CC17" s="18" t="str">
        <f t="shared" si="63"/>
        <v>0</v>
      </c>
      <c r="CD17" s="18" t="str">
        <f t="shared" si="63"/>
        <v>0</v>
      </c>
      <c r="CE17" s="18" t="str">
        <f t="shared" si="63"/>
        <v>0</v>
      </c>
      <c r="CF17" s="18" t="str">
        <f t="shared" si="63"/>
        <v>0</v>
      </c>
      <c r="CG17" s="18" t="str">
        <f t="shared" si="63"/>
        <v>0</v>
      </c>
      <c r="CH17" s="18" t="str">
        <f t="shared" si="63"/>
        <v>0</v>
      </c>
      <c r="CI17" s="18" t="str">
        <f t="shared" si="63"/>
        <v>0</v>
      </c>
      <c r="CJ17" s="18" t="str">
        <f t="shared" si="63"/>
        <v>0</v>
      </c>
      <c r="CK17" s="18" t="str">
        <f t="shared" si="63"/>
        <v>0</v>
      </c>
      <c r="CL17" s="18" t="str">
        <f t="shared" si="63"/>
        <v>0</v>
      </c>
      <c r="CM17" s="18" t="str">
        <f t="shared" si="63"/>
        <v>0</v>
      </c>
      <c r="CN17" s="18" t="str">
        <f t="shared" si="63"/>
        <v>0</v>
      </c>
      <c r="CO17" s="18" t="str">
        <f t="shared" si="63"/>
        <v>0</v>
      </c>
      <c r="CP17" s="18" t="str">
        <f t="shared" si="63"/>
        <v>0</v>
      </c>
      <c r="CQ17" s="18" t="str">
        <f t="shared" si="63"/>
        <v>0</v>
      </c>
      <c r="CR17" s="18" t="str">
        <f t="shared" si="63"/>
        <v>0</v>
      </c>
      <c r="CS17" s="18" t="str">
        <f t="shared" si="63"/>
        <v>0</v>
      </c>
      <c r="CT17" s="18" t="str">
        <f t="shared" si="63"/>
        <v>0</v>
      </c>
      <c r="CU17" s="18" t="str">
        <f t="shared" si="63"/>
        <v>0</v>
      </c>
      <c r="CV17" s="18" t="str">
        <f t="shared" si="63"/>
        <v>0</v>
      </c>
      <c r="CW17" s="18" t="str">
        <f t="shared" si="63"/>
        <v>0</v>
      </c>
      <c r="CX17" s="18" t="str">
        <f t="shared" si="63"/>
        <v>0</v>
      </c>
      <c r="CY17" s="18" t="str">
        <f t="shared" si="63"/>
        <v>0</v>
      </c>
      <c r="CZ17" s="18" t="str">
        <f t="shared" si="63"/>
        <v>0</v>
      </c>
      <c r="DA17" s="18" t="str">
        <f t="shared" si="63"/>
        <v>0</v>
      </c>
      <c r="DB17" s="18" t="str">
        <f t="shared" si="63"/>
        <v>0</v>
      </c>
      <c r="DC17" s="18" t="str">
        <f t="shared" si="63"/>
        <v>0</v>
      </c>
      <c r="DD17" s="18">
        <f t="shared" si="63"/>
        <v>5.83</v>
      </c>
      <c r="DE17" s="18">
        <f t="shared" si="63"/>
        <v>5.83</v>
      </c>
      <c r="DF17" s="18">
        <f t="shared" si="63"/>
        <v>5.83</v>
      </c>
      <c r="DG17" s="18" t="str">
        <f t="shared" si="63"/>
        <v>0</v>
      </c>
      <c r="DH17" s="18">
        <f t="shared" si="63"/>
        <v>5.83</v>
      </c>
      <c r="DI17" s="18">
        <f t="shared" si="63"/>
        <v>5.83</v>
      </c>
      <c r="DJ17" s="18">
        <f t="shared" si="63"/>
        <v>5.83</v>
      </c>
      <c r="DK17" s="18">
        <f t="shared" si="63"/>
        <v>5.83</v>
      </c>
      <c r="DL17" s="18">
        <f t="shared" si="63"/>
        <v>5.83</v>
      </c>
      <c r="DM17" s="18">
        <f t="shared" si="63"/>
        <v>5.83</v>
      </c>
      <c r="DN17" s="18" t="str">
        <f t="shared" si="63"/>
        <v>0</v>
      </c>
      <c r="DO17" s="18" t="str">
        <f t="shared" si="63"/>
        <v>0</v>
      </c>
      <c r="DP17" s="18" t="str">
        <f t="shared" si="63"/>
        <v>0</v>
      </c>
      <c r="DQ17" s="18" t="str">
        <f t="shared" si="63"/>
        <v>0</v>
      </c>
      <c r="DR17" s="18" t="str">
        <f t="shared" si="63"/>
        <v>0</v>
      </c>
      <c r="DS17" s="18" t="str">
        <f t="shared" si="63"/>
        <v>0</v>
      </c>
      <c r="DT17" s="18" t="str">
        <f t="shared" si="63"/>
        <v>0</v>
      </c>
      <c r="DU17" s="18" t="str">
        <f t="shared" si="63"/>
        <v>0</v>
      </c>
      <c r="DV17" s="18" t="str">
        <f t="shared" si="63"/>
        <v>0</v>
      </c>
      <c r="DW17" s="18" t="str">
        <f t="shared" si="63"/>
        <v>0</v>
      </c>
      <c r="DX17" s="18" t="str">
        <f t="shared" si="63"/>
        <v>0</v>
      </c>
      <c r="DY17" s="18" t="str">
        <f t="shared" si="63"/>
        <v>0</v>
      </c>
      <c r="DZ17" s="18" t="str">
        <f t="shared" si="63"/>
        <v>0</v>
      </c>
      <c r="EA17" s="18" t="str">
        <f t="shared" si="63"/>
        <v>0</v>
      </c>
      <c r="EB17" s="18" t="str">
        <f t="shared" si="63"/>
        <v>0</v>
      </c>
      <c r="EC17" s="18" t="str">
        <f t="shared" si="63"/>
        <v>0</v>
      </c>
      <c r="ED17" s="18" t="str">
        <f t="shared" ref="ED17:GO17" si="64">IF(ED6="CP",5.83,"0")</f>
        <v>0</v>
      </c>
      <c r="EE17" s="18" t="str">
        <f t="shared" si="64"/>
        <v>0</v>
      </c>
      <c r="EF17" s="18" t="str">
        <f t="shared" si="64"/>
        <v>0</v>
      </c>
      <c r="EG17" s="18" t="str">
        <f t="shared" si="64"/>
        <v>0</v>
      </c>
      <c r="EH17" s="18" t="str">
        <f t="shared" si="64"/>
        <v>0</v>
      </c>
      <c r="EI17" s="18" t="str">
        <f t="shared" si="64"/>
        <v>0</v>
      </c>
      <c r="EJ17" s="18" t="str">
        <f t="shared" si="64"/>
        <v>0</v>
      </c>
      <c r="EK17" s="18" t="str">
        <f t="shared" si="64"/>
        <v>0</v>
      </c>
      <c r="EL17" s="18" t="str">
        <f t="shared" si="64"/>
        <v>0</v>
      </c>
      <c r="EM17" s="18" t="str">
        <f t="shared" si="64"/>
        <v>0</v>
      </c>
      <c r="EN17" s="18" t="str">
        <f t="shared" si="64"/>
        <v>0</v>
      </c>
      <c r="EO17" s="18" t="str">
        <f t="shared" si="64"/>
        <v>0</v>
      </c>
      <c r="EP17" s="18" t="str">
        <f t="shared" si="64"/>
        <v>0</v>
      </c>
      <c r="EQ17" s="18" t="str">
        <f t="shared" si="64"/>
        <v>0</v>
      </c>
      <c r="ER17" s="18" t="str">
        <f t="shared" si="64"/>
        <v>0</v>
      </c>
      <c r="ES17" s="18" t="str">
        <f t="shared" si="64"/>
        <v>0</v>
      </c>
      <c r="ET17" s="18" t="str">
        <f t="shared" si="64"/>
        <v>0</v>
      </c>
      <c r="EU17" s="18" t="str">
        <f t="shared" si="64"/>
        <v>0</v>
      </c>
      <c r="EV17" s="18" t="str">
        <f t="shared" si="64"/>
        <v>0</v>
      </c>
      <c r="EW17" s="18" t="str">
        <f t="shared" si="64"/>
        <v>0</v>
      </c>
      <c r="EX17" s="18" t="str">
        <f t="shared" si="64"/>
        <v>0</v>
      </c>
      <c r="EY17" s="18">
        <f t="shared" si="64"/>
        <v>5.83</v>
      </c>
      <c r="EZ17" s="18">
        <f t="shared" si="64"/>
        <v>5.83</v>
      </c>
      <c r="FA17" s="18">
        <f t="shared" si="64"/>
        <v>5.83</v>
      </c>
      <c r="FB17" s="18">
        <f t="shared" si="64"/>
        <v>5.83</v>
      </c>
      <c r="FC17" s="18">
        <f t="shared" si="64"/>
        <v>5.83</v>
      </c>
      <c r="FD17" s="18" t="str">
        <f t="shared" si="64"/>
        <v>0</v>
      </c>
      <c r="FE17" s="18">
        <f t="shared" si="64"/>
        <v>5.83</v>
      </c>
      <c r="FF17" s="18">
        <f t="shared" si="64"/>
        <v>5.83</v>
      </c>
      <c r="FG17" s="18">
        <f t="shared" si="64"/>
        <v>5.83</v>
      </c>
      <c r="FH17" s="18" t="str">
        <f t="shared" si="64"/>
        <v>0</v>
      </c>
      <c r="FI17" s="18" t="str">
        <f t="shared" si="64"/>
        <v>0</v>
      </c>
      <c r="FJ17" s="18" t="str">
        <f t="shared" si="64"/>
        <v>0</v>
      </c>
      <c r="FK17" s="18" t="str">
        <f t="shared" si="64"/>
        <v>0</v>
      </c>
      <c r="FL17" s="18" t="str">
        <f t="shared" si="64"/>
        <v>0</v>
      </c>
      <c r="FM17" s="18" t="str">
        <f t="shared" si="64"/>
        <v>0</v>
      </c>
      <c r="FN17" s="18" t="str">
        <f t="shared" si="64"/>
        <v>0</v>
      </c>
      <c r="FO17" s="18" t="str">
        <f t="shared" si="64"/>
        <v>0</v>
      </c>
      <c r="FP17" s="18" t="str">
        <f t="shared" si="64"/>
        <v>0</v>
      </c>
      <c r="FQ17" s="18" t="str">
        <f t="shared" si="64"/>
        <v>0</v>
      </c>
      <c r="FR17" s="18" t="str">
        <f t="shared" si="64"/>
        <v>0</v>
      </c>
      <c r="FS17" s="18" t="str">
        <f t="shared" si="64"/>
        <v>0</v>
      </c>
      <c r="FT17" s="18" t="str">
        <f t="shared" si="64"/>
        <v>0</v>
      </c>
      <c r="FU17" s="18" t="str">
        <f t="shared" si="64"/>
        <v>0</v>
      </c>
      <c r="FV17" s="18" t="str">
        <f t="shared" si="64"/>
        <v>0</v>
      </c>
      <c r="FW17" s="18" t="str">
        <f t="shared" si="64"/>
        <v>0</v>
      </c>
      <c r="FX17" s="18" t="str">
        <f t="shared" si="64"/>
        <v>0</v>
      </c>
      <c r="FY17" s="18" t="str">
        <f t="shared" si="64"/>
        <v>0</v>
      </c>
      <c r="FZ17" s="18" t="str">
        <f t="shared" si="64"/>
        <v>0</v>
      </c>
      <c r="GA17" s="18" t="str">
        <f t="shared" si="64"/>
        <v>0</v>
      </c>
      <c r="GB17" s="18" t="str">
        <f t="shared" si="64"/>
        <v>0</v>
      </c>
      <c r="GC17" s="18" t="str">
        <f t="shared" si="64"/>
        <v>0</v>
      </c>
      <c r="GD17" s="18" t="str">
        <f t="shared" si="64"/>
        <v>0</v>
      </c>
      <c r="GE17" s="18" t="str">
        <f t="shared" si="64"/>
        <v>0</v>
      </c>
      <c r="GF17" s="18" t="str">
        <f t="shared" si="64"/>
        <v>0</v>
      </c>
      <c r="GG17" s="18" t="str">
        <f t="shared" si="64"/>
        <v>0</v>
      </c>
      <c r="GH17" s="18" t="str">
        <f t="shared" si="64"/>
        <v>0</v>
      </c>
      <c r="GI17" s="18" t="str">
        <f t="shared" si="64"/>
        <v>0</v>
      </c>
      <c r="GJ17" s="18" t="str">
        <f t="shared" si="64"/>
        <v>0</v>
      </c>
      <c r="GK17" s="18" t="str">
        <f t="shared" si="64"/>
        <v>0</v>
      </c>
      <c r="GL17" s="18" t="str">
        <f t="shared" si="64"/>
        <v>0</v>
      </c>
      <c r="GM17" s="18" t="str">
        <f t="shared" si="64"/>
        <v>0</v>
      </c>
      <c r="GN17" s="18" t="str">
        <f t="shared" si="64"/>
        <v>0</v>
      </c>
      <c r="GO17" s="18" t="str">
        <f t="shared" si="64"/>
        <v>0</v>
      </c>
      <c r="GP17" s="18" t="str">
        <f t="shared" ref="GP17:JA17" si="65">IF(GP6="CP",5.83,"0")</f>
        <v>0</v>
      </c>
      <c r="GQ17" s="18" t="str">
        <f t="shared" si="65"/>
        <v>0</v>
      </c>
      <c r="GR17" s="18" t="str">
        <f t="shared" si="65"/>
        <v>0</v>
      </c>
      <c r="GS17" s="18" t="str">
        <f t="shared" si="65"/>
        <v>0</v>
      </c>
      <c r="GT17" s="18" t="str">
        <f t="shared" si="65"/>
        <v>0</v>
      </c>
      <c r="GU17" s="18" t="str">
        <f t="shared" si="65"/>
        <v>0</v>
      </c>
      <c r="GV17" s="18" t="str">
        <f t="shared" si="65"/>
        <v>0</v>
      </c>
      <c r="GW17" s="18" t="str">
        <f t="shared" si="65"/>
        <v>0</v>
      </c>
      <c r="GX17" s="18" t="str">
        <f t="shared" si="65"/>
        <v>0</v>
      </c>
      <c r="GY17" s="18" t="str">
        <f t="shared" si="65"/>
        <v>0</v>
      </c>
      <c r="GZ17" s="18" t="str">
        <f t="shared" si="65"/>
        <v>0</v>
      </c>
      <c r="HA17" s="18" t="str">
        <f t="shared" si="65"/>
        <v>0</v>
      </c>
      <c r="HB17" s="18" t="str">
        <f t="shared" si="65"/>
        <v>0</v>
      </c>
      <c r="HC17" s="18" t="str">
        <f t="shared" si="65"/>
        <v>0</v>
      </c>
      <c r="HD17" s="18" t="str">
        <f t="shared" si="65"/>
        <v>0</v>
      </c>
      <c r="HE17" s="18" t="str">
        <f t="shared" si="65"/>
        <v>0</v>
      </c>
      <c r="HF17" s="18" t="str">
        <f t="shared" si="65"/>
        <v>0</v>
      </c>
      <c r="HG17" s="18" t="str">
        <f t="shared" si="65"/>
        <v>0</v>
      </c>
      <c r="HH17" s="18" t="str">
        <f t="shared" si="65"/>
        <v>0</v>
      </c>
      <c r="HI17" s="18" t="str">
        <f t="shared" si="65"/>
        <v>0</v>
      </c>
      <c r="HJ17" s="18" t="str">
        <f t="shared" si="65"/>
        <v>0</v>
      </c>
      <c r="HK17" s="18" t="str">
        <f t="shared" si="65"/>
        <v>0</v>
      </c>
      <c r="HL17" s="18" t="str">
        <f t="shared" si="65"/>
        <v>0</v>
      </c>
      <c r="HM17" s="18" t="str">
        <f t="shared" si="65"/>
        <v>0</v>
      </c>
      <c r="HN17" s="18" t="str">
        <f t="shared" si="65"/>
        <v>0</v>
      </c>
      <c r="HO17" s="18" t="str">
        <f t="shared" si="65"/>
        <v>0</v>
      </c>
      <c r="HP17" s="18" t="str">
        <f t="shared" si="65"/>
        <v>0</v>
      </c>
      <c r="HQ17" s="18" t="str">
        <f t="shared" si="65"/>
        <v>0</v>
      </c>
      <c r="HR17" s="18" t="str">
        <f t="shared" si="65"/>
        <v>0</v>
      </c>
      <c r="HS17" s="18" t="str">
        <f t="shared" si="65"/>
        <v>0</v>
      </c>
      <c r="HT17" s="18" t="str">
        <f t="shared" si="65"/>
        <v>0</v>
      </c>
      <c r="HU17" s="18" t="str">
        <f t="shared" si="65"/>
        <v>0</v>
      </c>
      <c r="HV17" s="18" t="str">
        <f t="shared" si="65"/>
        <v>0</v>
      </c>
      <c r="HW17" s="18" t="str">
        <f t="shared" si="65"/>
        <v>0</v>
      </c>
      <c r="HX17" s="18" t="str">
        <f t="shared" si="65"/>
        <v>0</v>
      </c>
      <c r="HY17" s="18" t="str">
        <f t="shared" si="65"/>
        <v>0</v>
      </c>
      <c r="HZ17" s="18" t="str">
        <f t="shared" si="65"/>
        <v>0</v>
      </c>
      <c r="IA17" s="18" t="str">
        <f t="shared" si="65"/>
        <v>0</v>
      </c>
      <c r="IB17" s="18" t="str">
        <f t="shared" si="65"/>
        <v>0</v>
      </c>
      <c r="IC17" s="18" t="str">
        <f t="shared" si="65"/>
        <v>0</v>
      </c>
      <c r="ID17" s="18" t="str">
        <f t="shared" si="65"/>
        <v>0</v>
      </c>
      <c r="IE17" s="18" t="str">
        <f t="shared" si="65"/>
        <v>0</v>
      </c>
      <c r="IF17" s="18" t="str">
        <f t="shared" si="65"/>
        <v>0</v>
      </c>
      <c r="IG17" s="18" t="str">
        <f t="shared" si="65"/>
        <v>0</v>
      </c>
      <c r="IH17" s="18" t="str">
        <f t="shared" si="65"/>
        <v>0</v>
      </c>
      <c r="II17" s="18" t="str">
        <f t="shared" si="65"/>
        <v>0</v>
      </c>
      <c r="IJ17" s="18" t="str">
        <f t="shared" si="65"/>
        <v>0</v>
      </c>
      <c r="IK17" s="18" t="str">
        <f t="shared" si="65"/>
        <v>0</v>
      </c>
      <c r="IL17" s="18" t="str">
        <f t="shared" si="65"/>
        <v>0</v>
      </c>
      <c r="IM17" s="18" t="str">
        <f t="shared" si="65"/>
        <v>0</v>
      </c>
      <c r="IN17" s="18" t="str">
        <f t="shared" si="65"/>
        <v>0</v>
      </c>
      <c r="IO17" s="18" t="str">
        <f t="shared" si="65"/>
        <v>0</v>
      </c>
      <c r="IP17" s="18" t="str">
        <f t="shared" si="65"/>
        <v>0</v>
      </c>
      <c r="IQ17" s="18" t="str">
        <f t="shared" si="65"/>
        <v>0</v>
      </c>
      <c r="IR17" s="18" t="str">
        <f t="shared" si="65"/>
        <v>0</v>
      </c>
      <c r="IS17" s="18" t="str">
        <f t="shared" si="65"/>
        <v>0</v>
      </c>
      <c r="IT17" s="18" t="str">
        <f t="shared" si="65"/>
        <v>0</v>
      </c>
      <c r="IU17" s="18" t="str">
        <f t="shared" si="65"/>
        <v>0</v>
      </c>
      <c r="IV17" s="18" t="str">
        <f t="shared" si="65"/>
        <v>0</v>
      </c>
      <c r="IW17" s="18" t="str">
        <f t="shared" si="65"/>
        <v>0</v>
      </c>
      <c r="IX17" s="18" t="str">
        <f t="shared" si="65"/>
        <v>0</v>
      </c>
      <c r="IY17" s="18" t="str">
        <f t="shared" si="65"/>
        <v>0</v>
      </c>
      <c r="IZ17" s="18" t="str">
        <f t="shared" si="65"/>
        <v>0</v>
      </c>
      <c r="JA17" s="18" t="str">
        <f t="shared" si="65"/>
        <v>0</v>
      </c>
      <c r="JB17" s="18" t="str">
        <f t="shared" ref="JB17:LM17" si="66">IF(JB6="CP",5.83,"0")</f>
        <v>0</v>
      </c>
      <c r="JC17" s="18" t="str">
        <f t="shared" si="66"/>
        <v>0</v>
      </c>
      <c r="JD17" s="18" t="str">
        <f t="shared" si="66"/>
        <v>0</v>
      </c>
      <c r="JE17" s="18" t="str">
        <f t="shared" si="66"/>
        <v>0</v>
      </c>
      <c r="JF17" s="18" t="str">
        <f t="shared" si="66"/>
        <v>0</v>
      </c>
      <c r="JG17" s="18" t="str">
        <f t="shared" si="66"/>
        <v>0</v>
      </c>
      <c r="JH17" s="18" t="str">
        <f t="shared" si="66"/>
        <v>0</v>
      </c>
      <c r="JI17" s="18" t="str">
        <f t="shared" si="66"/>
        <v>0</v>
      </c>
      <c r="JJ17" s="18" t="str">
        <f t="shared" si="66"/>
        <v>0</v>
      </c>
      <c r="JK17" s="18" t="str">
        <f t="shared" si="66"/>
        <v>0</v>
      </c>
      <c r="JL17" s="18" t="str">
        <f t="shared" si="66"/>
        <v>0</v>
      </c>
      <c r="JM17" s="18" t="str">
        <f t="shared" si="66"/>
        <v>0</v>
      </c>
      <c r="JN17" s="18" t="str">
        <f t="shared" si="66"/>
        <v>0</v>
      </c>
      <c r="JO17" s="18" t="str">
        <f t="shared" si="66"/>
        <v>0</v>
      </c>
      <c r="JP17" s="18" t="str">
        <f t="shared" si="66"/>
        <v>0</v>
      </c>
      <c r="JQ17" s="18" t="str">
        <f t="shared" si="66"/>
        <v>0</v>
      </c>
      <c r="JR17" s="18" t="str">
        <f t="shared" si="66"/>
        <v>0</v>
      </c>
      <c r="JS17" s="18" t="str">
        <f t="shared" si="66"/>
        <v>0</v>
      </c>
      <c r="JT17" s="18" t="str">
        <f t="shared" si="66"/>
        <v>0</v>
      </c>
      <c r="JU17" s="18" t="str">
        <f t="shared" si="66"/>
        <v>0</v>
      </c>
      <c r="JV17" s="18" t="str">
        <f t="shared" si="66"/>
        <v>0</v>
      </c>
      <c r="JW17" s="18" t="str">
        <f t="shared" si="66"/>
        <v>0</v>
      </c>
      <c r="JX17" s="18" t="str">
        <f t="shared" si="66"/>
        <v>0</v>
      </c>
      <c r="JY17" s="18" t="str">
        <f t="shared" si="66"/>
        <v>0</v>
      </c>
      <c r="JZ17" s="18" t="str">
        <f t="shared" si="66"/>
        <v>0</v>
      </c>
      <c r="KA17" s="18" t="str">
        <f t="shared" si="66"/>
        <v>0</v>
      </c>
      <c r="KB17" s="18" t="str">
        <f t="shared" si="66"/>
        <v>0</v>
      </c>
      <c r="KC17" s="18" t="str">
        <f t="shared" si="66"/>
        <v>0</v>
      </c>
      <c r="KD17" s="18" t="str">
        <f t="shared" si="66"/>
        <v>0</v>
      </c>
      <c r="KE17" s="18" t="str">
        <f t="shared" si="66"/>
        <v>0</v>
      </c>
      <c r="KF17" s="18" t="str">
        <f t="shared" si="66"/>
        <v>0</v>
      </c>
      <c r="KG17" s="18" t="str">
        <f t="shared" si="66"/>
        <v>0</v>
      </c>
      <c r="KH17" s="18" t="str">
        <f t="shared" si="66"/>
        <v>0</v>
      </c>
      <c r="KI17" s="18" t="str">
        <f t="shared" si="66"/>
        <v>0</v>
      </c>
      <c r="KJ17" s="18" t="str">
        <f t="shared" si="66"/>
        <v>0</v>
      </c>
      <c r="KK17" s="18" t="str">
        <f t="shared" si="66"/>
        <v>0</v>
      </c>
      <c r="KL17" s="18" t="str">
        <f t="shared" si="66"/>
        <v>0</v>
      </c>
      <c r="KM17" s="18" t="str">
        <f t="shared" si="66"/>
        <v>0</v>
      </c>
      <c r="KN17" s="18" t="str">
        <f t="shared" si="66"/>
        <v>0</v>
      </c>
      <c r="KO17" s="18" t="str">
        <f t="shared" si="66"/>
        <v>0</v>
      </c>
      <c r="KP17" s="18" t="str">
        <f t="shared" si="66"/>
        <v>0</v>
      </c>
      <c r="KQ17" s="18" t="str">
        <f t="shared" si="66"/>
        <v>0</v>
      </c>
      <c r="KR17" s="18" t="str">
        <f t="shared" si="66"/>
        <v>0</v>
      </c>
      <c r="KS17" s="18" t="str">
        <f t="shared" si="66"/>
        <v>0</v>
      </c>
      <c r="KT17" s="18" t="str">
        <f t="shared" si="66"/>
        <v>0</v>
      </c>
      <c r="KU17" s="18" t="str">
        <f t="shared" si="66"/>
        <v>0</v>
      </c>
      <c r="KV17" s="18" t="str">
        <f t="shared" si="66"/>
        <v>0</v>
      </c>
      <c r="KW17" s="18" t="str">
        <f t="shared" si="66"/>
        <v>0</v>
      </c>
      <c r="KX17" s="18" t="str">
        <f t="shared" si="66"/>
        <v>0</v>
      </c>
      <c r="KY17" s="18" t="str">
        <f t="shared" si="66"/>
        <v>0</v>
      </c>
      <c r="KZ17" s="18" t="str">
        <f t="shared" si="66"/>
        <v>0</v>
      </c>
      <c r="LA17" s="18" t="str">
        <f t="shared" si="66"/>
        <v>0</v>
      </c>
      <c r="LB17" s="18" t="str">
        <f t="shared" si="66"/>
        <v>0</v>
      </c>
      <c r="LC17" s="18" t="str">
        <f t="shared" si="66"/>
        <v>0</v>
      </c>
      <c r="LD17" s="18" t="str">
        <f t="shared" si="66"/>
        <v>0</v>
      </c>
      <c r="LE17" s="18" t="str">
        <f t="shared" si="66"/>
        <v>0</v>
      </c>
      <c r="LF17" s="18" t="str">
        <f t="shared" si="66"/>
        <v>0</v>
      </c>
      <c r="LG17" s="18" t="str">
        <f t="shared" si="66"/>
        <v>0</v>
      </c>
      <c r="LH17" s="18" t="str">
        <f t="shared" si="66"/>
        <v>0</v>
      </c>
      <c r="LI17" s="18" t="str">
        <f t="shared" si="66"/>
        <v>0</v>
      </c>
      <c r="LJ17" s="18" t="str">
        <f t="shared" si="66"/>
        <v>0</v>
      </c>
      <c r="LK17" s="18" t="str">
        <f t="shared" si="66"/>
        <v>0</v>
      </c>
      <c r="LL17" s="18" t="str">
        <f t="shared" si="66"/>
        <v>0</v>
      </c>
      <c r="LM17" s="18" t="str">
        <f t="shared" si="66"/>
        <v>0</v>
      </c>
      <c r="LN17" s="18" t="str">
        <f t="shared" ref="LN17:NS17" si="67">IF(LN6="CP",5.83,"0")</f>
        <v>0</v>
      </c>
      <c r="LO17" s="18" t="str">
        <f t="shared" si="67"/>
        <v>0</v>
      </c>
      <c r="LP17" s="18" t="str">
        <f t="shared" si="67"/>
        <v>0</v>
      </c>
      <c r="LQ17" s="18" t="str">
        <f t="shared" si="67"/>
        <v>0</v>
      </c>
      <c r="LR17" s="18" t="str">
        <f t="shared" si="67"/>
        <v>0</v>
      </c>
      <c r="LS17" s="18" t="str">
        <f t="shared" si="67"/>
        <v>0</v>
      </c>
      <c r="LT17" s="18" t="str">
        <f t="shared" si="67"/>
        <v>0</v>
      </c>
      <c r="LU17" s="18" t="str">
        <f t="shared" si="67"/>
        <v>0</v>
      </c>
      <c r="LV17" s="18" t="str">
        <f t="shared" si="67"/>
        <v>0</v>
      </c>
      <c r="LW17" s="18" t="str">
        <f t="shared" si="67"/>
        <v>0</v>
      </c>
      <c r="LX17" s="18" t="str">
        <f t="shared" si="67"/>
        <v>0</v>
      </c>
      <c r="LY17" s="18" t="str">
        <f t="shared" si="67"/>
        <v>0</v>
      </c>
      <c r="LZ17" s="18" t="str">
        <f t="shared" si="67"/>
        <v>0</v>
      </c>
      <c r="MA17" s="18" t="str">
        <f t="shared" si="67"/>
        <v>0</v>
      </c>
      <c r="MB17" s="18" t="str">
        <f t="shared" si="67"/>
        <v>0</v>
      </c>
      <c r="MC17" s="18" t="str">
        <f t="shared" si="67"/>
        <v>0</v>
      </c>
      <c r="MD17" s="18" t="str">
        <f t="shared" si="67"/>
        <v>0</v>
      </c>
      <c r="ME17" s="18" t="str">
        <f t="shared" si="67"/>
        <v>0</v>
      </c>
      <c r="MF17" s="18" t="str">
        <f t="shared" si="67"/>
        <v>0</v>
      </c>
      <c r="MG17" s="18" t="str">
        <f t="shared" si="67"/>
        <v>0</v>
      </c>
      <c r="MH17" s="18" t="str">
        <f t="shared" si="67"/>
        <v>0</v>
      </c>
      <c r="MI17" s="18" t="str">
        <f t="shared" si="67"/>
        <v>0</v>
      </c>
      <c r="MJ17" s="18" t="str">
        <f t="shared" si="67"/>
        <v>0</v>
      </c>
      <c r="MK17" s="18" t="str">
        <f t="shared" si="67"/>
        <v>0</v>
      </c>
      <c r="ML17" s="18" t="str">
        <f t="shared" si="67"/>
        <v>0</v>
      </c>
      <c r="MM17" s="18" t="str">
        <f t="shared" si="67"/>
        <v>0</v>
      </c>
      <c r="MN17" s="18" t="str">
        <f t="shared" si="67"/>
        <v>0</v>
      </c>
      <c r="MO17" s="18" t="str">
        <f t="shared" si="67"/>
        <v>0</v>
      </c>
      <c r="MP17" s="18" t="str">
        <f t="shared" si="67"/>
        <v>0</v>
      </c>
      <c r="MQ17" s="18" t="str">
        <f t="shared" si="67"/>
        <v>0</v>
      </c>
      <c r="MR17" s="18" t="str">
        <f t="shared" si="67"/>
        <v>0</v>
      </c>
      <c r="MS17" s="18" t="str">
        <f t="shared" si="67"/>
        <v>0</v>
      </c>
      <c r="MT17" s="18" t="str">
        <f t="shared" si="67"/>
        <v>0</v>
      </c>
      <c r="MU17" s="18" t="str">
        <f t="shared" si="67"/>
        <v>0</v>
      </c>
      <c r="MV17" s="18" t="str">
        <f t="shared" si="67"/>
        <v>0</v>
      </c>
      <c r="MW17" s="18" t="str">
        <f t="shared" si="67"/>
        <v>0</v>
      </c>
      <c r="MX17" s="18" t="str">
        <f t="shared" si="67"/>
        <v>0</v>
      </c>
      <c r="MY17" s="18" t="str">
        <f t="shared" si="67"/>
        <v>0</v>
      </c>
      <c r="MZ17" s="18" t="str">
        <f t="shared" si="67"/>
        <v>0</v>
      </c>
      <c r="NA17" s="18" t="str">
        <f t="shared" si="67"/>
        <v>0</v>
      </c>
      <c r="NB17" s="18" t="str">
        <f t="shared" si="67"/>
        <v>0</v>
      </c>
      <c r="NC17" s="18" t="str">
        <f t="shared" si="67"/>
        <v>0</v>
      </c>
      <c r="ND17" s="18" t="str">
        <f t="shared" si="67"/>
        <v>0</v>
      </c>
      <c r="NE17" s="18" t="str">
        <f t="shared" si="67"/>
        <v>0</v>
      </c>
      <c r="NF17" s="18" t="str">
        <f t="shared" si="67"/>
        <v>0</v>
      </c>
      <c r="NG17" s="18" t="str">
        <f t="shared" si="67"/>
        <v>0</v>
      </c>
      <c r="NH17" s="18" t="str">
        <f t="shared" si="67"/>
        <v>0</v>
      </c>
      <c r="NI17" s="18" t="str">
        <f t="shared" si="67"/>
        <v>0</v>
      </c>
      <c r="NJ17" s="18" t="str">
        <f t="shared" si="67"/>
        <v>0</v>
      </c>
      <c r="NK17" s="18" t="str">
        <f t="shared" si="67"/>
        <v>0</v>
      </c>
      <c r="NL17" s="18" t="str">
        <f t="shared" si="67"/>
        <v>0</v>
      </c>
      <c r="NM17" s="18" t="str">
        <f t="shared" si="67"/>
        <v>0</v>
      </c>
      <c r="NN17" s="18" t="str">
        <f t="shared" si="67"/>
        <v>0</v>
      </c>
      <c r="NO17" s="18" t="str">
        <f t="shared" si="67"/>
        <v>0</v>
      </c>
      <c r="NP17" s="18" t="str">
        <f t="shared" si="67"/>
        <v>0</v>
      </c>
      <c r="NQ17" s="18" t="str">
        <f t="shared" si="67"/>
        <v>0</v>
      </c>
      <c r="NR17" s="18" t="str">
        <f t="shared" si="67"/>
        <v>0</v>
      </c>
      <c r="NS17" s="18" t="str">
        <f t="shared" si="67"/>
        <v>0</v>
      </c>
    </row>
    <row r="18" spans="3:383" ht="15.75" x14ac:dyDescent="0.25">
      <c r="C18" s="17" t="s">
        <v>19</v>
      </c>
      <c r="D18" s="13">
        <f>SUM(K18:NL18)</f>
        <v>0</v>
      </c>
      <c r="E18" s="18" t="str">
        <f>IF(E6="CE",5.83,"0")</f>
        <v>0</v>
      </c>
      <c r="F18" s="18" t="str">
        <f t="shared" ref="F18:BQ18" si="68">IF(F6="CE",5.83,"0")</f>
        <v>0</v>
      </c>
      <c r="G18" s="18" t="str">
        <f t="shared" si="68"/>
        <v>0</v>
      </c>
      <c r="H18" s="18" t="str">
        <f t="shared" si="68"/>
        <v>0</v>
      </c>
      <c r="I18" s="18" t="str">
        <f t="shared" si="68"/>
        <v>0</v>
      </c>
      <c r="J18" s="18" t="str">
        <f t="shared" si="68"/>
        <v>0</v>
      </c>
      <c r="K18" s="18" t="str">
        <f t="shared" si="68"/>
        <v>0</v>
      </c>
      <c r="L18" s="18" t="str">
        <f t="shared" si="68"/>
        <v>0</v>
      </c>
      <c r="M18" s="18" t="str">
        <f t="shared" si="68"/>
        <v>0</v>
      </c>
      <c r="N18" s="18" t="str">
        <f t="shared" si="68"/>
        <v>0</v>
      </c>
      <c r="O18" s="18" t="str">
        <f t="shared" si="68"/>
        <v>0</v>
      </c>
      <c r="P18" s="18" t="str">
        <f t="shared" si="68"/>
        <v>0</v>
      </c>
      <c r="Q18" s="18" t="str">
        <f t="shared" si="68"/>
        <v>0</v>
      </c>
      <c r="R18" s="18" t="str">
        <f t="shared" si="68"/>
        <v>0</v>
      </c>
      <c r="S18" s="18" t="str">
        <f t="shared" si="68"/>
        <v>0</v>
      </c>
      <c r="T18" s="18" t="str">
        <f t="shared" si="68"/>
        <v>0</v>
      </c>
      <c r="U18" s="18" t="str">
        <f t="shared" si="68"/>
        <v>0</v>
      </c>
      <c r="V18" s="18" t="str">
        <f t="shared" si="68"/>
        <v>0</v>
      </c>
      <c r="W18" s="18" t="str">
        <f t="shared" si="68"/>
        <v>0</v>
      </c>
      <c r="X18" s="18" t="str">
        <f t="shared" si="68"/>
        <v>0</v>
      </c>
      <c r="Y18" s="18" t="str">
        <f t="shared" si="68"/>
        <v>0</v>
      </c>
      <c r="Z18" s="18" t="str">
        <f t="shared" si="68"/>
        <v>0</v>
      </c>
      <c r="AA18" s="18" t="str">
        <f t="shared" si="68"/>
        <v>0</v>
      </c>
      <c r="AB18" s="18" t="str">
        <f t="shared" si="68"/>
        <v>0</v>
      </c>
      <c r="AC18" s="18" t="str">
        <f t="shared" si="68"/>
        <v>0</v>
      </c>
      <c r="AD18" s="18" t="str">
        <f t="shared" si="68"/>
        <v>0</v>
      </c>
      <c r="AE18" s="18" t="str">
        <f t="shared" si="68"/>
        <v>0</v>
      </c>
      <c r="AF18" s="18" t="str">
        <f t="shared" si="68"/>
        <v>0</v>
      </c>
      <c r="AG18" s="18" t="str">
        <f t="shared" si="68"/>
        <v>0</v>
      </c>
      <c r="AH18" s="18" t="str">
        <f t="shared" si="68"/>
        <v>0</v>
      </c>
      <c r="AI18" s="18" t="str">
        <f t="shared" si="68"/>
        <v>0</v>
      </c>
      <c r="AJ18" s="18" t="str">
        <f t="shared" si="68"/>
        <v>0</v>
      </c>
      <c r="AK18" s="18" t="str">
        <f t="shared" si="68"/>
        <v>0</v>
      </c>
      <c r="AL18" s="18" t="str">
        <f t="shared" si="68"/>
        <v>0</v>
      </c>
      <c r="AM18" s="18" t="str">
        <f t="shared" si="68"/>
        <v>0</v>
      </c>
      <c r="AN18" s="18" t="str">
        <f t="shared" si="68"/>
        <v>0</v>
      </c>
      <c r="AO18" s="18" t="str">
        <f t="shared" si="68"/>
        <v>0</v>
      </c>
      <c r="AP18" s="18" t="str">
        <f t="shared" si="68"/>
        <v>0</v>
      </c>
      <c r="AQ18" s="18" t="str">
        <f t="shared" si="68"/>
        <v>0</v>
      </c>
      <c r="AR18" s="18" t="str">
        <f t="shared" si="68"/>
        <v>0</v>
      </c>
      <c r="AS18" s="18" t="str">
        <f t="shared" si="68"/>
        <v>0</v>
      </c>
      <c r="AT18" s="18" t="str">
        <f t="shared" si="68"/>
        <v>0</v>
      </c>
      <c r="AU18" s="18" t="str">
        <f t="shared" si="68"/>
        <v>0</v>
      </c>
      <c r="AV18" s="18" t="str">
        <f t="shared" si="68"/>
        <v>0</v>
      </c>
      <c r="AW18" s="18" t="str">
        <f t="shared" si="68"/>
        <v>0</v>
      </c>
      <c r="AX18" s="18" t="str">
        <f t="shared" si="68"/>
        <v>0</v>
      </c>
      <c r="AY18" s="18" t="str">
        <f t="shared" si="68"/>
        <v>0</v>
      </c>
      <c r="AZ18" s="18" t="str">
        <f t="shared" si="68"/>
        <v>0</v>
      </c>
      <c r="BA18" s="18" t="str">
        <f t="shared" si="68"/>
        <v>0</v>
      </c>
      <c r="BB18" s="18" t="str">
        <f t="shared" si="68"/>
        <v>0</v>
      </c>
      <c r="BC18" s="18" t="str">
        <f t="shared" si="68"/>
        <v>0</v>
      </c>
      <c r="BD18" s="18" t="str">
        <f t="shared" si="68"/>
        <v>0</v>
      </c>
      <c r="BE18" s="18" t="str">
        <f t="shared" si="68"/>
        <v>0</v>
      </c>
      <c r="BF18" s="18" t="str">
        <f t="shared" si="68"/>
        <v>0</v>
      </c>
      <c r="BG18" s="18" t="str">
        <f t="shared" si="68"/>
        <v>0</v>
      </c>
      <c r="BH18" s="18" t="str">
        <f t="shared" si="68"/>
        <v>0</v>
      </c>
      <c r="BI18" s="18" t="str">
        <f t="shared" si="68"/>
        <v>0</v>
      </c>
      <c r="BJ18" s="18" t="str">
        <f t="shared" si="68"/>
        <v>0</v>
      </c>
      <c r="BK18" s="18" t="str">
        <f t="shared" si="68"/>
        <v>0</v>
      </c>
      <c r="BL18" s="18" t="str">
        <f t="shared" si="68"/>
        <v>0</v>
      </c>
      <c r="BM18" s="18" t="str">
        <f t="shared" si="68"/>
        <v>0</v>
      </c>
      <c r="BN18" s="18" t="str">
        <f t="shared" si="68"/>
        <v>0</v>
      </c>
      <c r="BO18" s="18" t="str">
        <f t="shared" si="68"/>
        <v>0</v>
      </c>
      <c r="BP18" s="18" t="str">
        <f t="shared" si="68"/>
        <v>0</v>
      </c>
      <c r="BQ18" s="18" t="str">
        <f t="shared" si="68"/>
        <v>0</v>
      </c>
      <c r="BR18" s="18" t="str">
        <f t="shared" ref="BR18:EC18" si="69">IF(BR6="CE",5.83,"0")</f>
        <v>0</v>
      </c>
      <c r="BS18" s="18" t="str">
        <f t="shared" si="69"/>
        <v>0</v>
      </c>
      <c r="BT18" s="18" t="str">
        <f t="shared" si="69"/>
        <v>0</v>
      </c>
      <c r="BU18" s="18" t="str">
        <f t="shared" si="69"/>
        <v>0</v>
      </c>
      <c r="BV18" s="18" t="str">
        <f t="shared" si="69"/>
        <v>0</v>
      </c>
      <c r="BW18" s="18" t="str">
        <f t="shared" si="69"/>
        <v>0</v>
      </c>
      <c r="BX18" s="18" t="str">
        <f t="shared" si="69"/>
        <v>0</v>
      </c>
      <c r="BY18" s="18" t="str">
        <f t="shared" si="69"/>
        <v>0</v>
      </c>
      <c r="BZ18" s="18" t="str">
        <f t="shared" si="69"/>
        <v>0</v>
      </c>
      <c r="CA18" s="18" t="str">
        <f t="shared" si="69"/>
        <v>0</v>
      </c>
      <c r="CB18" s="18" t="str">
        <f t="shared" si="69"/>
        <v>0</v>
      </c>
      <c r="CC18" s="18" t="str">
        <f t="shared" si="69"/>
        <v>0</v>
      </c>
      <c r="CD18" s="18" t="str">
        <f t="shared" si="69"/>
        <v>0</v>
      </c>
      <c r="CE18" s="18" t="str">
        <f t="shared" si="69"/>
        <v>0</v>
      </c>
      <c r="CF18" s="18" t="str">
        <f t="shared" si="69"/>
        <v>0</v>
      </c>
      <c r="CG18" s="18" t="str">
        <f t="shared" si="69"/>
        <v>0</v>
      </c>
      <c r="CH18" s="18" t="str">
        <f t="shared" si="69"/>
        <v>0</v>
      </c>
      <c r="CI18" s="18" t="str">
        <f t="shared" si="69"/>
        <v>0</v>
      </c>
      <c r="CJ18" s="18" t="str">
        <f t="shared" si="69"/>
        <v>0</v>
      </c>
      <c r="CK18" s="18" t="str">
        <f t="shared" si="69"/>
        <v>0</v>
      </c>
      <c r="CL18" s="18" t="str">
        <f t="shared" si="69"/>
        <v>0</v>
      </c>
      <c r="CM18" s="18" t="str">
        <f t="shared" si="69"/>
        <v>0</v>
      </c>
      <c r="CN18" s="18" t="str">
        <f t="shared" si="69"/>
        <v>0</v>
      </c>
      <c r="CO18" s="18" t="str">
        <f t="shared" si="69"/>
        <v>0</v>
      </c>
      <c r="CP18" s="18" t="str">
        <f t="shared" si="69"/>
        <v>0</v>
      </c>
      <c r="CQ18" s="18" t="str">
        <f t="shared" si="69"/>
        <v>0</v>
      </c>
      <c r="CR18" s="18" t="str">
        <f t="shared" si="69"/>
        <v>0</v>
      </c>
      <c r="CS18" s="18" t="str">
        <f t="shared" si="69"/>
        <v>0</v>
      </c>
      <c r="CT18" s="18" t="str">
        <f t="shared" si="69"/>
        <v>0</v>
      </c>
      <c r="CU18" s="18" t="str">
        <f t="shared" si="69"/>
        <v>0</v>
      </c>
      <c r="CV18" s="18" t="str">
        <f t="shared" si="69"/>
        <v>0</v>
      </c>
      <c r="CW18" s="18" t="str">
        <f t="shared" si="69"/>
        <v>0</v>
      </c>
      <c r="CX18" s="18" t="str">
        <f t="shared" si="69"/>
        <v>0</v>
      </c>
      <c r="CY18" s="18" t="str">
        <f t="shared" si="69"/>
        <v>0</v>
      </c>
      <c r="CZ18" s="18" t="str">
        <f t="shared" si="69"/>
        <v>0</v>
      </c>
      <c r="DA18" s="18" t="str">
        <f t="shared" si="69"/>
        <v>0</v>
      </c>
      <c r="DB18" s="18" t="str">
        <f t="shared" si="69"/>
        <v>0</v>
      </c>
      <c r="DC18" s="18" t="str">
        <f t="shared" si="69"/>
        <v>0</v>
      </c>
      <c r="DD18" s="18" t="str">
        <f t="shared" si="69"/>
        <v>0</v>
      </c>
      <c r="DE18" s="18" t="str">
        <f t="shared" si="69"/>
        <v>0</v>
      </c>
      <c r="DF18" s="18" t="str">
        <f t="shared" si="69"/>
        <v>0</v>
      </c>
      <c r="DG18" s="18" t="str">
        <f t="shared" si="69"/>
        <v>0</v>
      </c>
      <c r="DH18" s="18" t="str">
        <f t="shared" si="69"/>
        <v>0</v>
      </c>
      <c r="DI18" s="18" t="str">
        <f t="shared" si="69"/>
        <v>0</v>
      </c>
      <c r="DJ18" s="18" t="str">
        <f t="shared" si="69"/>
        <v>0</v>
      </c>
      <c r="DK18" s="18" t="str">
        <f t="shared" si="69"/>
        <v>0</v>
      </c>
      <c r="DL18" s="18" t="str">
        <f t="shared" si="69"/>
        <v>0</v>
      </c>
      <c r="DM18" s="18" t="str">
        <f t="shared" si="69"/>
        <v>0</v>
      </c>
      <c r="DN18" s="18" t="str">
        <f t="shared" si="69"/>
        <v>0</v>
      </c>
      <c r="DO18" s="18" t="str">
        <f t="shared" si="69"/>
        <v>0</v>
      </c>
      <c r="DP18" s="18" t="str">
        <f t="shared" si="69"/>
        <v>0</v>
      </c>
      <c r="DQ18" s="18" t="str">
        <f t="shared" si="69"/>
        <v>0</v>
      </c>
      <c r="DR18" s="18" t="str">
        <f t="shared" si="69"/>
        <v>0</v>
      </c>
      <c r="DS18" s="18" t="str">
        <f t="shared" si="69"/>
        <v>0</v>
      </c>
      <c r="DT18" s="18" t="str">
        <f t="shared" si="69"/>
        <v>0</v>
      </c>
      <c r="DU18" s="18" t="str">
        <f t="shared" si="69"/>
        <v>0</v>
      </c>
      <c r="DV18" s="18" t="str">
        <f t="shared" si="69"/>
        <v>0</v>
      </c>
      <c r="DW18" s="18" t="str">
        <f t="shared" si="69"/>
        <v>0</v>
      </c>
      <c r="DX18" s="18" t="str">
        <f t="shared" si="69"/>
        <v>0</v>
      </c>
      <c r="DY18" s="18" t="str">
        <f t="shared" si="69"/>
        <v>0</v>
      </c>
      <c r="DZ18" s="18" t="str">
        <f t="shared" si="69"/>
        <v>0</v>
      </c>
      <c r="EA18" s="18" t="str">
        <f t="shared" si="69"/>
        <v>0</v>
      </c>
      <c r="EB18" s="18" t="str">
        <f t="shared" si="69"/>
        <v>0</v>
      </c>
      <c r="EC18" s="18" t="str">
        <f t="shared" si="69"/>
        <v>0</v>
      </c>
      <c r="ED18" s="18" t="str">
        <f t="shared" ref="ED18:GO18" si="70">IF(ED6="CE",5.83,"0")</f>
        <v>0</v>
      </c>
      <c r="EE18" s="18" t="str">
        <f t="shared" si="70"/>
        <v>0</v>
      </c>
      <c r="EF18" s="18" t="str">
        <f t="shared" si="70"/>
        <v>0</v>
      </c>
      <c r="EG18" s="18" t="str">
        <f t="shared" si="70"/>
        <v>0</v>
      </c>
      <c r="EH18" s="18" t="str">
        <f t="shared" si="70"/>
        <v>0</v>
      </c>
      <c r="EI18" s="18" t="str">
        <f t="shared" si="70"/>
        <v>0</v>
      </c>
      <c r="EJ18" s="18" t="str">
        <f t="shared" si="70"/>
        <v>0</v>
      </c>
      <c r="EK18" s="18" t="str">
        <f t="shared" si="70"/>
        <v>0</v>
      </c>
      <c r="EL18" s="18" t="str">
        <f t="shared" si="70"/>
        <v>0</v>
      </c>
      <c r="EM18" s="18" t="str">
        <f t="shared" si="70"/>
        <v>0</v>
      </c>
      <c r="EN18" s="18" t="str">
        <f t="shared" si="70"/>
        <v>0</v>
      </c>
      <c r="EO18" s="18" t="str">
        <f t="shared" si="70"/>
        <v>0</v>
      </c>
      <c r="EP18" s="18" t="str">
        <f t="shared" si="70"/>
        <v>0</v>
      </c>
      <c r="EQ18" s="18" t="str">
        <f t="shared" si="70"/>
        <v>0</v>
      </c>
      <c r="ER18" s="18" t="str">
        <f t="shared" si="70"/>
        <v>0</v>
      </c>
      <c r="ES18" s="18" t="str">
        <f t="shared" si="70"/>
        <v>0</v>
      </c>
      <c r="ET18" s="18" t="str">
        <f t="shared" si="70"/>
        <v>0</v>
      </c>
      <c r="EU18" s="18" t="str">
        <f t="shared" si="70"/>
        <v>0</v>
      </c>
      <c r="EV18" s="18" t="str">
        <f t="shared" si="70"/>
        <v>0</v>
      </c>
      <c r="EW18" s="18" t="str">
        <f t="shared" si="70"/>
        <v>0</v>
      </c>
      <c r="EX18" s="18" t="str">
        <f t="shared" si="70"/>
        <v>0</v>
      </c>
      <c r="EY18" s="18" t="str">
        <f t="shared" si="70"/>
        <v>0</v>
      </c>
      <c r="EZ18" s="18" t="str">
        <f t="shared" si="70"/>
        <v>0</v>
      </c>
      <c r="FA18" s="18" t="str">
        <f t="shared" si="70"/>
        <v>0</v>
      </c>
      <c r="FB18" s="18" t="str">
        <f t="shared" si="70"/>
        <v>0</v>
      </c>
      <c r="FC18" s="18" t="str">
        <f t="shared" si="70"/>
        <v>0</v>
      </c>
      <c r="FD18" s="18" t="str">
        <f t="shared" si="70"/>
        <v>0</v>
      </c>
      <c r="FE18" s="18" t="str">
        <f t="shared" si="70"/>
        <v>0</v>
      </c>
      <c r="FF18" s="18" t="str">
        <f t="shared" si="70"/>
        <v>0</v>
      </c>
      <c r="FG18" s="18" t="str">
        <f t="shared" si="70"/>
        <v>0</v>
      </c>
      <c r="FH18" s="18" t="str">
        <f t="shared" si="70"/>
        <v>0</v>
      </c>
      <c r="FI18" s="18" t="str">
        <f t="shared" si="70"/>
        <v>0</v>
      </c>
      <c r="FJ18" s="18" t="str">
        <f t="shared" si="70"/>
        <v>0</v>
      </c>
      <c r="FK18" s="18" t="str">
        <f t="shared" si="70"/>
        <v>0</v>
      </c>
      <c r="FL18" s="18" t="str">
        <f t="shared" si="70"/>
        <v>0</v>
      </c>
      <c r="FM18" s="18" t="str">
        <f t="shared" si="70"/>
        <v>0</v>
      </c>
      <c r="FN18" s="18" t="str">
        <f t="shared" si="70"/>
        <v>0</v>
      </c>
      <c r="FO18" s="18" t="str">
        <f t="shared" si="70"/>
        <v>0</v>
      </c>
      <c r="FP18" s="18" t="str">
        <f t="shared" si="70"/>
        <v>0</v>
      </c>
      <c r="FQ18" s="18" t="str">
        <f t="shared" si="70"/>
        <v>0</v>
      </c>
      <c r="FR18" s="18" t="str">
        <f t="shared" si="70"/>
        <v>0</v>
      </c>
      <c r="FS18" s="18" t="str">
        <f t="shared" si="70"/>
        <v>0</v>
      </c>
      <c r="FT18" s="18" t="str">
        <f t="shared" si="70"/>
        <v>0</v>
      </c>
      <c r="FU18" s="18" t="str">
        <f t="shared" si="70"/>
        <v>0</v>
      </c>
      <c r="FV18" s="18" t="str">
        <f t="shared" si="70"/>
        <v>0</v>
      </c>
      <c r="FW18" s="18" t="str">
        <f t="shared" si="70"/>
        <v>0</v>
      </c>
      <c r="FX18" s="18" t="str">
        <f t="shared" si="70"/>
        <v>0</v>
      </c>
      <c r="FY18" s="18" t="str">
        <f t="shared" si="70"/>
        <v>0</v>
      </c>
      <c r="FZ18" s="18" t="str">
        <f t="shared" si="70"/>
        <v>0</v>
      </c>
      <c r="GA18" s="18" t="str">
        <f t="shared" si="70"/>
        <v>0</v>
      </c>
      <c r="GB18" s="18" t="str">
        <f t="shared" si="70"/>
        <v>0</v>
      </c>
      <c r="GC18" s="18" t="str">
        <f t="shared" si="70"/>
        <v>0</v>
      </c>
      <c r="GD18" s="18" t="str">
        <f t="shared" si="70"/>
        <v>0</v>
      </c>
      <c r="GE18" s="18" t="str">
        <f t="shared" si="70"/>
        <v>0</v>
      </c>
      <c r="GF18" s="18" t="str">
        <f t="shared" si="70"/>
        <v>0</v>
      </c>
      <c r="GG18" s="18" t="str">
        <f t="shared" si="70"/>
        <v>0</v>
      </c>
      <c r="GH18" s="18" t="str">
        <f t="shared" si="70"/>
        <v>0</v>
      </c>
      <c r="GI18" s="18" t="str">
        <f t="shared" si="70"/>
        <v>0</v>
      </c>
      <c r="GJ18" s="18" t="str">
        <f t="shared" si="70"/>
        <v>0</v>
      </c>
      <c r="GK18" s="18" t="str">
        <f t="shared" si="70"/>
        <v>0</v>
      </c>
      <c r="GL18" s="18" t="str">
        <f t="shared" si="70"/>
        <v>0</v>
      </c>
      <c r="GM18" s="18" t="str">
        <f t="shared" si="70"/>
        <v>0</v>
      </c>
      <c r="GN18" s="18" t="str">
        <f t="shared" si="70"/>
        <v>0</v>
      </c>
      <c r="GO18" s="18" t="str">
        <f t="shared" si="70"/>
        <v>0</v>
      </c>
      <c r="GP18" s="18" t="str">
        <f t="shared" ref="GP18:JA18" si="71">IF(GP6="CE",5.83,"0")</f>
        <v>0</v>
      </c>
      <c r="GQ18" s="18" t="str">
        <f t="shared" si="71"/>
        <v>0</v>
      </c>
      <c r="GR18" s="18" t="str">
        <f t="shared" si="71"/>
        <v>0</v>
      </c>
      <c r="GS18" s="18" t="str">
        <f t="shared" si="71"/>
        <v>0</v>
      </c>
      <c r="GT18" s="18" t="str">
        <f t="shared" si="71"/>
        <v>0</v>
      </c>
      <c r="GU18" s="18" t="str">
        <f t="shared" si="71"/>
        <v>0</v>
      </c>
      <c r="GV18" s="18" t="str">
        <f t="shared" si="71"/>
        <v>0</v>
      </c>
      <c r="GW18" s="18" t="str">
        <f t="shared" si="71"/>
        <v>0</v>
      </c>
      <c r="GX18" s="18" t="str">
        <f t="shared" si="71"/>
        <v>0</v>
      </c>
      <c r="GY18" s="18" t="str">
        <f t="shared" si="71"/>
        <v>0</v>
      </c>
      <c r="GZ18" s="18" t="str">
        <f t="shared" si="71"/>
        <v>0</v>
      </c>
      <c r="HA18" s="18" t="str">
        <f t="shared" si="71"/>
        <v>0</v>
      </c>
      <c r="HB18" s="18" t="str">
        <f t="shared" si="71"/>
        <v>0</v>
      </c>
      <c r="HC18" s="18" t="str">
        <f t="shared" si="71"/>
        <v>0</v>
      </c>
      <c r="HD18" s="18" t="str">
        <f t="shared" si="71"/>
        <v>0</v>
      </c>
      <c r="HE18" s="18" t="str">
        <f t="shared" si="71"/>
        <v>0</v>
      </c>
      <c r="HF18" s="18" t="str">
        <f t="shared" si="71"/>
        <v>0</v>
      </c>
      <c r="HG18" s="18" t="str">
        <f t="shared" si="71"/>
        <v>0</v>
      </c>
      <c r="HH18" s="18" t="str">
        <f t="shared" si="71"/>
        <v>0</v>
      </c>
      <c r="HI18" s="18" t="str">
        <f t="shared" si="71"/>
        <v>0</v>
      </c>
      <c r="HJ18" s="18" t="str">
        <f t="shared" si="71"/>
        <v>0</v>
      </c>
      <c r="HK18" s="18" t="str">
        <f t="shared" si="71"/>
        <v>0</v>
      </c>
      <c r="HL18" s="18" t="str">
        <f t="shared" si="71"/>
        <v>0</v>
      </c>
      <c r="HM18" s="18" t="str">
        <f t="shared" si="71"/>
        <v>0</v>
      </c>
      <c r="HN18" s="18" t="str">
        <f t="shared" si="71"/>
        <v>0</v>
      </c>
      <c r="HO18" s="18" t="str">
        <f t="shared" si="71"/>
        <v>0</v>
      </c>
      <c r="HP18" s="18" t="str">
        <f t="shared" si="71"/>
        <v>0</v>
      </c>
      <c r="HQ18" s="18" t="str">
        <f t="shared" si="71"/>
        <v>0</v>
      </c>
      <c r="HR18" s="18" t="str">
        <f t="shared" si="71"/>
        <v>0</v>
      </c>
      <c r="HS18" s="18" t="str">
        <f t="shared" si="71"/>
        <v>0</v>
      </c>
      <c r="HT18" s="18" t="str">
        <f t="shared" si="71"/>
        <v>0</v>
      </c>
      <c r="HU18" s="18" t="str">
        <f t="shared" si="71"/>
        <v>0</v>
      </c>
      <c r="HV18" s="18" t="str">
        <f t="shared" si="71"/>
        <v>0</v>
      </c>
      <c r="HW18" s="18" t="str">
        <f t="shared" si="71"/>
        <v>0</v>
      </c>
      <c r="HX18" s="18" t="str">
        <f t="shared" si="71"/>
        <v>0</v>
      </c>
      <c r="HY18" s="18" t="str">
        <f t="shared" si="71"/>
        <v>0</v>
      </c>
      <c r="HZ18" s="18" t="str">
        <f t="shared" si="71"/>
        <v>0</v>
      </c>
      <c r="IA18" s="18" t="str">
        <f t="shared" si="71"/>
        <v>0</v>
      </c>
      <c r="IB18" s="18" t="str">
        <f t="shared" si="71"/>
        <v>0</v>
      </c>
      <c r="IC18" s="18" t="str">
        <f t="shared" si="71"/>
        <v>0</v>
      </c>
      <c r="ID18" s="18" t="str">
        <f t="shared" si="71"/>
        <v>0</v>
      </c>
      <c r="IE18" s="18" t="str">
        <f t="shared" si="71"/>
        <v>0</v>
      </c>
      <c r="IF18" s="18" t="str">
        <f t="shared" si="71"/>
        <v>0</v>
      </c>
      <c r="IG18" s="18" t="str">
        <f t="shared" si="71"/>
        <v>0</v>
      </c>
      <c r="IH18" s="18" t="str">
        <f t="shared" si="71"/>
        <v>0</v>
      </c>
      <c r="II18" s="18" t="str">
        <f t="shared" si="71"/>
        <v>0</v>
      </c>
      <c r="IJ18" s="18" t="str">
        <f t="shared" si="71"/>
        <v>0</v>
      </c>
      <c r="IK18" s="18" t="str">
        <f t="shared" si="71"/>
        <v>0</v>
      </c>
      <c r="IL18" s="18" t="str">
        <f t="shared" si="71"/>
        <v>0</v>
      </c>
      <c r="IM18" s="18" t="str">
        <f t="shared" si="71"/>
        <v>0</v>
      </c>
      <c r="IN18" s="18" t="str">
        <f t="shared" si="71"/>
        <v>0</v>
      </c>
      <c r="IO18" s="18" t="str">
        <f t="shared" si="71"/>
        <v>0</v>
      </c>
      <c r="IP18" s="18" t="str">
        <f t="shared" si="71"/>
        <v>0</v>
      </c>
      <c r="IQ18" s="18" t="str">
        <f t="shared" si="71"/>
        <v>0</v>
      </c>
      <c r="IR18" s="18" t="str">
        <f t="shared" si="71"/>
        <v>0</v>
      </c>
      <c r="IS18" s="18" t="str">
        <f t="shared" si="71"/>
        <v>0</v>
      </c>
      <c r="IT18" s="18" t="str">
        <f t="shared" si="71"/>
        <v>0</v>
      </c>
      <c r="IU18" s="18" t="str">
        <f t="shared" si="71"/>
        <v>0</v>
      </c>
      <c r="IV18" s="18" t="str">
        <f t="shared" si="71"/>
        <v>0</v>
      </c>
      <c r="IW18" s="18" t="str">
        <f t="shared" si="71"/>
        <v>0</v>
      </c>
      <c r="IX18" s="18" t="str">
        <f t="shared" si="71"/>
        <v>0</v>
      </c>
      <c r="IY18" s="18" t="str">
        <f t="shared" si="71"/>
        <v>0</v>
      </c>
      <c r="IZ18" s="18" t="str">
        <f t="shared" si="71"/>
        <v>0</v>
      </c>
      <c r="JA18" s="18" t="str">
        <f t="shared" si="71"/>
        <v>0</v>
      </c>
      <c r="JB18" s="18" t="str">
        <f t="shared" ref="JB18:LM18" si="72">IF(JB6="CE",5.83,"0")</f>
        <v>0</v>
      </c>
      <c r="JC18" s="18" t="str">
        <f t="shared" si="72"/>
        <v>0</v>
      </c>
      <c r="JD18" s="18" t="str">
        <f t="shared" si="72"/>
        <v>0</v>
      </c>
      <c r="JE18" s="18" t="str">
        <f t="shared" si="72"/>
        <v>0</v>
      </c>
      <c r="JF18" s="18" t="str">
        <f t="shared" si="72"/>
        <v>0</v>
      </c>
      <c r="JG18" s="18" t="str">
        <f t="shared" si="72"/>
        <v>0</v>
      </c>
      <c r="JH18" s="18" t="str">
        <f t="shared" si="72"/>
        <v>0</v>
      </c>
      <c r="JI18" s="18" t="str">
        <f t="shared" si="72"/>
        <v>0</v>
      </c>
      <c r="JJ18" s="18" t="str">
        <f t="shared" si="72"/>
        <v>0</v>
      </c>
      <c r="JK18" s="18" t="str">
        <f t="shared" si="72"/>
        <v>0</v>
      </c>
      <c r="JL18" s="18" t="str">
        <f t="shared" si="72"/>
        <v>0</v>
      </c>
      <c r="JM18" s="18" t="str">
        <f t="shared" si="72"/>
        <v>0</v>
      </c>
      <c r="JN18" s="18" t="str">
        <f t="shared" si="72"/>
        <v>0</v>
      </c>
      <c r="JO18" s="18" t="str">
        <f t="shared" si="72"/>
        <v>0</v>
      </c>
      <c r="JP18" s="18" t="str">
        <f t="shared" si="72"/>
        <v>0</v>
      </c>
      <c r="JQ18" s="18" t="str">
        <f t="shared" si="72"/>
        <v>0</v>
      </c>
      <c r="JR18" s="18" t="str">
        <f t="shared" si="72"/>
        <v>0</v>
      </c>
      <c r="JS18" s="18" t="str">
        <f t="shared" si="72"/>
        <v>0</v>
      </c>
      <c r="JT18" s="18" t="str">
        <f t="shared" si="72"/>
        <v>0</v>
      </c>
      <c r="JU18" s="18" t="str">
        <f t="shared" si="72"/>
        <v>0</v>
      </c>
      <c r="JV18" s="18" t="str">
        <f t="shared" si="72"/>
        <v>0</v>
      </c>
      <c r="JW18" s="18" t="str">
        <f t="shared" si="72"/>
        <v>0</v>
      </c>
      <c r="JX18" s="18" t="str">
        <f t="shared" si="72"/>
        <v>0</v>
      </c>
      <c r="JY18" s="18" t="str">
        <f t="shared" si="72"/>
        <v>0</v>
      </c>
      <c r="JZ18" s="18" t="str">
        <f t="shared" si="72"/>
        <v>0</v>
      </c>
      <c r="KA18" s="18" t="str">
        <f t="shared" si="72"/>
        <v>0</v>
      </c>
      <c r="KB18" s="18" t="str">
        <f t="shared" si="72"/>
        <v>0</v>
      </c>
      <c r="KC18" s="18" t="str">
        <f t="shared" si="72"/>
        <v>0</v>
      </c>
      <c r="KD18" s="18" t="str">
        <f t="shared" si="72"/>
        <v>0</v>
      </c>
      <c r="KE18" s="18" t="str">
        <f t="shared" si="72"/>
        <v>0</v>
      </c>
      <c r="KF18" s="18" t="str">
        <f t="shared" si="72"/>
        <v>0</v>
      </c>
      <c r="KG18" s="18" t="str">
        <f t="shared" si="72"/>
        <v>0</v>
      </c>
      <c r="KH18" s="18" t="str">
        <f t="shared" si="72"/>
        <v>0</v>
      </c>
      <c r="KI18" s="18" t="str">
        <f t="shared" si="72"/>
        <v>0</v>
      </c>
      <c r="KJ18" s="18" t="str">
        <f t="shared" si="72"/>
        <v>0</v>
      </c>
      <c r="KK18" s="18" t="str">
        <f t="shared" si="72"/>
        <v>0</v>
      </c>
      <c r="KL18" s="18" t="str">
        <f t="shared" si="72"/>
        <v>0</v>
      </c>
      <c r="KM18" s="18" t="str">
        <f t="shared" si="72"/>
        <v>0</v>
      </c>
      <c r="KN18" s="18" t="str">
        <f t="shared" si="72"/>
        <v>0</v>
      </c>
      <c r="KO18" s="18" t="str">
        <f t="shared" si="72"/>
        <v>0</v>
      </c>
      <c r="KP18" s="18" t="str">
        <f t="shared" si="72"/>
        <v>0</v>
      </c>
      <c r="KQ18" s="18" t="str">
        <f t="shared" si="72"/>
        <v>0</v>
      </c>
      <c r="KR18" s="18" t="str">
        <f t="shared" si="72"/>
        <v>0</v>
      </c>
      <c r="KS18" s="18" t="str">
        <f t="shared" si="72"/>
        <v>0</v>
      </c>
      <c r="KT18" s="18" t="str">
        <f t="shared" si="72"/>
        <v>0</v>
      </c>
      <c r="KU18" s="18" t="str">
        <f t="shared" si="72"/>
        <v>0</v>
      </c>
      <c r="KV18" s="18" t="str">
        <f t="shared" si="72"/>
        <v>0</v>
      </c>
      <c r="KW18" s="18" t="str">
        <f t="shared" si="72"/>
        <v>0</v>
      </c>
      <c r="KX18" s="18" t="str">
        <f t="shared" si="72"/>
        <v>0</v>
      </c>
      <c r="KY18" s="18" t="str">
        <f t="shared" si="72"/>
        <v>0</v>
      </c>
      <c r="KZ18" s="18" t="str">
        <f t="shared" si="72"/>
        <v>0</v>
      </c>
      <c r="LA18" s="18" t="str">
        <f t="shared" si="72"/>
        <v>0</v>
      </c>
      <c r="LB18" s="18" t="str">
        <f t="shared" si="72"/>
        <v>0</v>
      </c>
      <c r="LC18" s="18" t="str">
        <f t="shared" si="72"/>
        <v>0</v>
      </c>
      <c r="LD18" s="18" t="str">
        <f t="shared" si="72"/>
        <v>0</v>
      </c>
      <c r="LE18" s="18" t="str">
        <f t="shared" si="72"/>
        <v>0</v>
      </c>
      <c r="LF18" s="18" t="str">
        <f t="shared" si="72"/>
        <v>0</v>
      </c>
      <c r="LG18" s="18" t="str">
        <f t="shared" si="72"/>
        <v>0</v>
      </c>
      <c r="LH18" s="18" t="str">
        <f t="shared" si="72"/>
        <v>0</v>
      </c>
      <c r="LI18" s="18" t="str">
        <f t="shared" si="72"/>
        <v>0</v>
      </c>
      <c r="LJ18" s="18" t="str">
        <f t="shared" si="72"/>
        <v>0</v>
      </c>
      <c r="LK18" s="18" t="str">
        <f t="shared" si="72"/>
        <v>0</v>
      </c>
      <c r="LL18" s="18" t="str">
        <f t="shared" si="72"/>
        <v>0</v>
      </c>
      <c r="LM18" s="18" t="str">
        <f t="shared" si="72"/>
        <v>0</v>
      </c>
      <c r="LN18" s="18" t="str">
        <f t="shared" ref="LN18:NS18" si="73">IF(LN6="CE",5.83,"0")</f>
        <v>0</v>
      </c>
      <c r="LO18" s="18" t="str">
        <f t="shared" si="73"/>
        <v>0</v>
      </c>
      <c r="LP18" s="18" t="str">
        <f t="shared" si="73"/>
        <v>0</v>
      </c>
      <c r="LQ18" s="18" t="str">
        <f t="shared" si="73"/>
        <v>0</v>
      </c>
      <c r="LR18" s="18" t="str">
        <f t="shared" si="73"/>
        <v>0</v>
      </c>
      <c r="LS18" s="18" t="str">
        <f t="shared" si="73"/>
        <v>0</v>
      </c>
      <c r="LT18" s="18" t="str">
        <f t="shared" si="73"/>
        <v>0</v>
      </c>
      <c r="LU18" s="18" t="str">
        <f t="shared" si="73"/>
        <v>0</v>
      </c>
      <c r="LV18" s="18" t="str">
        <f t="shared" si="73"/>
        <v>0</v>
      </c>
      <c r="LW18" s="18" t="str">
        <f t="shared" si="73"/>
        <v>0</v>
      </c>
      <c r="LX18" s="18" t="str">
        <f t="shared" si="73"/>
        <v>0</v>
      </c>
      <c r="LY18" s="18" t="str">
        <f t="shared" si="73"/>
        <v>0</v>
      </c>
      <c r="LZ18" s="18" t="str">
        <f t="shared" si="73"/>
        <v>0</v>
      </c>
      <c r="MA18" s="18" t="str">
        <f t="shared" si="73"/>
        <v>0</v>
      </c>
      <c r="MB18" s="18" t="str">
        <f t="shared" si="73"/>
        <v>0</v>
      </c>
      <c r="MC18" s="18" t="str">
        <f t="shared" si="73"/>
        <v>0</v>
      </c>
      <c r="MD18" s="18" t="str">
        <f t="shared" si="73"/>
        <v>0</v>
      </c>
      <c r="ME18" s="18" t="str">
        <f t="shared" si="73"/>
        <v>0</v>
      </c>
      <c r="MF18" s="18" t="str">
        <f t="shared" si="73"/>
        <v>0</v>
      </c>
      <c r="MG18" s="18" t="str">
        <f t="shared" si="73"/>
        <v>0</v>
      </c>
      <c r="MH18" s="18" t="str">
        <f t="shared" si="73"/>
        <v>0</v>
      </c>
      <c r="MI18" s="18" t="str">
        <f t="shared" si="73"/>
        <v>0</v>
      </c>
      <c r="MJ18" s="18" t="str">
        <f t="shared" si="73"/>
        <v>0</v>
      </c>
      <c r="MK18" s="18" t="str">
        <f t="shared" si="73"/>
        <v>0</v>
      </c>
      <c r="ML18" s="18" t="str">
        <f t="shared" si="73"/>
        <v>0</v>
      </c>
      <c r="MM18" s="18" t="str">
        <f t="shared" si="73"/>
        <v>0</v>
      </c>
      <c r="MN18" s="18" t="str">
        <f t="shared" si="73"/>
        <v>0</v>
      </c>
      <c r="MO18" s="18" t="str">
        <f t="shared" si="73"/>
        <v>0</v>
      </c>
      <c r="MP18" s="18" t="str">
        <f t="shared" si="73"/>
        <v>0</v>
      </c>
      <c r="MQ18" s="18" t="str">
        <f t="shared" si="73"/>
        <v>0</v>
      </c>
      <c r="MR18" s="18" t="str">
        <f t="shared" si="73"/>
        <v>0</v>
      </c>
      <c r="MS18" s="18" t="str">
        <f t="shared" si="73"/>
        <v>0</v>
      </c>
      <c r="MT18" s="18" t="str">
        <f t="shared" si="73"/>
        <v>0</v>
      </c>
      <c r="MU18" s="18" t="str">
        <f t="shared" si="73"/>
        <v>0</v>
      </c>
      <c r="MV18" s="18" t="str">
        <f t="shared" si="73"/>
        <v>0</v>
      </c>
      <c r="MW18" s="18" t="str">
        <f t="shared" si="73"/>
        <v>0</v>
      </c>
      <c r="MX18" s="18" t="str">
        <f t="shared" si="73"/>
        <v>0</v>
      </c>
      <c r="MY18" s="18" t="str">
        <f t="shared" si="73"/>
        <v>0</v>
      </c>
      <c r="MZ18" s="18" t="str">
        <f t="shared" si="73"/>
        <v>0</v>
      </c>
      <c r="NA18" s="18" t="str">
        <f t="shared" si="73"/>
        <v>0</v>
      </c>
      <c r="NB18" s="18" t="str">
        <f t="shared" si="73"/>
        <v>0</v>
      </c>
      <c r="NC18" s="18" t="str">
        <f t="shared" si="73"/>
        <v>0</v>
      </c>
      <c r="ND18" s="18" t="str">
        <f t="shared" si="73"/>
        <v>0</v>
      </c>
      <c r="NE18" s="18" t="str">
        <f t="shared" si="73"/>
        <v>0</v>
      </c>
      <c r="NF18" s="18" t="str">
        <f t="shared" si="73"/>
        <v>0</v>
      </c>
      <c r="NG18" s="18" t="str">
        <f t="shared" si="73"/>
        <v>0</v>
      </c>
      <c r="NH18" s="18" t="str">
        <f t="shared" si="73"/>
        <v>0</v>
      </c>
      <c r="NI18" s="18" t="str">
        <f t="shared" si="73"/>
        <v>0</v>
      </c>
      <c r="NJ18" s="18" t="str">
        <f t="shared" si="73"/>
        <v>0</v>
      </c>
      <c r="NK18" s="18" t="str">
        <f t="shared" si="73"/>
        <v>0</v>
      </c>
      <c r="NL18" s="18" t="str">
        <f t="shared" si="73"/>
        <v>0</v>
      </c>
      <c r="NM18" s="18" t="str">
        <f t="shared" si="73"/>
        <v>0</v>
      </c>
      <c r="NN18" s="18" t="str">
        <f t="shared" si="73"/>
        <v>0</v>
      </c>
      <c r="NO18" s="18" t="str">
        <f t="shared" si="73"/>
        <v>0</v>
      </c>
      <c r="NP18" s="18" t="str">
        <f t="shared" si="73"/>
        <v>0</v>
      </c>
      <c r="NQ18" s="18" t="str">
        <f t="shared" si="73"/>
        <v>0</v>
      </c>
      <c r="NR18" s="18" t="str">
        <f t="shared" si="73"/>
        <v>0</v>
      </c>
      <c r="NS18" s="18" t="str">
        <f t="shared" si="73"/>
        <v>0</v>
      </c>
    </row>
    <row r="19" spans="3:383" ht="15.75" x14ac:dyDescent="0.25">
      <c r="C19" s="17" t="s">
        <v>20</v>
      </c>
      <c r="D19" s="13">
        <f>SUM(K19:NL19)</f>
        <v>55.660000000000004</v>
      </c>
      <c r="E19" s="18" t="str">
        <f t="shared" ref="E19:BP19" si="74">IF(E6="AT",5.06,"0")</f>
        <v>0</v>
      </c>
      <c r="F19" s="18" t="str">
        <f t="shared" si="74"/>
        <v>0</v>
      </c>
      <c r="G19" s="18" t="str">
        <f t="shared" si="74"/>
        <v>0</v>
      </c>
      <c r="H19" s="18" t="str">
        <f t="shared" si="74"/>
        <v>0</v>
      </c>
      <c r="I19" s="18" t="str">
        <f t="shared" si="74"/>
        <v>0</v>
      </c>
      <c r="J19" s="18" t="str">
        <f t="shared" si="74"/>
        <v>0</v>
      </c>
      <c r="K19" s="18" t="str">
        <f t="shared" si="74"/>
        <v>0</v>
      </c>
      <c r="L19" s="18" t="str">
        <f t="shared" si="74"/>
        <v>0</v>
      </c>
      <c r="M19" s="18" t="str">
        <f t="shared" si="74"/>
        <v>0</v>
      </c>
      <c r="N19" s="18" t="str">
        <f t="shared" si="74"/>
        <v>0</v>
      </c>
      <c r="O19" s="18" t="str">
        <f t="shared" si="74"/>
        <v>0</v>
      </c>
      <c r="P19" s="18" t="str">
        <f t="shared" si="74"/>
        <v>0</v>
      </c>
      <c r="Q19" s="18" t="str">
        <f t="shared" si="74"/>
        <v>0</v>
      </c>
      <c r="R19" s="18" t="str">
        <f t="shared" si="74"/>
        <v>0</v>
      </c>
      <c r="S19" s="18" t="str">
        <f t="shared" si="74"/>
        <v>0</v>
      </c>
      <c r="T19" s="18" t="str">
        <f t="shared" si="74"/>
        <v>0</v>
      </c>
      <c r="U19" s="18" t="str">
        <f t="shared" si="74"/>
        <v>0</v>
      </c>
      <c r="V19" s="18" t="str">
        <f t="shared" si="74"/>
        <v>0</v>
      </c>
      <c r="W19" s="18" t="str">
        <f t="shared" si="74"/>
        <v>0</v>
      </c>
      <c r="X19" s="18" t="str">
        <f t="shared" si="74"/>
        <v>0</v>
      </c>
      <c r="Y19" s="18" t="str">
        <f t="shared" si="74"/>
        <v>0</v>
      </c>
      <c r="Z19" s="18" t="str">
        <f t="shared" si="74"/>
        <v>0</v>
      </c>
      <c r="AA19" s="18" t="str">
        <f t="shared" si="74"/>
        <v>0</v>
      </c>
      <c r="AB19" s="18" t="str">
        <f t="shared" si="74"/>
        <v>0</v>
      </c>
      <c r="AC19" s="18" t="str">
        <f t="shared" si="74"/>
        <v>0</v>
      </c>
      <c r="AD19" s="18" t="str">
        <f t="shared" si="74"/>
        <v>0</v>
      </c>
      <c r="AE19" s="18" t="str">
        <f t="shared" si="74"/>
        <v>0</v>
      </c>
      <c r="AF19" s="18" t="str">
        <f t="shared" si="74"/>
        <v>0</v>
      </c>
      <c r="AG19" s="18" t="str">
        <f t="shared" si="74"/>
        <v>0</v>
      </c>
      <c r="AH19" s="18" t="str">
        <f t="shared" si="74"/>
        <v>0</v>
      </c>
      <c r="AI19" s="18" t="str">
        <f t="shared" si="74"/>
        <v>0</v>
      </c>
      <c r="AJ19" s="18" t="str">
        <f t="shared" si="74"/>
        <v>0</v>
      </c>
      <c r="AK19" s="18" t="str">
        <f t="shared" si="74"/>
        <v>0</v>
      </c>
      <c r="AL19" s="18" t="str">
        <f t="shared" si="74"/>
        <v>0</v>
      </c>
      <c r="AM19" s="18" t="str">
        <f t="shared" si="74"/>
        <v>0</v>
      </c>
      <c r="AN19" s="18" t="str">
        <f t="shared" si="74"/>
        <v>0</v>
      </c>
      <c r="AO19" s="18" t="str">
        <f t="shared" si="74"/>
        <v>0</v>
      </c>
      <c r="AP19" s="18" t="str">
        <f t="shared" si="74"/>
        <v>0</v>
      </c>
      <c r="AQ19" s="18" t="str">
        <f t="shared" si="74"/>
        <v>0</v>
      </c>
      <c r="AR19" s="18" t="str">
        <f t="shared" si="74"/>
        <v>0</v>
      </c>
      <c r="AS19" s="18" t="str">
        <f t="shared" si="74"/>
        <v>0</v>
      </c>
      <c r="AT19" s="18" t="str">
        <f t="shared" si="74"/>
        <v>0</v>
      </c>
      <c r="AU19" s="18" t="str">
        <f t="shared" si="74"/>
        <v>0</v>
      </c>
      <c r="AV19" s="18" t="str">
        <f t="shared" si="74"/>
        <v>0</v>
      </c>
      <c r="AW19" s="18" t="str">
        <f t="shared" si="74"/>
        <v>0</v>
      </c>
      <c r="AX19" s="18" t="str">
        <f t="shared" si="74"/>
        <v>0</v>
      </c>
      <c r="AY19" s="18" t="str">
        <f t="shared" si="74"/>
        <v>0</v>
      </c>
      <c r="AZ19" s="18" t="str">
        <f t="shared" si="74"/>
        <v>0</v>
      </c>
      <c r="BA19" s="18" t="str">
        <f t="shared" si="74"/>
        <v>0</v>
      </c>
      <c r="BB19" s="18" t="str">
        <f t="shared" si="74"/>
        <v>0</v>
      </c>
      <c r="BC19" s="18" t="str">
        <f t="shared" si="74"/>
        <v>0</v>
      </c>
      <c r="BD19" s="18" t="str">
        <f t="shared" si="74"/>
        <v>0</v>
      </c>
      <c r="BE19" s="18" t="str">
        <f t="shared" si="74"/>
        <v>0</v>
      </c>
      <c r="BF19" s="18" t="str">
        <f t="shared" si="74"/>
        <v>0</v>
      </c>
      <c r="BG19" s="18" t="str">
        <f t="shared" si="74"/>
        <v>0</v>
      </c>
      <c r="BH19" s="18">
        <f t="shared" si="74"/>
        <v>5.0599999999999996</v>
      </c>
      <c r="BI19" s="18">
        <f t="shared" si="74"/>
        <v>5.0599999999999996</v>
      </c>
      <c r="BJ19" s="18">
        <f t="shared" si="74"/>
        <v>5.0599999999999996</v>
      </c>
      <c r="BK19" s="18">
        <f t="shared" si="74"/>
        <v>5.0599999999999996</v>
      </c>
      <c r="BL19" s="18">
        <f t="shared" si="74"/>
        <v>5.0599999999999996</v>
      </c>
      <c r="BM19" s="18">
        <f t="shared" si="74"/>
        <v>5.0599999999999996</v>
      </c>
      <c r="BN19" s="18">
        <f t="shared" si="74"/>
        <v>5.0599999999999996</v>
      </c>
      <c r="BO19" s="18">
        <f t="shared" si="74"/>
        <v>5.0599999999999996</v>
      </c>
      <c r="BP19" s="18">
        <f t="shared" si="74"/>
        <v>5.0599999999999996</v>
      </c>
      <c r="BQ19" s="18">
        <f t="shared" ref="BQ19:EB19" si="75">IF(BQ6="AT",5.06,"0")</f>
        <v>5.0599999999999996</v>
      </c>
      <c r="BR19" s="18">
        <f t="shared" si="75"/>
        <v>5.0599999999999996</v>
      </c>
      <c r="BS19" s="18" t="str">
        <f t="shared" si="75"/>
        <v>0</v>
      </c>
      <c r="BT19" s="18" t="str">
        <f t="shared" si="75"/>
        <v>0</v>
      </c>
      <c r="BU19" s="18" t="str">
        <f t="shared" si="75"/>
        <v>0</v>
      </c>
      <c r="BV19" s="18" t="str">
        <f t="shared" si="75"/>
        <v>0</v>
      </c>
      <c r="BW19" s="18" t="str">
        <f t="shared" si="75"/>
        <v>0</v>
      </c>
      <c r="BX19" s="18" t="str">
        <f t="shared" si="75"/>
        <v>0</v>
      </c>
      <c r="BY19" s="18" t="str">
        <f t="shared" si="75"/>
        <v>0</v>
      </c>
      <c r="BZ19" s="18" t="str">
        <f t="shared" si="75"/>
        <v>0</v>
      </c>
      <c r="CA19" s="18" t="str">
        <f t="shared" si="75"/>
        <v>0</v>
      </c>
      <c r="CB19" s="18" t="str">
        <f t="shared" si="75"/>
        <v>0</v>
      </c>
      <c r="CC19" s="18" t="str">
        <f t="shared" si="75"/>
        <v>0</v>
      </c>
      <c r="CD19" s="18" t="str">
        <f t="shared" si="75"/>
        <v>0</v>
      </c>
      <c r="CE19" s="18" t="str">
        <f t="shared" si="75"/>
        <v>0</v>
      </c>
      <c r="CF19" s="18" t="str">
        <f t="shared" si="75"/>
        <v>0</v>
      </c>
      <c r="CG19" s="18" t="str">
        <f t="shared" si="75"/>
        <v>0</v>
      </c>
      <c r="CH19" s="18" t="str">
        <f t="shared" si="75"/>
        <v>0</v>
      </c>
      <c r="CI19" s="18" t="str">
        <f t="shared" si="75"/>
        <v>0</v>
      </c>
      <c r="CJ19" s="18" t="str">
        <f t="shared" si="75"/>
        <v>0</v>
      </c>
      <c r="CK19" s="18" t="str">
        <f t="shared" si="75"/>
        <v>0</v>
      </c>
      <c r="CL19" s="18" t="str">
        <f t="shared" si="75"/>
        <v>0</v>
      </c>
      <c r="CM19" s="18" t="str">
        <f t="shared" si="75"/>
        <v>0</v>
      </c>
      <c r="CN19" s="18" t="str">
        <f t="shared" si="75"/>
        <v>0</v>
      </c>
      <c r="CO19" s="18" t="str">
        <f t="shared" si="75"/>
        <v>0</v>
      </c>
      <c r="CP19" s="18" t="str">
        <f t="shared" si="75"/>
        <v>0</v>
      </c>
      <c r="CQ19" s="18" t="str">
        <f t="shared" si="75"/>
        <v>0</v>
      </c>
      <c r="CR19" s="18" t="str">
        <f t="shared" si="75"/>
        <v>0</v>
      </c>
      <c r="CS19" s="18" t="str">
        <f t="shared" si="75"/>
        <v>0</v>
      </c>
      <c r="CT19" s="18" t="str">
        <f t="shared" si="75"/>
        <v>0</v>
      </c>
      <c r="CU19" s="18" t="str">
        <f t="shared" si="75"/>
        <v>0</v>
      </c>
      <c r="CV19" s="18" t="str">
        <f t="shared" si="75"/>
        <v>0</v>
      </c>
      <c r="CW19" s="18" t="str">
        <f t="shared" si="75"/>
        <v>0</v>
      </c>
      <c r="CX19" s="18" t="str">
        <f t="shared" si="75"/>
        <v>0</v>
      </c>
      <c r="CY19" s="18" t="str">
        <f t="shared" si="75"/>
        <v>0</v>
      </c>
      <c r="CZ19" s="18" t="str">
        <f t="shared" si="75"/>
        <v>0</v>
      </c>
      <c r="DA19" s="18" t="str">
        <f t="shared" si="75"/>
        <v>0</v>
      </c>
      <c r="DB19" s="18" t="str">
        <f t="shared" si="75"/>
        <v>0</v>
      </c>
      <c r="DC19" s="18" t="str">
        <f t="shared" si="75"/>
        <v>0</v>
      </c>
      <c r="DD19" s="18" t="str">
        <f t="shared" si="75"/>
        <v>0</v>
      </c>
      <c r="DE19" s="18" t="str">
        <f t="shared" si="75"/>
        <v>0</v>
      </c>
      <c r="DF19" s="18" t="str">
        <f t="shared" si="75"/>
        <v>0</v>
      </c>
      <c r="DG19" s="18" t="str">
        <f t="shared" si="75"/>
        <v>0</v>
      </c>
      <c r="DH19" s="18" t="str">
        <f t="shared" si="75"/>
        <v>0</v>
      </c>
      <c r="DI19" s="18" t="str">
        <f t="shared" si="75"/>
        <v>0</v>
      </c>
      <c r="DJ19" s="18" t="str">
        <f t="shared" si="75"/>
        <v>0</v>
      </c>
      <c r="DK19" s="18" t="str">
        <f t="shared" si="75"/>
        <v>0</v>
      </c>
      <c r="DL19" s="18" t="str">
        <f t="shared" si="75"/>
        <v>0</v>
      </c>
      <c r="DM19" s="18" t="str">
        <f t="shared" si="75"/>
        <v>0</v>
      </c>
      <c r="DN19" s="18" t="str">
        <f t="shared" si="75"/>
        <v>0</v>
      </c>
      <c r="DO19" s="18" t="str">
        <f t="shared" si="75"/>
        <v>0</v>
      </c>
      <c r="DP19" s="18" t="str">
        <f t="shared" si="75"/>
        <v>0</v>
      </c>
      <c r="DQ19" s="18" t="str">
        <f t="shared" si="75"/>
        <v>0</v>
      </c>
      <c r="DR19" s="18" t="str">
        <f t="shared" si="75"/>
        <v>0</v>
      </c>
      <c r="DS19" s="18" t="str">
        <f t="shared" si="75"/>
        <v>0</v>
      </c>
      <c r="DT19" s="18" t="str">
        <f t="shared" si="75"/>
        <v>0</v>
      </c>
      <c r="DU19" s="18" t="str">
        <f t="shared" si="75"/>
        <v>0</v>
      </c>
      <c r="DV19" s="18" t="str">
        <f t="shared" si="75"/>
        <v>0</v>
      </c>
      <c r="DW19" s="18" t="str">
        <f t="shared" si="75"/>
        <v>0</v>
      </c>
      <c r="DX19" s="18" t="str">
        <f t="shared" si="75"/>
        <v>0</v>
      </c>
      <c r="DY19" s="18" t="str">
        <f t="shared" si="75"/>
        <v>0</v>
      </c>
      <c r="DZ19" s="18" t="str">
        <f t="shared" si="75"/>
        <v>0</v>
      </c>
      <c r="EA19" s="18" t="str">
        <f t="shared" si="75"/>
        <v>0</v>
      </c>
      <c r="EB19" s="18" t="str">
        <f t="shared" si="75"/>
        <v>0</v>
      </c>
      <c r="EC19" s="18" t="str">
        <f t="shared" ref="EC19:GN19" si="76">IF(EC6="AT",5.06,"0")</f>
        <v>0</v>
      </c>
      <c r="ED19" s="18" t="str">
        <f t="shared" si="76"/>
        <v>0</v>
      </c>
      <c r="EE19" s="18" t="str">
        <f t="shared" si="76"/>
        <v>0</v>
      </c>
      <c r="EF19" s="18" t="str">
        <f t="shared" si="76"/>
        <v>0</v>
      </c>
      <c r="EG19" s="18" t="str">
        <f t="shared" si="76"/>
        <v>0</v>
      </c>
      <c r="EH19" s="18" t="str">
        <f t="shared" si="76"/>
        <v>0</v>
      </c>
      <c r="EI19" s="18" t="str">
        <f t="shared" si="76"/>
        <v>0</v>
      </c>
      <c r="EJ19" s="18" t="str">
        <f t="shared" si="76"/>
        <v>0</v>
      </c>
      <c r="EK19" s="18" t="str">
        <f t="shared" si="76"/>
        <v>0</v>
      </c>
      <c r="EL19" s="18" t="str">
        <f t="shared" si="76"/>
        <v>0</v>
      </c>
      <c r="EM19" s="18" t="str">
        <f t="shared" si="76"/>
        <v>0</v>
      </c>
      <c r="EN19" s="18" t="str">
        <f t="shared" si="76"/>
        <v>0</v>
      </c>
      <c r="EO19" s="18" t="str">
        <f t="shared" si="76"/>
        <v>0</v>
      </c>
      <c r="EP19" s="18" t="str">
        <f t="shared" si="76"/>
        <v>0</v>
      </c>
      <c r="EQ19" s="18" t="str">
        <f t="shared" si="76"/>
        <v>0</v>
      </c>
      <c r="ER19" s="18" t="str">
        <f t="shared" si="76"/>
        <v>0</v>
      </c>
      <c r="ES19" s="18" t="str">
        <f t="shared" si="76"/>
        <v>0</v>
      </c>
      <c r="ET19" s="18" t="str">
        <f t="shared" si="76"/>
        <v>0</v>
      </c>
      <c r="EU19" s="18" t="str">
        <f t="shared" si="76"/>
        <v>0</v>
      </c>
      <c r="EV19" s="18" t="str">
        <f t="shared" si="76"/>
        <v>0</v>
      </c>
      <c r="EW19" s="18" t="str">
        <f t="shared" si="76"/>
        <v>0</v>
      </c>
      <c r="EX19" s="18" t="str">
        <f t="shared" si="76"/>
        <v>0</v>
      </c>
      <c r="EY19" s="18" t="str">
        <f t="shared" si="76"/>
        <v>0</v>
      </c>
      <c r="EZ19" s="18" t="str">
        <f t="shared" si="76"/>
        <v>0</v>
      </c>
      <c r="FA19" s="18" t="str">
        <f t="shared" si="76"/>
        <v>0</v>
      </c>
      <c r="FB19" s="18" t="str">
        <f t="shared" si="76"/>
        <v>0</v>
      </c>
      <c r="FC19" s="18" t="str">
        <f t="shared" si="76"/>
        <v>0</v>
      </c>
      <c r="FD19" s="18" t="str">
        <f t="shared" si="76"/>
        <v>0</v>
      </c>
      <c r="FE19" s="18" t="str">
        <f t="shared" si="76"/>
        <v>0</v>
      </c>
      <c r="FF19" s="18" t="str">
        <f t="shared" si="76"/>
        <v>0</v>
      </c>
      <c r="FG19" s="18" t="str">
        <f t="shared" si="76"/>
        <v>0</v>
      </c>
      <c r="FH19" s="18" t="str">
        <f t="shared" si="76"/>
        <v>0</v>
      </c>
      <c r="FI19" s="18" t="str">
        <f t="shared" si="76"/>
        <v>0</v>
      </c>
      <c r="FJ19" s="18" t="str">
        <f t="shared" si="76"/>
        <v>0</v>
      </c>
      <c r="FK19" s="18" t="str">
        <f t="shared" si="76"/>
        <v>0</v>
      </c>
      <c r="FL19" s="18" t="str">
        <f t="shared" si="76"/>
        <v>0</v>
      </c>
      <c r="FM19" s="18" t="str">
        <f t="shared" si="76"/>
        <v>0</v>
      </c>
      <c r="FN19" s="18" t="str">
        <f t="shared" si="76"/>
        <v>0</v>
      </c>
      <c r="FO19" s="18" t="str">
        <f t="shared" si="76"/>
        <v>0</v>
      </c>
      <c r="FP19" s="18" t="str">
        <f t="shared" si="76"/>
        <v>0</v>
      </c>
      <c r="FQ19" s="18" t="str">
        <f t="shared" si="76"/>
        <v>0</v>
      </c>
      <c r="FR19" s="18" t="str">
        <f t="shared" si="76"/>
        <v>0</v>
      </c>
      <c r="FS19" s="18" t="str">
        <f t="shared" si="76"/>
        <v>0</v>
      </c>
      <c r="FT19" s="18" t="str">
        <f t="shared" si="76"/>
        <v>0</v>
      </c>
      <c r="FU19" s="18" t="str">
        <f t="shared" si="76"/>
        <v>0</v>
      </c>
      <c r="FV19" s="18" t="str">
        <f t="shared" si="76"/>
        <v>0</v>
      </c>
      <c r="FW19" s="18" t="str">
        <f t="shared" si="76"/>
        <v>0</v>
      </c>
      <c r="FX19" s="18" t="str">
        <f t="shared" si="76"/>
        <v>0</v>
      </c>
      <c r="FY19" s="18" t="str">
        <f t="shared" si="76"/>
        <v>0</v>
      </c>
      <c r="FZ19" s="18" t="str">
        <f t="shared" si="76"/>
        <v>0</v>
      </c>
      <c r="GA19" s="18" t="str">
        <f t="shared" si="76"/>
        <v>0</v>
      </c>
      <c r="GB19" s="18" t="str">
        <f t="shared" si="76"/>
        <v>0</v>
      </c>
      <c r="GC19" s="18" t="str">
        <f t="shared" si="76"/>
        <v>0</v>
      </c>
      <c r="GD19" s="18" t="str">
        <f t="shared" si="76"/>
        <v>0</v>
      </c>
      <c r="GE19" s="18" t="str">
        <f t="shared" si="76"/>
        <v>0</v>
      </c>
      <c r="GF19" s="18" t="str">
        <f t="shared" si="76"/>
        <v>0</v>
      </c>
      <c r="GG19" s="18" t="str">
        <f t="shared" si="76"/>
        <v>0</v>
      </c>
      <c r="GH19" s="18" t="str">
        <f t="shared" si="76"/>
        <v>0</v>
      </c>
      <c r="GI19" s="18" t="str">
        <f t="shared" si="76"/>
        <v>0</v>
      </c>
      <c r="GJ19" s="18" t="str">
        <f t="shared" si="76"/>
        <v>0</v>
      </c>
      <c r="GK19" s="18" t="str">
        <f t="shared" si="76"/>
        <v>0</v>
      </c>
      <c r="GL19" s="18" t="str">
        <f t="shared" si="76"/>
        <v>0</v>
      </c>
      <c r="GM19" s="18" t="str">
        <f t="shared" si="76"/>
        <v>0</v>
      </c>
      <c r="GN19" s="18" t="str">
        <f t="shared" si="76"/>
        <v>0</v>
      </c>
      <c r="GO19" s="18" t="str">
        <f t="shared" ref="GO19:IZ19" si="77">IF(GO6="AT",5.06,"0")</f>
        <v>0</v>
      </c>
      <c r="GP19" s="18" t="str">
        <f t="shared" si="77"/>
        <v>0</v>
      </c>
      <c r="GQ19" s="18" t="str">
        <f t="shared" si="77"/>
        <v>0</v>
      </c>
      <c r="GR19" s="18" t="str">
        <f t="shared" si="77"/>
        <v>0</v>
      </c>
      <c r="GS19" s="18" t="str">
        <f t="shared" si="77"/>
        <v>0</v>
      </c>
      <c r="GT19" s="18" t="str">
        <f t="shared" si="77"/>
        <v>0</v>
      </c>
      <c r="GU19" s="18" t="str">
        <f t="shared" si="77"/>
        <v>0</v>
      </c>
      <c r="GV19" s="18" t="str">
        <f t="shared" si="77"/>
        <v>0</v>
      </c>
      <c r="GW19" s="18" t="str">
        <f t="shared" si="77"/>
        <v>0</v>
      </c>
      <c r="GX19" s="18" t="str">
        <f t="shared" si="77"/>
        <v>0</v>
      </c>
      <c r="GY19" s="18" t="str">
        <f t="shared" si="77"/>
        <v>0</v>
      </c>
      <c r="GZ19" s="18" t="str">
        <f t="shared" si="77"/>
        <v>0</v>
      </c>
      <c r="HA19" s="18" t="str">
        <f t="shared" si="77"/>
        <v>0</v>
      </c>
      <c r="HB19" s="18" t="str">
        <f t="shared" si="77"/>
        <v>0</v>
      </c>
      <c r="HC19" s="18" t="str">
        <f t="shared" si="77"/>
        <v>0</v>
      </c>
      <c r="HD19" s="18" t="str">
        <f t="shared" si="77"/>
        <v>0</v>
      </c>
      <c r="HE19" s="18" t="str">
        <f t="shared" si="77"/>
        <v>0</v>
      </c>
      <c r="HF19" s="18" t="str">
        <f t="shared" si="77"/>
        <v>0</v>
      </c>
      <c r="HG19" s="18" t="str">
        <f t="shared" si="77"/>
        <v>0</v>
      </c>
      <c r="HH19" s="18" t="str">
        <f t="shared" si="77"/>
        <v>0</v>
      </c>
      <c r="HI19" s="18" t="str">
        <f t="shared" si="77"/>
        <v>0</v>
      </c>
      <c r="HJ19" s="18" t="str">
        <f t="shared" si="77"/>
        <v>0</v>
      </c>
      <c r="HK19" s="18" t="str">
        <f t="shared" si="77"/>
        <v>0</v>
      </c>
      <c r="HL19" s="18" t="str">
        <f t="shared" si="77"/>
        <v>0</v>
      </c>
      <c r="HM19" s="18" t="str">
        <f t="shared" si="77"/>
        <v>0</v>
      </c>
      <c r="HN19" s="18" t="str">
        <f t="shared" si="77"/>
        <v>0</v>
      </c>
      <c r="HO19" s="18" t="str">
        <f t="shared" si="77"/>
        <v>0</v>
      </c>
      <c r="HP19" s="18" t="str">
        <f t="shared" si="77"/>
        <v>0</v>
      </c>
      <c r="HQ19" s="18" t="str">
        <f t="shared" si="77"/>
        <v>0</v>
      </c>
      <c r="HR19" s="18" t="str">
        <f t="shared" si="77"/>
        <v>0</v>
      </c>
      <c r="HS19" s="18" t="str">
        <f t="shared" si="77"/>
        <v>0</v>
      </c>
      <c r="HT19" s="18" t="str">
        <f t="shared" si="77"/>
        <v>0</v>
      </c>
      <c r="HU19" s="18" t="str">
        <f t="shared" si="77"/>
        <v>0</v>
      </c>
      <c r="HV19" s="18" t="str">
        <f t="shared" si="77"/>
        <v>0</v>
      </c>
      <c r="HW19" s="18" t="str">
        <f t="shared" si="77"/>
        <v>0</v>
      </c>
      <c r="HX19" s="18" t="str">
        <f t="shared" si="77"/>
        <v>0</v>
      </c>
      <c r="HY19" s="18" t="str">
        <f t="shared" si="77"/>
        <v>0</v>
      </c>
      <c r="HZ19" s="18" t="str">
        <f t="shared" si="77"/>
        <v>0</v>
      </c>
      <c r="IA19" s="18" t="str">
        <f t="shared" si="77"/>
        <v>0</v>
      </c>
      <c r="IB19" s="18" t="str">
        <f t="shared" si="77"/>
        <v>0</v>
      </c>
      <c r="IC19" s="18" t="str">
        <f t="shared" si="77"/>
        <v>0</v>
      </c>
      <c r="ID19" s="18" t="str">
        <f t="shared" si="77"/>
        <v>0</v>
      </c>
      <c r="IE19" s="18" t="str">
        <f t="shared" si="77"/>
        <v>0</v>
      </c>
      <c r="IF19" s="18" t="str">
        <f t="shared" si="77"/>
        <v>0</v>
      </c>
      <c r="IG19" s="18" t="str">
        <f t="shared" si="77"/>
        <v>0</v>
      </c>
      <c r="IH19" s="18" t="str">
        <f t="shared" si="77"/>
        <v>0</v>
      </c>
      <c r="II19" s="18" t="str">
        <f t="shared" si="77"/>
        <v>0</v>
      </c>
      <c r="IJ19" s="18" t="str">
        <f t="shared" si="77"/>
        <v>0</v>
      </c>
      <c r="IK19" s="18" t="str">
        <f t="shared" si="77"/>
        <v>0</v>
      </c>
      <c r="IL19" s="18" t="str">
        <f t="shared" si="77"/>
        <v>0</v>
      </c>
      <c r="IM19" s="18" t="str">
        <f t="shared" si="77"/>
        <v>0</v>
      </c>
      <c r="IN19" s="18" t="str">
        <f t="shared" si="77"/>
        <v>0</v>
      </c>
      <c r="IO19" s="18" t="str">
        <f t="shared" si="77"/>
        <v>0</v>
      </c>
      <c r="IP19" s="18" t="str">
        <f t="shared" si="77"/>
        <v>0</v>
      </c>
      <c r="IQ19" s="18" t="str">
        <f t="shared" si="77"/>
        <v>0</v>
      </c>
      <c r="IR19" s="18" t="str">
        <f t="shared" si="77"/>
        <v>0</v>
      </c>
      <c r="IS19" s="18" t="str">
        <f t="shared" si="77"/>
        <v>0</v>
      </c>
      <c r="IT19" s="18" t="str">
        <f t="shared" si="77"/>
        <v>0</v>
      </c>
      <c r="IU19" s="18" t="str">
        <f t="shared" si="77"/>
        <v>0</v>
      </c>
      <c r="IV19" s="18" t="str">
        <f t="shared" si="77"/>
        <v>0</v>
      </c>
      <c r="IW19" s="18" t="str">
        <f t="shared" si="77"/>
        <v>0</v>
      </c>
      <c r="IX19" s="18" t="str">
        <f t="shared" si="77"/>
        <v>0</v>
      </c>
      <c r="IY19" s="18" t="str">
        <f t="shared" si="77"/>
        <v>0</v>
      </c>
      <c r="IZ19" s="18" t="str">
        <f t="shared" si="77"/>
        <v>0</v>
      </c>
      <c r="JA19" s="18" t="str">
        <f t="shared" ref="JA19:LL19" si="78">IF(JA6="AT",5.06,"0")</f>
        <v>0</v>
      </c>
      <c r="JB19" s="18" t="str">
        <f t="shared" si="78"/>
        <v>0</v>
      </c>
      <c r="JC19" s="18" t="str">
        <f t="shared" si="78"/>
        <v>0</v>
      </c>
      <c r="JD19" s="18" t="str">
        <f t="shared" si="78"/>
        <v>0</v>
      </c>
      <c r="JE19" s="18" t="str">
        <f t="shared" si="78"/>
        <v>0</v>
      </c>
      <c r="JF19" s="18" t="str">
        <f t="shared" si="78"/>
        <v>0</v>
      </c>
      <c r="JG19" s="18" t="str">
        <f t="shared" si="78"/>
        <v>0</v>
      </c>
      <c r="JH19" s="18" t="str">
        <f t="shared" si="78"/>
        <v>0</v>
      </c>
      <c r="JI19" s="18" t="str">
        <f t="shared" si="78"/>
        <v>0</v>
      </c>
      <c r="JJ19" s="18" t="str">
        <f t="shared" si="78"/>
        <v>0</v>
      </c>
      <c r="JK19" s="18" t="str">
        <f t="shared" si="78"/>
        <v>0</v>
      </c>
      <c r="JL19" s="18" t="str">
        <f t="shared" si="78"/>
        <v>0</v>
      </c>
      <c r="JM19" s="18" t="str">
        <f t="shared" si="78"/>
        <v>0</v>
      </c>
      <c r="JN19" s="18" t="str">
        <f t="shared" si="78"/>
        <v>0</v>
      </c>
      <c r="JO19" s="18" t="str">
        <f t="shared" si="78"/>
        <v>0</v>
      </c>
      <c r="JP19" s="18" t="str">
        <f t="shared" si="78"/>
        <v>0</v>
      </c>
      <c r="JQ19" s="18" t="str">
        <f t="shared" si="78"/>
        <v>0</v>
      </c>
      <c r="JR19" s="18" t="str">
        <f t="shared" si="78"/>
        <v>0</v>
      </c>
      <c r="JS19" s="18" t="str">
        <f t="shared" si="78"/>
        <v>0</v>
      </c>
      <c r="JT19" s="18" t="str">
        <f t="shared" si="78"/>
        <v>0</v>
      </c>
      <c r="JU19" s="18" t="str">
        <f t="shared" si="78"/>
        <v>0</v>
      </c>
      <c r="JV19" s="18" t="str">
        <f t="shared" si="78"/>
        <v>0</v>
      </c>
      <c r="JW19" s="18" t="str">
        <f t="shared" si="78"/>
        <v>0</v>
      </c>
      <c r="JX19" s="18" t="str">
        <f t="shared" si="78"/>
        <v>0</v>
      </c>
      <c r="JY19" s="18" t="str">
        <f t="shared" si="78"/>
        <v>0</v>
      </c>
      <c r="JZ19" s="18" t="str">
        <f t="shared" si="78"/>
        <v>0</v>
      </c>
      <c r="KA19" s="18" t="str">
        <f t="shared" si="78"/>
        <v>0</v>
      </c>
      <c r="KB19" s="18" t="str">
        <f t="shared" si="78"/>
        <v>0</v>
      </c>
      <c r="KC19" s="18" t="str">
        <f t="shared" si="78"/>
        <v>0</v>
      </c>
      <c r="KD19" s="18" t="str">
        <f t="shared" si="78"/>
        <v>0</v>
      </c>
      <c r="KE19" s="18" t="str">
        <f t="shared" si="78"/>
        <v>0</v>
      </c>
      <c r="KF19" s="18" t="str">
        <f t="shared" si="78"/>
        <v>0</v>
      </c>
      <c r="KG19" s="18" t="str">
        <f t="shared" si="78"/>
        <v>0</v>
      </c>
      <c r="KH19" s="18" t="str">
        <f t="shared" si="78"/>
        <v>0</v>
      </c>
      <c r="KI19" s="18" t="str">
        <f t="shared" si="78"/>
        <v>0</v>
      </c>
      <c r="KJ19" s="18" t="str">
        <f t="shared" si="78"/>
        <v>0</v>
      </c>
      <c r="KK19" s="18" t="str">
        <f t="shared" si="78"/>
        <v>0</v>
      </c>
      <c r="KL19" s="18" t="str">
        <f t="shared" si="78"/>
        <v>0</v>
      </c>
      <c r="KM19" s="18" t="str">
        <f t="shared" si="78"/>
        <v>0</v>
      </c>
      <c r="KN19" s="18" t="str">
        <f t="shared" si="78"/>
        <v>0</v>
      </c>
      <c r="KO19" s="18" t="str">
        <f t="shared" si="78"/>
        <v>0</v>
      </c>
      <c r="KP19" s="18" t="str">
        <f t="shared" si="78"/>
        <v>0</v>
      </c>
      <c r="KQ19" s="18" t="str">
        <f t="shared" si="78"/>
        <v>0</v>
      </c>
      <c r="KR19" s="18" t="str">
        <f t="shared" si="78"/>
        <v>0</v>
      </c>
      <c r="KS19" s="18" t="str">
        <f t="shared" si="78"/>
        <v>0</v>
      </c>
      <c r="KT19" s="18" t="str">
        <f t="shared" si="78"/>
        <v>0</v>
      </c>
      <c r="KU19" s="18" t="str">
        <f t="shared" si="78"/>
        <v>0</v>
      </c>
      <c r="KV19" s="18" t="str">
        <f t="shared" si="78"/>
        <v>0</v>
      </c>
      <c r="KW19" s="18" t="str">
        <f t="shared" si="78"/>
        <v>0</v>
      </c>
      <c r="KX19" s="18" t="str">
        <f t="shared" si="78"/>
        <v>0</v>
      </c>
      <c r="KY19" s="18" t="str">
        <f t="shared" si="78"/>
        <v>0</v>
      </c>
      <c r="KZ19" s="18" t="str">
        <f t="shared" si="78"/>
        <v>0</v>
      </c>
      <c r="LA19" s="18" t="str">
        <f t="shared" si="78"/>
        <v>0</v>
      </c>
      <c r="LB19" s="18" t="str">
        <f t="shared" si="78"/>
        <v>0</v>
      </c>
      <c r="LC19" s="18" t="str">
        <f t="shared" si="78"/>
        <v>0</v>
      </c>
      <c r="LD19" s="18" t="str">
        <f t="shared" si="78"/>
        <v>0</v>
      </c>
      <c r="LE19" s="18" t="str">
        <f t="shared" si="78"/>
        <v>0</v>
      </c>
      <c r="LF19" s="18" t="str">
        <f t="shared" si="78"/>
        <v>0</v>
      </c>
      <c r="LG19" s="18" t="str">
        <f t="shared" si="78"/>
        <v>0</v>
      </c>
      <c r="LH19" s="18" t="str">
        <f t="shared" si="78"/>
        <v>0</v>
      </c>
      <c r="LI19" s="18" t="str">
        <f t="shared" si="78"/>
        <v>0</v>
      </c>
      <c r="LJ19" s="18" t="str">
        <f t="shared" si="78"/>
        <v>0</v>
      </c>
      <c r="LK19" s="18" t="str">
        <f t="shared" si="78"/>
        <v>0</v>
      </c>
      <c r="LL19" s="18" t="str">
        <f t="shared" si="78"/>
        <v>0</v>
      </c>
      <c r="LM19" s="18" t="str">
        <f t="shared" ref="LM19:NS19" si="79">IF(LM6="AT",5.06,"0")</f>
        <v>0</v>
      </c>
      <c r="LN19" s="18" t="str">
        <f t="shared" si="79"/>
        <v>0</v>
      </c>
      <c r="LO19" s="18" t="str">
        <f t="shared" si="79"/>
        <v>0</v>
      </c>
      <c r="LP19" s="18" t="str">
        <f t="shared" si="79"/>
        <v>0</v>
      </c>
      <c r="LQ19" s="18" t="str">
        <f t="shared" si="79"/>
        <v>0</v>
      </c>
      <c r="LR19" s="18" t="str">
        <f t="shared" si="79"/>
        <v>0</v>
      </c>
      <c r="LS19" s="18" t="str">
        <f t="shared" si="79"/>
        <v>0</v>
      </c>
      <c r="LT19" s="18" t="str">
        <f t="shared" si="79"/>
        <v>0</v>
      </c>
      <c r="LU19" s="18" t="str">
        <f t="shared" si="79"/>
        <v>0</v>
      </c>
      <c r="LV19" s="18" t="str">
        <f t="shared" si="79"/>
        <v>0</v>
      </c>
      <c r="LW19" s="18" t="str">
        <f t="shared" si="79"/>
        <v>0</v>
      </c>
      <c r="LX19" s="18" t="str">
        <f t="shared" si="79"/>
        <v>0</v>
      </c>
      <c r="LY19" s="18" t="str">
        <f t="shared" si="79"/>
        <v>0</v>
      </c>
      <c r="LZ19" s="18" t="str">
        <f t="shared" si="79"/>
        <v>0</v>
      </c>
      <c r="MA19" s="18" t="str">
        <f t="shared" si="79"/>
        <v>0</v>
      </c>
      <c r="MB19" s="18" t="str">
        <f t="shared" si="79"/>
        <v>0</v>
      </c>
      <c r="MC19" s="18" t="str">
        <f t="shared" si="79"/>
        <v>0</v>
      </c>
      <c r="MD19" s="18" t="str">
        <f t="shared" si="79"/>
        <v>0</v>
      </c>
      <c r="ME19" s="18" t="str">
        <f t="shared" si="79"/>
        <v>0</v>
      </c>
      <c r="MF19" s="18" t="str">
        <f t="shared" si="79"/>
        <v>0</v>
      </c>
      <c r="MG19" s="18" t="str">
        <f t="shared" si="79"/>
        <v>0</v>
      </c>
      <c r="MH19" s="18" t="str">
        <f t="shared" si="79"/>
        <v>0</v>
      </c>
      <c r="MI19" s="18" t="str">
        <f t="shared" si="79"/>
        <v>0</v>
      </c>
      <c r="MJ19" s="18" t="str">
        <f t="shared" si="79"/>
        <v>0</v>
      </c>
      <c r="MK19" s="18" t="str">
        <f t="shared" si="79"/>
        <v>0</v>
      </c>
      <c r="ML19" s="18" t="str">
        <f t="shared" si="79"/>
        <v>0</v>
      </c>
      <c r="MM19" s="18" t="str">
        <f t="shared" si="79"/>
        <v>0</v>
      </c>
      <c r="MN19" s="18" t="str">
        <f t="shared" si="79"/>
        <v>0</v>
      </c>
      <c r="MO19" s="18" t="str">
        <f t="shared" si="79"/>
        <v>0</v>
      </c>
      <c r="MP19" s="18" t="str">
        <f t="shared" si="79"/>
        <v>0</v>
      </c>
      <c r="MQ19" s="18" t="str">
        <f t="shared" si="79"/>
        <v>0</v>
      </c>
      <c r="MR19" s="18" t="str">
        <f t="shared" si="79"/>
        <v>0</v>
      </c>
      <c r="MS19" s="18" t="str">
        <f t="shared" si="79"/>
        <v>0</v>
      </c>
      <c r="MT19" s="18" t="str">
        <f t="shared" si="79"/>
        <v>0</v>
      </c>
      <c r="MU19" s="18" t="str">
        <f t="shared" si="79"/>
        <v>0</v>
      </c>
      <c r="MV19" s="18" t="str">
        <f t="shared" si="79"/>
        <v>0</v>
      </c>
      <c r="MW19" s="18" t="str">
        <f t="shared" si="79"/>
        <v>0</v>
      </c>
      <c r="MX19" s="18" t="str">
        <f t="shared" si="79"/>
        <v>0</v>
      </c>
      <c r="MY19" s="18" t="str">
        <f t="shared" si="79"/>
        <v>0</v>
      </c>
      <c r="MZ19" s="18" t="str">
        <f t="shared" si="79"/>
        <v>0</v>
      </c>
      <c r="NA19" s="18" t="str">
        <f t="shared" si="79"/>
        <v>0</v>
      </c>
      <c r="NB19" s="18" t="str">
        <f t="shared" si="79"/>
        <v>0</v>
      </c>
      <c r="NC19" s="18" t="str">
        <f t="shared" si="79"/>
        <v>0</v>
      </c>
      <c r="ND19" s="18" t="str">
        <f t="shared" si="79"/>
        <v>0</v>
      </c>
      <c r="NE19" s="18" t="str">
        <f t="shared" si="79"/>
        <v>0</v>
      </c>
      <c r="NF19" s="18" t="str">
        <f t="shared" si="79"/>
        <v>0</v>
      </c>
      <c r="NG19" s="18" t="str">
        <f t="shared" si="79"/>
        <v>0</v>
      </c>
      <c r="NH19" s="18" t="str">
        <f t="shared" si="79"/>
        <v>0</v>
      </c>
      <c r="NI19" s="18" t="str">
        <f t="shared" si="79"/>
        <v>0</v>
      </c>
      <c r="NJ19" s="18" t="str">
        <f t="shared" si="79"/>
        <v>0</v>
      </c>
      <c r="NK19" s="18" t="str">
        <f t="shared" si="79"/>
        <v>0</v>
      </c>
      <c r="NL19" s="18" t="str">
        <f t="shared" si="79"/>
        <v>0</v>
      </c>
      <c r="NM19" s="18" t="str">
        <f t="shared" si="79"/>
        <v>0</v>
      </c>
      <c r="NN19" s="18" t="str">
        <f t="shared" si="79"/>
        <v>0</v>
      </c>
      <c r="NO19" s="18" t="str">
        <f t="shared" si="79"/>
        <v>0</v>
      </c>
      <c r="NP19" s="18" t="str">
        <f t="shared" si="79"/>
        <v>0</v>
      </c>
      <c r="NQ19" s="18" t="str">
        <f t="shared" si="79"/>
        <v>0</v>
      </c>
      <c r="NR19" s="18" t="str">
        <f t="shared" si="79"/>
        <v>0</v>
      </c>
      <c r="NS19" s="18" t="str">
        <f t="shared" si="79"/>
        <v>0</v>
      </c>
    </row>
    <row r="20" spans="3:383" x14ac:dyDescent="0.25">
      <c r="C20" s="19" t="s">
        <v>21</v>
      </c>
      <c r="D20" s="13">
        <f>COUNTIF(K20:NL20,"VRAI")</f>
        <v>0</v>
      </c>
      <c r="E20" s="20" t="str">
        <f>(IF(WEEKDAY(E5,2)=7,OR(AND(OR(COUNTIF(E6,"J"),COUNTIF(E6,"N"),COUNTIF(E6,"F")),OR(COUNTIF(D6,"J"),COUNTIF(D6,"N"),COUNTIF(D6,"F"))),AND(OR(COUNTIF(E6,"J"),COUNTIF(E6,"N"),COUNTIF(E6,"F")),OR(COUNTIF(F6,"J"),COUNTIF(F6,"N"),COUNTIF(F6,"F"))),AND(COUNTIF(C3,"N"),OR(COUNTIF(F6,"J"),COUNTIF(F6,"N"),COUNTIF(F6,"F"))))*("1"),"0"))</f>
        <v>0</v>
      </c>
      <c r="F20" s="20">
        <f t="shared" ref="F20:BQ20" si="80">(IF(WEEKDAY(F5,2)=7,OR(AND(OR(COUNTIF(F6,"J"),COUNTIF(F6,"N"),COUNTIF(F6,"F")),OR(COUNTIF(E6,"J"),COUNTIF(E6,"N"),COUNTIF(E6,"F"))),AND(OR(COUNTIF(F6,"J"),COUNTIF(F6,"N"),COUNTIF(F6,"F")),OR(COUNTIF(G6,"J"),COUNTIF(G6,"N"),COUNTIF(G6,"F"))),AND(COUNTIF(D3,"N"),OR(COUNTIF(G6,"J"),COUNTIF(G6,"N"),COUNTIF(G6,"F"))))*("1"),"0"))</f>
        <v>1</v>
      </c>
      <c r="G20" s="20" t="str">
        <f t="shared" si="80"/>
        <v>0</v>
      </c>
      <c r="H20" s="20" t="str">
        <f t="shared" si="80"/>
        <v>0</v>
      </c>
      <c r="I20" s="20" t="str">
        <f t="shared" si="80"/>
        <v>0</v>
      </c>
      <c r="J20" s="20" t="str">
        <f t="shared" si="80"/>
        <v>0</v>
      </c>
      <c r="K20" s="20" t="str">
        <f t="shared" si="80"/>
        <v>0</v>
      </c>
      <c r="L20" s="20" t="str">
        <f t="shared" si="80"/>
        <v>0</v>
      </c>
      <c r="M20" s="20">
        <f t="shared" si="80"/>
        <v>1</v>
      </c>
      <c r="N20" s="20" t="str">
        <f t="shared" si="80"/>
        <v>0</v>
      </c>
      <c r="O20" s="20" t="str">
        <f t="shared" si="80"/>
        <v>0</v>
      </c>
      <c r="P20" s="20" t="str">
        <f t="shared" si="80"/>
        <v>0</v>
      </c>
      <c r="Q20" s="20" t="str">
        <f t="shared" si="80"/>
        <v>0</v>
      </c>
      <c r="R20" s="20" t="str">
        <f t="shared" si="80"/>
        <v>0</v>
      </c>
      <c r="S20" s="20" t="str">
        <f t="shared" si="80"/>
        <v>0</v>
      </c>
      <c r="T20" s="20">
        <f t="shared" si="80"/>
        <v>0</v>
      </c>
      <c r="U20" s="20" t="str">
        <f t="shared" si="80"/>
        <v>0</v>
      </c>
      <c r="V20" s="20" t="str">
        <f t="shared" si="80"/>
        <v>0</v>
      </c>
      <c r="W20" s="20" t="str">
        <f t="shared" si="80"/>
        <v>0</v>
      </c>
      <c r="X20" s="20" t="str">
        <f t="shared" si="80"/>
        <v>0</v>
      </c>
      <c r="Y20" s="20" t="str">
        <f t="shared" si="80"/>
        <v>0</v>
      </c>
      <c r="Z20" s="20" t="str">
        <f t="shared" si="80"/>
        <v>0</v>
      </c>
      <c r="AA20" s="20">
        <f t="shared" si="80"/>
        <v>0</v>
      </c>
      <c r="AB20" s="20" t="str">
        <f t="shared" si="80"/>
        <v>0</v>
      </c>
      <c r="AC20" s="20" t="str">
        <f t="shared" si="80"/>
        <v>0</v>
      </c>
      <c r="AD20" s="20" t="str">
        <f t="shared" si="80"/>
        <v>0</v>
      </c>
      <c r="AE20" s="20" t="str">
        <f t="shared" si="80"/>
        <v>0</v>
      </c>
      <c r="AF20" s="20" t="str">
        <f t="shared" si="80"/>
        <v>0</v>
      </c>
      <c r="AG20" s="20" t="str">
        <f t="shared" si="80"/>
        <v>0</v>
      </c>
      <c r="AH20" s="20">
        <f t="shared" si="80"/>
        <v>1</v>
      </c>
      <c r="AI20" s="20" t="str">
        <f t="shared" si="80"/>
        <v>0</v>
      </c>
      <c r="AJ20" s="20" t="str">
        <f t="shared" si="80"/>
        <v>0</v>
      </c>
      <c r="AK20" s="20" t="str">
        <f t="shared" si="80"/>
        <v>0</v>
      </c>
      <c r="AL20" s="20" t="str">
        <f t="shared" si="80"/>
        <v>0</v>
      </c>
      <c r="AM20" s="20" t="str">
        <f t="shared" si="80"/>
        <v>0</v>
      </c>
      <c r="AN20" s="20" t="str">
        <f t="shared" si="80"/>
        <v>0</v>
      </c>
      <c r="AO20" s="20">
        <f t="shared" si="80"/>
        <v>0</v>
      </c>
      <c r="AP20" s="20" t="str">
        <f t="shared" si="80"/>
        <v>0</v>
      </c>
      <c r="AQ20" s="20" t="str">
        <f t="shared" si="80"/>
        <v>0</v>
      </c>
      <c r="AR20" s="20" t="str">
        <f t="shared" si="80"/>
        <v>0</v>
      </c>
      <c r="AS20" s="20" t="str">
        <f t="shared" si="80"/>
        <v>0</v>
      </c>
      <c r="AT20" s="20" t="str">
        <f t="shared" si="80"/>
        <v>0</v>
      </c>
      <c r="AU20" s="20" t="str">
        <f t="shared" si="80"/>
        <v>0</v>
      </c>
      <c r="AV20" s="20">
        <f t="shared" si="80"/>
        <v>1</v>
      </c>
      <c r="AW20" s="20" t="str">
        <f t="shared" si="80"/>
        <v>0</v>
      </c>
      <c r="AX20" s="20" t="str">
        <f t="shared" si="80"/>
        <v>0</v>
      </c>
      <c r="AY20" s="20" t="str">
        <f t="shared" si="80"/>
        <v>0</v>
      </c>
      <c r="AZ20" s="20" t="str">
        <f t="shared" si="80"/>
        <v>0</v>
      </c>
      <c r="BA20" s="20" t="str">
        <f t="shared" si="80"/>
        <v>0</v>
      </c>
      <c r="BB20" s="20" t="str">
        <f t="shared" si="80"/>
        <v>0</v>
      </c>
      <c r="BC20" s="20">
        <f t="shared" si="80"/>
        <v>0</v>
      </c>
      <c r="BD20" s="20" t="str">
        <f t="shared" si="80"/>
        <v>0</v>
      </c>
      <c r="BE20" s="20" t="str">
        <f t="shared" si="80"/>
        <v>0</v>
      </c>
      <c r="BF20" s="20" t="str">
        <f t="shared" si="80"/>
        <v>0</v>
      </c>
      <c r="BG20" s="20" t="str">
        <f t="shared" si="80"/>
        <v>0</v>
      </c>
      <c r="BH20" s="20" t="str">
        <f t="shared" si="80"/>
        <v>0</v>
      </c>
      <c r="BI20" s="20" t="str">
        <f t="shared" si="80"/>
        <v>0</v>
      </c>
      <c r="BJ20" s="20">
        <f t="shared" si="80"/>
        <v>0</v>
      </c>
      <c r="BK20" s="20" t="str">
        <f t="shared" si="80"/>
        <v>0</v>
      </c>
      <c r="BL20" s="20" t="str">
        <f t="shared" si="80"/>
        <v>0</v>
      </c>
      <c r="BM20" s="20" t="str">
        <f t="shared" si="80"/>
        <v>0</v>
      </c>
      <c r="BN20" s="20" t="str">
        <f t="shared" si="80"/>
        <v>0</v>
      </c>
      <c r="BO20" s="20" t="str">
        <f t="shared" si="80"/>
        <v>0</v>
      </c>
      <c r="BP20" s="20" t="str">
        <f t="shared" si="80"/>
        <v>0</v>
      </c>
      <c r="BQ20" s="20">
        <f t="shared" si="80"/>
        <v>0</v>
      </c>
      <c r="BR20" s="20" t="str">
        <f t="shared" ref="BR20:EC20" si="81">(IF(WEEKDAY(BR5,2)=7,OR(AND(OR(COUNTIF(BR6,"J"),COUNTIF(BR6,"N"),COUNTIF(BR6,"F")),OR(COUNTIF(BQ6,"J"),COUNTIF(BQ6,"N"),COUNTIF(BQ6,"F"))),AND(OR(COUNTIF(BR6,"J"),COUNTIF(BR6,"N"),COUNTIF(BR6,"F")),OR(COUNTIF(BS6,"J"),COUNTIF(BS6,"N"),COUNTIF(BS6,"F"))),AND(COUNTIF(BP3,"N"),OR(COUNTIF(BS6,"J"),COUNTIF(BS6,"N"),COUNTIF(BS6,"F"))))*("1"),"0"))</f>
        <v>0</v>
      </c>
      <c r="BS20" s="20" t="str">
        <f t="shared" si="81"/>
        <v>0</v>
      </c>
      <c r="BT20" s="20" t="str">
        <f t="shared" si="81"/>
        <v>0</v>
      </c>
      <c r="BU20" s="20" t="str">
        <f t="shared" si="81"/>
        <v>0</v>
      </c>
      <c r="BV20" s="20" t="str">
        <f t="shared" si="81"/>
        <v>0</v>
      </c>
      <c r="BW20" s="20" t="str">
        <f t="shared" si="81"/>
        <v>0</v>
      </c>
      <c r="BX20" s="20">
        <f t="shared" si="81"/>
        <v>0</v>
      </c>
      <c r="BY20" s="20" t="str">
        <f t="shared" si="81"/>
        <v>0</v>
      </c>
      <c r="BZ20" s="20" t="str">
        <f t="shared" si="81"/>
        <v>0</v>
      </c>
      <c r="CA20" s="20" t="str">
        <f t="shared" si="81"/>
        <v>0</v>
      </c>
      <c r="CB20" s="20" t="str">
        <f t="shared" si="81"/>
        <v>0</v>
      </c>
      <c r="CC20" s="20" t="str">
        <f t="shared" si="81"/>
        <v>0</v>
      </c>
      <c r="CD20" s="20" t="str">
        <f t="shared" si="81"/>
        <v>0</v>
      </c>
      <c r="CE20" s="20">
        <f t="shared" si="81"/>
        <v>1</v>
      </c>
      <c r="CF20" s="20" t="str">
        <f t="shared" si="81"/>
        <v>0</v>
      </c>
      <c r="CG20" s="20" t="str">
        <f t="shared" si="81"/>
        <v>0</v>
      </c>
      <c r="CH20" s="20" t="str">
        <f t="shared" si="81"/>
        <v>0</v>
      </c>
      <c r="CI20" s="20" t="str">
        <f t="shared" si="81"/>
        <v>0</v>
      </c>
      <c r="CJ20" s="20" t="str">
        <f t="shared" si="81"/>
        <v>0</v>
      </c>
      <c r="CK20" s="20" t="str">
        <f t="shared" si="81"/>
        <v>0</v>
      </c>
      <c r="CL20" s="20">
        <f t="shared" si="81"/>
        <v>0</v>
      </c>
      <c r="CM20" s="20" t="str">
        <f t="shared" si="81"/>
        <v>0</v>
      </c>
      <c r="CN20" s="20" t="str">
        <f t="shared" si="81"/>
        <v>0</v>
      </c>
      <c r="CO20" s="20" t="str">
        <f t="shared" si="81"/>
        <v>0</v>
      </c>
      <c r="CP20" s="20" t="str">
        <f t="shared" si="81"/>
        <v>0</v>
      </c>
      <c r="CQ20" s="20" t="str">
        <f t="shared" si="81"/>
        <v>0</v>
      </c>
      <c r="CR20" s="20" t="str">
        <f t="shared" si="81"/>
        <v>0</v>
      </c>
      <c r="CS20" s="20">
        <f t="shared" si="81"/>
        <v>0</v>
      </c>
      <c r="CT20" s="20" t="str">
        <f t="shared" si="81"/>
        <v>0</v>
      </c>
      <c r="CU20" s="20" t="str">
        <f t="shared" si="81"/>
        <v>0</v>
      </c>
      <c r="CV20" s="20" t="str">
        <f t="shared" si="81"/>
        <v>0</v>
      </c>
      <c r="CW20" s="20" t="str">
        <f t="shared" si="81"/>
        <v>0</v>
      </c>
      <c r="CX20" s="20" t="str">
        <f t="shared" si="81"/>
        <v>0</v>
      </c>
      <c r="CY20" s="20" t="str">
        <f t="shared" si="81"/>
        <v>0</v>
      </c>
      <c r="CZ20" s="20">
        <f t="shared" si="81"/>
        <v>1</v>
      </c>
      <c r="DA20" s="20" t="str">
        <f t="shared" si="81"/>
        <v>0</v>
      </c>
      <c r="DB20" s="20" t="str">
        <f t="shared" si="81"/>
        <v>0</v>
      </c>
      <c r="DC20" s="20" t="str">
        <f t="shared" si="81"/>
        <v>0</v>
      </c>
      <c r="DD20" s="20" t="str">
        <f t="shared" si="81"/>
        <v>0</v>
      </c>
      <c r="DE20" s="20" t="str">
        <f t="shared" si="81"/>
        <v>0</v>
      </c>
      <c r="DF20" s="20" t="str">
        <f t="shared" si="81"/>
        <v>0</v>
      </c>
      <c r="DG20" s="20">
        <f t="shared" si="81"/>
        <v>0</v>
      </c>
      <c r="DH20" s="20" t="str">
        <f t="shared" si="81"/>
        <v>0</v>
      </c>
      <c r="DI20" s="20" t="str">
        <f t="shared" si="81"/>
        <v>0</v>
      </c>
      <c r="DJ20" s="20" t="str">
        <f t="shared" si="81"/>
        <v>0</v>
      </c>
      <c r="DK20" s="20" t="str">
        <f t="shared" si="81"/>
        <v>0</v>
      </c>
      <c r="DL20" s="20" t="str">
        <f t="shared" si="81"/>
        <v>0</v>
      </c>
      <c r="DM20" s="20" t="str">
        <f t="shared" si="81"/>
        <v>0</v>
      </c>
      <c r="DN20" s="20">
        <f t="shared" si="81"/>
        <v>0</v>
      </c>
      <c r="DO20" s="20" t="str">
        <f t="shared" si="81"/>
        <v>0</v>
      </c>
      <c r="DP20" s="20" t="str">
        <f t="shared" si="81"/>
        <v>0</v>
      </c>
      <c r="DQ20" s="20" t="str">
        <f t="shared" si="81"/>
        <v>0</v>
      </c>
      <c r="DR20" s="20" t="str">
        <f t="shared" si="81"/>
        <v>0</v>
      </c>
      <c r="DS20" s="20" t="str">
        <f t="shared" si="81"/>
        <v>0</v>
      </c>
      <c r="DT20" s="20" t="str">
        <f t="shared" si="81"/>
        <v>0</v>
      </c>
      <c r="DU20" s="20">
        <f t="shared" si="81"/>
        <v>1</v>
      </c>
      <c r="DV20" s="20" t="str">
        <f t="shared" si="81"/>
        <v>0</v>
      </c>
      <c r="DW20" s="20" t="str">
        <f t="shared" si="81"/>
        <v>0</v>
      </c>
      <c r="DX20" s="20" t="str">
        <f t="shared" si="81"/>
        <v>0</v>
      </c>
      <c r="DY20" s="20" t="str">
        <f t="shared" si="81"/>
        <v>0</v>
      </c>
      <c r="DZ20" s="20" t="str">
        <f t="shared" si="81"/>
        <v>0</v>
      </c>
      <c r="EA20" s="20" t="str">
        <f t="shared" si="81"/>
        <v>0</v>
      </c>
      <c r="EB20" s="20">
        <f t="shared" si="81"/>
        <v>0</v>
      </c>
      <c r="EC20" s="20" t="str">
        <f t="shared" si="81"/>
        <v>0</v>
      </c>
      <c r="ED20" s="20" t="str">
        <f t="shared" ref="ED20:GO20" si="82">(IF(WEEKDAY(ED5,2)=7,OR(AND(OR(COUNTIF(ED6,"J"),COUNTIF(ED6,"N"),COUNTIF(ED6,"F")),OR(COUNTIF(EC6,"J"),COUNTIF(EC6,"N"),COUNTIF(EC6,"F"))),AND(OR(COUNTIF(ED6,"J"),COUNTIF(ED6,"N"),COUNTIF(ED6,"F")),OR(COUNTIF(EE6,"J"),COUNTIF(EE6,"N"),COUNTIF(EE6,"F"))),AND(COUNTIF(EB3,"N"),OR(COUNTIF(EE6,"J"),COUNTIF(EE6,"N"),COUNTIF(EE6,"F"))))*("1"),"0"))</f>
        <v>0</v>
      </c>
      <c r="EE20" s="20" t="str">
        <f t="shared" si="82"/>
        <v>0</v>
      </c>
      <c r="EF20" s="20" t="str">
        <f t="shared" si="82"/>
        <v>0</v>
      </c>
      <c r="EG20" s="20" t="str">
        <f t="shared" si="82"/>
        <v>0</v>
      </c>
      <c r="EH20" s="20" t="str">
        <f t="shared" si="82"/>
        <v>0</v>
      </c>
      <c r="EI20" s="20">
        <f t="shared" si="82"/>
        <v>1</v>
      </c>
      <c r="EJ20" s="20" t="str">
        <f t="shared" si="82"/>
        <v>0</v>
      </c>
      <c r="EK20" s="20" t="str">
        <f t="shared" si="82"/>
        <v>0</v>
      </c>
      <c r="EL20" s="20" t="str">
        <f t="shared" si="82"/>
        <v>0</v>
      </c>
      <c r="EM20" s="20" t="str">
        <f t="shared" si="82"/>
        <v>0</v>
      </c>
      <c r="EN20" s="20" t="str">
        <f t="shared" si="82"/>
        <v>0</v>
      </c>
      <c r="EO20" s="20" t="str">
        <f t="shared" si="82"/>
        <v>0</v>
      </c>
      <c r="EP20" s="20">
        <f t="shared" si="82"/>
        <v>1</v>
      </c>
      <c r="EQ20" s="20" t="str">
        <f t="shared" si="82"/>
        <v>0</v>
      </c>
      <c r="ER20" s="20" t="str">
        <f t="shared" si="82"/>
        <v>0</v>
      </c>
      <c r="ES20" s="20" t="str">
        <f t="shared" si="82"/>
        <v>0</v>
      </c>
      <c r="ET20" s="20" t="str">
        <f t="shared" si="82"/>
        <v>0</v>
      </c>
      <c r="EU20" s="20" t="str">
        <f t="shared" si="82"/>
        <v>0</v>
      </c>
      <c r="EV20" s="20" t="str">
        <f t="shared" si="82"/>
        <v>0</v>
      </c>
      <c r="EW20" s="20">
        <f t="shared" si="82"/>
        <v>0</v>
      </c>
      <c r="EX20" s="20" t="str">
        <f t="shared" si="82"/>
        <v>0</v>
      </c>
      <c r="EY20" s="20" t="str">
        <f t="shared" si="82"/>
        <v>0</v>
      </c>
      <c r="EZ20" s="20" t="str">
        <f t="shared" si="82"/>
        <v>0</v>
      </c>
      <c r="FA20" s="20" t="str">
        <f t="shared" si="82"/>
        <v>0</v>
      </c>
      <c r="FB20" s="20" t="str">
        <f t="shared" si="82"/>
        <v>0</v>
      </c>
      <c r="FC20" s="20" t="str">
        <f t="shared" si="82"/>
        <v>0</v>
      </c>
      <c r="FD20" s="20">
        <f t="shared" si="82"/>
        <v>0</v>
      </c>
      <c r="FE20" s="20" t="str">
        <f t="shared" si="82"/>
        <v>0</v>
      </c>
      <c r="FF20" s="20" t="str">
        <f t="shared" si="82"/>
        <v>0</v>
      </c>
      <c r="FG20" s="20" t="str">
        <f t="shared" si="82"/>
        <v>0</v>
      </c>
      <c r="FH20" s="20" t="str">
        <f t="shared" si="82"/>
        <v>0</v>
      </c>
      <c r="FI20" s="20" t="str">
        <f t="shared" si="82"/>
        <v>0</v>
      </c>
      <c r="FJ20" s="20" t="str">
        <f t="shared" si="82"/>
        <v>0</v>
      </c>
      <c r="FK20" s="20">
        <f t="shared" si="82"/>
        <v>1</v>
      </c>
      <c r="FL20" s="20" t="str">
        <f t="shared" si="82"/>
        <v>0</v>
      </c>
      <c r="FM20" s="20" t="str">
        <f t="shared" si="82"/>
        <v>0</v>
      </c>
      <c r="FN20" s="20" t="str">
        <f t="shared" si="82"/>
        <v>0</v>
      </c>
      <c r="FO20" s="20" t="str">
        <f t="shared" si="82"/>
        <v>0</v>
      </c>
      <c r="FP20" s="20" t="str">
        <f t="shared" si="82"/>
        <v>0</v>
      </c>
      <c r="FQ20" s="20" t="str">
        <f t="shared" si="82"/>
        <v>0</v>
      </c>
      <c r="FR20" s="20">
        <f t="shared" si="82"/>
        <v>1</v>
      </c>
      <c r="FS20" s="20" t="str">
        <f t="shared" si="82"/>
        <v>0</v>
      </c>
      <c r="FT20" s="20" t="str">
        <f t="shared" si="82"/>
        <v>0</v>
      </c>
      <c r="FU20" s="20" t="str">
        <f t="shared" si="82"/>
        <v>0</v>
      </c>
      <c r="FV20" s="20" t="str">
        <f t="shared" si="82"/>
        <v>0</v>
      </c>
      <c r="FW20" s="20" t="str">
        <f t="shared" si="82"/>
        <v>0</v>
      </c>
      <c r="FX20" s="20" t="str">
        <f t="shared" si="82"/>
        <v>0</v>
      </c>
      <c r="FY20" s="20">
        <f t="shared" si="82"/>
        <v>0</v>
      </c>
      <c r="FZ20" s="20" t="str">
        <f t="shared" si="82"/>
        <v>0</v>
      </c>
      <c r="GA20" s="20" t="str">
        <f t="shared" si="82"/>
        <v>0</v>
      </c>
      <c r="GB20" s="20" t="str">
        <f t="shared" si="82"/>
        <v>0</v>
      </c>
      <c r="GC20" s="20" t="str">
        <f t="shared" si="82"/>
        <v>0</v>
      </c>
      <c r="GD20" s="20" t="str">
        <f t="shared" si="82"/>
        <v>0</v>
      </c>
      <c r="GE20" s="20" t="str">
        <f t="shared" si="82"/>
        <v>0</v>
      </c>
      <c r="GF20" s="20">
        <f t="shared" si="82"/>
        <v>1</v>
      </c>
      <c r="GG20" s="20" t="str">
        <f t="shared" si="82"/>
        <v>0</v>
      </c>
      <c r="GH20" s="20" t="str">
        <f t="shared" si="82"/>
        <v>0</v>
      </c>
      <c r="GI20" s="20" t="str">
        <f t="shared" si="82"/>
        <v>0</v>
      </c>
      <c r="GJ20" s="20" t="str">
        <f t="shared" si="82"/>
        <v>0</v>
      </c>
      <c r="GK20" s="20" t="str">
        <f t="shared" si="82"/>
        <v>0</v>
      </c>
      <c r="GL20" s="20" t="str">
        <f t="shared" si="82"/>
        <v>0</v>
      </c>
      <c r="GM20" s="20">
        <f t="shared" si="82"/>
        <v>0</v>
      </c>
      <c r="GN20" s="20" t="str">
        <f t="shared" si="82"/>
        <v>0</v>
      </c>
      <c r="GO20" s="20" t="str">
        <f t="shared" si="82"/>
        <v>0</v>
      </c>
      <c r="GP20" s="20" t="str">
        <f t="shared" ref="GP20:JA20" si="83">(IF(WEEKDAY(GP5,2)=7,OR(AND(OR(COUNTIF(GP6,"J"),COUNTIF(GP6,"N"),COUNTIF(GP6,"F")),OR(COUNTIF(GO6,"J"),COUNTIF(GO6,"N"),COUNTIF(GO6,"F"))),AND(OR(COUNTIF(GP6,"J"),COUNTIF(GP6,"N"),COUNTIF(GP6,"F")),OR(COUNTIF(GQ6,"J"),COUNTIF(GQ6,"N"),COUNTIF(GQ6,"F"))),AND(COUNTIF(GN3,"N"),OR(COUNTIF(GQ6,"J"),COUNTIF(GQ6,"N"),COUNTIF(GQ6,"F"))))*("1"),"0"))</f>
        <v>0</v>
      </c>
      <c r="GQ20" s="20" t="str">
        <f t="shared" si="83"/>
        <v>0</v>
      </c>
      <c r="GR20" s="20" t="str">
        <f t="shared" si="83"/>
        <v>0</v>
      </c>
      <c r="GS20" s="20" t="str">
        <f t="shared" si="83"/>
        <v>0</v>
      </c>
      <c r="GT20" s="20">
        <f t="shared" si="83"/>
        <v>0</v>
      </c>
      <c r="GU20" s="20" t="str">
        <f t="shared" si="83"/>
        <v>0</v>
      </c>
      <c r="GV20" s="20" t="str">
        <f t="shared" si="83"/>
        <v>0</v>
      </c>
      <c r="GW20" s="20" t="str">
        <f t="shared" si="83"/>
        <v>0</v>
      </c>
      <c r="GX20" s="20" t="str">
        <f t="shared" si="83"/>
        <v>0</v>
      </c>
      <c r="GY20" s="20" t="str">
        <f t="shared" si="83"/>
        <v>0</v>
      </c>
      <c r="GZ20" s="20" t="str">
        <f t="shared" si="83"/>
        <v>0</v>
      </c>
      <c r="HA20" s="20">
        <f t="shared" si="83"/>
        <v>0</v>
      </c>
      <c r="HB20" s="20" t="str">
        <f t="shared" si="83"/>
        <v>0</v>
      </c>
      <c r="HC20" s="20" t="str">
        <f t="shared" si="83"/>
        <v>0</v>
      </c>
      <c r="HD20" s="20" t="str">
        <f t="shared" si="83"/>
        <v>0</v>
      </c>
      <c r="HE20" s="20" t="str">
        <f t="shared" si="83"/>
        <v>0</v>
      </c>
      <c r="HF20" s="20" t="str">
        <f t="shared" si="83"/>
        <v>0</v>
      </c>
      <c r="HG20" s="20" t="str">
        <f t="shared" si="83"/>
        <v>0</v>
      </c>
      <c r="HH20" s="20">
        <f t="shared" si="83"/>
        <v>0</v>
      </c>
      <c r="HI20" s="20" t="str">
        <f t="shared" si="83"/>
        <v>0</v>
      </c>
      <c r="HJ20" s="20" t="str">
        <f t="shared" si="83"/>
        <v>0</v>
      </c>
      <c r="HK20" s="20" t="str">
        <f t="shared" si="83"/>
        <v>0</v>
      </c>
      <c r="HL20" s="20" t="str">
        <f t="shared" si="83"/>
        <v>0</v>
      </c>
      <c r="HM20" s="20" t="str">
        <f t="shared" si="83"/>
        <v>0</v>
      </c>
      <c r="HN20" s="20" t="str">
        <f t="shared" si="83"/>
        <v>0</v>
      </c>
      <c r="HO20" s="20">
        <f t="shared" si="83"/>
        <v>0</v>
      </c>
      <c r="HP20" s="20" t="str">
        <f t="shared" si="83"/>
        <v>0</v>
      </c>
      <c r="HQ20" s="20" t="str">
        <f t="shared" si="83"/>
        <v>0</v>
      </c>
      <c r="HR20" s="20" t="str">
        <f t="shared" si="83"/>
        <v>0</v>
      </c>
      <c r="HS20" s="20" t="str">
        <f t="shared" si="83"/>
        <v>0</v>
      </c>
      <c r="HT20" s="20" t="str">
        <f t="shared" si="83"/>
        <v>0</v>
      </c>
      <c r="HU20" s="20" t="str">
        <f t="shared" si="83"/>
        <v>0</v>
      </c>
      <c r="HV20" s="20">
        <f t="shared" si="83"/>
        <v>0</v>
      </c>
      <c r="HW20" s="20" t="str">
        <f t="shared" si="83"/>
        <v>0</v>
      </c>
      <c r="HX20" s="20" t="str">
        <f t="shared" si="83"/>
        <v>0</v>
      </c>
      <c r="HY20" s="20" t="str">
        <f t="shared" si="83"/>
        <v>0</v>
      </c>
      <c r="HZ20" s="20" t="str">
        <f t="shared" si="83"/>
        <v>0</v>
      </c>
      <c r="IA20" s="20" t="str">
        <f t="shared" si="83"/>
        <v>0</v>
      </c>
      <c r="IB20" s="20" t="str">
        <f t="shared" si="83"/>
        <v>0</v>
      </c>
      <c r="IC20" s="20">
        <f t="shared" si="83"/>
        <v>0</v>
      </c>
      <c r="ID20" s="20" t="str">
        <f t="shared" si="83"/>
        <v>0</v>
      </c>
      <c r="IE20" s="20" t="str">
        <f t="shared" si="83"/>
        <v>0</v>
      </c>
      <c r="IF20" s="20" t="str">
        <f t="shared" si="83"/>
        <v>0</v>
      </c>
      <c r="IG20" s="20" t="str">
        <f t="shared" si="83"/>
        <v>0</v>
      </c>
      <c r="IH20" s="20" t="str">
        <f t="shared" si="83"/>
        <v>0</v>
      </c>
      <c r="II20" s="20" t="str">
        <f t="shared" si="83"/>
        <v>0</v>
      </c>
      <c r="IJ20" s="20">
        <f t="shared" si="83"/>
        <v>0</v>
      </c>
      <c r="IK20" s="20" t="str">
        <f t="shared" si="83"/>
        <v>0</v>
      </c>
      <c r="IL20" s="20" t="str">
        <f t="shared" si="83"/>
        <v>0</v>
      </c>
      <c r="IM20" s="20" t="str">
        <f t="shared" si="83"/>
        <v>0</v>
      </c>
      <c r="IN20" s="20" t="str">
        <f t="shared" si="83"/>
        <v>0</v>
      </c>
      <c r="IO20" s="20" t="str">
        <f t="shared" si="83"/>
        <v>0</v>
      </c>
      <c r="IP20" s="20" t="str">
        <f t="shared" si="83"/>
        <v>0</v>
      </c>
      <c r="IQ20" s="20">
        <f t="shared" si="83"/>
        <v>0</v>
      </c>
      <c r="IR20" s="20" t="str">
        <f t="shared" si="83"/>
        <v>0</v>
      </c>
      <c r="IS20" s="20" t="str">
        <f t="shared" si="83"/>
        <v>0</v>
      </c>
      <c r="IT20" s="20" t="str">
        <f t="shared" si="83"/>
        <v>0</v>
      </c>
      <c r="IU20" s="20" t="str">
        <f t="shared" si="83"/>
        <v>0</v>
      </c>
      <c r="IV20" s="20" t="str">
        <f t="shared" si="83"/>
        <v>0</v>
      </c>
      <c r="IW20" s="20" t="str">
        <f t="shared" si="83"/>
        <v>0</v>
      </c>
      <c r="IX20" s="20">
        <f t="shared" si="83"/>
        <v>0</v>
      </c>
      <c r="IY20" s="20" t="str">
        <f t="shared" si="83"/>
        <v>0</v>
      </c>
      <c r="IZ20" s="20" t="str">
        <f t="shared" si="83"/>
        <v>0</v>
      </c>
      <c r="JA20" s="20" t="str">
        <f t="shared" si="83"/>
        <v>0</v>
      </c>
      <c r="JB20" s="20" t="str">
        <f t="shared" ref="JB20:LM20" si="84">(IF(WEEKDAY(JB5,2)=7,OR(AND(OR(COUNTIF(JB6,"J"),COUNTIF(JB6,"N"),COUNTIF(JB6,"F")),OR(COUNTIF(JA6,"J"),COUNTIF(JA6,"N"),COUNTIF(JA6,"F"))),AND(OR(COUNTIF(JB6,"J"),COUNTIF(JB6,"N"),COUNTIF(JB6,"F")),OR(COUNTIF(JC6,"J"),COUNTIF(JC6,"N"),COUNTIF(JC6,"F"))),AND(COUNTIF(IZ3,"N"),OR(COUNTIF(JC6,"J"),COUNTIF(JC6,"N"),COUNTIF(JC6,"F"))))*("1"),"0"))</f>
        <v>0</v>
      </c>
      <c r="JC20" s="20" t="str">
        <f t="shared" si="84"/>
        <v>0</v>
      </c>
      <c r="JD20" s="20" t="str">
        <f t="shared" si="84"/>
        <v>0</v>
      </c>
      <c r="JE20" s="20">
        <f t="shared" si="84"/>
        <v>0</v>
      </c>
      <c r="JF20" s="20" t="str">
        <f t="shared" si="84"/>
        <v>0</v>
      </c>
      <c r="JG20" s="20" t="str">
        <f t="shared" si="84"/>
        <v>0</v>
      </c>
      <c r="JH20" s="20" t="str">
        <f t="shared" si="84"/>
        <v>0</v>
      </c>
      <c r="JI20" s="20" t="str">
        <f t="shared" si="84"/>
        <v>0</v>
      </c>
      <c r="JJ20" s="20" t="str">
        <f t="shared" si="84"/>
        <v>0</v>
      </c>
      <c r="JK20" s="20" t="str">
        <f t="shared" si="84"/>
        <v>0</v>
      </c>
      <c r="JL20" s="20">
        <f t="shared" si="84"/>
        <v>0</v>
      </c>
      <c r="JM20" s="20" t="str">
        <f t="shared" si="84"/>
        <v>0</v>
      </c>
      <c r="JN20" s="20" t="str">
        <f t="shared" si="84"/>
        <v>0</v>
      </c>
      <c r="JO20" s="20" t="str">
        <f t="shared" si="84"/>
        <v>0</v>
      </c>
      <c r="JP20" s="20" t="str">
        <f t="shared" si="84"/>
        <v>0</v>
      </c>
      <c r="JQ20" s="20" t="str">
        <f t="shared" si="84"/>
        <v>0</v>
      </c>
      <c r="JR20" s="20" t="str">
        <f t="shared" si="84"/>
        <v>0</v>
      </c>
      <c r="JS20" s="20">
        <f t="shared" si="84"/>
        <v>0</v>
      </c>
      <c r="JT20" s="20" t="str">
        <f t="shared" si="84"/>
        <v>0</v>
      </c>
      <c r="JU20" s="20" t="str">
        <f t="shared" si="84"/>
        <v>0</v>
      </c>
      <c r="JV20" s="20" t="str">
        <f t="shared" si="84"/>
        <v>0</v>
      </c>
      <c r="JW20" s="20" t="str">
        <f t="shared" si="84"/>
        <v>0</v>
      </c>
      <c r="JX20" s="20" t="str">
        <f t="shared" si="84"/>
        <v>0</v>
      </c>
      <c r="JY20" s="20" t="str">
        <f t="shared" si="84"/>
        <v>0</v>
      </c>
      <c r="JZ20" s="20">
        <f t="shared" si="84"/>
        <v>0</v>
      </c>
      <c r="KA20" s="20" t="str">
        <f t="shared" si="84"/>
        <v>0</v>
      </c>
      <c r="KB20" s="20" t="str">
        <f t="shared" si="84"/>
        <v>0</v>
      </c>
      <c r="KC20" s="20" t="str">
        <f t="shared" si="84"/>
        <v>0</v>
      </c>
      <c r="KD20" s="20" t="str">
        <f t="shared" si="84"/>
        <v>0</v>
      </c>
      <c r="KE20" s="20" t="str">
        <f t="shared" si="84"/>
        <v>0</v>
      </c>
      <c r="KF20" s="20" t="str">
        <f t="shared" si="84"/>
        <v>0</v>
      </c>
      <c r="KG20" s="20">
        <f t="shared" si="84"/>
        <v>0</v>
      </c>
      <c r="KH20" s="20" t="str">
        <f t="shared" si="84"/>
        <v>0</v>
      </c>
      <c r="KI20" s="20" t="str">
        <f t="shared" si="84"/>
        <v>0</v>
      </c>
      <c r="KJ20" s="20" t="str">
        <f t="shared" si="84"/>
        <v>0</v>
      </c>
      <c r="KK20" s="20" t="str">
        <f t="shared" si="84"/>
        <v>0</v>
      </c>
      <c r="KL20" s="20" t="str">
        <f t="shared" si="84"/>
        <v>0</v>
      </c>
      <c r="KM20" s="20" t="str">
        <f t="shared" si="84"/>
        <v>0</v>
      </c>
      <c r="KN20" s="20">
        <f t="shared" si="84"/>
        <v>0</v>
      </c>
      <c r="KO20" s="20" t="str">
        <f t="shared" si="84"/>
        <v>0</v>
      </c>
      <c r="KP20" s="20" t="str">
        <f t="shared" si="84"/>
        <v>0</v>
      </c>
      <c r="KQ20" s="20" t="str">
        <f t="shared" si="84"/>
        <v>0</v>
      </c>
      <c r="KR20" s="20" t="str">
        <f t="shared" si="84"/>
        <v>0</v>
      </c>
      <c r="KS20" s="20" t="str">
        <f t="shared" si="84"/>
        <v>0</v>
      </c>
      <c r="KT20" s="20" t="str">
        <f t="shared" si="84"/>
        <v>0</v>
      </c>
      <c r="KU20" s="20">
        <f t="shared" si="84"/>
        <v>0</v>
      </c>
      <c r="KV20" s="20" t="str">
        <f t="shared" si="84"/>
        <v>0</v>
      </c>
      <c r="KW20" s="20" t="str">
        <f t="shared" si="84"/>
        <v>0</v>
      </c>
      <c r="KX20" s="20" t="str">
        <f t="shared" si="84"/>
        <v>0</v>
      </c>
      <c r="KY20" s="20" t="str">
        <f t="shared" si="84"/>
        <v>0</v>
      </c>
      <c r="KZ20" s="20" t="str">
        <f t="shared" si="84"/>
        <v>0</v>
      </c>
      <c r="LA20" s="20" t="str">
        <f t="shared" si="84"/>
        <v>0</v>
      </c>
      <c r="LB20" s="20">
        <f t="shared" si="84"/>
        <v>0</v>
      </c>
      <c r="LC20" s="20" t="str">
        <f t="shared" si="84"/>
        <v>0</v>
      </c>
      <c r="LD20" s="20" t="str">
        <f t="shared" si="84"/>
        <v>0</v>
      </c>
      <c r="LE20" s="20" t="str">
        <f t="shared" si="84"/>
        <v>0</v>
      </c>
      <c r="LF20" s="20" t="str">
        <f t="shared" si="84"/>
        <v>0</v>
      </c>
      <c r="LG20" s="20" t="str">
        <f t="shared" si="84"/>
        <v>0</v>
      </c>
      <c r="LH20" s="20" t="str">
        <f t="shared" si="84"/>
        <v>0</v>
      </c>
      <c r="LI20" s="20">
        <f t="shared" si="84"/>
        <v>0</v>
      </c>
      <c r="LJ20" s="20" t="str">
        <f t="shared" si="84"/>
        <v>0</v>
      </c>
      <c r="LK20" s="20" t="str">
        <f t="shared" si="84"/>
        <v>0</v>
      </c>
      <c r="LL20" s="20" t="str">
        <f t="shared" si="84"/>
        <v>0</v>
      </c>
      <c r="LM20" s="20" t="str">
        <f t="shared" si="84"/>
        <v>0</v>
      </c>
      <c r="LN20" s="20" t="str">
        <f t="shared" ref="LN20:NS20" si="85">(IF(WEEKDAY(LN5,2)=7,OR(AND(OR(COUNTIF(LN6,"J"),COUNTIF(LN6,"N"),COUNTIF(LN6,"F")),OR(COUNTIF(LM6,"J"),COUNTIF(LM6,"N"),COUNTIF(LM6,"F"))),AND(OR(COUNTIF(LN6,"J"),COUNTIF(LN6,"N"),COUNTIF(LN6,"F")),OR(COUNTIF(LO6,"J"),COUNTIF(LO6,"N"),COUNTIF(LO6,"F"))),AND(COUNTIF(LL3,"N"),OR(COUNTIF(LO6,"J"),COUNTIF(LO6,"N"),COUNTIF(LO6,"F"))))*("1"),"0"))</f>
        <v>0</v>
      </c>
      <c r="LO20" s="20" t="str">
        <f t="shared" si="85"/>
        <v>0</v>
      </c>
      <c r="LP20" s="20">
        <f t="shared" si="85"/>
        <v>0</v>
      </c>
      <c r="LQ20" s="20" t="str">
        <f t="shared" si="85"/>
        <v>0</v>
      </c>
      <c r="LR20" s="20" t="str">
        <f t="shared" si="85"/>
        <v>0</v>
      </c>
      <c r="LS20" s="20" t="str">
        <f t="shared" si="85"/>
        <v>0</v>
      </c>
      <c r="LT20" s="20" t="str">
        <f t="shared" si="85"/>
        <v>0</v>
      </c>
      <c r="LU20" s="20" t="str">
        <f t="shared" si="85"/>
        <v>0</v>
      </c>
      <c r="LV20" s="20" t="str">
        <f t="shared" si="85"/>
        <v>0</v>
      </c>
      <c r="LW20" s="20">
        <f t="shared" si="85"/>
        <v>0</v>
      </c>
      <c r="LX20" s="20" t="str">
        <f t="shared" si="85"/>
        <v>0</v>
      </c>
      <c r="LY20" s="20" t="str">
        <f t="shared" si="85"/>
        <v>0</v>
      </c>
      <c r="LZ20" s="20" t="str">
        <f t="shared" si="85"/>
        <v>0</v>
      </c>
      <c r="MA20" s="20" t="str">
        <f t="shared" si="85"/>
        <v>0</v>
      </c>
      <c r="MB20" s="20" t="str">
        <f t="shared" si="85"/>
        <v>0</v>
      </c>
      <c r="MC20" s="20" t="str">
        <f t="shared" si="85"/>
        <v>0</v>
      </c>
      <c r="MD20" s="20">
        <f t="shared" si="85"/>
        <v>0</v>
      </c>
      <c r="ME20" s="20" t="str">
        <f t="shared" si="85"/>
        <v>0</v>
      </c>
      <c r="MF20" s="20" t="str">
        <f t="shared" si="85"/>
        <v>0</v>
      </c>
      <c r="MG20" s="20" t="str">
        <f t="shared" si="85"/>
        <v>0</v>
      </c>
      <c r="MH20" s="20" t="str">
        <f t="shared" si="85"/>
        <v>0</v>
      </c>
      <c r="MI20" s="20" t="str">
        <f t="shared" si="85"/>
        <v>0</v>
      </c>
      <c r="MJ20" s="20" t="str">
        <f t="shared" si="85"/>
        <v>0</v>
      </c>
      <c r="MK20" s="20">
        <f t="shared" si="85"/>
        <v>0</v>
      </c>
      <c r="ML20" s="20" t="str">
        <f t="shared" si="85"/>
        <v>0</v>
      </c>
      <c r="MM20" s="20" t="str">
        <f t="shared" si="85"/>
        <v>0</v>
      </c>
      <c r="MN20" s="20" t="str">
        <f t="shared" si="85"/>
        <v>0</v>
      </c>
      <c r="MO20" s="20" t="str">
        <f t="shared" si="85"/>
        <v>0</v>
      </c>
      <c r="MP20" s="20" t="str">
        <f t="shared" si="85"/>
        <v>0</v>
      </c>
      <c r="MQ20" s="20" t="str">
        <f t="shared" si="85"/>
        <v>0</v>
      </c>
      <c r="MR20" s="20">
        <f t="shared" si="85"/>
        <v>0</v>
      </c>
      <c r="MS20" s="20" t="str">
        <f t="shared" si="85"/>
        <v>0</v>
      </c>
      <c r="MT20" s="20" t="str">
        <f t="shared" si="85"/>
        <v>0</v>
      </c>
      <c r="MU20" s="20" t="str">
        <f t="shared" si="85"/>
        <v>0</v>
      </c>
      <c r="MV20" s="20" t="str">
        <f t="shared" si="85"/>
        <v>0</v>
      </c>
      <c r="MW20" s="20" t="str">
        <f t="shared" si="85"/>
        <v>0</v>
      </c>
      <c r="MX20" s="20" t="str">
        <f t="shared" si="85"/>
        <v>0</v>
      </c>
      <c r="MY20" s="20">
        <f t="shared" si="85"/>
        <v>0</v>
      </c>
      <c r="MZ20" s="20" t="str">
        <f t="shared" si="85"/>
        <v>0</v>
      </c>
      <c r="NA20" s="20" t="str">
        <f t="shared" si="85"/>
        <v>0</v>
      </c>
      <c r="NB20" s="20" t="str">
        <f t="shared" si="85"/>
        <v>0</v>
      </c>
      <c r="NC20" s="20" t="str">
        <f t="shared" si="85"/>
        <v>0</v>
      </c>
      <c r="ND20" s="20" t="str">
        <f t="shared" si="85"/>
        <v>0</v>
      </c>
      <c r="NE20" s="20" t="str">
        <f t="shared" si="85"/>
        <v>0</v>
      </c>
      <c r="NF20" s="20">
        <f t="shared" si="85"/>
        <v>0</v>
      </c>
      <c r="NG20" s="20" t="str">
        <f t="shared" si="85"/>
        <v>0</v>
      </c>
      <c r="NH20" s="20" t="str">
        <f t="shared" si="85"/>
        <v>0</v>
      </c>
      <c r="NI20" s="20" t="str">
        <f t="shared" si="85"/>
        <v>0</v>
      </c>
      <c r="NJ20" s="20" t="str">
        <f t="shared" si="85"/>
        <v>0</v>
      </c>
      <c r="NK20" s="20" t="str">
        <f t="shared" si="85"/>
        <v>0</v>
      </c>
      <c r="NL20" s="20" t="str">
        <f t="shared" si="85"/>
        <v>0</v>
      </c>
      <c r="NM20" s="20">
        <f t="shared" si="85"/>
        <v>0</v>
      </c>
      <c r="NN20" s="20" t="str">
        <f t="shared" si="85"/>
        <v>0</v>
      </c>
      <c r="NO20" s="20" t="str">
        <f t="shared" si="85"/>
        <v>0</v>
      </c>
      <c r="NP20" s="20" t="str">
        <f t="shared" si="85"/>
        <v>0</v>
      </c>
      <c r="NQ20" s="20" t="str">
        <f t="shared" si="85"/>
        <v>0</v>
      </c>
      <c r="NR20" s="20" t="str">
        <f t="shared" si="85"/>
        <v>0</v>
      </c>
      <c r="NS20" s="20" t="str">
        <f t="shared" si="85"/>
        <v>0</v>
      </c>
    </row>
    <row r="21" spans="3:383" ht="15.75" thickBot="1" x14ac:dyDescent="0.3">
      <c r="C21" s="21" t="s">
        <v>22</v>
      </c>
      <c r="D21" s="22">
        <f>D9*1%</f>
        <v>2.25</v>
      </c>
      <c r="E21" s="23">
        <f>E9*1%</f>
        <v>0.09</v>
      </c>
      <c r="F21" s="23">
        <f t="shared" ref="F21:BQ21" si="86">F9*1%</f>
        <v>0.09</v>
      </c>
      <c r="G21" s="23">
        <f t="shared" si="86"/>
        <v>0.06</v>
      </c>
      <c r="H21" s="23">
        <f t="shared" si="86"/>
        <v>0</v>
      </c>
      <c r="I21" s="23">
        <f t="shared" si="86"/>
        <v>0</v>
      </c>
      <c r="J21" s="23">
        <f t="shared" si="86"/>
        <v>0</v>
      </c>
      <c r="K21" s="23">
        <f t="shared" si="86"/>
        <v>0</v>
      </c>
      <c r="L21" s="23">
        <f t="shared" si="86"/>
        <v>0</v>
      </c>
      <c r="M21" s="23">
        <f t="shared" si="86"/>
        <v>0</v>
      </c>
      <c r="N21" s="23">
        <f t="shared" si="86"/>
        <v>0</v>
      </c>
      <c r="O21" s="23">
        <f t="shared" si="86"/>
        <v>0</v>
      </c>
      <c r="P21" s="23">
        <f t="shared" si="86"/>
        <v>0.03</v>
      </c>
      <c r="Q21" s="23">
        <f t="shared" si="86"/>
        <v>0.09</v>
      </c>
      <c r="R21" s="23">
        <f t="shared" si="86"/>
        <v>0.09</v>
      </c>
      <c r="S21" s="23">
        <f t="shared" si="86"/>
        <v>0.06</v>
      </c>
      <c r="T21" s="23">
        <f t="shared" si="86"/>
        <v>0</v>
      </c>
      <c r="U21" s="23">
        <f t="shared" si="86"/>
        <v>0</v>
      </c>
      <c r="V21" s="23">
        <f t="shared" si="86"/>
        <v>0</v>
      </c>
      <c r="W21" s="23">
        <f t="shared" si="86"/>
        <v>0</v>
      </c>
      <c r="X21" s="23">
        <f t="shared" si="86"/>
        <v>0</v>
      </c>
      <c r="Y21" s="23">
        <f t="shared" si="86"/>
        <v>0</v>
      </c>
      <c r="Z21" s="23">
        <f t="shared" si="86"/>
        <v>0</v>
      </c>
      <c r="AA21" s="23">
        <f t="shared" si="86"/>
        <v>0</v>
      </c>
      <c r="AB21" s="23">
        <f t="shared" si="86"/>
        <v>0</v>
      </c>
      <c r="AC21" s="23">
        <f t="shared" si="86"/>
        <v>0.03</v>
      </c>
      <c r="AD21" s="23">
        <f t="shared" si="86"/>
        <v>0.06</v>
      </c>
      <c r="AE21" s="23">
        <f t="shared" si="86"/>
        <v>0</v>
      </c>
      <c r="AF21" s="23">
        <f t="shared" si="86"/>
        <v>0</v>
      </c>
      <c r="AG21" s="23">
        <f t="shared" si="86"/>
        <v>0</v>
      </c>
      <c r="AH21" s="23">
        <f t="shared" si="86"/>
        <v>0</v>
      </c>
      <c r="AI21" s="23">
        <f t="shared" si="86"/>
        <v>0</v>
      </c>
      <c r="AJ21" s="23">
        <f t="shared" si="86"/>
        <v>0</v>
      </c>
      <c r="AK21" s="23">
        <f t="shared" si="86"/>
        <v>0</v>
      </c>
      <c r="AL21" s="23">
        <f t="shared" si="86"/>
        <v>0</v>
      </c>
      <c r="AM21" s="23">
        <f t="shared" si="86"/>
        <v>0</v>
      </c>
      <c r="AN21" s="23">
        <f t="shared" si="86"/>
        <v>0</v>
      </c>
      <c r="AO21" s="23">
        <f t="shared" si="86"/>
        <v>0</v>
      </c>
      <c r="AP21" s="23">
        <f t="shared" si="86"/>
        <v>0</v>
      </c>
      <c r="AQ21" s="23">
        <f t="shared" si="86"/>
        <v>0</v>
      </c>
      <c r="AR21" s="23">
        <f t="shared" si="86"/>
        <v>0</v>
      </c>
      <c r="AS21" s="23">
        <f t="shared" si="86"/>
        <v>0</v>
      </c>
      <c r="AT21" s="23">
        <f t="shared" si="86"/>
        <v>0</v>
      </c>
      <c r="AU21" s="23">
        <f t="shared" si="86"/>
        <v>0.03</v>
      </c>
      <c r="AV21" s="23">
        <f t="shared" si="86"/>
        <v>0.09</v>
      </c>
      <c r="AW21" s="23">
        <f t="shared" si="86"/>
        <v>0.06</v>
      </c>
      <c r="AX21" s="23">
        <f t="shared" si="86"/>
        <v>0</v>
      </c>
      <c r="AY21" s="23">
        <f t="shared" si="86"/>
        <v>0.03</v>
      </c>
      <c r="AZ21" s="23">
        <f t="shared" si="86"/>
        <v>0.09</v>
      </c>
      <c r="BA21" s="23">
        <f t="shared" si="86"/>
        <v>0.09</v>
      </c>
      <c r="BB21" s="23">
        <f t="shared" si="86"/>
        <v>0.06</v>
      </c>
      <c r="BC21" s="23">
        <f t="shared" si="86"/>
        <v>0</v>
      </c>
      <c r="BD21" s="23">
        <f t="shared" si="86"/>
        <v>0</v>
      </c>
      <c r="BE21" s="23">
        <f t="shared" si="86"/>
        <v>0</v>
      </c>
      <c r="BF21" s="23">
        <f t="shared" si="86"/>
        <v>0</v>
      </c>
      <c r="BG21" s="23">
        <f t="shared" si="86"/>
        <v>0</v>
      </c>
      <c r="BH21" s="23">
        <f t="shared" si="86"/>
        <v>0</v>
      </c>
      <c r="BI21" s="23">
        <f t="shared" si="86"/>
        <v>0</v>
      </c>
      <c r="BJ21" s="23">
        <f t="shared" si="86"/>
        <v>0</v>
      </c>
      <c r="BK21" s="23">
        <f t="shared" si="86"/>
        <v>0</v>
      </c>
      <c r="BL21" s="23">
        <f t="shared" si="86"/>
        <v>0</v>
      </c>
      <c r="BM21" s="23">
        <f t="shared" si="86"/>
        <v>0</v>
      </c>
      <c r="BN21" s="23">
        <f t="shared" si="86"/>
        <v>0</v>
      </c>
      <c r="BO21" s="23">
        <f t="shared" si="86"/>
        <v>0</v>
      </c>
      <c r="BP21" s="23">
        <f t="shared" si="86"/>
        <v>0</v>
      </c>
      <c r="BQ21" s="23">
        <f t="shared" si="86"/>
        <v>0</v>
      </c>
      <c r="BR21" s="23">
        <f t="shared" ref="BR21:EC21" si="87">BR9*1%</f>
        <v>0</v>
      </c>
      <c r="BS21" s="23">
        <f t="shared" si="87"/>
        <v>0</v>
      </c>
      <c r="BT21" s="23">
        <f t="shared" si="87"/>
        <v>0</v>
      </c>
      <c r="BU21" s="23">
        <f t="shared" si="87"/>
        <v>0</v>
      </c>
      <c r="BV21" s="23">
        <f t="shared" si="87"/>
        <v>0</v>
      </c>
      <c r="BW21" s="23">
        <f t="shared" si="87"/>
        <v>0</v>
      </c>
      <c r="BX21" s="23">
        <f t="shared" si="87"/>
        <v>0</v>
      </c>
      <c r="BY21" s="23">
        <f t="shared" si="87"/>
        <v>0</v>
      </c>
      <c r="BZ21" s="23">
        <f t="shared" si="87"/>
        <v>0</v>
      </c>
      <c r="CA21" s="23">
        <f t="shared" si="87"/>
        <v>0</v>
      </c>
      <c r="CB21" s="23">
        <f t="shared" si="87"/>
        <v>0</v>
      </c>
      <c r="CC21" s="23">
        <f t="shared" si="87"/>
        <v>0</v>
      </c>
      <c r="CD21" s="23">
        <f t="shared" si="87"/>
        <v>0.03</v>
      </c>
      <c r="CE21" s="23">
        <f t="shared" si="87"/>
        <v>0.09</v>
      </c>
      <c r="CF21" s="23">
        <f t="shared" si="87"/>
        <v>0.06</v>
      </c>
      <c r="CG21" s="23">
        <f t="shared" si="87"/>
        <v>0</v>
      </c>
      <c r="CH21" s="23">
        <f t="shared" si="87"/>
        <v>0.03</v>
      </c>
      <c r="CI21" s="23">
        <f t="shared" si="87"/>
        <v>0.09</v>
      </c>
      <c r="CJ21" s="23">
        <f t="shared" si="87"/>
        <v>0.09</v>
      </c>
      <c r="CK21" s="23">
        <f t="shared" si="87"/>
        <v>0.06</v>
      </c>
      <c r="CL21" s="23">
        <f t="shared" si="87"/>
        <v>0</v>
      </c>
      <c r="CM21" s="23">
        <f t="shared" si="87"/>
        <v>0</v>
      </c>
      <c r="CN21" s="23">
        <f t="shared" si="87"/>
        <v>0</v>
      </c>
      <c r="CO21" s="23">
        <f t="shared" si="87"/>
        <v>0</v>
      </c>
      <c r="CP21" s="23">
        <f t="shared" si="87"/>
        <v>0</v>
      </c>
      <c r="CQ21" s="23">
        <f t="shared" si="87"/>
        <v>0</v>
      </c>
      <c r="CR21" s="23">
        <f t="shared" si="87"/>
        <v>0</v>
      </c>
      <c r="CS21" s="23">
        <f t="shared" si="87"/>
        <v>0</v>
      </c>
      <c r="CT21" s="23">
        <f t="shared" si="87"/>
        <v>0</v>
      </c>
      <c r="CU21" s="23">
        <f t="shared" si="87"/>
        <v>0.03</v>
      </c>
      <c r="CV21" s="23">
        <f t="shared" si="87"/>
        <v>0.09</v>
      </c>
      <c r="CW21" s="23">
        <f t="shared" si="87"/>
        <v>0.06</v>
      </c>
      <c r="CX21" s="23">
        <f t="shared" si="87"/>
        <v>0</v>
      </c>
      <c r="CY21" s="23">
        <f t="shared" si="87"/>
        <v>0</v>
      </c>
      <c r="CZ21" s="23">
        <f t="shared" si="87"/>
        <v>0</v>
      </c>
      <c r="DA21" s="23">
        <f t="shared" si="87"/>
        <v>0</v>
      </c>
      <c r="DB21" s="23">
        <f t="shared" si="87"/>
        <v>0</v>
      </c>
      <c r="DC21" s="23">
        <f t="shared" si="87"/>
        <v>0</v>
      </c>
      <c r="DD21" s="23">
        <f t="shared" si="87"/>
        <v>0</v>
      </c>
      <c r="DE21" s="23">
        <f t="shared" si="87"/>
        <v>0</v>
      </c>
      <c r="DF21" s="23">
        <f t="shared" si="87"/>
        <v>0</v>
      </c>
      <c r="DG21" s="23">
        <f t="shared" si="87"/>
        <v>0</v>
      </c>
      <c r="DH21" s="23">
        <f t="shared" si="87"/>
        <v>0</v>
      </c>
      <c r="DI21" s="23">
        <f t="shared" si="87"/>
        <v>0</v>
      </c>
      <c r="DJ21" s="23">
        <f t="shared" si="87"/>
        <v>0</v>
      </c>
      <c r="DK21" s="23">
        <f t="shared" si="87"/>
        <v>0</v>
      </c>
      <c r="DL21" s="23">
        <f t="shared" si="87"/>
        <v>0</v>
      </c>
      <c r="DM21" s="23">
        <f t="shared" si="87"/>
        <v>0</v>
      </c>
      <c r="DN21" s="23">
        <f t="shared" si="87"/>
        <v>0</v>
      </c>
      <c r="DO21" s="23">
        <f t="shared" si="87"/>
        <v>0.03</v>
      </c>
      <c r="DP21" s="23">
        <f t="shared" si="87"/>
        <v>0.06</v>
      </c>
      <c r="DQ21" s="23">
        <f t="shared" si="87"/>
        <v>0</v>
      </c>
      <c r="DR21" s="23">
        <f t="shared" si="87"/>
        <v>0</v>
      </c>
      <c r="DS21" s="23">
        <f t="shared" si="87"/>
        <v>0</v>
      </c>
      <c r="DT21" s="23">
        <f t="shared" si="87"/>
        <v>0</v>
      </c>
      <c r="DU21" s="23">
        <f t="shared" si="87"/>
        <v>0</v>
      </c>
      <c r="DV21" s="23">
        <f t="shared" si="87"/>
        <v>0</v>
      </c>
      <c r="DW21" s="23">
        <f t="shared" si="87"/>
        <v>0</v>
      </c>
      <c r="DX21" s="23">
        <f t="shared" si="87"/>
        <v>0</v>
      </c>
      <c r="DY21" s="23">
        <f t="shared" si="87"/>
        <v>0</v>
      </c>
      <c r="DZ21" s="23">
        <f t="shared" si="87"/>
        <v>0</v>
      </c>
      <c r="EA21" s="23">
        <f t="shared" si="87"/>
        <v>0</v>
      </c>
      <c r="EB21" s="23">
        <f t="shared" si="87"/>
        <v>0</v>
      </c>
      <c r="EC21" s="23">
        <f t="shared" si="87"/>
        <v>0.03</v>
      </c>
      <c r="ED21" s="23">
        <f t="shared" ref="ED21:GO21" si="88">ED9*1%</f>
        <v>0.09</v>
      </c>
      <c r="EE21" s="23">
        <f t="shared" si="88"/>
        <v>0.06</v>
      </c>
      <c r="EF21" s="23">
        <f t="shared" si="88"/>
        <v>0</v>
      </c>
      <c r="EG21" s="23">
        <f t="shared" si="88"/>
        <v>0</v>
      </c>
      <c r="EH21" s="23">
        <f t="shared" si="88"/>
        <v>0</v>
      </c>
      <c r="EI21" s="23">
        <f t="shared" si="88"/>
        <v>0</v>
      </c>
      <c r="EJ21" s="23">
        <f t="shared" si="88"/>
        <v>0</v>
      </c>
      <c r="EK21" s="23">
        <f t="shared" si="88"/>
        <v>0</v>
      </c>
      <c r="EL21" s="23">
        <f t="shared" si="88"/>
        <v>0</v>
      </c>
      <c r="EM21" s="23">
        <f t="shared" si="88"/>
        <v>0</v>
      </c>
      <c r="EN21" s="23">
        <f t="shared" si="88"/>
        <v>0</v>
      </c>
      <c r="EO21" s="23">
        <f t="shared" si="88"/>
        <v>0</v>
      </c>
      <c r="EP21" s="23">
        <f t="shared" si="88"/>
        <v>0</v>
      </c>
      <c r="EQ21" s="23">
        <f t="shared" si="88"/>
        <v>0</v>
      </c>
      <c r="ER21" s="23">
        <f t="shared" si="88"/>
        <v>0</v>
      </c>
      <c r="ES21" s="23">
        <f t="shared" si="88"/>
        <v>0</v>
      </c>
      <c r="ET21" s="23">
        <f t="shared" si="88"/>
        <v>0</v>
      </c>
      <c r="EU21" s="23">
        <f t="shared" si="88"/>
        <v>0</v>
      </c>
      <c r="EV21" s="23">
        <f t="shared" si="88"/>
        <v>0</v>
      </c>
      <c r="EW21" s="23">
        <f t="shared" si="88"/>
        <v>0</v>
      </c>
      <c r="EX21" s="23">
        <f t="shared" si="88"/>
        <v>0</v>
      </c>
      <c r="EY21" s="23">
        <f t="shared" si="88"/>
        <v>0</v>
      </c>
      <c r="EZ21" s="23">
        <f t="shared" si="88"/>
        <v>0</v>
      </c>
      <c r="FA21" s="23">
        <f t="shared" si="88"/>
        <v>0</v>
      </c>
      <c r="FB21" s="23">
        <f t="shared" si="88"/>
        <v>0</v>
      </c>
      <c r="FC21" s="23">
        <f t="shared" si="88"/>
        <v>0</v>
      </c>
      <c r="FD21" s="23">
        <f t="shared" si="88"/>
        <v>0</v>
      </c>
      <c r="FE21" s="23">
        <f t="shared" si="88"/>
        <v>0</v>
      </c>
      <c r="FF21" s="23">
        <f t="shared" si="88"/>
        <v>0</v>
      </c>
      <c r="FG21" s="23">
        <f t="shared" si="88"/>
        <v>0</v>
      </c>
      <c r="FH21" s="23">
        <f t="shared" si="88"/>
        <v>0</v>
      </c>
      <c r="FI21" s="23">
        <f t="shared" si="88"/>
        <v>0</v>
      </c>
      <c r="FJ21" s="23">
        <f t="shared" si="88"/>
        <v>0</v>
      </c>
      <c r="FK21" s="23">
        <f t="shared" si="88"/>
        <v>0</v>
      </c>
      <c r="FL21" s="23">
        <f t="shared" si="88"/>
        <v>0</v>
      </c>
      <c r="FM21" s="23">
        <f t="shared" si="88"/>
        <v>0.03</v>
      </c>
      <c r="FN21" s="23">
        <f t="shared" si="88"/>
        <v>0.06</v>
      </c>
      <c r="FO21" s="23">
        <f t="shared" si="88"/>
        <v>0</v>
      </c>
      <c r="FP21" s="23">
        <f t="shared" si="88"/>
        <v>0</v>
      </c>
      <c r="FQ21" s="23">
        <f t="shared" si="88"/>
        <v>0</v>
      </c>
      <c r="FR21" s="23">
        <f t="shared" si="88"/>
        <v>0</v>
      </c>
      <c r="FS21" s="23">
        <f t="shared" si="88"/>
        <v>0</v>
      </c>
      <c r="FT21" s="23">
        <f t="shared" si="88"/>
        <v>0</v>
      </c>
      <c r="FU21" s="23">
        <f t="shared" si="88"/>
        <v>0</v>
      </c>
      <c r="FV21" s="23">
        <f t="shared" si="88"/>
        <v>0</v>
      </c>
      <c r="FW21" s="23">
        <f t="shared" si="88"/>
        <v>0</v>
      </c>
      <c r="FX21" s="23">
        <f t="shared" si="88"/>
        <v>0</v>
      </c>
      <c r="FY21" s="23">
        <f t="shared" si="88"/>
        <v>0</v>
      </c>
      <c r="FZ21" s="23">
        <f t="shared" si="88"/>
        <v>0</v>
      </c>
      <c r="GA21" s="23">
        <f t="shared" si="88"/>
        <v>0</v>
      </c>
      <c r="GB21" s="23">
        <f t="shared" si="88"/>
        <v>0</v>
      </c>
      <c r="GC21" s="23">
        <f t="shared" si="88"/>
        <v>0</v>
      </c>
      <c r="GD21" s="23">
        <f t="shared" si="88"/>
        <v>0</v>
      </c>
      <c r="GE21" s="23">
        <f t="shared" si="88"/>
        <v>0.03</v>
      </c>
      <c r="GF21" s="23">
        <f t="shared" si="88"/>
        <v>0.09</v>
      </c>
      <c r="GG21" s="23">
        <f t="shared" si="88"/>
        <v>0.06</v>
      </c>
      <c r="GH21" s="23">
        <f t="shared" si="88"/>
        <v>0</v>
      </c>
      <c r="GI21" s="23">
        <f t="shared" si="88"/>
        <v>0.03</v>
      </c>
      <c r="GJ21" s="23">
        <f t="shared" si="88"/>
        <v>0.09</v>
      </c>
      <c r="GK21" s="23">
        <f t="shared" si="88"/>
        <v>0.09</v>
      </c>
      <c r="GL21" s="23">
        <f t="shared" si="88"/>
        <v>0.06</v>
      </c>
      <c r="GM21" s="23">
        <f t="shared" si="88"/>
        <v>0</v>
      </c>
      <c r="GN21" s="23">
        <f t="shared" si="88"/>
        <v>0</v>
      </c>
      <c r="GO21" s="23">
        <f t="shared" si="88"/>
        <v>0</v>
      </c>
      <c r="GP21" s="23">
        <f t="shared" ref="GP21:JA21" si="89">GP9*1%</f>
        <v>0</v>
      </c>
      <c r="GQ21" s="23">
        <f t="shared" si="89"/>
        <v>0</v>
      </c>
      <c r="GR21" s="23">
        <f t="shared" si="89"/>
        <v>0</v>
      </c>
      <c r="GS21" s="23">
        <f t="shared" si="89"/>
        <v>0</v>
      </c>
      <c r="GT21" s="23">
        <f t="shared" si="89"/>
        <v>0</v>
      </c>
      <c r="GU21" s="23">
        <f t="shared" si="89"/>
        <v>0</v>
      </c>
      <c r="GV21" s="23">
        <f t="shared" si="89"/>
        <v>0</v>
      </c>
      <c r="GW21" s="23">
        <f t="shared" si="89"/>
        <v>0</v>
      </c>
      <c r="GX21" s="23">
        <f t="shared" si="89"/>
        <v>0</v>
      </c>
      <c r="GY21" s="23">
        <f t="shared" si="89"/>
        <v>0</v>
      </c>
      <c r="GZ21" s="23">
        <f t="shared" si="89"/>
        <v>0</v>
      </c>
      <c r="HA21" s="23">
        <f t="shared" si="89"/>
        <v>0</v>
      </c>
      <c r="HB21" s="23">
        <f t="shared" si="89"/>
        <v>0</v>
      </c>
      <c r="HC21" s="23">
        <f t="shared" si="89"/>
        <v>0</v>
      </c>
      <c r="HD21" s="23">
        <f t="shared" si="89"/>
        <v>0</v>
      </c>
      <c r="HE21" s="23">
        <f t="shared" si="89"/>
        <v>0</v>
      </c>
      <c r="HF21" s="23">
        <f t="shared" si="89"/>
        <v>0</v>
      </c>
      <c r="HG21" s="23">
        <f t="shared" si="89"/>
        <v>0</v>
      </c>
      <c r="HH21" s="23">
        <f t="shared" si="89"/>
        <v>0</v>
      </c>
      <c r="HI21" s="23">
        <f t="shared" si="89"/>
        <v>0</v>
      </c>
      <c r="HJ21" s="23">
        <f t="shared" si="89"/>
        <v>0</v>
      </c>
      <c r="HK21" s="23">
        <f t="shared" si="89"/>
        <v>0</v>
      </c>
      <c r="HL21" s="23">
        <f t="shared" si="89"/>
        <v>0</v>
      </c>
      <c r="HM21" s="23">
        <f t="shared" si="89"/>
        <v>0</v>
      </c>
      <c r="HN21" s="23">
        <f t="shared" si="89"/>
        <v>0</v>
      </c>
      <c r="HO21" s="23">
        <f t="shared" si="89"/>
        <v>0</v>
      </c>
      <c r="HP21" s="23">
        <f t="shared" si="89"/>
        <v>0</v>
      </c>
      <c r="HQ21" s="23">
        <f t="shared" si="89"/>
        <v>0</v>
      </c>
      <c r="HR21" s="23">
        <f t="shared" si="89"/>
        <v>0</v>
      </c>
      <c r="HS21" s="23">
        <f t="shared" si="89"/>
        <v>0</v>
      </c>
      <c r="HT21" s="23">
        <f t="shared" si="89"/>
        <v>0</v>
      </c>
      <c r="HU21" s="23">
        <f t="shared" si="89"/>
        <v>0</v>
      </c>
      <c r="HV21" s="23">
        <f t="shared" si="89"/>
        <v>0</v>
      </c>
      <c r="HW21" s="23">
        <f t="shared" si="89"/>
        <v>0</v>
      </c>
      <c r="HX21" s="23">
        <f t="shared" si="89"/>
        <v>0</v>
      </c>
      <c r="HY21" s="23">
        <f t="shared" si="89"/>
        <v>0</v>
      </c>
      <c r="HZ21" s="23">
        <f t="shared" si="89"/>
        <v>0</v>
      </c>
      <c r="IA21" s="23">
        <f t="shared" si="89"/>
        <v>0</v>
      </c>
      <c r="IB21" s="23">
        <f t="shared" si="89"/>
        <v>0</v>
      </c>
      <c r="IC21" s="23">
        <f t="shared" si="89"/>
        <v>0</v>
      </c>
      <c r="ID21" s="23">
        <f t="shared" si="89"/>
        <v>0</v>
      </c>
      <c r="IE21" s="23">
        <f t="shared" si="89"/>
        <v>0</v>
      </c>
      <c r="IF21" s="23">
        <f t="shared" si="89"/>
        <v>0</v>
      </c>
      <c r="IG21" s="23">
        <f t="shared" si="89"/>
        <v>0</v>
      </c>
      <c r="IH21" s="23">
        <f t="shared" si="89"/>
        <v>0</v>
      </c>
      <c r="II21" s="23">
        <f t="shared" si="89"/>
        <v>0</v>
      </c>
      <c r="IJ21" s="23">
        <f t="shared" si="89"/>
        <v>0</v>
      </c>
      <c r="IK21" s="23">
        <f t="shared" si="89"/>
        <v>0</v>
      </c>
      <c r="IL21" s="23">
        <f t="shared" si="89"/>
        <v>0</v>
      </c>
      <c r="IM21" s="23">
        <f t="shared" si="89"/>
        <v>0</v>
      </c>
      <c r="IN21" s="23">
        <f t="shared" si="89"/>
        <v>0</v>
      </c>
      <c r="IO21" s="23">
        <f t="shared" si="89"/>
        <v>0</v>
      </c>
      <c r="IP21" s="23">
        <f t="shared" si="89"/>
        <v>0</v>
      </c>
      <c r="IQ21" s="23">
        <f t="shared" si="89"/>
        <v>0</v>
      </c>
      <c r="IR21" s="23">
        <f t="shared" si="89"/>
        <v>0</v>
      </c>
      <c r="IS21" s="23">
        <f t="shared" si="89"/>
        <v>0</v>
      </c>
      <c r="IT21" s="23">
        <f t="shared" si="89"/>
        <v>0</v>
      </c>
      <c r="IU21" s="23">
        <f t="shared" si="89"/>
        <v>0</v>
      </c>
      <c r="IV21" s="23">
        <f t="shared" si="89"/>
        <v>0</v>
      </c>
      <c r="IW21" s="23">
        <f t="shared" si="89"/>
        <v>0</v>
      </c>
      <c r="IX21" s="23">
        <f t="shared" si="89"/>
        <v>0</v>
      </c>
      <c r="IY21" s="23">
        <f t="shared" si="89"/>
        <v>0</v>
      </c>
      <c r="IZ21" s="23">
        <f t="shared" si="89"/>
        <v>0</v>
      </c>
      <c r="JA21" s="23">
        <f t="shared" si="89"/>
        <v>0</v>
      </c>
      <c r="JB21" s="23">
        <f t="shared" ref="JB21:LM21" si="90">JB9*1%</f>
        <v>0</v>
      </c>
      <c r="JC21" s="23">
        <f t="shared" si="90"/>
        <v>0</v>
      </c>
      <c r="JD21" s="23">
        <f t="shared" si="90"/>
        <v>0</v>
      </c>
      <c r="JE21" s="23">
        <f t="shared" si="90"/>
        <v>0</v>
      </c>
      <c r="JF21" s="23">
        <f t="shared" si="90"/>
        <v>0</v>
      </c>
      <c r="JG21" s="23">
        <f t="shared" si="90"/>
        <v>0</v>
      </c>
      <c r="JH21" s="23">
        <f t="shared" si="90"/>
        <v>0</v>
      </c>
      <c r="JI21" s="23">
        <f t="shared" si="90"/>
        <v>0</v>
      </c>
      <c r="JJ21" s="23">
        <f t="shared" si="90"/>
        <v>0</v>
      </c>
      <c r="JK21" s="23">
        <f t="shared" si="90"/>
        <v>0</v>
      </c>
      <c r="JL21" s="23">
        <f t="shared" si="90"/>
        <v>0</v>
      </c>
      <c r="JM21" s="23">
        <f t="shared" si="90"/>
        <v>0</v>
      </c>
      <c r="JN21" s="23">
        <f t="shared" si="90"/>
        <v>0</v>
      </c>
      <c r="JO21" s="23">
        <f t="shared" si="90"/>
        <v>0</v>
      </c>
      <c r="JP21" s="23">
        <f t="shared" si="90"/>
        <v>0</v>
      </c>
      <c r="JQ21" s="23">
        <f t="shared" si="90"/>
        <v>0</v>
      </c>
      <c r="JR21" s="23">
        <f t="shared" si="90"/>
        <v>0</v>
      </c>
      <c r="JS21" s="23">
        <f t="shared" si="90"/>
        <v>0</v>
      </c>
      <c r="JT21" s="23">
        <f t="shared" si="90"/>
        <v>0</v>
      </c>
      <c r="JU21" s="23">
        <f t="shared" si="90"/>
        <v>0</v>
      </c>
      <c r="JV21" s="23">
        <f t="shared" si="90"/>
        <v>0</v>
      </c>
      <c r="JW21" s="23">
        <f t="shared" si="90"/>
        <v>0</v>
      </c>
      <c r="JX21" s="23">
        <f t="shared" si="90"/>
        <v>0</v>
      </c>
      <c r="JY21" s="23">
        <f t="shared" si="90"/>
        <v>0</v>
      </c>
      <c r="JZ21" s="23">
        <f t="shared" si="90"/>
        <v>0</v>
      </c>
      <c r="KA21" s="23">
        <f t="shared" si="90"/>
        <v>0</v>
      </c>
      <c r="KB21" s="23">
        <f t="shared" si="90"/>
        <v>0</v>
      </c>
      <c r="KC21" s="23">
        <f t="shared" si="90"/>
        <v>0</v>
      </c>
      <c r="KD21" s="23">
        <f t="shared" si="90"/>
        <v>0</v>
      </c>
      <c r="KE21" s="23">
        <f t="shared" si="90"/>
        <v>0</v>
      </c>
      <c r="KF21" s="23">
        <f t="shared" si="90"/>
        <v>0</v>
      </c>
      <c r="KG21" s="23">
        <f t="shared" si="90"/>
        <v>0</v>
      </c>
      <c r="KH21" s="23">
        <f t="shared" si="90"/>
        <v>0</v>
      </c>
      <c r="KI21" s="23">
        <f t="shared" si="90"/>
        <v>0</v>
      </c>
      <c r="KJ21" s="23">
        <f t="shared" si="90"/>
        <v>0</v>
      </c>
      <c r="KK21" s="23">
        <f t="shared" si="90"/>
        <v>0</v>
      </c>
      <c r="KL21" s="23">
        <f t="shared" si="90"/>
        <v>0</v>
      </c>
      <c r="KM21" s="23">
        <f t="shared" si="90"/>
        <v>0</v>
      </c>
      <c r="KN21" s="23">
        <f t="shared" si="90"/>
        <v>0</v>
      </c>
      <c r="KO21" s="23">
        <f t="shared" si="90"/>
        <v>0</v>
      </c>
      <c r="KP21" s="23">
        <f t="shared" si="90"/>
        <v>0</v>
      </c>
      <c r="KQ21" s="23">
        <f t="shared" si="90"/>
        <v>0</v>
      </c>
      <c r="KR21" s="23">
        <f t="shared" si="90"/>
        <v>0</v>
      </c>
      <c r="KS21" s="23">
        <f t="shared" si="90"/>
        <v>0</v>
      </c>
      <c r="KT21" s="23">
        <f t="shared" si="90"/>
        <v>0</v>
      </c>
      <c r="KU21" s="23">
        <f t="shared" si="90"/>
        <v>0</v>
      </c>
      <c r="KV21" s="23">
        <f t="shared" si="90"/>
        <v>0</v>
      </c>
      <c r="KW21" s="23">
        <f t="shared" si="90"/>
        <v>0</v>
      </c>
      <c r="KX21" s="23">
        <f t="shared" si="90"/>
        <v>0</v>
      </c>
      <c r="KY21" s="23">
        <f t="shared" si="90"/>
        <v>0</v>
      </c>
      <c r="KZ21" s="23">
        <f t="shared" si="90"/>
        <v>0</v>
      </c>
      <c r="LA21" s="23">
        <f t="shared" si="90"/>
        <v>0</v>
      </c>
      <c r="LB21" s="23">
        <f t="shared" si="90"/>
        <v>0</v>
      </c>
      <c r="LC21" s="23">
        <f t="shared" si="90"/>
        <v>0</v>
      </c>
      <c r="LD21" s="23">
        <f t="shared" si="90"/>
        <v>0</v>
      </c>
      <c r="LE21" s="23">
        <f t="shared" si="90"/>
        <v>0</v>
      </c>
      <c r="LF21" s="23">
        <f t="shared" si="90"/>
        <v>0</v>
      </c>
      <c r="LG21" s="23">
        <f t="shared" si="90"/>
        <v>0</v>
      </c>
      <c r="LH21" s="23">
        <f t="shared" si="90"/>
        <v>0</v>
      </c>
      <c r="LI21" s="23">
        <f t="shared" si="90"/>
        <v>0</v>
      </c>
      <c r="LJ21" s="23">
        <f t="shared" si="90"/>
        <v>0</v>
      </c>
      <c r="LK21" s="23">
        <f t="shared" si="90"/>
        <v>0</v>
      </c>
      <c r="LL21" s="23">
        <f t="shared" si="90"/>
        <v>0</v>
      </c>
      <c r="LM21" s="23">
        <f t="shared" si="90"/>
        <v>0</v>
      </c>
      <c r="LN21" s="23">
        <f t="shared" ref="LN21:NS21" si="91">LN9*1%</f>
        <v>0</v>
      </c>
      <c r="LO21" s="23">
        <f t="shared" si="91"/>
        <v>0</v>
      </c>
      <c r="LP21" s="23">
        <f t="shared" si="91"/>
        <v>0</v>
      </c>
      <c r="LQ21" s="23">
        <f t="shared" si="91"/>
        <v>0</v>
      </c>
      <c r="LR21" s="23">
        <f t="shared" si="91"/>
        <v>0</v>
      </c>
      <c r="LS21" s="23">
        <f t="shared" si="91"/>
        <v>0</v>
      </c>
      <c r="LT21" s="23">
        <f t="shared" si="91"/>
        <v>0</v>
      </c>
      <c r="LU21" s="23">
        <f t="shared" si="91"/>
        <v>0</v>
      </c>
      <c r="LV21" s="23">
        <f t="shared" si="91"/>
        <v>0</v>
      </c>
      <c r="LW21" s="23">
        <f t="shared" si="91"/>
        <v>0</v>
      </c>
      <c r="LX21" s="23">
        <f t="shared" si="91"/>
        <v>0</v>
      </c>
      <c r="LY21" s="23">
        <f t="shared" si="91"/>
        <v>0</v>
      </c>
      <c r="LZ21" s="23">
        <f t="shared" si="91"/>
        <v>0</v>
      </c>
      <c r="MA21" s="23">
        <f t="shared" si="91"/>
        <v>0</v>
      </c>
      <c r="MB21" s="23">
        <f t="shared" si="91"/>
        <v>0</v>
      </c>
      <c r="MC21" s="23">
        <f t="shared" si="91"/>
        <v>0</v>
      </c>
      <c r="MD21" s="23">
        <f t="shared" si="91"/>
        <v>0</v>
      </c>
      <c r="ME21" s="23">
        <f t="shared" si="91"/>
        <v>0</v>
      </c>
      <c r="MF21" s="23">
        <f t="shared" si="91"/>
        <v>0</v>
      </c>
      <c r="MG21" s="23">
        <f t="shared" si="91"/>
        <v>0</v>
      </c>
      <c r="MH21" s="23">
        <f t="shared" si="91"/>
        <v>0</v>
      </c>
      <c r="MI21" s="23">
        <f t="shared" si="91"/>
        <v>0</v>
      </c>
      <c r="MJ21" s="23">
        <f t="shared" si="91"/>
        <v>0</v>
      </c>
      <c r="MK21" s="23">
        <f t="shared" si="91"/>
        <v>0</v>
      </c>
      <c r="ML21" s="23">
        <f t="shared" si="91"/>
        <v>0</v>
      </c>
      <c r="MM21" s="23">
        <f t="shared" si="91"/>
        <v>0</v>
      </c>
      <c r="MN21" s="23">
        <f t="shared" si="91"/>
        <v>0</v>
      </c>
      <c r="MO21" s="23">
        <f t="shared" si="91"/>
        <v>0</v>
      </c>
      <c r="MP21" s="23">
        <f t="shared" si="91"/>
        <v>0</v>
      </c>
      <c r="MQ21" s="23">
        <f t="shared" si="91"/>
        <v>0</v>
      </c>
      <c r="MR21" s="23">
        <f t="shared" si="91"/>
        <v>0</v>
      </c>
      <c r="MS21" s="23">
        <f t="shared" si="91"/>
        <v>0</v>
      </c>
      <c r="MT21" s="23">
        <f t="shared" si="91"/>
        <v>0</v>
      </c>
      <c r="MU21" s="23">
        <f t="shared" si="91"/>
        <v>0</v>
      </c>
      <c r="MV21" s="23">
        <f t="shared" si="91"/>
        <v>0</v>
      </c>
      <c r="MW21" s="23">
        <f t="shared" si="91"/>
        <v>0</v>
      </c>
      <c r="MX21" s="23">
        <f t="shared" si="91"/>
        <v>0</v>
      </c>
      <c r="MY21" s="23">
        <f t="shared" si="91"/>
        <v>0</v>
      </c>
      <c r="MZ21" s="23">
        <f t="shared" si="91"/>
        <v>0</v>
      </c>
      <c r="NA21" s="23">
        <f t="shared" si="91"/>
        <v>0</v>
      </c>
      <c r="NB21" s="23">
        <f t="shared" si="91"/>
        <v>0</v>
      </c>
      <c r="NC21" s="23">
        <f t="shared" si="91"/>
        <v>0</v>
      </c>
      <c r="ND21" s="23">
        <f t="shared" si="91"/>
        <v>0</v>
      </c>
      <c r="NE21" s="23">
        <f t="shared" si="91"/>
        <v>0</v>
      </c>
      <c r="NF21" s="23">
        <f t="shared" si="91"/>
        <v>0</v>
      </c>
      <c r="NG21" s="23">
        <f t="shared" si="91"/>
        <v>0</v>
      </c>
      <c r="NH21" s="23">
        <f t="shared" si="91"/>
        <v>0</v>
      </c>
      <c r="NI21" s="23">
        <f t="shared" si="91"/>
        <v>0</v>
      </c>
      <c r="NJ21" s="23">
        <f t="shared" si="91"/>
        <v>0</v>
      </c>
      <c r="NK21" s="23">
        <f t="shared" si="91"/>
        <v>0</v>
      </c>
      <c r="NL21" s="23">
        <f t="shared" si="91"/>
        <v>0</v>
      </c>
      <c r="NM21" s="23">
        <f t="shared" si="91"/>
        <v>0</v>
      </c>
      <c r="NN21" s="23">
        <f t="shared" si="91"/>
        <v>0</v>
      </c>
      <c r="NO21" s="23">
        <f t="shared" si="91"/>
        <v>0</v>
      </c>
      <c r="NP21" s="23">
        <f t="shared" si="91"/>
        <v>0</v>
      </c>
      <c r="NQ21" s="23">
        <f t="shared" si="91"/>
        <v>0</v>
      </c>
      <c r="NR21" s="23">
        <f t="shared" si="91"/>
        <v>0</v>
      </c>
      <c r="NS21" s="23">
        <f t="shared" si="91"/>
        <v>0</v>
      </c>
    </row>
    <row r="22" spans="3:383" ht="15.75" thickTop="1" x14ac:dyDescent="0.25">
      <c r="C22" s="19" t="s">
        <v>23</v>
      </c>
      <c r="D22" s="24">
        <f>COUNTIF($K$6:$NL$6,"N")</f>
        <v>25</v>
      </c>
      <c r="E22" s="25">
        <f>COUNTIF(E$6,"N")</f>
        <v>1</v>
      </c>
      <c r="F22" s="25">
        <f t="shared" ref="F22:BQ22" si="92">COUNTIF(F$6,"N")</f>
        <v>1</v>
      </c>
      <c r="G22" s="25">
        <f t="shared" si="92"/>
        <v>0</v>
      </c>
      <c r="H22" s="25">
        <f t="shared" si="92"/>
        <v>0</v>
      </c>
      <c r="I22" s="25">
        <f t="shared" si="92"/>
        <v>0</v>
      </c>
      <c r="J22" s="25">
        <f t="shared" si="92"/>
        <v>0</v>
      </c>
      <c r="K22" s="25">
        <f t="shared" si="92"/>
        <v>0</v>
      </c>
      <c r="L22" s="25">
        <f t="shared" si="92"/>
        <v>0</v>
      </c>
      <c r="M22" s="25">
        <f t="shared" si="92"/>
        <v>0</v>
      </c>
      <c r="N22" s="25">
        <f t="shared" si="92"/>
        <v>0</v>
      </c>
      <c r="O22" s="25">
        <f t="shared" si="92"/>
        <v>0</v>
      </c>
      <c r="P22" s="25">
        <f t="shared" si="92"/>
        <v>1</v>
      </c>
      <c r="Q22" s="25">
        <f t="shared" si="92"/>
        <v>1</v>
      </c>
      <c r="R22" s="25">
        <f t="shared" si="92"/>
        <v>1</v>
      </c>
      <c r="S22" s="25">
        <f t="shared" si="92"/>
        <v>0</v>
      </c>
      <c r="T22" s="25">
        <f t="shared" si="92"/>
        <v>0</v>
      </c>
      <c r="U22" s="25">
        <f t="shared" si="92"/>
        <v>0</v>
      </c>
      <c r="V22" s="25">
        <f t="shared" si="92"/>
        <v>0</v>
      </c>
      <c r="W22" s="25">
        <f t="shared" si="92"/>
        <v>0</v>
      </c>
      <c r="X22" s="25">
        <f t="shared" si="92"/>
        <v>0</v>
      </c>
      <c r="Y22" s="25">
        <f t="shared" si="92"/>
        <v>0</v>
      </c>
      <c r="Z22" s="25">
        <f t="shared" si="92"/>
        <v>0</v>
      </c>
      <c r="AA22" s="25">
        <f t="shared" si="92"/>
        <v>0</v>
      </c>
      <c r="AB22" s="25">
        <f t="shared" si="92"/>
        <v>0</v>
      </c>
      <c r="AC22" s="25">
        <f t="shared" si="92"/>
        <v>1</v>
      </c>
      <c r="AD22" s="25">
        <f t="shared" si="92"/>
        <v>0</v>
      </c>
      <c r="AE22" s="25">
        <f t="shared" si="92"/>
        <v>0</v>
      </c>
      <c r="AF22" s="25">
        <f t="shared" si="92"/>
        <v>0</v>
      </c>
      <c r="AG22" s="25">
        <f t="shared" si="92"/>
        <v>0</v>
      </c>
      <c r="AH22" s="25">
        <f t="shared" si="92"/>
        <v>0</v>
      </c>
      <c r="AI22" s="25">
        <f t="shared" si="92"/>
        <v>0</v>
      </c>
      <c r="AJ22" s="25">
        <f t="shared" si="92"/>
        <v>0</v>
      </c>
      <c r="AK22" s="25">
        <f t="shared" si="92"/>
        <v>0</v>
      </c>
      <c r="AL22" s="25">
        <f t="shared" si="92"/>
        <v>0</v>
      </c>
      <c r="AM22" s="25">
        <f t="shared" si="92"/>
        <v>0</v>
      </c>
      <c r="AN22" s="25">
        <f t="shared" si="92"/>
        <v>0</v>
      </c>
      <c r="AO22" s="25">
        <f t="shared" si="92"/>
        <v>0</v>
      </c>
      <c r="AP22" s="25">
        <f t="shared" si="92"/>
        <v>0</v>
      </c>
      <c r="AQ22" s="25">
        <f t="shared" si="92"/>
        <v>0</v>
      </c>
      <c r="AR22" s="25">
        <f t="shared" si="92"/>
        <v>0</v>
      </c>
      <c r="AS22" s="25">
        <f t="shared" si="92"/>
        <v>0</v>
      </c>
      <c r="AT22" s="25">
        <f t="shared" si="92"/>
        <v>0</v>
      </c>
      <c r="AU22" s="25">
        <f t="shared" si="92"/>
        <v>1</v>
      </c>
      <c r="AV22" s="25">
        <f t="shared" si="92"/>
        <v>1</v>
      </c>
      <c r="AW22" s="25">
        <f t="shared" si="92"/>
        <v>0</v>
      </c>
      <c r="AX22" s="25">
        <f t="shared" si="92"/>
        <v>0</v>
      </c>
      <c r="AY22" s="25">
        <f t="shared" si="92"/>
        <v>1</v>
      </c>
      <c r="AZ22" s="25">
        <f t="shared" si="92"/>
        <v>1</v>
      </c>
      <c r="BA22" s="25">
        <f t="shared" si="92"/>
        <v>1</v>
      </c>
      <c r="BB22" s="25">
        <f t="shared" si="92"/>
        <v>0</v>
      </c>
      <c r="BC22" s="25">
        <f t="shared" si="92"/>
        <v>0</v>
      </c>
      <c r="BD22" s="25">
        <f t="shared" si="92"/>
        <v>0</v>
      </c>
      <c r="BE22" s="25">
        <f t="shared" si="92"/>
        <v>0</v>
      </c>
      <c r="BF22" s="25">
        <f t="shared" si="92"/>
        <v>0</v>
      </c>
      <c r="BG22" s="25">
        <f t="shared" si="92"/>
        <v>0</v>
      </c>
      <c r="BH22" s="25">
        <f t="shared" si="92"/>
        <v>0</v>
      </c>
      <c r="BI22" s="25">
        <f t="shared" si="92"/>
        <v>0</v>
      </c>
      <c r="BJ22" s="25">
        <f t="shared" si="92"/>
        <v>0</v>
      </c>
      <c r="BK22" s="25">
        <f t="shared" si="92"/>
        <v>0</v>
      </c>
      <c r="BL22" s="25">
        <f t="shared" si="92"/>
        <v>0</v>
      </c>
      <c r="BM22" s="25">
        <f t="shared" si="92"/>
        <v>0</v>
      </c>
      <c r="BN22" s="25">
        <f t="shared" si="92"/>
        <v>0</v>
      </c>
      <c r="BO22" s="25">
        <f t="shared" si="92"/>
        <v>0</v>
      </c>
      <c r="BP22" s="25">
        <f t="shared" si="92"/>
        <v>0</v>
      </c>
      <c r="BQ22" s="25">
        <f t="shared" si="92"/>
        <v>0</v>
      </c>
      <c r="BR22" s="25">
        <f t="shared" ref="BR22:EC22" si="93">COUNTIF(BR$6,"N")</f>
        <v>0</v>
      </c>
      <c r="BS22" s="25">
        <f t="shared" si="93"/>
        <v>0</v>
      </c>
      <c r="BT22" s="25">
        <f t="shared" si="93"/>
        <v>0</v>
      </c>
      <c r="BU22" s="25">
        <f t="shared" si="93"/>
        <v>0</v>
      </c>
      <c r="BV22" s="25">
        <f t="shared" si="93"/>
        <v>0</v>
      </c>
      <c r="BW22" s="25">
        <f t="shared" si="93"/>
        <v>0</v>
      </c>
      <c r="BX22" s="25">
        <f t="shared" si="93"/>
        <v>0</v>
      </c>
      <c r="BY22" s="25">
        <f t="shared" si="93"/>
        <v>0</v>
      </c>
      <c r="BZ22" s="25">
        <f t="shared" si="93"/>
        <v>0</v>
      </c>
      <c r="CA22" s="25">
        <f t="shared" si="93"/>
        <v>0</v>
      </c>
      <c r="CB22" s="25">
        <f t="shared" si="93"/>
        <v>0</v>
      </c>
      <c r="CC22" s="25">
        <f t="shared" si="93"/>
        <v>0</v>
      </c>
      <c r="CD22" s="25">
        <f t="shared" si="93"/>
        <v>1</v>
      </c>
      <c r="CE22" s="25">
        <f t="shared" si="93"/>
        <v>1</v>
      </c>
      <c r="CF22" s="25">
        <f t="shared" si="93"/>
        <v>0</v>
      </c>
      <c r="CG22" s="25">
        <f t="shared" si="93"/>
        <v>0</v>
      </c>
      <c r="CH22" s="25">
        <f t="shared" si="93"/>
        <v>1</v>
      </c>
      <c r="CI22" s="25">
        <f t="shared" si="93"/>
        <v>1</v>
      </c>
      <c r="CJ22" s="25">
        <f t="shared" si="93"/>
        <v>1</v>
      </c>
      <c r="CK22" s="25">
        <f t="shared" si="93"/>
        <v>0</v>
      </c>
      <c r="CL22" s="25">
        <f t="shared" si="93"/>
        <v>0</v>
      </c>
      <c r="CM22" s="25">
        <f t="shared" si="93"/>
        <v>0</v>
      </c>
      <c r="CN22" s="25">
        <f t="shared" si="93"/>
        <v>0</v>
      </c>
      <c r="CO22" s="25">
        <f t="shared" si="93"/>
        <v>0</v>
      </c>
      <c r="CP22" s="25">
        <f t="shared" si="93"/>
        <v>0</v>
      </c>
      <c r="CQ22" s="25">
        <f t="shared" si="93"/>
        <v>0</v>
      </c>
      <c r="CR22" s="25">
        <f t="shared" si="93"/>
        <v>0</v>
      </c>
      <c r="CS22" s="25">
        <f t="shared" si="93"/>
        <v>0</v>
      </c>
      <c r="CT22" s="25">
        <f t="shared" si="93"/>
        <v>0</v>
      </c>
      <c r="CU22" s="25">
        <f t="shared" si="93"/>
        <v>1</v>
      </c>
      <c r="CV22" s="25">
        <f t="shared" si="93"/>
        <v>1</v>
      </c>
      <c r="CW22" s="25">
        <f t="shared" si="93"/>
        <v>0</v>
      </c>
      <c r="CX22" s="25">
        <f t="shared" si="93"/>
        <v>0</v>
      </c>
      <c r="CY22" s="25">
        <f t="shared" si="93"/>
        <v>0</v>
      </c>
      <c r="CZ22" s="25">
        <f t="shared" si="93"/>
        <v>0</v>
      </c>
      <c r="DA22" s="25">
        <f t="shared" si="93"/>
        <v>0</v>
      </c>
      <c r="DB22" s="25">
        <f t="shared" si="93"/>
        <v>0</v>
      </c>
      <c r="DC22" s="25">
        <f t="shared" si="93"/>
        <v>0</v>
      </c>
      <c r="DD22" s="25">
        <f t="shared" si="93"/>
        <v>0</v>
      </c>
      <c r="DE22" s="25">
        <f t="shared" si="93"/>
        <v>0</v>
      </c>
      <c r="DF22" s="25">
        <f t="shared" si="93"/>
        <v>0</v>
      </c>
      <c r="DG22" s="25">
        <f t="shared" si="93"/>
        <v>0</v>
      </c>
      <c r="DH22" s="25">
        <f t="shared" si="93"/>
        <v>0</v>
      </c>
      <c r="DI22" s="25">
        <f t="shared" si="93"/>
        <v>0</v>
      </c>
      <c r="DJ22" s="25">
        <f t="shared" si="93"/>
        <v>0</v>
      </c>
      <c r="DK22" s="25">
        <f t="shared" si="93"/>
        <v>0</v>
      </c>
      <c r="DL22" s="25">
        <f t="shared" si="93"/>
        <v>0</v>
      </c>
      <c r="DM22" s="25">
        <f t="shared" si="93"/>
        <v>0</v>
      </c>
      <c r="DN22" s="25">
        <f t="shared" si="93"/>
        <v>0</v>
      </c>
      <c r="DO22" s="25">
        <f t="shared" si="93"/>
        <v>1</v>
      </c>
      <c r="DP22" s="25">
        <f t="shared" si="93"/>
        <v>0</v>
      </c>
      <c r="DQ22" s="25">
        <f t="shared" si="93"/>
        <v>0</v>
      </c>
      <c r="DR22" s="25">
        <f t="shared" si="93"/>
        <v>0</v>
      </c>
      <c r="DS22" s="25">
        <f t="shared" si="93"/>
        <v>0</v>
      </c>
      <c r="DT22" s="25">
        <f t="shared" si="93"/>
        <v>0</v>
      </c>
      <c r="DU22" s="25">
        <f t="shared" si="93"/>
        <v>0</v>
      </c>
      <c r="DV22" s="25">
        <f t="shared" si="93"/>
        <v>0</v>
      </c>
      <c r="DW22" s="25">
        <f t="shared" si="93"/>
        <v>0</v>
      </c>
      <c r="DX22" s="25">
        <f t="shared" si="93"/>
        <v>0</v>
      </c>
      <c r="DY22" s="25">
        <f t="shared" si="93"/>
        <v>0</v>
      </c>
      <c r="DZ22" s="25">
        <f t="shared" si="93"/>
        <v>0</v>
      </c>
      <c r="EA22" s="25">
        <f t="shared" si="93"/>
        <v>0</v>
      </c>
      <c r="EB22" s="25">
        <f t="shared" si="93"/>
        <v>0</v>
      </c>
      <c r="EC22" s="25">
        <f t="shared" si="93"/>
        <v>1</v>
      </c>
      <c r="ED22" s="25">
        <f t="shared" ref="ED22:GO22" si="94">COUNTIF(ED$6,"N")</f>
        <v>1</v>
      </c>
      <c r="EE22" s="25">
        <f t="shared" si="94"/>
        <v>0</v>
      </c>
      <c r="EF22" s="25">
        <f t="shared" si="94"/>
        <v>0</v>
      </c>
      <c r="EG22" s="25">
        <f t="shared" si="94"/>
        <v>0</v>
      </c>
      <c r="EH22" s="25">
        <f t="shared" si="94"/>
        <v>0</v>
      </c>
      <c r="EI22" s="25">
        <f t="shared" si="94"/>
        <v>0</v>
      </c>
      <c r="EJ22" s="25">
        <f t="shared" si="94"/>
        <v>0</v>
      </c>
      <c r="EK22" s="25">
        <f t="shared" si="94"/>
        <v>0</v>
      </c>
      <c r="EL22" s="25">
        <f t="shared" si="94"/>
        <v>0</v>
      </c>
      <c r="EM22" s="25">
        <f t="shared" si="94"/>
        <v>0</v>
      </c>
      <c r="EN22" s="25">
        <f t="shared" si="94"/>
        <v>0</v>
      </c>
      <c r="EO22" s="25">
        <f t="shared" si="94"/>
        <v>0</v>
      </c>
      <c r="EP22" s="25">
        <f t="shared" si="94"/>
        <v>0</v>
      </c>
      <c r="EQ22" s="25">
        <f t="shared" si="94"/>
        <v>0</v>
      </c>
      <c r="ER22" s="25">
        <f t="shared" si="94"/>
        <v>0</v>
      </c>
      <c r="ES22" s="25">
        <f t="shared" si="94"/>
        <v>0</v>
      </c>
      <c r="ET22" s="25">
        <f t="shared" si="94"/>
        <v>0</v>
      </c>
      <c r="EU22" s="25">
        <f t="shared" si="94"/>
        <v>0</v>
      </c>
      <c r="EV22" s="25">
        <f t="shared" si="94"/>
        <v>0</v>
      </c>
      <c r="EW22" s="25">
        <f t="shared" si="94"/>
        <v>0</v>
      </c>
      <c r="EX22" s="25">
        <f t="shared" si="94"/>
        <v>0</v>
      </c>
      <c r="EY22" s="25">
        <f t="shared" si="94"/>
        <v>0</v>
      </c>
      <c r="EZ22" s="25">
        <f t="shared" si="94"/>
        <v>0</v>
      </c>
      <c r="FA22" s="25">
        <f t="shared" si="94"/>
        <v>0</v>
      </c>
      <c r="FB22" s="25">
        <f t="shared" si="94"/>
        <v>0</v>
      </c>
      <c r="FC22" s="25">
        <f t="shared" si="94"/>
        <v>0</v>
      </c>
      <c r="FD22" s="25">
        <f t="shared" si="94"/>
        <v>0</v>
      </c>
      <c r="FE22" s="25">
        <f t="shared" si="94"/>
        <v>0</v>
      </c>
      <c r="FF22" s="25">
        <f t="shared" si="94"/>
        <v>0</v>
      </c>
      <c r="FG22" s="25">
        <f t="shared" si="94"/>
        <v>0</v>
      </c>
      <c r="FH22" s="25">
        <f t="shared" si="94"/>
        <v>0</v>
      </c>
      <c r="FI22" s="25">
        <f t="shared" si="94"/>
        <v>0</v>
      </c>
      <c r="FJ22" s="25">
        <f t="shared" si="94"/>
        <v>0</v>
      </c>
      <c r="FK22" s="25">
        <f t="shared" si="94"/>
        <v>0</v>
      </c>
      <c r="FL22" s="25">
        <f t="shared" si="94"/>
        <v>0</v>
      </c>
      <c r="FM22" s="25">
        <f t="shared" si="94"/>
        <v>1</v>
      </c>
      <c r="FN22" s="25">
        <f t="shared" si="94"/>
        <v>0</v>
      </c>
      <c r="FO22" s="25">
        <f t="shared" si="94"/>
        <v>0</v>
      </c>
      <c r="FP22" s="25">
        <f t="shared" si="94"/>
        <v>0</v>
      </c>
      <c r="FQ22" s="25">
        <f t="shared" si="94"/>
        <v>0</v>
      </c>
      <c r="FR22" s="25">
        <f t="shared" si="94"/>
        <v>0</v>
      </c>
      <c r="FS22" s="25">
        <f t="shared" si="94"/>
        <v>0</v>
      </c>
      <c r="FT22" s="25">
        <f t="shared" si="94"/>
        <v>0</v>
      </c>
      <c r="FU22" s="25">
        <f t="shared" si="94"/>
        <v>0</v>
      </c>
      <c r="FV22" s="25">
        <f t="shared" si="94"/>
        <v>0</v>
      </c>
      <c r="FW22" s="25">
        <f t="shared" si="94"/>
        <v>0</v>
      </c>
      <c r="FX22" s="25">
        <f t="shared" si="94"/>
        <v>0</v>
      </c>
      <c r="FY22" s="25">
        <f t="shared" si="94"/>
        <v>0</v>
      </c>
      <c r="FZ22" s="25">
        <f t="shared" si="94"/>
        <v>0</v>
      </c>
      <c r="GA22" s="25">
        <f t="shared" si="94"/>
        <v>0</v>
      </c>
      <c r="GB22" s="25">
        <f t="shared" si="94"/>
        <v>0</v>
      </c>
      <c r="GC22" s="25">
        <f t="shared" si="94"/>
        <v>0</v>
      </c>
      <c r="GD22" s="25">
        <f t="shared" si="94"/>
        <v>0</v>
      </c>
      <c r="GE22" s="25">
        <f t="shared" si="94"/>
        <v>1</v>
      </c>
      <c r="GF22" s="25">
        <f t="shared" si="94"/>
        <v>1</v>
      </c>
      <c r="GG22" s="25">
        <f t="shared" si="94"/>
        <v>0</v>
      </c>
      <c r="GH22" s="25">
        <f t="shared" si="94"/>
        <v>0</v>
      </c>
      <c r="GI22" s="25">
        <f t="shared" si="94"/>
        <v>1</v>
      </c>
      <c r="GJ22" s="25">
        <f t="shared" si="94"/>
        <v>1</v>
      </c>
      <c r="GK22" s="25">
        <f t="shared" si="94"/>
        <v>1</v>
      </c>
      <c r="GL22" s="25">
        <f t="shared" si="94"/>
        <v>0</v>
      </c>
      <c r="GM22" s="25">
        <f t="shared" si="94"/>
        <v>0</v>
      </c>
      <c r="GN22" s="25">
        <f t="shared" si="94"/>
        <v>0</v>
      </c>
      <c r="GO22" s="25">
        <f t="shared" si="94"/>
        <v>0</v>
      </c>
      <c r="GP22" s="25">
        <f t="shared" ref="GP22:JA22" si="95">COUNTIF(GP$6,"N")</f>
        <v>0</v>
      </c>
      <c r="GQ22" s="25">
        <f t="shared" si="95"/>
        <v>0</v>
      </c>
      <c r="GR22" s="25">
        <f t="shared" si="95"/>
        <v>0</v>
      </c>
      <c r="GS22" s="25">
        <f t="shared" si="95"/>
        <v>0</v>
      </c>
      <c r="GT22" s="25">
        <f t="shared" si="95"/>
        <v>0</v>
      </c>
      <c r="GU22" s="25">
        <f t="shared" si="95"/>
        <v>0</v>
      </c>
      <c r="GV22" s="25">
        <f t="shared" si="95"/>
        <v>0</v>
      </c>
      <c r="GW22" s="25">
        <f t="shared" si="95"/>
        <v>0</v>
      </c>
      <c r="GX22" s="25">
        <f t="shared" si="95"/>
        <v>0</v>
      </c>
      <c r="GY22" s="25">
        <f t="shared" si="95"/>
        <v>0</v>
      </c>
      <c r="GZ22" s="25">
        <f t="shared" si="95"/>
        <v>0</v>
      </c>
      <c r="HA22" s="25">
        <f t="shared" si="95"/>
        <v>0</v>
      </c>
      <c r="HB22" s="25">
        <f t="shared" si="95"/>
        <v>0</v>
      </c>
      <c r="HC22" s="25">
        <f t="shared" si="95"/>
        <v>0</v>
      </c>
      <c r="HD22" s="25">
        <f t="shared" si="95"/>
        <v>0</v>
      </c>
      <c r="HE22" s="25">
        <f t="shared" si="95"/>
        <v>0</v>
      </c>
      <c r="HF22" s="25">
        <f t="shared" si="95"/>
        <v>0</v>
      </c>
      <c r="HG22" s="25">
        <f t="shared" si="95"/>
        <v>0</v>
      </c>
      <c r="HH22" s="25">
        <f t="shared" si="95"/>
        <v>0</v>
      </c>
      <c r="HI22" s="25">
        <f t="shared" si="95"/>
        <v>0</v>
      </c>
      <c r="HJ22" s="25">
        <f t="shared" si="95"/>
        <v>0</v>
      </c>
      <c r="HK22" s="25">
        <f t="shared" si="95"/>
        <v>0</v>
      </c>
      <c r="HL22" s="25">
        <f t="shared" si="95"/>
        <v>0</v>
      </c>
      <c r="HM22" s="25">
        <f t="shared" si="95"/>
        <v>0</v>
      </c>
      <c r="HN22" s="25">
        <f t="shared" si="95"/>
        <v>0</v>
      </c>
      <c r="HO22" s="25">
        <f t="shared" si="95"/>
        <v>0</v>
      </c>
      <c r="HP22" s="25">
        <f t="shared" si="95"/>
        <v>0</v>
      </c>
      <c r="HQ22" s="25">
        <f t="shared" si="95"/>
        <v>0</v>
      </c>
      <c r="HR22" s="25">
        <f t="shared" si="95"/>
        <v>0</v>
      </c>
      <c r="HS22" s="25">
        <f t="shared" si="95"/>
        <v>0</v>
      </c>
      <c r="HT22" s="25">
        <f t="shared" si="95"/>
        <v>0</v>
      </c>
      <c r="HU22" s="25">
        <f t="shared" si="95"/>
        <v>0</v>
      </c>
      <c r="HV22" s="25">
        <f t="shared" si="95"/>
        <v>0</v>
      </c>
      <c r="HW22" s="25">
        <f t="shared" si="95"/>
        <v>0</v>
      </c>
      <c r="HX22" s="25">
        <f t="shared" si="95"/>
        <v>0</v>
      </c>
      <c r="HY22" s="25">
        <f t="shared" si="95"/>
        <v>0</v>
      </c>
      <c r="HZ22" s="25">
        <f t="shared" si="95"/>
        <v>0</v>
      </c>
      <c r="IA22" s="25">
        <f t="shared" si="95"/>
        <v>0</v>
      </c>
      <c r="IB22" s="25">
        <f t="shared" si="95"/>
        <v>0</v>
      </c>
      <c r="IC22" s="25">
        <f t="shared" si="95"/>
        <v>0</v>
      </c>
      <c r="ID22" s="25">
        <f t="shared" si="95"/>
        <v>0</v>
      </c>
      <c r="IE22" s="25">
        <f t="shared" si="95"/>
        <v>0</v>
      </c>
      <c r="IF22" s="25">
        <f t="shared" si="95"/>
        <v>0</v>
      </c>
      <c r="IG22" s="25">
        <f t="shared" si="95"/>
        <v>0</v>
      </c>
      <c r="IH22" s="25">
        <f t="shared" si="95"/>
        <v>0</v>
      </c>
      <c r="II22" s="25">
        <f t="shared" si="95"/>
        <v>0</v>
      </c>
      <c r="IJ22" s="25">
        <f t="shared" si="95"/>
        <v>0</v>
      </c>
      <c r="IK22" s="25">
        <f t="shared" si="95"/>
        <v>0</v>
      </c>
      <c r="IL22" s="25">
        <f t="shared" si="95"/>
        <v>0</v>
      </c>
      <c r="IM22" s="25">
        <f t="shared" si="95"/>
        <v>0</v>
      </c>
      <c r="IN22" s="25">
        <f t="shared" si="95"/>
        <v>0</v>
      </c>
      <c r="IO22" s="25">
        <f t="shared" si="95"/>
        <v>0</v>
      </c>
      <c r="IP22" s="25">
        <f t="shared" si="95"/>
        <v>0</v>
      </c>
      <c r="IQ22" s="25">
        <f t="shared" si="95"/>
        <v>0</v>
      </c>
      <c r="IR22" s="25">
        <f t="shared" si="95"/>
        <v>0</v>
      </c>
      <c r="IS22" s="25">
        <f t="shared" si="95"/>
        <v>0</v>
      </c>
      <c r="IT22" s="25">
        <f t="shared" si="95"/>
        <v>0</v>
      </c>
      <c r="IU22" s="25">
        <f t="shared" si="95"/>
        <v>0</v>
      </c>
      <c r="IV22" s="25">
        <f t="shared" si="95"/>
        <v>0</v>
      </c>
      <c r="IW22" s="25">
        <f t="shared" si="95"/>
        <v>0</v>
      </c>
      <c r="IX22" s="25">
        <f t="shared" si="95"/>
        <v>0</v>
      </c>
      <c r="IY22" s="25">
        <f t="shared" si="95"/>
        <v>0</v>
      </c>
      <c r="IZ22" s="25">
        <f t="shared" si="95"/>
        <v>0</v>
      </c>
      <c r="JA22" s="25">
        <f t="shared" si="95"/>
        <v>0</v>
      </c>
      <c r="JB22" s="25">
        <f t="shared" ref="JB22:LM22" si="96">COUNTIF(JB$6,"N")</f>
        <v>0</v>
      </c>
      <c r="JC22" s="25">
        <f t="shared" si="96"/>
        <v>0</v>
      </c>
      <c r="JD22" s="25">
        <f t="shared" si="96"/>
        <v>0</v>
      </c>
      <c r="JE22" s="25">
        <f t="shared" si="96"/>
        <v>0</v>
      </c>
      <c r="JF22" s="25">
        <f t="shared" si="96"/>
        <v>0</v>
      </c>
      <c r="JG22" s="25">
        <f t="shared" si="96"/>
        <v>0</v>
      </c>
      <c r="JH22" s="25">
        <f t="shared" si="96"/>
        <v>0</v>
      </c>
      <c r="JI22" s="25">
        <f t="shared" si="96"/>
        <v>0</v>
      </c>
      <c r="JJ22" s="25">
        <f t="shared" si="96"/>
        <v>0</v>
      </c>
      <c r="JK22" s="25">
        <f t="shared" si="96"/>
        <v>0</v>
      </c>
      <c r="JL22" s="25">
        <f t="shared" si="96"/>
        <v>0</v>
      </c>
      <c r="JM22" s="25">
        <f t="shared" si="96"/>
        <v>0</v>
      </c>
      <c r="JN22" s="25">
        <f t="shared" si="96"/>
        <v>0</v>
      </c>
      <c r="JO22" s="25">
        <f t="shared" si="96"/>
        <v>0</v>
      </c>
      <c r="JP22" s="25">
        <f t="shared" si="96"/>
        <v>0</v>
      </c>
      <c r="JQ22" s="25">
        <f t="shared" si="96"/>
        <v>0</v>
      </c>
      <c r="JR22" s="25">
        <f t="shared" si="96"/>
        <v>0</v>
      </c>
      <c r="JS22" s="25">
        <f t="shared" si="96"/>
        <v>0</v>
      </c>
      <c r="JT22" s="25">
        <f t="shared" si="96"/>
        <v>0</v>
      </c>
      <c r="JU22" s="25">
        <f t="shared" si="96"/>
        <v>0</v>
      </c>
      <c r="JV22" s="25">
        <f t="shared" si="96"/>
        <v>0</v>
      </c>
      <c r="JW22" s="25">
        <f t="shared" si="96"/>
        <v>0</v>
      </c>
      <c r="JX22" s="25">
        <f t="shared" si="96"/>
        <v>0</v>
      </c>
      <c r="JY22" s="25">
        <f t="shared" si="96"/>
        <v>0</v>
      </c>
      <c r="JZ22" s="25">
        <f t="shared" si="96"/>
        <v>0</v>
      </c>
      <c r="KA22" s="25">
        <f t="shared" si="96"/>
        <v>0</v>
      </c>
      <c r="KB22" s="25">
        <f t="shared" si="96"/>
        <v>0</v>
      </c>
      <c r="KC22" s="25">
        <f t="shared" si="96"/>
        <v>0</v>
      </c>
      <c r="KD22" s="25">
        <f t="shared" si="96"/>
        <v>0</v>
      </c>
      <c r="KE22" s="25">
        <f t="shared" si="96"/>
        <v>0</v>
      </c>
      <c r="KF22" s="25">
        <f t="shared" si="96"/>
        <v>0</v>
      </c>
      <c r="KG22" s="25">
        <f t="shared" si="96"/>
        <v>0</v>
      </c>
      <c r="KH22" s="25">
        <f t="shared" si="96"/>
        <v>0</v>
      </c>
      <c r="KI22" s="25">
        <f t="shared" si="96"/>
        <v>0</v>
      </c>
      <c r="KJ22" s="25">
        <f t="shared" si="96"/>
        <v>0</v>
      </c>
      <c r="KK22" s="25">
        <f t="shared" si="96"/>
        <v>0</v>
      </c>
      <c r="KL22" s="25">
        <f t="shared" si="96"/>
        <v>0</v>
      </c>
      <c r="KM22" s="25">
        <f t="shared" si="96"/>
        <v>0</v>
      </c>
      <c r="KN22" s="25">
        <f t="shared" si="96"/>
        <v>0</v>
      </c>
      <c r="KO22" s="25">
        <f t="shared" si="96"/>
        <v>0</v>
      </c>
      <c r="KP22" s="25">
        <f t="shared" si="96"/>
        <v>0</v>
      </c>
      <c r="KQ22" s="25">
        <f t="shared" si="96"/>
        <v>0</v>
      </c>
      <c r="KR22" s="25">
        <f t="shared" si="96"/>
        <v>0</v>
      </c>
      <c r="KS22" s="25">
        <f t="shared" si="96"/>
        <v>0</v>
      </c>
      <c r="KT22" s="25">
        <f t="shared" si="96"/>
        <v>0</v>
      </c>
      <c r="KU22" s="25">
        <f t="shared" si="96"/>
        <v>0</v>
      </c>
      <c r="KV22" s="25">
        <f t="shared" si="96"/>
        <v>0</v>
      </c>
      <c r="KW22" s="25">
        <f t="shared" si="96"/>
        <v>0</v>
      </c>
      <c r="KX22" s="25">
        <f t="shared" si="96"/>
        <v>0</v>
      </c>
      <c r="KY22" s="25">
        <f t="shared" si="96"/>
        <v>0</v>
      </c>
      <c r="KZ22" s="25">
        <f t="shared" si="96"/>
        <v>0</v>
      </c>
      <c r="LA22" s="25">
        <f t="shared" si="96"/>
        <v>0</v>
      </c>
      <c r="LB22" s="25">
        <f t="shared" si="96"/>
        <v>0</v>
      </c>
      <c r="LC22" s="25">
        <f t="shared" si="96"/>
        <v>0</v>
      </c>
      <c r="LD22" s="25">
        <f t="shared" si="96"/>
        <v>0</v>
      </c>
      <c r="LE22" s="25">
        <f t="shared" si="96"/>
        <v>0</v>
      </c>
      <c r="LF22" s="25">
        <f t="shared" si="96"/>
        <v>0</v>
      </c>
      <c r="LG22" s="25">
        <f t="shared" si="96"/>
        <v>0</v>
      </c>
      <c r="LH22" s="25">
        <f t="shared" si="96"/>
        <v>0</v>
      </c>
      <c r="LI22" s="25">
        <f t="shared" si="96"/>
        <v>0</v>
      </c>
      <c r="LJ22" s="25">
        <f t="shared" si="96"/>
        <v>0</v>
      </c>
      <c r="LK22" s="25">
        <f t="shared" si="96"/>
        <v>0</v>
      </c>
      <c r="LL22" s="25">
        <f t="shared" si="96"/>
        <v>0</v>
      </c>
      <c r="LM22" s="25">
        <f t="shared" si="96"/>
        <v>0</v>
      </c>
      <c r="LN22" s="25">
        <f t="shared" ref="LN22:NS22" si="97">COUNTIF(LN$6,"N")</f>
        <v>0</v>
      </c>
      <c r="LO22" s="25">
        <f t="shared" si="97"/>
        <v>0</v>
      </c>
      <c r="LP22" s="25">
        <f t="shared" si="97"/>
        <v>0</v>
      </c>
      <c r="LQ22" s="25">
        <f t="shared" si="97"/>
        <v>0</v>
      </c>
      <c r="LR22" s="25">
        <f t="shared" si="97"/>
        <v>0</v>
      </c>
      <c r="LS22" s="25">
        <f t="shared" si="97"/>
        <v>0</v>
      </c>
      <c r="LT22" s="25">
        <f t="shared" si="97"/>
        <v>0</v>
      </c>
      <c r="LU22" s="25">
        <f t="shared" si="97"/>
        <v>0</v>
      </c>
      <c r="LV22" s="25">
        <f t="shared" si="97"/>
        <v>0</v>
      </c>
      <c r="LW22" s="25">
        <f t="shared" si="97"/>
        <v>0</v>
      </c>
      <c r="LX22" s="25">
        <f t="shared" si="97"/>
        <v>0</v>
      </c>
      <c r="LY22" s="25">
        <f t="shared" si="97"/>
        <v>0</v>
      </c>
      <c r="LZ22" s="25">
        <f t="shared" si="97"/>
        <v>0</v>
      </c>
      <c r="MA22" s="25">
        <f t="shared" si="97"/>
        <v>0</v>
      </c>
      <c r="MB22" s="25">
        <f t="shared" si="97"/>
        <v>0</v>
      </c>
      <c r="MC22" s="25">
        <f t="shared" si="97"/>
        <v>0</v>
      </c>
      <c r="MD22" s="25">
        <f t="shared" si="97"/>
        <v>0</v>
      </c>
      <c r="ME22" s="25">
        <f t="shared" si="97"/>
        <v>0</v>
      </c>
      <c r="MF22" s="25">
        <f t="shared" si="97"/>
        <v>0</v>
      </c>
      <c r="MG22" s="25">
        <f t="shared" si="97"/>
        <v>0</v>
      </c>
      <c r="MH22" s="25">
        <f t="shared" si="97"/>
        <v>0</v>
      </c>
      <c r="MI22" s="25">
        <f t="shared" si="97"/>
        <v>0</v>
      </c>
      <c r="MJ22" s="25">
        <f t="shared" si="97"/>
        <v>0</v>
      </c>
      <c r="MK22" s="25">
        <f t="shared" si="97"/>
        <v>0</v>
      </c>
      <c r="ML22" s="25">
        <f t="shared" si="97"/>
        <v>0</v>
      </c>
      <c r="MM22" s="25">
        <f t="shared" si="97"/>
        <v>0</v>
      </c>
      <c r="MN22" s="25">
        <f t="shared" si="97"/>
        <v>0</v>
      </c>
      <c r="MO22" s="25">
        <f t="shared" si="97"/>
        <v>0</v>
      </c>
      <c r="MP22" s="25">
        <f t="shared" si="97"/>
        <v>0</v>
      </c>
      <c r="MQ22" s="25">
        <f t="shared" si="97"/>
        <v>0</v>
      </c>
      <c r="MR22" s="25">
        <f t="shared" si="97"/>
        <v>0</v>
      </c>
      <c r="MS22" s="25">
        <f t="shared" si="97"/>
        <v>0</v>
      </c>
      <c r="MT22" s="25">
        <f t="shared" si="97"/>
        <v>0</v>
      </c>
      <c r="MU22" s="25">
        <f t="shared" si="97"/>
        <v>0</v>
      </c>
      <c r="MV22" s="25">
        <f t="shared" si="97"/>
        <v>0</v>
      </c>
      <c r="MW22" s="25">
        <f t="shared" si="97"/>
        <v>0</v>
      </c>
      <c r="MX22" s="25">
        <f t="shared" si="97"/>
        <v>0</v>
      </c>
      <c r="MY22" s="25">
        <f t="shared" si="97"/>
        <v>0</v>
      </c>
      <c r="MZ22" s="25">
        <f t="shared" si="97"/>
        <v>0</v>
      </c>
      <c r="NA22" s="25">
        <f t="shared" si="97"/>
        <v>0</v>
      </c>
      <c r="NB22" s="25">
        <f t="shared" si="97"/>
        <v>0</v>
      </c>
      <c r="NC22" s="25">
        <f t="shared" si="97"/>
        <v>0</v>
      </c>
      <c r="ND22" s="25">
        <f t="shared" si="97"/>
        <v>0</v>
      </c>
      <c r="NE22" s="25">
        <f t="shared" si="97"/>
        <v>0</v>
      </c>
      <c r="NF22" s="25">
        <f t="shared" si="97"/>
        <v>0</v>
      </c>
      <c r="NG22" s="25">
        <f t="shared" si="97"/>
        <v>0</v>
      </c>
      <c r="NH22" s="25">
        <f t="shared" si="97"/>
        <v>0</v>
      </c>
      <c r="NI22" s="25">
        <f t="shared" si="97"/>
        <v>0</v>
      </c>
      <c r="NJ22" s="25">
        <f t="shared" si="97"/>
        <v>0</v>
      </c>
      <c r="NK22" s="25">
        <f t="shared" si="97"/>
        <v>0</v>
      </c>
      <c r="NL22" s="25">
        <f t="shared" si="97"/>
        <v>0</v>
      </c>
      <c r="NM22" s="25">
        <f t="shared" si="97"/>
        <v>0</v>
      </c>
      <c r="NN22" s="25">
        <f t="shared" si="97"/>
        <v>0</v>
      </c>
      <c r="NO22" s="25">
        <f t="shared" si="97"/>
        <v>0</v>
      </c>
      <c r="NP22" s="25">
        <f t="shared" si="97"/>
        <v>0</v>
      </c>
      <c r="NQ22" s="25">
        <f t="shared" si="97"/>
        <v>0</v>
      </c>
      <c r="NR22" s="25">
        <f t="shared" si="97"/>
        <v>0</v>
      </c>
      <c r="NS22" s="25">
        <f t="shared" si="97"/>
        <v>0</v>
      </c>
    </row>
    <row r="23" spans="3:383" x14ac:dyDescent="0.25">
      <c r="C23" s="19" t="s">
        <v>24</v>
      </c>
      <c r="D23" s="24">
        <f>COUNTIF($K$6:$NL$6,"N")</f>
        <v>25</v>
      </c>
      <c r="E23" s="25">
        <f>COUNTIF(E$6,"J")</f>
        <v>0</v>
      </c>
      <c r="F23" s="25">
        <f t="shared" ref="F23:BQ23" si="98">COUNTIF(F$6,"J")</f>
        <v>0</v>
      </c>
      <c r="G23" s="25">
        <f t="shared" si="98"/>
        <v>0</v>
      </c>
      <c r="H23" s="25">
        <f t="shared" si="98"/>
        <v>0</v>
      </c>
      <c r="I23" s="25">
        <f t="shared" si="98"/>
        <v>0</v>
      </c>
      <c r="J23" s="25">
        <f t="shared" si="98"/>
        <v>0</v>
      </c>
      <c r="K23" s="25">
        <f t="shared" si="98"/>
        <v>0</v>
      </c>
      <c r="L23" s="25">
        <f t="shared" si="98"/>
        <v>1</v>
      </c>
      <c r="M23" s="25">
        <f t="shared" si="98"/>
        <v>1</v>
      </c>
      <c r="N23" s="25">
        <f t="shared" si="98"/>
        <v>0</v>
      </c>
      <c r="O23" s="25">
        <f t="shared" si="98"/>
        <v>0</v>
      </c>
      <c r="P23" s="25">
        <f t="shared" si="98"/>
        <v>0</v>
      </c>
      <c r="Q23" s="25">
        <f t="shared" si="98"/>
        <v>0</v>
      </c>
      <c r="R23" s="25">
        <f t="shared" si="98"/>
        <v>0</v>
      </c>
      <c r="S23" s="25">
        <f t="shared" si="98"/>
        <v>0</v>
      </c>
      <c r="T23" s="25">
        <f t="shared" si="98"/>
        <v>0</v>
      </c>
      <c r="U23" s="25">
        <f t="shared" si="98"/>
        <v>1</v>
      </c>
      <c r="V23" s="25">
        <f t="shared" si="98"/>
        <v>0</v>
      </c>
      <c r="W23" s="25">
        <f t="shared" si="98"/>
        <v>0</v>
      </c>
      <c r="X23" s="25">
        <f t="shared" si="98"/>
        <v>1</v>
      </c>
      <c r="Y23" s="25">
        <f t="shared" si="98"/>
        <v>1</v>
      </c>
      <c r="Z23" s="25">
        <f t="shared" si="98"/>
        <v>0</v>
      </c>
      <c r="AA23" s="25">
        <f t="shared" si="98"/>
        <v>0</v>
      </c>
      <c r="AB23" s="25">
        <f t="shared" si="98"/>
        <v>0</v>
      </c>
      <c r="AC23" s="25">
        <f t="shared" si="98"/>
        <v>0</v>
      </c>
      <c r="AD23" s="25">
        <f t="shared" si="98"/>
        <v>0</v>
      </c>
      <c r="AE23" s="25">
        <f t="shared" si="98"/>
        <v>0</v>
      </c>
      <c r="AF23" s="25">
        <f t="shared" si="98"/>
        <v>0</v>
      </c>
      <c r="AG23" s="25">
        <f t="shared" si="98"/>
        <v>1</v>
      </c>
      <c r="AH23" s="25">
        <f t="shared" si="98"/>
        <v>1</v>
      </c>
      <c r="AI23" s="25">
        <f t="shared" si="98"/>
        <v>0</v>
      </c>
      <c r="AJ23" s="25">
        <f t="shared" si="98"/>
        <v>1</v>
      </c>
      <c r="AK23" s="25">
        <f t="shared" si="98"/>
        <v>1</v>
      </c>
      <c r="AL23" s="25">
        <f t="shared" si="98"/>
        <v>0</v>
      </c>
      <c r="AM23" s="25">
        <f t="shared" si="98"/>
        <v>0</v>
      </c>
      <c r="AN23" s="25">
        <f t="shared" si="98"/>
        <v>0</v>
      </c>
      <c r="AO23" s="25">
        <f t="shared" si="98"/>
        <v>0</v>
      </c>
      <c r="AP23" s="25">
        <f t="shared" si="98"/>
        <v>0</v>
      </c>
      <c r="AQ23" s="25">
        <f t="shared" si="98"/>
        <v>0</v>
      </c>
      <c r="AR23" s="25">
        <f t="shared" si="98"/>
        <v>0</v>
      </c>
      <c r="AS23" s="25">
        <f t="shared" si="98"/>
        <v>0</v>
      </c>
      <c r="AT23" s="25">
        <f t="shared" si="98"/>
        <v>0</v>
      </c>
      <c r="AU23" s="25">
        <f t="shared" si="98"/>
        <v>0</v>
      </c>
      <c r="AV23" s="25">
        <f t="shared" si="98"/>
        <v>0</v>
      </c>
      <c r="AW23" s="25">
        <f t="shared" si="98"/>
        <v>0</v>
      </c>
      <c r="AX23" s="25">
        <f t="shared" si="98"/>
        <v>0</v>
      </c>
      <c r="AY23" s="25">
        <f t="shared" si="98"/>
        <v>0</v>
      </c>
      <c r="AZ23" s="25">
        <f t="shared" si="98"/>
        <v>0</v>
      </c>
      <c r="BA23" s="25">
        <f t="shared" si="98"/>
        <v>0</v>
      </c>
      <c r="BB23" s="25">
        <f t="shared" si="98"/>
        <v>0</v>
      </c>
      <c r="BC23" s="25">
        <f t="shared" si="98"/>
        <v>0</v>
      </c>
      <c r="BD23" s="25">
        <f t="shared" si="98"/>
        <v>0</v>
      </c>
      <c r="BE23" s="25">
        <f t="shared" si="98"/>
        <v>0</v>
      </c>
      <c r="BF23" s="25">
        <f t="shared" si="98"/>
        <v>0</v>
      </c>
      <c r="BG23" s="25">
        <f t="shared" si="98"/>
        <v>0</v>
      </c>
      <c r="BH23" s="25">
        <f t="shared" si="98"/>
        <v>0</v>
      </c>
      <c r="BI23" s="25">
        <f t="shared" si="98"/>
        <v>0</v>
      </c>
      <c r="BJ23" s="25">
        <f t="shared" si="98"/>
        <v>0</v>
      </c>
      <c r="BK23" s="25">
        <f t="shared" si="98"/>
        <v>0</v>
      </c>
      <c r="BL23" s="25">
        <f t="shared" si="98"/>
        <v>0</v>
      </c>
      <c r="BM23" s="25">
        <f t="shared" si="98"/>
        <v>0</v>
      </c>
      <c r="BN23" s="25">
        <f t="shared" si="98"/>
        <v>0</v>
      </c>
      <c r="BO23" s="25">
        <f t="shared" si="98"/>
        <v>0</v>
      </c>
      <c r="BP23" s="25">
        <f t="shared" si="98"/>
        <v>0</v>
      </c>
      <c r="BQ23" s="25">
        <f t="shared" si="98"/>
        <v>0</v>
      </c>
      <c r="BR23" s="25">
        <f t="shared" ref="BR23:EC23" si="99">COUNTIF(BR$6,"J")</f>
        <v>0</v>
      </c>
      <c r="BS23" s="25">
        <f t="shared" si="99"/>
        <v>1</v>
      </c>
      <c r="BT23" s="25">
        <f t="shared" si="99"/>
        <v>1</v>
      </c>
      <c r="BU23" s="25">
        <f t="shared" si="99"/>
        <v>1</v>
      </c>
      <c r="BV23" s="25">
        <f t="shared" si="99"/>
        <v>0</v>
      </c>
      <c r="BW23" s="25">
        <f t="shared" si="99"/>
        <v>0</v>
      </c>
      <c r="BX23" s="25">
        <f t="shared" si="99"/>
        <v>0</v>
      </c>
      <c r="BY23" s="25">
        <f t="shared" si="99"/>
        <v>1</v>
      </c>
      <c r="BZ23" s="25">
        <f t="shared" si="99"/>
        <v>1</v>
      </c>
      <c r="CA23" s="25">
        <f t="shared" si="99"/>
        <v>0</v>
      </c>
      <c r="CB23" s="25">
        <f t="shared" si="99"/>
        <v>0</v>
      </c>
      <c r="CC23" s="25">
        <f t="shared" si="99"/>
        <v>0</v>
      </c>
      <c r="CD23" s="25">
        <f t="shared" si="99"/>
        <v>0</v>
      </c>
      <c r="CE23" s="25">
        <f t="shared" si="99"/>
        <v>0</v>
      </c>
      <c r="CF23" s="25">
        <f t="shared" si="99"/>
        <v>0</v>
      </c>
      <c r="CG23" s="25">
        <f t="shared" si="99"/>
        <v>0</v>
      </c>
      <c r="CH23" s="25">
        <f t="shared" si="99"/>
        <v>0</v>
      </c>
      <c r="CI23" s="25">
        <f t="shared" si="99"/>
        <v>0</v>
      </c>
      <c r="CJ23" s="25">
        <f t="shared" si="99"/>
        <v>0</v>
      </c>
      <c r="CK23" s="25">
        <f t="shared" si="99"/>
        <v>0</v>
      </c>
      <c r="CL23" s="25">
        <f t="shared" si="99"/>
        <v>0</v>
      </c>
      <c r="CM23" s="25">
        <f t="shared" si="99"/>
        <v>1</v>
      </c>
      <c r="CN23" s="25">
        <f t="shared" si="99"/>
        <v>1</v>
      </c>
      <c r="CO23" s="25">
        <f t="shared" si="99"/>
        <v>0</v>
      </c>
      <c r="CP23" s="25">
        <f t="shared" si="99"/>
        <v>0</v>
      </c>
      <c r="CQ23" s="25">
        <f t="shared" si="99"/>
        <v>0</v>
      </c>
      <c r="CR23" s="25">
        <f t="shared" si="99"/>
        <v>0</v>
      </c>
      <c r="CS23" s="25">
        <f t="shared" si="99"/>
        <v>0</v>
      </c>
      <c r="CT23" s="25">
        <f t="shared" si="99"/>
        <v>0</v>
      </c>
      <c r="CU23" s="25">
        <f t="shared" si="99"/>
        <v>0</v>
      </c>
      <c r="CV23" s="25">
        <f t="shared" si="99"/>
        <v>0</v>
      </c>
      <c r="CW23" s="25">
        <f t="shared" si="99"/>
        <v>0</v>
      </c>
      <c r="CX23" s="25">
        <f t="shared" si="99"/>
        <v>0</v>
      </c>
      <c r="CY23" s="25">
        <f t="shared" si="99"/>
        <v>1</v>
      </c>
      <c r="CZ23" s="25">
        <f t="shared" si="99"/>
        <v>1</v>
      </c>
      <c r="DA23" s="25">
        <f t="shared" si="99"/>
        <v>0</v>
      </c>
      <c r="DB23" s="25">
        <f t="shared" si="99"/>
        <v>1</v>
      </c>
      <c r="DC23" s="25">
        <f t="shared" si="99"/>
        <v>1</v>
      </c>
      <c r="DD23" s="25">
        <f t="shared" si="99"/>
        <v>0</v>
      </c>
      <c r="DE23" s="25">
        <f t="shared" si="99"/>
        <v>0</v>
      </c>
      <c r="DF23" s="25">
        <f t="shared" si="99"/>
        <v>0</v>
      </c>
      <c r="DG23" s="25">
        <f t="shared" si="99"/>
        <v>0</v>
      </c>
      <c r="DH23" s="25">
        <f t="shared" si="99"/>
        <v>0</v>
      </c>
      <c r="DI23" s="25">
        <f t="shared" si="99"/>
        <v>0</v>
      </c>
      <c r="DJ23" s="25">
        <f t="shared" si="99"/>
        <v>0</v>
      </c>
      <c r="DK23" s="25">
        <f t="shared" si="99"/>
        <v>0</v>
      </c>
      <c r="DL23" s="25">
        <f t="shared" si="99"/>
        <v>0</v>
      </c>
      <c r="DM23" s="25">
        <f t="shared" si="99"/>
        <v>0</v>
      </c>
      <c r="DN23" s="25">
        <f t="shared" si="99"/>
        <v>0</v>
      </c>
      <c r="DO23" s="25">
        <f t="shared" si="99"/>
        <v>0</v>
      </c>
      <c r="DP23" s="25">
        <f t="shared" si="99"/>
        <v>0</v>
      </c>
      <c r="DQ23" s="25">
        <f t="shared" si="99"/>
        <v>0</v>
      </c>
      <c r="DR23" s="25">
        <f t="shared" si="99"/>
        <v>0</v>
      </c>
      <c r="DS23" s="25">
        <f t="shared" si="99"/>
        <v>0</v>
      </c>
      <c r="DT23" s="25">
        <f t="shared" si="99"/>
        <v>1</v>
      </c>
      <c r="DU23" s="25">
        <f t="shared" si="99"/>
        <v>1</v>
      </c>
      <c r="DV23" s="25">
        <f t="shared" si="99"/>
        <v>1</v>
      </c>
      <c r="DW23" s="25">
        <f t="shared" si="99"/>
        <v>0</v>
      </c>
      <c r="DX23" s="25">
        <f t="shared" si="99"/>
        <v>0</v>
      </c>
      <c r="DY23" s="25">
        <f t="shared" si="99"/>
        <v>1</v>
      </c>
      <c r="DZ23" s="25">
        <f t="shared" si="99"/>
        <v>1</v>
      </c>
      <c r="EA23" s="25">
        <f t="shared" si="99"/>
        <v>0</v>
      </c>
      <c r="EB23" s="25">
        <f t="shared" si="99"/>
        <v>0</v>
      </c>
      <c r="EC23" s="25">
        <f t="shared" si="99"/>
        <v>0</v>
      </c>
      <c r="ED23" s="25">
        <f t="shared" ref="ED23:GO23" si="100">COUNTIF(ED$6,"J")</f>
        <v>0</v>
      </c>
      <c r="EE23" s="25">
        <f t="shared" si="100"/>
        <v>0</v>
      </c>
      <c r="EF23" s="25">
        <f t="shared" si="100"/>
        <v>0</v>
      </c>
      <c r="EG23" s="25">
        <f t="shared" si="100"/>
        <v>0</v>
      </c>
      <c r="EH23" s="25">
        <f t="shared" si="100"/>
        <v>1</v>
      </c>
      <c r="EI23" s="25">
        <f t="shared" si="100"/>
        <v>1</v>
      </c>
      <c r="EJ23" s="25">
        <f t="shared" si="100"/>
        <v>0</v>
      </c>
      <c r="EK23" s="25">
        <f t="shared" si="100"/>
        <v>0</v>
      </c>
      <c r="EL23" s="25">
        <f t="shared" si="100"/>
        <v>0</v>
      </c>
      <c r="EM23" s="25">
        <f t="shared" si="100"/>
        <v>0</v>
      </c>
      <c r="EN23" s="25">
        <f t="shared" si="100"/>
        <v>0</v>
      </c>
      <c r="EO23" s="25">
        <f t="shared" si="100"/>
        <v>1</v>
      </c>
      <c r="EP23" s="25">
        <f t="shared" si="100"/>
        <v>1</v>
      </c>
      <c r="EQ23" s="25">
        <f t="shared" si="100"/>
        <v>1</v>
      </c>
      <c r="ER23" s="25">
        <f t="shared" si="100"/>
        <v>0</v>
      </c>
      <c r="ES23" s="25">
        <f t="shared" si="100"/>
        <v>0</v>
      </c>
      <c r="ET23" s="25">
        <f t="shared" si="100"/>
        <v>0</v>
      </c>
      <c r="EU23" s="25">
        <f t="shared" si="100"/>
        <v>0</v>
      </c>
      <c r="EV23" s="25">
        <f t="shared" si="100"/>
        <v>0</v>
      </c>
      <c r="EW23" s="25">
        <f t="shared" si="100"/>
        <v>0</v>
      </c>
      <c r="EX23" s="25">
        <f t="shared" si="100"/>
        <v>0</v>
      </c>
      <c r="EY23" s="25">
        <f t="shared" si="100"/>
        <v>0</v>
      </c>
      <c r="EZ23" s="25">
        <f t="shared" si="100"/>
        <v>0</v>
      </c>
      <c r="FA23" s="25">
        <f t="shared" si="100"/>
        <v>0</v>
      </c>
      <c r="FB23" s="25">
        <f t="shared" si="100"/>
        <v>0</v>
      </c>
      <c r="FC23" s="25">
        <f t="shared" si="100"/>
        <v>0</v>
      </c>
      <c r="FD23" s="25">
        <f t="shared" si="100"/>
        <v>0</v>
      </c>
      <c r="FE23" s="25">
        <f t="shared" si="100"/>
        <v>0</v>
      </c>
      <c r="FF23" s="25">
        <f t="shared" si="100"/>
        <v>0</v>
      </c>
      <c r="FG23" s="25">
        <f t="shared" si="100"/>
        <v>0</v>
      </c>
      <c r="FH23" s="25">
        <f t="shared" si="100"/>
        <v>1</v>
      </c>
      <c r="FI23" s="25">
        <f t="shared" si="100"/>
        <v>0</v>
      </c>
      <c r="FJ23" s="25">
        <f t="shared" si="100"/>
        <v>1</v>
      </c>
      <c r="FK23" s="25">
        <f t="shared" si="100"/>
        <v>1</v>
      </c>
      <c r="FL23" s="25">
        <f t="shared" si="100"/>
        <v>0</v>
      </c>
      <c r="FM23" s="25">
        <f t="shared" si="100"/>
        <v>0</v>
      </c>
      <c r="FN23" s="25">
        <f t="shared" si="100"/>
        <v>0</v>
      </c>
      <c r="FO23" s="25">
        <f t="shared" si="100"/>
        <v>0</v>
      </c>
      <c r="FP23" s="25">
        <f t="shared" si="100"/>
        <v>1</v>
      </c>
      <c r="FQ23" s="25">
        <f t="shared" si="100"/>
        <v>1</v>
      </c>
      <c r="FR23" s="25">
        <f t="shared" si="100"/>
        <v>1</v>
      </c>
      <c r="FS23" s="25">
        <f t="shared" si="100"/>
        <v>0</v>
      </c>
      <c r="FT23" s="25">
        <f t="shared" si="100"/>
        <v>0</v>
      </c>
      <c r="FU23" s="25">
        <f t="shared" si="100"/>
        <v>1</v>
      </c>
      <c r="FV23" s="25">
        <f t="shared" si="100"/>
        <v>0</v>
      </c>
      <c r="FW23" s="25">
        <f t="shared" si="100"/>
        <v>1</v>
      </c>
      <c r="FX23" s="25">
        <f t="shared" si="100"/>
        <v>0</v>
      </c>
      <c r="FY23" s="25">
        <f t="shared" si="100"/>
        <v>0</v>
      </c>
      <c r="FZ23" s="25">
        <f t="shared" si="100"/>
        <v>1</v>
      </c>
      <c r="GA23" s="25">
        <f t="shared" si="100"/>
        <v>0</v>
      </c>
      <c r="GB23" s="25">
        <f t="shared" si="100"/>
        <v>0</v>
      </c>
      <c r="GC23" s="25">
        <f t="shared" si="100"/>
        <v>0</v>
      </c>
      <c r="GD23" s="25">
        <f t="shared" si="100"/>
        <v>0</v>
      </c>
      <c r="GE23" s="25">
        <f t="shared" si="100"/>
        <v>0</v>
      </c>
      <c r="GF23" s="25">
        <f t="shared" si="100"/>
        <v>0</v>
      </c>
      <c r="GG23" s="25">
        <f t="shared" si="100"/>
        <v>0</v>
      </c>
      <c r="GH23" s="25">
        <f t="shared" si="100"/>
        <v>0</v>
      </c>
      <c r="GI23" s="25">
        <f t="shared" si="100"/>
        <v>0</v>
      </c>
      <c r="GJ23" s="25">
        <f t="shared" si="100"/>
        <v>0</v>
      </c>
      <c r="GK23" s="25">
        <f t="shared" si="100"/>
        <v>0</v>
      </c>
      <c r="GL23" s="25">
        <f t="shared" si="100"/>
        <v>0</v>
      </c>
      <c r="GM23" s="25">
        <f t="shared" si="100"/>
        <v>0</v>
      </c>
      <c r="GN23" s="25">
        <f t="shared" si="100"/>
        <v>0</v>
      </c>
      <c r="GO23" s="25">
        <f t="shared" si="100"/>
        <v>0</v>
      </c>
      <c r="GP23" s="25">
        <f t="shared" ref="GP23:JA23" si="101">COUNTIF(GP$6,"J")</f>
        <v>0</v>
      </c>
      <c r="GQ23" s="25">
        <f t="shared" si="101"/>
        <v>0</v>
      </c>
      <c r="GR23" s="25">
        <f t="shared" si="101"/>
        <v>0</v>
      </c>
      <c r="GS23" s="25">
        <f t="shared" si="101"/>
        <v>0</v>
      </c>
      <c r="GT23" s="25">
        <f t="shared" si="101"/>
        <v>0</v>
      </c>
      <c r="GU23" s="25">
        <f t="shared" si="101"/>
        <v>0</v>
      </c>
      <c r="GV23" s="25">
        <f t="shared" si="101"/>
        <v>0</v>
      </c>
      <c r="GW23" s="25">
        <f t="shared" si="101"/>
        <v>0</v>
      </c>
      <c r="GX23" s="25">
        <f t="shared" si="101"/>
        <v>0</v>
      </c>
      <c r="GY23" s="25">
        <f t="shared" si="101"/>
        <v>0</v>
      </c>
      <c r="GZ23" s="25">
        <f t="shared" si="101"/>
        <v>0</v>
      </c>
      <c r="HA23" s="25">
        <f t="shared" si="101"/>
        <v>0</v>
      </c>
      <c r="HB23" s="25">
        <f t="shared" si="101"/>
        <v>0</v>
      </c>
      <c r="HC23" s="25">
        <f t="shared" si="101"/>
        <v>0</v>
      </c>
      <c r="HD23" s="25">
        <f t="shared" si="101"/>
        <v>0</v>
      </c>
      <c r="HE23" s="25">
        <f t="shared" si="101"/>
        <v>0</v>
      </c>
      <c r="HF23" s="25">
        <f t="shared" si="101"/>
        <v>0</v>
      </c>
      <c r="HG23" s="25">
        <f t="shared" si="101"/>
        <v>0</v>
      </c>
      <c r="HH23" s="25">
        <f t="shared" si="101"/>
        <v>0</v>
      </c>
      <c r="HI23" s="25">
        <f t="shared" si="101"/>
        <v>0</v>
      </c>
      <c r="HJ23" s="25">
        <f t="shared" si="101"/>
        <v>0</v>
      </c>
      <c r="HK23" s="25">
        <f t="shared" si="101"/>
        <v>0</v>
      </c>
      <c r="HL23" s="25">
        <f t="shared" si="101"/>
        <v>0</v>
      </c>
      <c r="HM23" s="25">
        <f t="shared" si="101"/>
        <v>0</v>
      </c>
      <c r="HN23" s="25">
        <f t="shared" si="101"/>
        <v>0</v>
      </c>
      <c r="HO23" s="25">
        <f t="shared" si="101"/>
        <v>0</v>
      </c>
      <c r="HP23" s="25">
        <f t="shared" si="101"/>
        <v>0</v>
      </c>
      <c r="HQ23" s="25">
        <f t="shared" si="101"/>
        <v>0</v>
      </c>
      <c r="HR23" s="25">
        <f t="shared" si="101"/>
        <v>0</v>
      </c>
      <c r="HS23" s="25">
        <f t="shared" si="101"/>
        <v>0</v>
      </c>
      <c r="HT23" s="25">
        <f t="shared" si="101"/>
        <v>0</v>
      </c>
      <c r="HU23" s="25">
        <f t="shared" si="101"/>
        <v>0</v>
      </c>
      <c r="HV23" s="25">
        <f t="shared" si="101"/>
        <v>0</v>
      </c>
      <c r="HW23" s="25">
        <f t="shared" si="101"/>
        <v>0</v>
      </c>
      <c r="HX23" s="25">
        <f t="shared" si="101"/>
        <v>0</v>
      </c>
      <c r="HY23" s="25">
        <f t="shared" si="101"/>
        <v>0</v>
      </c>
      <c r="HZ23" s="25">
        <f t="shared" si="101"/>
        <v>0</v>
      </c>
      <c r="IA23" s="25">
        <f t="shared" si="101"/>
        <v>0</v>
      </c>
      <c r="IB23" s="25">
        <f t="shared" si="101"/>
        <v>0</v>
      </c>
      <c r="IC23" s="25">
        <f t="shared" si="101"/>
        <v>0</v>
      </c>
      <c r="ID23" s="25">
        <f t="shared" si="101"/>
        <v>0</v>
      </c>
      <c r="IE23" s="25">
        <f t="shared" si="101"/>
        <v>0</v>
      </c>
      <c r="IF23" s="25">
        <f t="shared" si="101"/>
        <v>0</v>
      </c>
      <c r="IG23" s="25">
        <f t="shared" si="101"/>
        <v>0</v>
      </c>
      <c r="IH23" s="25">
        <f t="shared" si="101"/>
        <v>0</v>
      </c>
      <c r="II23" s="25">
        <f t="shared" si="101"/>
        <v>0</v>
      </c>
      <c r="IJ23" s="25">
        <f t="shared" si="101"/>
        <v>0</v>
      </c>
      <c r="IK23" s="25">
        <f t="shared" si="101"/>
        <v>0</v>
      </c>
      <c r="IL23" s="25">
        <f t="shared" si="101"/>
        <v>0</v>
      </c>
      <c r="IM23" s="25">
        <f t="shared" si="101"/>
        <v>0</v>
      </c>
      <c r="IN23" s="25">
        <f t="shared" si="101"/>
        <v>0</v>
      </c>
      <c r="IO23" s="25">
        <f t="shared" si="101"/>
        <v>0</v>
      </c>
      <c r="IP23" s="25">
        <f t="shared" si="101"/>
        <v>0</v>
      </c>
      <c r="IQ23" s="25">
        <f t="shared" si="101"/>
        <v>0</v>
      </c>
      <c r="IR23" s="25">
        <f t="shared" si="101"/>
        <v>0</v>
      </c>
      <c r="IS23" s="25">
        <f t="shared" si="101"/>
        <v>0</v>
      </c>
      <c r="IT23" s="25">
        <f t="shared" si="101"/>
        <v>0</v>
      </c>
      <c r="IU23" s="25">
        <f t="shared" si="101"/>
        <v>0</v>
      </c>
      <c r="IV23" s="25">
        <f t="shared" si="101"/>
        <v>0</v>
      </c>
      <c r="IW23" s="25">
        <f t="shared" si="101"/>
        <v>0</v>
      </c>
      <c r="IX23" s="25">
        <f t="shared" si="101"/>
        <v>0</v>
      </c>
      <c r="IY23" s="25">
        <f t="shared" si="101"/>
        <v>0</v>
      </c>
      <c r="IZ23" s="25">
        <f t="shared" si="101"/>
        <v>0</v>
      </c>
      <c r="JA23" s="25">
        <f t="shared" si="101"/>
        <v>0</v>
      </c>
      <c r="JB23" s="25">
        <f t="shared" ref="JB23:LM23" si="102">COUNTIF(JB$6,"J")</f>
        <v>0</v>
      </c>
      <c r="JC23" s="25">
        <f t="shared" si="102"/>
        <v>0</v>
      </c>
      <c r="JD23" s="25">
        <f t="shared" si="102"/>
        <v>0</v>
      </c>
      <c r="JE23" s="25">
        <f t="shared" si="102"/>
        <v>0</v>
      </c>
      <c r="JF23" s="25">
        <f t="shared" si="102"/>
        <v>0</v>
      </c>
      <c r="JG23" s="25">
        <f t="shared" si="102"/>
        <v>0</v>
      </c>
      <c r="JH23" s="25">
        <f t="shared" si="102"/>
        <v>0</v>
      </c>
      <c r="JI23" s="25">
        <f t="shared" si="102"/>
        <v>0</v>
      </c>
      <c r="JJ23" s="25">
        <f t="shared" si="102"/>
        <v>0</v>
      </c>
      <c r="JK23" s="25">
        <f t="shared" si="102"/>
        <v>0</v>
      </c>
      <c r="JL23" s="25">
        <f t="shared" si="102"/>
        <v>0</v>
      </c>
      <c r="JM23" s="25">
        <f t="shared" si="102"/>
        <v>0</v>
      </c>
      <c r="JN23" s="25">
        <f t="shared" si="102"/>
        <v>0</v>
      </c>
      <c r="JO23" s="25">
        <f t="shared" si="102"/>
        <v>0</v>
      </c>
      <c r="JP23" s="25">
        <f t="shared" si="102"/>
        <v>0</v>
      </c>
      <c r="JQ23" s="25">
        <f t="shared" si="102"/>
        <v>0</v>
      </c>
      <c r="JR23" s="25">
        <f t="shared" si="102"/>
        <v>0</v>
      </c>
      <c r="JS23" s="25">
        <f t="shared" si="102"/>
        <v>0</v>
      </c>
      <c r="JT23" s="25">
        <f t="shared" si="102"/>
        <v>0</v>
      </c>
      <c r="JU23" s="25">
        <f t="shared" si="102"/>
        <v>0</v>
      </c>
      <c r="JV23" s="25">
        <f t="shared" si="102"/>
        <v>0</v>
      </c>
      <c r="JW23" s="25">
        <f t="shared" si="102"/>
        <v>0</v>
      </c>
      <c r="JX23" s="25">
        <f t="shared" si="102"/>
        <v>0</v>
      </c>
      <c r="JY23" s="25">
        <f t="shared" si="102"/>
        <v>0</v>
      </c>
      <c r="JZ23" s="25">
        <f t="shared" si="102"/>
        <v>0</v>
      </c>
      <c r="KA23" s="25">
        <f t="shared" si="102"/>
        <v>0</v>
      </c>
      <c r="KB23" s="25">
        <f t="shared" si="102"/>
        <v>0</v>
      </c>
      <c r="KC23" s="25">
        <f t="shared" si="102"/>
        <v>0</v>
      </c>
      <c r="KD23" s="25">
        <f t="shared" si="102"/>
        <v>0</v>
      </c>
      <c r="KE23" s="25">
        <f t="shared" si="102"/>
        <v>0</v>
      </c>
      <c r="KF23" s="25">
        <f t="shared" si="102"/>
        <v>0</v>
      </c>
      <c r="KG23" s="25">
        <f t="shared" si="102"/>
        <v>0</v>
      </c>
      <c r="KH23" s="25">
        <f t="shared" si="102"/>
        <v>0</v>
      </c>
      <c r="KI23" s="25">
        <f t="shared" si="102"/>
        <v>0</v>
      </c>
      <c r="KJ23" s="25">
        <f t="shared" si="102"/>
        <v>0</v>
      </c>
      <c r="KK23" s="25">
        <f t="shared" si="102"/>
        <v>0</v>
      </c>
      <c r="KL23" s="25">
        <f t="shared" si="102"/>
        <v>0</v>
      </c>
      <c r="KM23" s="25">
        <f t="shared" si="102"/>
        <v>0</v>
      </c>
      <c r="KN23" s="25">
        <f t="shared" si="102"/>
        <v>0</v>
      </c>
      <c r="KO23" s="25">
        <f t="shared" si="102"/>
        <v>0</v>
      </c>
      <c r="KP23" s="25">
        <f t="shared" si="102"/>
        <v>0</v>
      </c>
      <c r="KQ23" s="25">
        <f t="shared" si="102"/>
        <v>0</v>
      </c>
      <c r="KR23" s="25">
        <f t="shared" si="102"/>
        <v>0</v>
      </c>
      <c r="KS23" s="25">
        <f t="shared" si="102"/>
        <v>0</v>
      </c>
      <c r="KT23" s="25">
        <f t="shared" si="102"/>
        <v>0</v>
      </c>
      <c r="KU23" s="25">
        <f t="shared" si="102"/>
        <v>0</v>
      </c>
      <c r="KV23" s="25">
        <f t="shared" si="102"/>
        <v>0</v>
      </c>
      <c r="KW23" s="25">
        <f t="shared" si="102"/>
        <v>0</v>
      </c>
      <c r="KX23" s="25">
        <f t="shared" si="102"/>
        <v>0</v>
      </c>
      <c r="KY23" s="25">
        <f t="shared" si="102"/>
        <v>0</v>
      </c>
      <c r="KZ23" s="25">
        <f t="shared" si="102"/>
        <v>0</v>
      </c>
      <c r="LA23" s="25">
        <f t="shared" si="102"/>
        <v>0</v>
      </c>
      <c r="LB23" s="25">
        <f t="shared" si="102"/>
        <v>0</v>
      </c>
      <c r="LC23" s="25">
        <f t="shared" si="102"/>
        <v>0</v>
      </c>
      <c r="LD23" s="25">
        <f t="shared" si="102"/>
        <v>0</v>
      </c>
      <c r="LE23" s="25">
        <f t="shared" si="102"/>
        <v>0</v>
      </c>
      <c r="LF23" s="25">
        <f t="shared" si="102"/>
        <v>0</v>
      </c>
      <c r="LG23" s="25">
        <f t="shared" si="102"/>
        <v>0</v>
      </c>
      <c r="LH23" s="25">
        <f t="shared" si="102"/>
        <v>0</v>
      </c>
      <c r="LI23" s="25">
        <f t="shared" si="102"/>
        <v>0</v>
      </c>
      <c r="LJ23" s="25">
        <f t="shared" si="102"/>
        <v>0</v>
      </c>
      <c r="LK23" s="25">
        <f t="shared" si="102"/>
        <v>0</v>
      </c>
      <c r="LL23" s="25">
        <f t="shared" si="102"/>
        <v>0</v>
      </c>
      <c r="LM23" s="25">
        <f t="shared" si="102"/>
        <v>0</v>
      </c>
      <c r="LN23" s="25">
        <f t="shared" ref="LN23:NS23" si="103">COUNTIF(LN$6,"J")</f>
        <v>0</v>
      </c>
      <c r="LO23" s="25">
        <f t="shared" si="103"/>
        <v>0</v>
      </c>
      <c r="LP23" s="25">
        <f t="shared" si="103"/>
        <v>0</v>
      </c>
      <c r="LQ23" s="25">
        <f t="shared" si="103"/>
        <v>0</v>
      </c>
      <c r="LR23" s="25">
        <f t="shared" si="103"/>
        <v>0</v>
      </c>
      <c r="LS23" s="25">
        <f t="shared" si="103"/>
        <v>0</v>
      </c>
      <c r="LT23" s="25">
        <f t="shared" si="103"/>
        <v>0</v>
      </c>
      <c r="LU23" s="25">
        <f t="shared" si="103"/>
        <v>0</v>
      </c>
      <c r="LV23" s="25">
        <f t="shared" si="103"/>
        <v>0</v>
      </c>
      <c r="LW23" s="25">
        <f t="shared" si="103"/>
        <v>0</v>
      </c>
      <c r="LX23" s="25">
        <f t="shared" si="103"/>
        <v>0</v>
      </c>
      <c r="LY23" s="25">
        <f t="shared" si="103"/>
        <v>0</v>
      </c>
      <c r="LZ23" s="25">
        <f t="shared" si="103"/>
        <v>0</v>
      </c>
      <c r="MA23" s="25">
        <f t="shared" si="103"/>
        <v>0</v>
      </c>
      <c r="MB23" s="25">
        <f t="shared" si="103"/>
        <v>0</v>
      </c>
      <c r="MC23" s="25">
        <f t="shared" si="103"/>
        <v>0</v>
      </c>
      <c r="MD23" s="25">
        <f t="shared" si="103"/>
        <v>0</v>
      </c>
      <c r="ME23" s="25">
        <f t="shared" si="103"/>
        <v>0</v>
      </c>
      <c r="MF23" s="25">
        <f t="shared" si="103"/>
        <v>0</v>
      </c>
      <c r="MG23" s="25">
        <f t="shared" si="103"/>
        <v>0</v>
      </c>
      <c r="MH23" s="25">
        <f t="shared" si="103"/>
        <v>0</v>
      </c>
      <c r="MI23" s="25">
        <f t="shared" si="103"/>
        <v>0</v>
      </c>
      <c r="MJ23" s="25">
        <f t="shared" si="103"/>
        <v>0</v>
      </c>
      <c r="MK23" s="25">
        <f t="shared" si="103"/>
        <v>0</v>
      </c>
      <c r="ML23" s="25">
        <f t="shared" si="103"/>
        <v>0</v>
      </c>
      <c r="MM23" s="25">
        <f t="shared" si="103"/>
        <v>0</v>
      </c>
      <c r="MN23" s="25">
        <f t="shared" si="103"/>
        <v>0</v>
      </c>
      <c r="MO23" s="25">
        <f t="shared" si="103"/>
        <v>0</v>
      </c>
      <c r="MP23" s="25">
        <f t="shared" si="103"/>
        <v>0</v>
      </c>
      <c r="MQ23" s="25">
        <f t="shared" si="103"/>
        <v>0</v>
      </c>
      <c r="MR23" s="25">
        <f t="shared" si="103"/>
        <v>0</v>
      </c>
      <c r="MS23" s="25">
        <f t="shared" si="103"/>
        <v>0</v>
      </c>
      <c r="MT23" s="25">
        <f t="shared" si="103"/>
        <v>0</v>
      </c>
      <c r="MU23" s="25">
        <f t="shared" si="103"/>
        <v>0</v>
      </c>
      <c r="MV23" s="25">
        <f t="shared" si="103"/>
        <v>0</v>
      </c>
      <c r="MW23" s="25">
        <f t="shared" si="103"/>
        <v>0</v>
      </c>
      <c r="MX23" s="25">
        <f t="shared" si="103"/>
        <v>0</v>
      </c>
      <c r="MY23" s="25">
        <f t="shared" si="103"/>
        <v>0</v>
      </c>
      <c r="MZ23" s="25">
        <f t="shared" si="103"/>
        <v>0</v>
      </c>
      <c r="NA23" s="25">
        <f t="shared" si="103"/>
        <v>0</v>
      </c>
      <c r="NB23" s="25">
        <f t="shared" si="103"/>
        <v>0</v>
      </c>
      <c r="NC23" s="25">
        <f t="shared" si="103"/>
        <v>0</v>
      </c>
      <c r="ND23" s="25">
        <f t="shared" si="103"/>
        <v>0</v>
      </c>
      <c r="NE23" s="25">
        <f t="shared" si="103"/>
        <v>0</v>
      </c>
      <c r="NF23" s="25">
        <f t="shared" si="103"/>
        <v>0</v>
      </c>
      <c r="NG23" s="25">
        <f t="shared" si="103"/>
        <v>0</v>
      </c>
      <c r="NH23" s="25">
        <f t="shared" si="103"/>
        <v>0</v>
      </c>
      <c r="NI23" s="25">
        <f t="shared" si="103"/>
        <v>0</v>
      </c>
      <c r="NJ23" s="25">
        <f t="shared" si="103"/>
        <v>0</v>
      </c>
      <c r="NK23" s="25">
        <f t="shared" si="103"/>
        <v>0</v>
      </c>
      <c r="NL23" s="25">
        <f t="shared" si="103"/>
        <v>0</v>
      </c>
      <c r="NM23" s="25">
        <f t="shared" si="103"/>
        <v>0</v>
      </c>
      <c r="NN23" s="25">
        <f t="shared" si="103"/>
        <v>0</v>
      </c>
      <c r="NO23" s="25">
        <f t="shared" si="103"/>
        <v>0</v>
      </c>
      <c r="NP23" s="25">
        <f t="shared" si="103"/>
        <v>0</v>
      </c>
      <c r="NQ23" s="25">
        <f t="shared" si="103"/>
        <v>0</v>
      </c>
      <c r="NR23" s="25">
        <f t="shared" si="103"/>
        <v>0</v>
      </c>
      <c r="NS23" s="25">
        <f t="shared" si="103"/>
        <v>0</v>
      </c>
    </row>
    <row r="24" spans="3:383" x14ac:dyDescent="0.25">
      <c r="C24" s="19" t="s">
        <v>25</v>
      </c>
      <c r="D24" s="24">
        <f>COUNTIF($K$6:$NL$6,"N")</f>
        <v>25</v>
      </c>
      <c r="E24" s="25">
        <f>COUNTIF(E$6,"F")</f>
        <v>0</v>
      </c>
      <c r="F24" s="25">
        <f t="shared" ref="F24:BQ24" si="104">COUNTIF(F$6,"F")</f>
        <v>0</v>
      </c>
      <c r="G24" s="25">
        <f t="shared" si="104"/>
        <v>0</v>
      </c>
      <c r="H24" s="25">
        <f t="shared" si="104"/>
        <v>0</v>
      </c>
      <c r="I24" s="25">
        <f t="shared" si="104"/>
        <v>0</v>
      </c>
      <c r="J24" s="25">
        <f t="shared" si="104"/>
        <v>0</v>
      </c>
      <c r="K24" s="25">
        <f t="shared" si="104"/>
        <v>0</v>
      </c>
      <c r="L24" s="25">
        <f t="shared" si="104"/>
        <v>0</v>
      </c>
      <c r="M24" s="25">
        <f t="shared" si="104"/>
        <v>0</v>
      </c>
      <c r="N24" s="25">
        <f t="shared" si="104"/>
        <v>0</v>
      </c>
      <c r="O24" s="25">
        <f t="shared" si="104"/>
        <v>0</v>
      </c>
      <c r="P24" s="25">
        <f t="shared" si="104"/>
        <v>0</v>
      </c>
      <c r="Q24" s="25">
        <f t="shared" si="104"/>
        <v>0</v>
      </c>
      <c r="R24" s="25">
        <f t="shared" si="104"/>
        <v>0</v>
      </c>
      <c r="S24" s="25">
        <f t="shared" si="104"/>
        <v>0</v>
      </c>
      <c r="T24" s="25">
        <f t="shared" si="104"/>
        <v>0</v>
      </c>
      <c r="U24" s="25">
        <f t="shared" si="104"/>
        <v>0</v>
      </c>
      <c r="V24" s="25">
        <f t="shared" si="104"/>
        <v>0</v>
      </c>
      <c r="W24" s="25">
        <f t="shared" si="104"/>
        <v>0</v>
      </c>
      <c r="X24" s="25">
        <f t="shared" si="104"/>
        <v>0</v>
      </c>
      <c r="Y24" s="25">
        <f t="shared" si="104"/>
        <v>0</v>
      </c>
      <c r="Z24" s="25">
        <f t="shared" si="104"/>
        <v>0</v>
      </c>
      <c r="AA24" s="25">
        <f t="shared" si="104"/>
        <v>0</v>
      </c>
      <c r="AB24" s="25">
        <f t="shared" si="104"/>
        <v>0</v>
      </c>
      <c r="AC24" s="25">
        <f t="shared" si="104"/>
        <v>0</v>
      </c>
      <c r="AD24" s="25">
        <f t="shared" si="104"/>
        <v>0</v>
      </c>
      <c r="AE24" s="25">
        <f t="shared" si="104"/>
        <v>0</v>
      </c>
      <c r="AF24" s="25">
        <f t="shared" si="104"/>
        <v>0</v>
      </c>
      <c r="AG24" s="25">
        <f t="shared" si="104"/>
        <v>0</v>
      </c>
      <c r="AH24" s="25">
        <f t="shared" si="104"/>
        <v>0</v>
      </c>
      <c r="AI24" s="25">
        <f t="shared" si="104"/>
        <v>0</v>
      </c>
      <c r="AJ24" s="25">
        <f t="shared" si="104"/>
        <v>0</v>
      </c>
      <c r="AK24" s="25">
        <f t="shared" si="104"/>
        <v>0</v>
      </c>
      <c r="AL24" s="25">
        <f t="shared" si="104"/>
        <v>0</v>
      </c>
      <c r="AM24" s="25">
        <f t="shared" si="104"/>
        <v>0</v>
      </c>
      <c r="AN24" s="25">
        <f t="shared" si="104"/>
        <v>0</v>
      </c>
      <c r="AO24" s="25">
        <f t="shared" si="104"/>
        <v>0</v>
      </c>
      <c r="AP24" s="25">
        <f t="shared" si="104"/>
        <v>0</v>
      </c>
      <c r="AQ24" s="25">
        <f t="shared" si="104"/>
        <v>0</v>
      </c>
      <c r="AR24" s="25">
        <f t="shared" si="104"/>
        <v>0</v>
      </c>
      <c r="AS24" s="25">
        <f t="shared" si="104"/>
        <v>0</v>
      </c>
      <c r="AT24" s="25">
        <f t="shared" si="104"/>
        <v>0</v>
      </c>
      <c r="AU24" s="25">
        <f t="shared" si="104"/>
        <v>0</v>
      </c>
      <c r="AV24" s="25">
        <f t="shared" si="104"/>
        <v>0</v>
      </c>
      <c r="AW24" s="25">
        <f t="shared" si="104"/>
        <v>0</v>
      </c>
      <c r="AX24" s="25">
        <f t="shared" si="104"/>
        <v>0</v>
      </c>
      <c r="AY24" s="25">
        <f t="shared" si="104"/>
        <v>0</v>
      </c>
      <c r="AZ24" s="25">
        <f t="shared" si="104"/>
        <v>0</v>
      </c>
      <c r="BA24" s="25">
        <f t="shared" si="104"/>
        <v>0</v>
      </c>
      <c r="BB24" s="25">
        <f t="shared" si="104"/>
        <v>0</v>
      </c>
      <c r="BC24" s="25">
        <f t="shared" si="104"/>
        <v>0</v>
      </c>
      <c r="BD24" s="25">
        <f t="shared" si="104"/>
        <v>0</v>
      </c>
      <c r="BE24" s="25">
        <f t="shared" si="104"/>
        <v>0</v>
      </c>
      <c r="BF24" s="25">
        <f t="shared" si="104"/>
        <v>0</v>
      </c>
      <c r="BG24" s="25">
        <f t="shared" si="104"/>
        <v>0</v>
      </c>
      <c r="BH24" s="25">
        <f t="shared" si="104"/>
        <v>0</v>
      </c>
      <c r="BI24" s="25">
        <f t="shared" si="104"/>
        <v>0</v>
      </c>
      <c r="BJ24" s="25">
        <f t="shared" si="104"/>
        <v>0</v>
      </c>
      <c r="BK24" s="25">
        <f t="shared" si="104"/>
        <v>0</v>
      </c>
      <c r="BL24" s="25">
        <f t="shared" si="104"/>
        <v>0</v>
      </c>
      <c r="BM24" s="25">
        <f t="shared" si="104"/>
        <v>0</v>
      </c>
      <c r="BN24" s="25">
        <f t="shared" si="104"/>
        <v>0</v>
      </c>
      <c r="BO24" s="25">
        <f t="shared" si="104"/>
        <v>0</v>
      </c>
      <c r="BP24" s="25">
        <f t="shared" si="104"/>
        <v>0</v>
      </c>
      <c r="BQ24" s="25">
        <f t="shared" si="104"/>
        <v>0</v>
      </c>
      <c r="BR24" s="25">
        <f t="shared" ref="BR24:EC24" si="105">COUNTIF(BR$6,"F")</f>
        <v>0</v>
      </c>
      <c r="BS24" s="25">
        <f t="shared" si="105"/>
        <v>0</v>
      </c>
      <c r="BT24" s="25">
        <f t="shared" si="105"/>
        <v>0</v>
      </c>
      <c r="BU24" s="25">
        <f t="shared" si="105"/>
        <v>0</v>
      </c>
      <c r="BV24" s="25">
        <f t="shared" si="105"/>
        <v>0</v>
      </c>
      <c r="BW24" s="25">
        <f t="shared" si="105"/>
        <v>0</v>
      </c>
      <c r="BX24" s="25">
        <f t="shared" si="105"/>
        <v>0</v>
      </c>
      <c r="BY24" s="25">
        <f t="shared" si="105"/>
        <v>0</v>
      </c>
      <c r="BZ24" s="25">
        <f t="shared" si="105"/>
        <v>0</v>
      </c>
      <c r="CA24" s="25">
        <f t="shared" si="105"/>
        <v>0</v>
      </c>
      <c r="CB24" s="25">
        <f t="shared" si="105"/>
        <v>0</v>
      </c>
      <c r="CC24" s="25">
        <f t="shared" si="105"/>
        <v>0</v>
      </c>
      <c r="CD24" s="25">
        <f t="shared" si="105"/>
        <v>0</v>
      </c>
      <c r="CE24" s="25">
        <f t="shared" si="105"/>
        <v>0</v>
      </c>
      <c r="CF24" s="25">
        <f t="shared" si="105"/>
        <v>0</v>
      </c>
      <c r="CG24" s="25">
        <f t="shared" si="105"/>
        <v>0</v>
      </c>
      <c r="CH24" s="25">
        <f t="shared" si="105"/>
        <v>0</v>
      </c>
      <c r="CI24" s="25">
        <f t="shared" si="105"/>
        <v>0</v>
      </c>
      <c r="CJ24" s="25">
        <f t="shared" si="105"/>
        <v>0</v>
      </c>
      <c r="CK24" s="25">
        <f t="shared" si="105"/>
        <v>0</v>
      </c>
      <c r="CL24" s="25">
        <f t="shared" si="105"/>
        <v>0</v>
      </c>
      <c r="CM24" s="25">
        <f t="shared" si="105"/>
        <v>0</v>
      </c>
      <c r="CN24" s="25">
        <f t="shared" si="105"/>
        <v>0</v>
      </c>
      <c r="CO24" s="25">
        <f t="shared" si="105"/>
        <v>0</v>
      </c>
      <c r="CP24" s="25">
        <f t="shared" si="105"/>
        <v>0</v>
      </c>
      <c r="CQ24" s="25">
        <f t="shared" si="105"/>
        <v>0</v>
      </c>
      <c r="CR24" s="25">
        <f t="shared" si="105"/>
        <v>0</v>
      </c>
      <c r="CS24" s="25">
        <f t="shared" si="105"/>
        <v>0</v>
      </c>
      <c r="CT24" s="25">
        <f t="shared" si="105"/>
        <v>0</v>
      </c>
      <c r="CU24" s="25">
        <f t="shared" si="105"/>
        <v>0</v>
      </c>
      <c r="CV24" s="25">
        <f t="shared" si="105"/>
        <v>0</v>
      </c>
      <c r="CW24" s="25">
        <f t="shared" si="105"/>
        <v>0</v>
      </c>
      <c r="CX24" s="25">
        <f t="shared" si="105"/>
        <v>0</v>
      </c>
      <c r="CY24" s="25">
        <f t="shared" si="105"/>
        <v>0</v>
      </c>
      <c r="CZ24" s="25">
        <f t="shared" si="105"/>
        <v>0</v>
      </c>
      <c r="DA24" s="25">
        <f t="shared" si="105"/>
        <v>0</v>
      </c>
      <c r="DB24" s="25">
        <f t="shared" si="105"/>
        <v>0</v>
      </c>
      <c r="DC24" s="25">
        <f t="shared" si="105"/>
        <v>0</v>
      </c>
      <c r="DD24" s="25">
        <f t="shared" si="105"/>
        <v>0</v>
      </c>
      <c r="DE24" s="25">
        <f t="shared" si="105"/>
        <v>0</v>
      </c>
      <c r="DF24" s="25">
        <f t="shared" si="105"/>
        <v>0</v>
      </c>
      <c r="DG24" s="25">
        <f t="shared" si="105"/>
        <v>0</v>
      </c>
      <c r="DH24" s="25">
        <f t="shared" si="105"/>
        <v>0</v>
      </c>
      <c r="DI24" s="25">
        <f t="shared" si="105"/>
        <v>0</v>
      </c>
      <c r="DJ24" s="25">
        <f t="shared" si="105"/>
        <v>0</v>
      </c>
      <c r="DK24" s="25">
        <f t="shared" si="105"/>
        <v>0</v>
      </c>
      <c r="DL24" s="25">
        <f t="shared" si="105"/>
        <v>0</v>
      </c>
      <c r="DM24" s="25">
        <f t="shared" si="105"/>
        <v>0</v>
      </c>
      <c r="DN24" s="25">
        <f t="shared" si="105"/>
        <v>0</v>
      </c>
      <c r="DO24" s="25">
        <f t="shared" si="105"/>
        <v>0</v>
      </c>
      <c r="DP24" s="25">
        <f t="shared" si="105"/>
        <v>0</v>
      </c>
      <c r="DQ24" s="25">
        <f t="shared" si="105"/>
        <v>0</v>
      </c>
      <c r="DR24" s="25">
        <f t="shared" si="105"/>
        <v>0</v>
      </c>
      <c r="DS24" s="25">
        <f t="shared" si="105"/>
        <v>0</v>
      </c>
      <c r="DT24" s="25">
        <f t="shared" si="105"/>
        <v>0</v>
      </c>
      <c r="DU24" s="25">
        <f t="shared" si="105"/>
        <v>0</v>
      </c>
      <c r="DV24" s="25">
        <f t="shared" si="105"/>
        <v>0</v>
      </c>
      <c r="DW24" s="25">
        <f t="shared" si="105"/>
        <v>0</v>
      </c>
      <c r="DX24" s="25">
        <f t="shared" si="105"/>
        <v>0</v>
      </c>
      <c r="DY24" s="25">
        <f t="shared" si="105"/>
        <v>0</v>
      </c>
      <c r="DZ24" s="25">
        <f t="shared" si="105"/>
        <v>0</v>
      </c>
      <c r="EA24" s="25">
        <f t="shared" si="105"/>
        <v>0</v>
      </c>
      <c r="EB24" s="25">
        <f t="shared" si="105"/>
        <v>0</v>
      </c>
      <c r="EC24" s="25">
        <f t="shared" si="105"/>
        <v>0</v>
      </c>
      <c r="ED24" s="25">
        <f t="shared" ref="ED24:GO24" si="106">COUNTIF(ED$6,"F")</f>
        <v>0</v>
      </c>
      <c r="EE24" s="25">
        <f t="shared" si="106"/>
        <v>0</v>
      </c>
      <c r="EF24" s="25">
        <f t="shared" si="106"/>
        <v>0</v>
      </c>
      <c r="EG24" s="25">
        <f t="shared" si="106"/>
        <v>0</v>
      </c>
      <c r="EH24" s="25">
        <f t="shared" si="106"/>
        <v>0</v>
      </c>
      <c r="EI24" s="25">
        <f t="shared" si="106"/>
        <v>0</v>
      </c>
      <c r="EJ24" s="25">
        <f t="shared" si="106"/>
        <v>0</v>
      </c>
      <c r="EK24" s="25">
        <f t="shared" si="106"/>
        <v>1</v>
      </c>
      <c r="EL24" s="25">
        <f t="shared" si="106"/>
        <v>1</v>
      </c>
      <c r="EM24" s="25">
        <f t="shared" si="106"/>
        <v>0</v>
      </c>
      <c r="EN24" s="25">
        <f t="shared" si="106"/>
        <v>0</v>
      </c>
      <c r="EO24" s="25">
        <f t="shared" si="106"/>
        <v>0</v>
      </c>
      <c r="EP24" s="25">
        <f t="shared" si="106"/>
        <v>0</v>
      </c>
      <c r="EQ24" s="25">
        <f t="shared" si="106"/>
        <v>0</v>
      </c>
      <c r="ER24" s="25">
        <f t="shared" si="106"/>
        <v>0</v>
      </c>
      <c r="ES24" s="25">
        <f t="shared" si="106"/>
        <v>0</v>
      </c>
      <c r="ET24" s="25">
        <f t="shared" si="106"/>
        <v>0</v>
      </c>
      <c r="EU24" s="25">
        <f t="shared" si="106"/>
        <v>0</v>
      </c>
      <c r="EV24" s="25">
        <f t="shared" si="106"/>
        <v>0</v>
      </c>
      <c r="EW24" s="25">
        <f t="shared" si="106"/>
        <v>0</v>
      </c>
      <c r="EX24" s="25">
        <f t="shared" si="106"/>
        <v>0</v>
      </c>
      <c r="EY24" s="25">
        <f t="shared" si="106"/>
        <v>0</v>
      </c>
      <c r="EZ24" s="25">
        <f t="shared" si="106"/>
        <v>0</v>
      </c>
      <c r="FA24" s="25">
        <f t="shared" si="106"/>
        <v>0</v>
      </c>
      <c r="FB24" s="25">
        <f t="shared" si="106"/>
        <v>0</v>
      </c>
      <c r="FC24" s="25">
        <f t="shared" si="106"/>
        <v>0</v>
      </c>
      <c r="FD24" s="25">
        <f t="shared" si="106"/>
        <v>0</v>
      </c>
      <c r="FE24" s="25">
        <f t="shared" si="106"/>
        <v>0</v>
      </c>
      <c r="FF24" s="25">
        <f t="shared" si="106"/>
        <v>0</v>
      </c>
      <c r="FG24" s="25">
        <f t="shared" si="106"/>
        <v>0</v>
      </c>
      <c r="FH24" s="25">
        <f t="shared" si="106"/>
        <v>0</v>
      </c>
      <c r="FI24" s="25">
        <f t="shared" si="106"/>
        <v>0</v>
      </c>
      <c r="FJ24" s="25">
        <f t="shared" si="106"/>
        <v>0</v>
      </c>
      <c r="FK24" s="25">
        <f t="shared" si="106"/>
        <v>0</v>
      </c>
      <c r="FL24" s="25">
        <f t="shared" si="106"/>
        <v>0</v>
      </c>
      <c r="FM24" s="25">
        <f t="shared" si="106"/>
        <v>0</v>
      </c>
      <c r="FN24" s="25">
        <f t="shared" si="106"/>
        <v>0</v>
      </c>
      <c r="FO24" s="25">
        <f t="shared" si="106"/>
        <v>0</v>
      </c>
      <c r="FP24" s="25">
        <f t="shared" si="106"/>
        <v>0</v>
      </c>
      <c r="FQ24" s="25">
        <f t="shared" si="106"/>
        <v>0</v>
      </c>
      <c r="FR24" s="25">
        <f t="shared" si="106"/>
        <v>0</v>
      </c>
      <c r="FS24" s="25">
        <f t="shared" si="106"/>
        <v>0</v>
      </c>
      <c r="FT24" s="25">
        <f t="shared" si="106"/>
        <v>0</v>
      </c>
      <c r="FU24" s="25">
        <f t="shared" si="106"/>
        <v>0</v>
      </c>
      <c r="FV24" s="25">
        <f t="shared" si="106"/>
        <v>0</v>
      </c>
      <c r="FW24" s="25">
        <f t="shared" si="106"/>
        <v>0</v>
      </c>
      <c r="FX24" s="25">
        <f t="shared" si="106"/>
        <v>0</v>
      </c>
      <c r="FY24" s="25">
        <f t="shared" si="106"/>
        <v>0</v>
      </c>
      <c r="FZ24" s="25">
        <f t="shared" si="106"/>
        <v>0</v>
      </c>
      <c r="GA24" s="25">
        <f t="shared" si="106"/>
        <v>0</v>
      </c>
      <c r="GB24" s="25">
        <f t="shared" si="106"/>
        <v>0</v>
      </c>
      <c r="GC24" s="25">
        <f t="shared" si="106"/>
        <v>0</v>
      </c>
      <c r="GD24" s="25">
        <f t="shared" si="106"/>
        <v>0</v>
      </c>
      <c r="GE24" s="25">
        <f t="shared" si="106"/>
        <v>0</v>
      </c>
      <c r="GF24" s="25">
        <f t="shared" si="106"/>
        <v>0</v>
      </c>
      <c r="GG24" s="25">
        <f t="shared" si="106"/>
        <v>0</v>
      </c>
      <c r="GH24" s="25">
        <f t="shared" si="106"/>
        <v>0</v>
      </c>
      <c r="GI24" s="25">
        <f t="shared" si="106"/>
        <v>0</v>
      </c>
      <c r="GJ24" s="25">
        <f t="shared" si="106"/>
        <v>0</v>
      </c>
      <c r="GK24" s="25">
        <f t="shared" si="106"/>
        <v>0</v>
      </c>
      <c r="GL24" s="25">
        <f t="shared" si="106"/>
        <v>0</v>
      </c>
      <c r="GM24" s="25">
        <f t="shared" si="106"/>
        <v>0</v>
      </c>
      <c r="GN24" s="25">
        <f t="shared" si="106"/>
        <v>0</v>
      </c>
      <c r="GO24" s="25">
        <f t="shared" si="106"/>
        <v>0</v>
      </c>
      <c r="GP24" s="25">
        <f t="shared" ref="GP24:JA24" si="107">COUNTIF(GP$6,"F")</f>
        <v>0</v>
      </c>
      <c r="GQ24" s="25">
        <f t="shared" si="107"/>
        <v>0</v>
      </c>
      <c r="GR24" s="25">
        <f t="shared" si="107"/>
        <v>0</v>
      </c>
      <c r="GS24" s="25">
        <f t="shared" si="107"/>
        <v>0</v>
      </c>
      <c r="GT24" s="25">
        <f t="shared" si="107"/>
        <v>0</v>
      </c>
      <c r="GU24" s="25">
        <f t="shared" si="107"/>
        <v>0</v>
      </c>
      <c r="GV24" s="25">
        <f t="shared" si="107"/>
        <v>0</v>
      </c>
      <c r="GW24" s="25">
        <f t="shared" si="107"/>
        <v>0</v>
      </c>
      <c r="GX24" s="25">
        <f t="shared" si="107"/>
        <v>0</v>
      </c>
      <c r="GY24" s="25">
        <f t="shared" si="107"/>
        <v>0</v>
      </c>
      <c r="GZ24" s="25">
        <f t="shared" si="107"/>
        <v>0</v>
      </c>
      <c r="HA24" s="25">
        <f t="shared" si="107"/>
        <v>0</v>
      </c>
      <c r="HB24" s="25">
        <f t="shared" si="107"/>
        <v>0</v>
      </c>
      <c r="HC24" s="25">
        <f t="shared" si="107"/>
        <v>0</v>
      </c>
      <c r="HD24" s="25">
        <f t="shared" si="107"/>
        <v>0</v>
      </c>
      <c r="HE24" s="25">
        <f t="shared" si="107"/>
        <v>0</v>
      </c>
      <c r="HF24" s="25">
        <f t="shared" si="107"/>
        <v>0</v>
      </c>
      <c r="HG24" s="25">
        <f t="shared" si="107"/>
        <v>0</v>
      </c>
      <c r="HH24" s="25">
        <f t="shared" si="107"/>
        <v>0</v>
      </c>
      <c r="HI24" s="25">
        <f t="shared" si="107"/>
        <v>0</v>
      </c>
      <c r="HJ24" s="25">
        <f t="shared" si="107"/>
        <v>0</v>
      </c>
      <c r="HK24" s="25">
        <f t="shared" si="107"/>
        <v>0</v>
      </c>
      <c r="HL24" s="25">
        <f t="shared" si="107"/>
        <v>0</v>
      </c>
      <c r="HM24" s="25">
        <f t="shared" si="107"/>
        <v>0</v>
      </c>
      <c r="HN24" s="25">
        <f t="shared" si="107"/>
        <v>0</v>
      </c>
      <c r="HO24" s="25">
        <f t="shared" si="107"/>
        <v>0</v>
      </c>
      <c r="HP24" s="25">
        <f t="shared" si="107"/>
        <v>0</v>
      </c>
      <c r="HQ24" s="25">
        <f t="shared" si="107"/>
        <v>0</v>
      </c>
      <c r="HR24" s="25">
        <f t="shared" si="107"/>
        <v>0</v>
      </c>
      <c r="HS24" s="25">
        <f t="shared" si="107"/>
        <v>0</v>
      </c>
      <c r="HT24" s="25">
        <f t="shared" si="107"/>
        <v>0</v>
      </c>
      <c r="HU24" s="25">
        <f t="shared" si="107"/>
        <v>0</v>
      </c>
      <c r="HV24" s="25">
        <f t="shared" si="107"/>
        <v>0</v>
      </c>
      <c r="HW24" s="25">
        <f t="shared" si="107"/>
        <v>0</v>
      </c>
      <c r="HX24" s="25">
        <f t="shared" si="107"/>
        <v>0</v>
      </c>
      <c r="HY24" s="25">
        <f t="shared" si="107"/>
        <v>0</v>
      </c>
      <c r="HZ24" s="25">
        <f t="shared" si="107"/>
        <v>0</v>
      </c>
      <c r="IA24" s="25">
        <f t="shared" si="107"/>
        <v>0</v>
      </c>
      <c r="IB24" s="25">
        <f t="shared" si="107"/>
        <v>0</v>
      </c>
      <c r="IC24" s="25">
        <f t="shared" si="107"/>
        <v>0</v>
      </c>
      <c r="ID24" s="25">
        <f t="shared" si="107"/>
        <v>0</v>
      </c>
      <c r="IE24" s="25">
        <f t="shared" si="107"/>
        <v>0</v>
      </c>
      <c r="IF24" s="25">
        <f t="shared" si="107"/>
        <v>0</v>
      </c>
      <c r="IG24" s="25">
        <f t="shared" si="107"/>
        <v>0</v>
      </c>
      <c r="IH24" s="25">
        <f t="shared" si="107"/>
        <v>0</v>
      </c>
      <c r="II24" s="25">
        <f t="shared" si="107"/>
        <v>0</v>
      </c>
      <c r="IJ24" s="25">
        <f t="shared" si="107"/>
        <v>0</v>
      </c>
      <c r="IK24" s="25">
        <f t="shared" si="107"/>
        <v>0</v>
      </c>
      <c r="IL24" s="25">
        <f t="shared" si="107"/>
        <v>0</v>
      </c>
      <c r="IM24" s="25">
        <f t="shared" si="107"/>
        <v>0</v>
      </c>
      <c r="IN24" s="25">
        <f t="shared" si="107"/>
        <v>0</v>
      </c>
      <c r="IO24" s="25">
        <f t="shared" si="107"/>
        <v>0</v>
      </c>
      <c r="IP24" s="25">
        <f t="shared" si="107"/>
        <v>0</v>
      </c>
      <c r="IQ24" s="25">
        <f t="shared" si="107"/>
        <v>0</v>
      </c>
      <c r="IR24" s="25">
        <f t="shared" si="107"/>
        <v>0</v>
      </c>
      <c r="IS24" s="25">
        <f t="shared" si="107"/>
        <v>0</v>
      </c>
      <c r="IT24" s="25">
        <f t="shared" si="107"/>
        <v>0</v>
      </c>
      <c r="IU24" s="25">
        <f t="shared" si="107"/>
        <v>0</v>
      </c>
      <c r="IV24" s="25">
        <f t="shared" si="107"/>
        <v>0</v>
      </c>
      <c r="IW24" s="25">
        <f t="shared" si="107"/>
        <v>0</v>
      </c>
      <c r="IX24" s="25">
        <f t="shared" si="107"/>
        <v>0</v>
      </c>
      <c r="IY24" s="25">
        <f t="shared" si="107"/>
        <v>0</v>
      </c>
      <c r="IZ24" s="25">
        <f t="shared" si="107"/>
        <v>0</v>
      </c>
      <c r="JA24" s="25">
        <f t="shared" si="107"/>
        <v>0</v>
      </c>
      <c r="JB24" s="25">
        <f t="shared" ref="JB24:LM24" si="108">COUNTIF(JB$6,"F")</f>
        <v>0</v>
      </c>
      <c r="JC24" s="25">
        <f t="shared" si="108"/>
        <v>0</v>
      </c>
      <c r="JD24" s="25">
        <f t="shared" si="108"/>
        <v>0</v>
      </c>
      <c r="JE24" s="25">
        <f t="shared" si="108"/>
        <v>0</v>
      </c>
      <c r="JF24" s="25">
        <f t="shared" si="108"/>
        <v>0</v>
      </c>
      <c r="JG24" s="25">
        <f t="shared" si="108"/>
        <v>0</v>
      </c>
      <c r="JH24" s="25">
        <f t="shared" si="108"/>
        <v>0</v>
      </c>
      <c r="JI24" s="25">
        <f t="shared" si="108"/>
        <v>0</v>
      </c>
      <c r="JJ24" s="25">
        <f t="shared" si="108"/>
        <v>0</v>
      </c>
      <c r="JK24" s="25">
        <f t="shared" si="108"/>
        <v>0</v>
      </c>
      <c r="JL24" s="25">
        <f t="shared" si="108"/>
        <v>0</v>
      </c>
      <c r="JM24" s="25">
        <f t="shared" si="108"/>
        <v>0</v>
      </c>
      <c r="JN24" s="25">
        <f t="shared" si="108"/>
        <v>0</v>
      </c>
      <c r="JO24" s="25">
        <f t="shared" si="108"/>
        <v>0</v>
      </c>
      <c r="JP24" s="25">
        <f t="shared" si="108"/>
        <v>0</v>
      </c>
      <c r="JQ24" s="25">
        <f t="shared" si="108"/>
        <v>0</v>
      </c>
      <c r="JR24" s="25">
        <f t="shared" si="108"/>
        <v>0</v>
      </c>
      <c r="JS24" s="25">
        <f t="shared" si="108"/>
        <v>0</v>
      </c>
      <c r="JT24" s="25">
        <f t="shared" si="108"/>
        <v>0</v>
      </c>
      <c r="JU24" s="25">
        <f t="shared" si="108"/>
        <v>0</v>
      </c>
      <c r="JV24" s="25">
        <f t="shared" si="108"/>
        <v>0</v>
      </c>
      <c r="JW24" s="25">
        <f t="shared" si="108"/>
        <v>0</v>
      </c>
      <c r="JX24" s="25">
        <f t="shared" si="108"/>
        <v>0</v>
      </c>
      <c r="JY24" s="25">
        <f t="shared" si="108"/>
        <v>0</v>
      </c>
      <c r="JZ24" s="25">
        <f t="shared" si="108"/>
        <v>0</v>
      </c>
      <c r="KA24" s="25">
        <f t="shared" si="108"/>
        <v>0</v>
      </c>
      <c r="KB24" s="25">
        <f t="shared" si="108"/>
        <v>0</v>
      </c>
      <c r="KC24" s="25">
        <f t="shared" si="108"/>
        <v>0</v>
      </c>
      <c r="KD24" s="25">
        <f t="shared" si="108"/>
        <v>0</v>
      </c>
      <c r="KE24" s="25">
        <f t="shared" si="108"/>
        <v>0</v>
      </c>
      <c r="KF24" s="25">
        <f t="shared" si="108"/>
        <v>0</v>
      </c>
      <c r="KG24" s="25">
        <f t="shared" si="108"/>
        <v>0</v>
      </c>
      <c r="KH24" s="25">
        <f t="shared" si="108"/>
        <v>0</v>
      </c>
      <c r="KI24" s="25">
        <f t="shared" si="108"/>
        <v>0</v>
      </c>
      <c r="KJ24" s="25">
        <f t="shared" si="108"/>
        <v>0</v>
      </c>
      <c r="KK24" s="25">
        <f t="shared" si="108"/>
        <v>0</v>
      </c>
      <c r="KL24" s="25">
        <f t="shared" si="108"/>
        <v>0</v>
      </c>
      <c r="KM24" s="25">
        <f t="shared" si="108"/>
        <v>0</v>
      </c>
      <c r="KN24" s="25">
        <f t="shared" si="108"/>
        <v>0</v>
      </c>
      <c r="KO24" s="25">
        <f t="shared" si="108"/>
        <v>0</v>
      </c>
      <c r="KP24" s="25">
        <f t="shared" si="108"/>
        <v>0</v>
      </c>
      <c r="KQ24" s="25">
        <f t="shared" si="108"/>
        <v>0</v>
      </c>
      <c r="KR24" s="25">
        <f t="shared" si="108"/>
        <v>0</v>
      </c>
      <c r="KS24" s="25">
        <f t="shared" si="108"/>
        <v>0</v>
      </c>
      <c r="KT24" s="25">
        <f t="shared" si="108"/>
        <v>0</v>
      </c>
      <c r="KU24" s="25">
        <f t="shared" si="108"/>
        <v>0</v>
      </c>
      <c r="KV24" s="25">
        <f t="shared" si="108"/>
        <v>0</v>
      </c>
      <c r="KW24" s="25">
        <f t="shared" si="108"/>
        <v>0</v>
      </c>
      <c r="KX24" s="25">
        <f t="shared" si="108"/>
        <v>0</v>
      </c>
      <c r="KY24" s="25">
        <f t="shared" si="108"/>
        <v>0</v>
      </c>
      <c r="KZ24" s="25">
        <f t="shared" si="108"/>
        <v>0</v>
      </c>
      <c r="LA24" s="25">
        <f t="shared" si="108"/>
        <v>0</v>
      </c>
      <c r="LB24" s="25">
        <f t="shared" si="108"/>
        <v>0</v>
      </c>
      <c r="LC24" s="25">
        <f t="shared" si="108"/>
        <v>0</v>
      </c>
      <c r="LD24" s="25">
        <f t="shared" si="108"/>
        <v>0</v>
      </c>
      <c r="LE24" s="25">
        <f t="shared" si="108"/>
        <v>0</v>
      </c>
      <c r="LF24" s="25">
        <f t="shared" si="108"/>
        <v>0</v>
      </c>
      <c r="LG24" s="25">
        <f t="shared" si="108"/>
        <v>0</v>
      </c>
      <c r="LH24" s="25">
        <f t="shared" si="108"/>
        <v>0</v>
      </c>
      <c r="LI24" s="25">
        <f t="shared" si="108"/>
        <v>0</v>
      </c>
      <c r="LJ24" s="25">
        <f t="shared" si="108"/>
        <v>0</v>
      </c>
      <c r="LK24" s="25">
        <f t="shared" si="108"/>
        <v>0</v>
      </c>
      <c r="LL24" s="25">
        <f t="shared" si="108"/>
        <v>0</v>
      </c>
      <c r="LM24" s="25">
        <f t="shared" si="108"/>
        <v>0</v>
      </c>
      <c r="LN24" s="25">
        <f t="shared" ref="LN24:NS24" si="109">COUNTIF(LN$6,"F")</f>
        <v>0</v>
      </c>
      <c r="LO24" s="25">
        <f t="shared" si="109"/>
        <v>0</v>
      </c>
      <c r="LP24" s="25">
        <f t="shared" si="109"/>
        <v>0</v>
      </c>
      <c r="LQ24" s="25">
        <f t="shared" si="109"/>
        <v>0</v>
      </c>
      <c r="LR24" s="25">
        <f t="shared" si="109"/>
        <v>0</v>
      </c>
      <c r="LS24" s="25">
        <f t="shared" si="109"/>
        <v>0</v>
      </c>
      <c r="LT24" s="25">
        <f t="shared" si="109"/>
        <v>0</v>
      </c>
      <c r="LU24" s="25">
        <f t="shared" si="109"/>
        <v>0</v>
      </c>
      <c r="LV24" s="25">
        <f t="shared" si="109"/>
        <v>0</v>
      </c>
      <c r="LW24" s="25">
        <f t="shared" si="109"/>
        <v>0</v>
      </c>
      <c r="LX24" s="25">
        <f t="shared" si="109"/>
        <v>0</v>
      </c>
      <c r="LY24" s="25">
        <f t="shared" si="109"/>
        <v>0</v>
      </c>
      <c r="LZ24" s="25">
        <f t="shared" si="109"/>
        <v>0</v>
      </c>
      <c r="MA24" s="25">
        <f t="shared" si="109"/>
        <v>0</v>
      </c>
      <c r="MB24" s="25">
        <f t="shared" si="109"/>
        <v>0</v>
      </c>
      <c r="MC24" s="25">
        <f t="shared" si="109"/>
        <v>0</v>
      </c>
      <c r="MD24" s="25">
        <f t="shared" si="109"/>
        <v>0</v>
      </c>
      <c r="ME24" s="25">
        <f t="shared" si="109"/>
        <v>0</v>
      </c>
      <c r="MF24" s="25">
        <f t="shared" si="109"/>
        <v>0</v>
      </c>
      <c r="MG24" s="25">
        <f t="shared" si="109"/>
        <v>0</v>
      </c>
      <c r="MH24" s="25">
        <f t="shared" si="109"/>
        <v>0</v>
      </c>
      <c r="MI24" s="25">
        <f t="shared" si="109"/>
        <v>0</v>
      </c>
      <c r="MJ24" s="25">
        <f t="shared" si="109"/>
        <v>0</v>
      </c>
      <c r="MK24" s="25">
        <f t="shared" si="109"/>
        <v>0</v>
      </c>
      <c r="ML24" s="25">
        <f t="shared" si="109"/>
        <v>0</v>
      </c>
      <c r="MM24" s="25">
        <f t="shared" si="109"/>
        <v>0</v>
      </c>
      <c r="MN24" s="25">
        <f t="shared" si="109"/>
        <v>0</v>
      </c>
      <c r="MO24" s="25">
        <f t="shared" si="109"/>
        <v>0</v>
      </c>
      <c r="MP24" s="25">
        <f t="shared" si="109"/>
        <v>0</v>
      </c>
      <c r="MQ24" s="25">
        <f t="shared" si="109"/>
        <v>0</v>
      </c>
      <c r="MR24" s="25">
        <f t="shared" si="109"/>
        <v>0</v>
      </c>
      <c r="MS24" s="25">
        <f t="shared" si="109"/>
        <v>0</v>
      </c>
      <c r="MT24" s="25">
        <f t="shared" si="109"/>
        <v>0</v>
      </c>
      <c r="MU24" s="25">
        <f t="shared" si="109"/>
        <v>0</v>
      </c>
      <c r="MV24" s="25">
        <f t="shared" si="109"/>
        <v>0</v>
      </c>
      <c r="MW24" s="25">
        <f t="shared" si="109"/>
        <v>0</v>
      </c>
      <c r="MX24" s="25">
        <f t="shared" si="109"/>
        <v>0</v>
      </c>
      <c r="MY24" s="25">
        <f t="shared" si="109"/>
        <v>0</v>
      </c>
      <c r="MZ24" s="25">
        <f t="shared" si="109"/>
        <v>0</v>
      </c>
      <c r="NA24" s="25">
        <f t="shared" si="109"/>
        <v>0</v>
      </c>
      <c r="NB24" s="25">
        <f t="shared" si="109"/>
        <v>0</v>
      </c>
      <c r="NC24" s="25">
        <f t="shared" si="109"/>
        <v>0</v>
      </c>
      <c r="ND24" s="25">
        <f t="shared" si="109"/>
        <v>0</v>
      </c>
      <c r="NE24" s="25">
        <f t="shared" si="109"/>
        <v>0</v>
      </c>
      <c r="NF24" s="25">
        <f t="shared" si="109"/>
        <v>0</v>
      </c>
      <c r="NG24" s="25">
        <f t="shared" si="109"/>
        <v>0</v>
      </c>
      <c r="NH24" s="25">
        <f t="shared" si="109"/>
        <v>0</v>
      </c>
      <c r="NI24" s="25">
        <f t="shared" si="109"/>
        <v>0</v>
      </c>
      <c r="NJ24" s="25">
        <f t="shared" si="109"/>
        <v>0</v>
      </c>
      <c r="NK24" s="25">
        <f t="shared" si="109"/>
        <v>0</v>
      </c>
      <c r="NL24" s="25">
        <f t="shared" si="109"/>
        <v>0</v>
      </c>
      <c r="NM24" s="25">
        <f t="shared" si="109"/>
        <v>0</v>
      </c>
      <c r="NN24" s="25">
        <f t="shared" si="109"/>
        <v>0</v>
      </c>
      <c r="NO24" s="25">
        <f t="shared" si="109"/>
        <v>0</v>
      </c>
      <c r="NP24" s="25">
        <f t="shared" si="109"/>
        <v>0</v>
      </c>
      <c r="NQ24" s="25">
        <f t="shared" si="109"/>
        <v>0</v>
      </c>
      <c r="NR24" s="25">
        <f t="shared" si="109"/>
        <v>0</v>
      </c>
      <c r="NS24" s="25">
        <f t="shared" si="109"/>
        <v>0</v>
      </c>
    </row>
    <row r="25" spans="3:383" x14ac:dyDescent="0.25">
      <c r="C25" s="19" t="s">
        <v>26</v>
      </c>
      <c r="D25" s="24">
        <f>COUNTIF($K$6:$NL$6,"N")</f>
        <v>25</v>
      </c>
      <c r="E25" s="25">
        <f>COUNTIF(E$6,"FMA")</f>
        <v>0</v>
      </c>
      <c r="F25" s="25">
        <f t="shared" ref="F25:BQ25" si="110">COUNTIF(F$6,"FMA")</f>
        <v>0</v>
      </c>
      <c r="G25" s="25">
        <f t="shared" si="110"/>
        <v>0</v>
      </c>
      <c r="H25" s="25">
        <f t="shared" si="110"/>
        <v>0</v>
      </c>
      <c r="I25" s="25">
        <f t="shared" si="110"/>
        <v>0</v>
      </c>
      <c r="J25" s="25">
        <f t="shared" si="110"/>
        <v>0</v>
      </c>
      <c r="K25" s="25">
        <f t="shared" si="110"/>
        <v>0</v>
      </c>
      <c r="L25" s="25">
        <f t="shared" si="110"/>
        <v>0</v>
      </c>
      <c r="M25" s="25">
        <f t="shared" si="110"/>
        <v>0</v>
      </c>
      <c r="N25" s="25">
        <f t="shared" si="110"/>
        <v>0</v>
      </c>
      <c r="O25" s="25">
        <f t="shared" si="110"/>
        <v>0</v>
      </c>
      <c r="P25" s="25">
        <f t="shared" si="110"/>
        <v>0</v>
      </c>
      <c r="Q25" s="25">
        <f t="shared" si="110"/>
        <v>0</v>
      </c>
      <c r="R25" s="25">
        <f t="shared" si="110"/>
        <v>0</v>
      </c>
      <c r="S25" s="25">
        <f t="shared" si="110"/>
        <v>0</v>
      </c>
      <c r="T25" s="25">
        <f t="shared" si="110"/>
        <v>0</v>
      </c>
      <c r="U25" s="25">
        <f t="shared" si="110"/>
        <v>0</v>
      </c>
      <c r="V25" s="25">
        <f t="shared" si="110"/>
        <v>0</v>
      </c>
      <c r="W25" s="25">
        <f t="shared" si="110"/>
        <v>0</v>
      </c>
      <c r="X25" s="25">
        <f t="shared" si="110"/>
        <v>0</v>
      </c>
      <c r="Y25" s="25">
        <f t="shared" si="110"/>
        <v>0</v>
      </c>
      <c r="Z25" s="25">
        <f t="shared" si="110"/>
        <v>0</v>
      </c>
      <c r="AA25" s="25">
        <f t="shared" si="110"/>
        <v>0</v>
      </c>
      <c r="AB25" s="25">
        <f t="shared" si="110"/>
        <v>0</v>
      </c>
      <c r="AC25" s="25">
        <f t="shared" si="110"/>
        <v>0</v>
      </c>
      <c r="AD25" s="25">
        <f t="shared" si="110"/>
        <v>0</v>
      </c>
      <c r="AE25" s="25">
        <f t="shared" si="110"/>
        <v>0</v>
      </c>
      <c r="AF25" s="25">
        <f t="shared" si="110"/>
        <v>0</v>
      </c>
      <c r="AG25" s="25">
        <f t="shared" si="110"/>
        <v>0</v>
      </c>
      <c r="AH25" s="25">
        <f t="shared" si="110"/>
        <v>0</v>
      </c>
      <c r="AI25" s="25">
        <f t="shared" si="110"/>
        <v>0</v>
      </c>
      <c r="AJ25" s="25">
        <f t="shared" si="110"/>
        <v>0</v>
      </c>
      <c r="AK25" s="25">
        <f t="shared" si="110"/>
        <v>0</v>
      </c>
      <c r="AL25" s="25">
        <f t="shared" si="110"/>
        <v>0</v>
      </c>
      <c r="AM25" s="25">
        <f t="shared" si="110"/>
        <v>0</v>
      </c>
      <c r="AN25" s="25">
        <f t="shared" si="110"/>
        <v>0</v>
      </c>
      <c r="AO25" s="25">
        <f t="shared" si="110"/>
        <v>0</v>
      </c>
      <c r="AP25" s="25">
        <f t="shared" si="110"/>
        <v>0</v>
      </c>
      <c r="AQ25" s="25">
        <f t="shared" si="110"/>
        <v>0</v>
      </c>
      <c r="AR25" s="25">
        <f t="shared" si="110"/>
        <v>0</v>
      </c>
      <c r="AS25" s="25">
        <f t="shared" si="110"/>
        <v>0</v>
      </c>
      <c r="AT25" s="25">
        <f t="shared" si="110"/>
        <v>1</v>
      </c>
      <c r="AU25" s="25">
        <f t="shared" si="110"/>
        <v>0</v>
      </c>
      <c r="AV25" s="25">
        <f t="shared" si="110"/>
        <v>0</v>
      </c>
      <c r="AW25" s="25">
        <f t="shared" si="110"/>
        <v>0</v>
      </c>
      <c r="AX25" s="25">
        <f t="shared" si="110"/>
        <v>0</v>
      </c>
      <c r="AY25" s="25">
        <f t="shared" si="110"/>
        <v>0</v>
      </c>
      <c r="AZ25" s="25">
        <f t="shared" si="110"/>
        <v>0</v>
      </c>
      <c r="BA25" s="25">
        <f t="shared" si="110"/>
        <v>0</v>
      </c>
      <c r="BB25" s="25">
        <f t="shared" si="110"/>
        <v>0</v>
      </c>
      <c r="BC25" s="25">
        <f t="shared" si="110"/>
        <v>0</v>
      </c>
      <c r="BD25" s="25">
        <f t="shared" si="110"/>
        <v>0</v>
      </c>
      <c r="BE25" s="25">
        <f t="shared" si="110"/>
        <v>0</v>
      </c>
      <c r="BF25" s="25">
        <f t="shared" si="110"/>
        <v>0</v>
      </c>
      <c r="BG25" s="25">
        <f t="shared" si="110"/>
        <v>0</v>
      </c>
      <c r="BH25" s="25">
        <f t="shared" si="110"/>
        <v>0</v>
      </c>
      <c r="BI25" s="25">
        <f t="shared" si="110"/>
        <v>0</v>
      </c>
      <c r="BJ25" s="25">
        <f t="shared" si="110"/>
        <v>0</v>
      </c>
      <c r="BK25" s="25">
        <f t="shared" si="110"/>
        <v>0</v>
      </c>
      <c r="BL25" s="25">
        <f t="shared" si="110"/>
        <v>0</v>
      </c>
      <c r="BM25" s="25">
        <f t="shared" si="110"/>
        <v>0</v>
      </c>
      <c r="BN25" s="25">
        <f t="shared" si="110"/>
        <v>0</v>
      </c>
      <c r="BO25" s="25">
        <f t="shared" si="110"/>
        <v>0</v>
      </c>
      <c r="BP25" s="25">
        <f t="shared" si="110"/>
        <v>0</v>
      </c>
      <c r="BQ25" s="25">
        <f t="shared" si="110"/>
        <v>0</v>
      </c>
      <c r="BR25" s="25">
        <f t="shared" ref="BR25:EC25" si="111">COUNTIF(BR$6,"FMA")</f>
        <v>0</v>
      </c>
      <c r="BS25" s="25">
        <f t="shared" si="111"/>
        <v>0</v>
      </c>
      <c r="BT25" s="25">
        <f t="shared" si="111"/>
        <v>0</v>
      </c>
      <c r="BU25" s="25">
        <f t="shared" si="111"/>
        <v>0</v>
      </c>
      <c r="BV25" s="25">
        <f t="shared" si="111"/>
        <v>1</v>
      </c>
      <c r="BW25" s="25">
        <f t="shared" si="111"/>
        <v>0</v>
      </c>
      <c r="BX25" s="25">
        <f t="shared" si="111"/>
        <v>0</v>
      </c>
      <c r="BY25" s="25">
        <f t="shared" si="111"/>
        <v>0</v>
      </c>
      <c r="BZ25" s="25">
        <f t="shared" si="111"/>
        <v>0</v>
      </c>
      <c r="CA25" s="25">
        <f t="shared" si="111"/>
        <v>0</v>
      </c>
      <c r="CB25" s="25">
        <f t="shared" si="111"/>
        <v>0</v>
      </c>
      <c r="CC25" s="25">
        <f t="shared" si="111"/>
        <v>0</v>
      </c>
      <c r="CD25" s="25">
        <f t="shared" si="111"/>
        <v>0</v>
      </c>
      <c r="CE25" s="25">
        <f t="shared" si="111"/>
        <v>0</v>
      </c>
      <c r="CF25" s="25">
        <f t="shared" si="111"/>
        <v>0</v>
      </c>
      <c r="CG25" s="25">
        <f t="shared" si="111"/>
        <v>0</v>
      </c>
      <c r="CH25" s="25">
        <f t="shared" si="111"/>
        <v>0</v>
      </c>
      <c r="CI25" s="25">
        <f t="shared" si="111"/>
        <v>0</v>
      </c>
      <c r="CJ25" s="25">
        <f t="shared" si="111"/>
        <v>0</v>
      </c>
      <c r="CK25" s="25">
        <f t="shared" si="111"/>
        <v>0</v>
      </c>
      <c r="CL25" s="25">
        <f t="shared" si="111"/>
        <v>0</v>
      </c>
      <c r="CM25" s="25">
        <f t="shared" si="111"/>
        <v>0</v>
      </c>
      <c r="CN25" s="25">
        <f t="shared" si="111"/>
        <v>0</v>
      </c>
      <c r="CO25" s="25">
        <f t="shared" si="111"/>
        <v>0</v>
      </c>
      <c r="CP25" s="25">
        <f t="shared" si="111"/>
        <v>0</v>
      </c>
      <c r="CQ25" s="25">
        <f t="shared" si="111"/>
        <v>0</v>
      </c>
      <c r="CR25" s="25">
        <f t="shared" si="111"/>
        <v>0</v>
      </c>
      <c r="CS25" s="25">
        <f t="shared" si="111"/>
        <v>0</v>
      </c>
      <c r="CT25" s="25">
        <f t="shared" si="111"/>
        <v>0</v>
      </c>
      <c r="CU25" s="25">
        <f t="shared" si="111"/>
        <v>0</v>
      </c>
      <c r="CV25" s="25">
        <f t="shared" si="111"/>
        <v>0</v>
      </c>
      <c r="CW25" s="25">
        <f t="shared" si="111"/>
        <v>0</v>
      </c>
      <c r="CX25" s="25">
        <f t="shared" si="111"/>
        <v>0</v>
      </c>
      <c r="CY25" s="25">
        <f t="shared" si="111"/>
        <v>0</v>
      </c>
      <c r="CZ25" s="25">
        <f t="shared" si="111"/>
        <v>0</v>
      </c>
      <c r="DA25" s="25">
        <f t="shared" si="111"/>
        <v>0</v>
      </c>
      <c r="DB25" s="25">
        <f t="shared" si="111"/>
        <v>0</v>
      </c>
      <c r="DC25" s="25">
        <f t="shared" si="111"/>
        <v>0</v>
      </c>
      <c r="DD25" s="25">
        <f t="shared" si="111"/>
        <v>0</v>
      </c>
      <c r="DE25" s="25">
        <f t="shared" si="111"/>
        <v>0</v>
      </c>
      <c r="DF25" s="25">
        <f t="shared" si="111"/>
        <v>0</v>
      </c>
      <c r="DG25" s="25">
        <f t="shared" si="111"/>
        <v>0</v>
      </c>
      <c r="DH25" s="25">
        <f t="shared" si="111"/>
        <v>0</v>
      </c>
      <c r="DI25" s="25">
        <f t="shared" si="111"/>
        <v>0</v>
      </c>
      <c r="DJ25" s="25">
        <f t="shared" si="111"/>
        <v>0</v>
      </c>
      <c r="DK25" s="25">
        <f t="shared" si="111"/>
        <v>0</v>
      </c>
      <c r="DL25" s="25">
        <f t="shared" si="111"/>
        <v>0</v>
      </c>
      <c r="DM25" s="25">
        <f t="shared" si="111"/>
        <v>0</v>
      </c>
      <c r="DN25" s="25">
        <f t="shared" si="111"/>
        <v>0</v>
      </c>
      <c r="DO25" s="25">
        <f t="shared" si="111"/>
        <v>0</v>
      </c>
      <c r="DP25" s="25">
        <f t="shared" si="111"/>
        <v>0</v>
      </c>
      <c r="DQ25" s="25">
        <f t="shared" si="111"/>
        <v>0</v>
      </c>
      <c r="DR25" s="25">
        <f t="shared" si="111"/>
        <v>0</v>
      </c>
      <c r="DS25" s="25">
        <f t="shared" si="111"/>
        <v>0</v>
      </c>
      <c r="DT25" s="25">
        <f t="shared" si="111"/>
        <v>0</v>
      </c>
      <c r="DU25" s="25">
        <f t="shared" si="111"/>
        <v>0</v>
      </c>
      <c r="DV25" s="25">
        <f t="shared" si="111"/>
        <v>0</v>
      </c>
      <c r="DW25" s="25">
        <f t="shared" si="111"/>
        <v>0</v>
      </c>
      <c r="DX25" s="25">
        <f t="shared" si="111"/>
        <v>0</v>
      </c>
      <c r="DY25" s="25">
        <f t="shared" si="111"/>
        <v>0</v>
      </c>
      <c r="DZ25" s="25">
        <f t="shared" si="111"/>
        <v>0</v>
      </c>
      <c r="EA25" s="25">
        <f t="shared" si="111"/>
        <v>0</v>
      </c>
      <c r="EB25" s="25">
        <f t="shared" si="111"/>
        <v>0</v>
      </c>
      <c r="EC25" s="25">
        <f t="shared" si="111"/>
        <v>0</v>
      </c>
      <c r="ED25" s="25">
        <f t="shared" ref="ED25:GO25" si="112">COUNTIF(ED$6,"FMA")</f>
        <v>0</v>
      </c>
      <c r="EE25" s="25">
        <f t="shared" si="112"/>
        <v>0</v>
      </c>
      <c r="EF25" s="25">
        <f t="shared" si="112"/>
        <v>0</v>
      </c>
      <c r="EG25" s="25">
        <f t="shared" si="112"/>
        <v>0</v>
      </c>
      <c r="EH25" s="25">
        <f t="shared" si="112"/>
        <v>0</v>
      </c>
      <c r="EI25" s="25">
        <f t="shared" si="112"/>
        <v>0</v>
      </c>
      <c r="EJ25" s="25">
        <f t="shared" si="112"/>
        <v>0</v>
      </c>
      <c r="EK25" s="25">
        <f t="shared" si="112"/>
        <v>0</v>
      </c>
      <c r="EL25" s="25">
        <f t="shared" si="112"/>
        <v>0</v>
      </c>
      <c r="EM25" s="25">
        <f t="shared" si="112"/>
        <v>0</v>
      </c>
      <c r="EN25" s="25">
        <f t="shared" si="112"/>
        <v>0</v>
      </c>
      <c r="EO25" s="25">
        <f t="shared" si="112"/>
        <v>0</v>
      </c>
      <c r="EP25" s="25">
        <f t="shared" si="112"/>
        <v>0</v>
      </c>
      <c r="EQ25" s="25">
        <f t="shared" si="112"/>
        <v>0</v>
      </c>
      <c r="ER25" s="25">
        <f t="shared" si="112"/>
        <v>0</v>
      </c>
      <c r="ES25" s="25">
        <f t="shared" si="112"/>
        <v>0</v>
      </c>
      <c r="ET25" s="25">
        <f t="shared" si="112"/>
        <v>0</v>
      </c>
      <c r="EU25" s="25">
        <f t="shared" si="112"/>
        <v>0</v>
      </c>
      <c r="EV25" s="25">
        <f t="shared" si="112"/>
        <v>0</v>
      </c>
      <c r="EW25" s="25">
        <f t="shared" si="112"/>
        <v>0</v>
      </c>
      <c r="EX25" s="25">
        <f t="shared" si="112"/>
        <v>0</v>
      </c>
      <c r="EY25" s="25">
        <f t="shared" si="112"/>
        <v>0</v>
      </c>
      <c r="EZ25" s="25">
        <f t="shared" si="112"/>
        <v>0</v>
      </c>
      <c r="FA25" s="25">
        <f t="shared" si="112"/>
        <v>0</v>
      </c>
      <c r="FB25" s="25">
        <f t="shared" si="112"/>
        <v>0</v>
      </c>
      <c r="FC25" s="25">
        <f t="shared" si="112"/>
        <v>0</v>
      </c>
      <c r="FD25" s="25">
        <f t="shared" si="112"/>
        <v>0</v>
      </c>
      <c r="FE25" s="25">
        <f t="shared" si="112"/>
        <v>0</v>
      </c>
      <c r="FF25" s="25">
        <f t="shared" si="112"/>
        <v>0</v>
      </c>
      <c r="FG25" s="25">
        <f t="shared" si="112"/>
        <v>0</v>
      </c>
      <c r="FH25" s="25">
        <f t="shared" si="112"/>
        <v>0</v>
      </c>
      <c r="FI25" s="25">
        <f t="shared" si="112"/>
        <v>0</v>
      </c>
      <c r="FJ25" s="25">
        <f t="shared" si="112"/>
        <v>0</v>
      </c>
      <c r="FK25" s="25">
        <f t="shared" si="112"/>
        <v>0</v>
      </c>
      <c r="FL25" s="25">
        <f t="shared" si="112"/>
        <v>0</v>
      </c>
      <c r="FM25" s="25">
        <f t="shared" si="112"/>
        <v>0</v>
      </c>
      <c r="FN25" s="25">
        <f t="shared" si="112"/>
        <v>0</v>
      </c>
      <c r="FO25" s="25">
        <f t="shared" si="112"/>
        <v>0</v>
      </c>
      <c r="FP25" s="25">
        <f t="shared" si="112"/>
        <v>0</v>
      </c>
      <c r="FQ25" s="25">
        <f t="shared" si="112"/>
        <v>0</v>
      </c>
      <c r="FR25" s="25">
        <f t="shared" si="112"/>
        <v>0</v>
      </c>
      <c r="FS25" s="25">
        <f t="shared" si="112"/>
        <v>0</v>
      </c>
      <c r="FT25" s="25">
        <f t="shared" si="112"/>
        <v>0</v>
      </c>
      <c r="FU25" s="25">
        <f t="shared" si="112"/>
        <v>0</v>
      </c>
      <c r="FV25" s="25">
        <f t="shared" si="112"/>
        <v>0</v>
      </c>
      <c r="FW25" s="25">
        <f t="shared" si="112"/>
        <v>0</v>
      </c>
      <c r="FX25" s="25">
        <f t="shared" si="112"/>
        <v>0</v>
      </c>
      <c r="FY25" s="25">
        <f t="shared" si="112"/>
        <v>0</v>
      </c>
      <c r="FZ25" s="25">
        <f t="shared" si="112"/>
        <v>0</v>
      </c>
      <c r="GA25" s="25">
        <f t="shared" si="112"/>
        <v>0</v>
      </c>
      <c r="GB25" s="25">
        <f t="shared" si="112"/>
        <v>0</v>
      </c>
      <c r="GC25" s="25">
        <f t="shared" si="112"/>
        <v>0</v>
      </c>
      <c r="GD25" s="25">
        <f t="shared" si="112"/>
        <v>0</v>
      </c>
      <c r="GE25" s="25">
        <f t="shared" si="112"/>
        <v>0</v>
      </c>
      <c r="GF25" s="25">
        <f t="shared" si="112"/>
        <v>0</v>
      </c>
      <c r="GG25" s="25">
        <f t="shared" si="112"/>
        <v>0</v>
      </c>
      <c r="GH25" s="25">
        <f t="shared" si="112"/>
        <v>0</v>
      </c>
      <c r="GI25" s="25">
        <f t="shared" si="112"/>
        <v>0</v>
      </c>
      <c r="GJ25" s="25">
        <f t="shared" si="112"/>
        <v>0</v>
      </c>
      <c r="GK25" s="25">
        <f t="shared" si="112"/>
        <v>0</v>
      </c>
      <c r="GL25" s="25">
        <f t="shared" si="112"/>
        <v>0</v>
      </c>
      <c r="GM25" s="25">
        <f t="shared" si="112"/>
        <v>0</v>
      </c>
      <c r="GN25" s="25">
        <f t="shared" si="112"/>
        <v>0</v>
      </c>
      <c r="GO25" s="25">
        <f t="shared" si="112"/>
        <v>0</v>
      </c>
      <c r="GP25" s="25">
        <f t="shared" ref="GP25:JA25" si="113">COUNTIF(GP$6,"FMA")</f>
        <v>0</v>
      </c>
      <c r="GQ25" s="25">
        <f t="shared" si="113"/>
        <v>0</v>
      </c>
      <c r="GR25" s="25">
        <f t="shared" si="113"/>
        <v>0</v>
      </c>
      <c r="GS25" s="25">
        <f t="shared" si="113"/>
        <v>0</v>
      </c>
      <c r="GT25" s="25">
        <f t="shared" si="113"/>
        <v>0</v>
      </c>
      <c r="GU25" s="25">
        <f t="shared" si="113"/>
        <v>0</v>
      </c>
      <c r="GV25" s="25">
        <f t="shared" si="113"/>
        <v>0</v>
      </c>
      <c r="GW25" s="25">
        <f t="shared" si="113"/>
        <v>0</v>
      </c>
      <c r="GX25" s="25">
        <f t="shared" si="113"/>
        <v>0</v>
      </c>
      <c r="GY25" s="25">
        <f t="shared" si="113"/>
        <v>0</v>
      </c>
      <c r="GZ25" s="25">
        <f t="shared" si="113"/>
        <v>0</v>
      </c>
      <c r="HA25" s="25">
        <f t="shared" si="113"/>
        <v>0</v>
      </c>
      <c r="HB25" s="25">
        <f t="shared" si="113"/>
        <v>0</v>
      </c>
      <c r="HC25" s="25">
        <f t="shared" si="113"/>
        <v>0</v>
      </c>
      <c r="HD25" s="25">
        <f t="shared" si="113"/>
        <v>0</v>
      </c>
      <c r="HE25" s="25">
        <f t="shared" si="113"/>
        <v>0</v>
      </c>
      <c r="HF25" s="25">
        <f t="shared" si="113"/>
        <v>0</v>
      </c>
      <c r="HG25" s="25">
        <f t="shared" si="113"/>
        <v>0</v>
      </c>
      <c r="HH25" s="25">
        <f t="shared" si="113"/>
        <v>0</v>
      </c>
      <c r="HI25" s="25">
        <f t="shared" si="113"/>
        <v>0</v>
      </c>
      <c r="HJ25" s="25">
        <f t="shared" si="113"/>
        <v>0</v>
      </c>
      <c r="HK25" s="25">
        <f t="shared" si="113"/>
        <v>0</v>
      </c>
      <c r="HL25" s="25">
        <f t="shared" si="113"/>
        <v>0</v>
      </c>
      <c r="HM25" s="25">
        <f t="shared" si="113"/>
        <v>0</v>
      </c>
      <c r="HN25" s="25">
        <f t="shared" si="113"/>
        <v>0</v>
      </c>
      <c r="HO25" s="25">
        <f t="shared" si="113"/>
        <v>0</v>
      </c>
      <c r="HP25" s="25">
        <f t="shared" si="113"/>
        <v>0</v>
      </c>
      <c r="HQ25" s="25">
        <f t="shared" si="113"/>
        <v>0</v>
      </c>
      <c r="HR25" s="25">
        <f t="shared" si="113"/>
        <v>0</v>
      </c>
      <c r="HS25" s="25">
        <f t="shared" si="113"/>
        <v>0</v>
      </c>
      <c r="HT25" s="25">
        <f t="shared" si="113"/>
        <v>0</v>
      </c>
      <c r="HU25" s="25">
        <f t="shared" si="113"/>
        <v>0</v>
      </c>
      <c r="HV25" s="25">
        <f t="shared" si="113"/>
        <v>0</v>
      </c>
      <c r="HW25" s="25">
        <f t="shared" si="113"/>
        <v>0</v>
      </c>
      <c r="HX25" s="25">
        <f t="shared" si="113"/>
        <v>0</v>
      </c>
      <c r="HY25" s="25">
        <f t="shared" si="113"/>
        <v>0</v>
      </c>
      <c r="HZ25" s="25">
        <f t="shared" si="113"/>
        <v>0</v>
      </c>
      <c r="IA25" s="25">
        <f t="shared" si="113"/>
        <v>0</v>
      </c>
      <c r="IB25" s="25">
        <f t="shared" si="113"/>
        <v>0</v>
      </c>
      <c r="IC25" s="25">
        <f t="shared" si="113"/>
        <v>0</v>
      </c>
      <c r="ID25" s="25">
        <f t="shared" si="113"/>
        <v>0</v>
      </c>
      <c r="IE25" s="25">
        <f t="shared" si="113"/>
        <v>0</v>
      </c>
      <c r="IF25" s="25">
        <f t="shared" si="113"/>
        <v>0</v>
      </c>
      <c r="IG25" s="25">
        <f t="shared" si="113"/>
        <v>0</v>
      </c>
      <c r="IH25" s="25">
        <f t="shared" si="113"/>
        <v>0</v>
      </c>
      <c r="II25" s="25">
        <f t="shared" si="113"/>
        <v>0</v>
      </c>
      <c r="IJ25" s="25">
        <f t="shared" si="113"/>
        <v>0</v>
      </c>
      <c r="IK25" s="25">
        <f t="shared" si="113"/>
        <v>0</v>
      </c>
      <c r="IL25" s="25">
        <f t="shared" si="113"/>
        <v>0</v>
      </c>
      <c r="IM25" s="25">
        <f t="shared" si="113"/>
        <v>0</v>
      </c>
      <c r="IN25" s="25">
        <f t="shared" si="113"/>
        <v>0</v>
      </c>
      <c r="IO25" s="25">
        <f t="shared" si="113"/>
        <v>0</v>
      </c>
      <c r="IP25" s="25">
        <f t="shared" si="113"/>
        <v>0</v>
      </c>
      <c r="IQ25" s="25">
        <f t="shared" si="113"/>
        <v>0</v>
      </c>
      <c r="IR25" s="25">
        <f t="shared" si="113"/>
        <v>0</v>
      </c>
      <c r="IS25" s="25">
        <f t="shared" si="113"/>
        <v>0</v>
      </c>
      <c r="IT25" s="25">
        <f t="shared" si="113"/>
        <v>0</v>
      </c>
      <c r="IU25" s="25">
        <f t="shared" si="113"/>
        <v>0</v>
      </c>
      <c r="IV25" s="25">
        <f t="shared" si="113"/>
        <v>0</v>
      </c>
      <c r="IW25" s="25">
        <f t="shared" si="113"/>
        <v>0</v>
      </c>
      <c r="IX25" s="25">
        <f t="shared" si="113"/>
        <v>0</v>
      </c>
      <c r="IY25" s="25">
        <f t="shared" si="113"/>
        <v>0</v>
      </c>
      <c r="IZ25" s="25">
        <f t="shared" si="113"/>
        <v>0</v>
      </c>
      <c r="JA25" s="25">
        <f t="shared" si="113"/>
        <v>0</v>
      </c>
      <c r="JB25" s="25">
        <f t="shared" ref="JB25:LM25" si="114">COUNTIF(JB$6,"FMA")</f>
        <v>0</v>
      </c>
      <c r="JC25" s="25">
        <f t="shared" si="114"/>
        <v>0</v>
      </c>
      <c r="JD25" s="25">
        <f t="shared" si="114"/>
        <v>0</v>
      </c>
      <c r="JE25" s="25">
        <f t="shared" si="114"/>
        <v>0</v>
      </c>
      <c r="JF25" s="25">
        <f t="shared" si="114"/>
        <v>0</v>
      </c>
      <c r="JG25" s="25">
        <f t="shared" si="114"/>
        <v>0</v>
      </c>
      <c r="JH25" s="25">
        <f t="shared" si="114"/>
        <v>0</v>
      </c>
      <c r="JI25" s="25">
        <f t="shared" si="114"/>
        <v>0</v>
      </c>
      <c r="JJ25" s="25">
        <f t="shared" si="114"/>
        <v>0</v>
      </c>
      <c r="JK25" s="25">
        <f t="shared" si="114"/>
        <v>0</v>
      </c>
      <c r="JL25" s="25">
        <f t="shared" si="114"/>
        <v>0</v>
      </c>
      <c r="JM25" s="25">
        <f t="shared" si="114"/>
        <v>0</v>
      </c>
      <c r="JN25" s="25">
        <f t="shared" si="114"/>
        <v>0</v>
      </c>
      <c r="JO25" s="25">
        <f t="shared" si="114"/>
        <v>0</v>
      </c>
      <c r="JP25" s="25">
        <f t="shared" si="114"/>
        <v>0</v>
      </c>
      <c r="JQ25" s="25">
        <f t="shared" si="114"/>
        <v>0</v>
      </c>
      <c r="JR25" s="25">
        <f t="shared" si="114"/>
        <v>0</v>
      </c>
      <c r="JS25" s="25">
        <f t="shared" si="114"/>
        <v>0</v>
      </c>
      <c r="JT25" s="25">
        <f t="shared" si="114"/>
        <v>0</v>
      </c>
      <c r="JU25" s="25">
        <f t="shared" si="114"/>
        <v>0</v>
      </c>
      <c r="JV25" s="25">
        <f t="shared" si="114"/>
        <v>0</v>
      </c>
      <c r="JW25" s="25">
        <f t="shared" si="114"/>
        <v>0</v>
      </c>
      <c r="JX25" s="25">
        <f t="shared" si="114"/>
        <v>0</v>
      </c>
      <c r="JY25" s="25">
        <f t="shared" si="114"/>
        <v>0</v>
      </c>
      <c r="JZ25" s="25">
        <f t="shared" si="114"/>
        <v>0</v>
      </c>
      <c r="KA25" s="25">
        <f t="shared" si="114"/>
        <v>0</v>
      </c>
      <c r="KB25" s="25">
        <f t="shared" si="114"/>
        <v>0</v>
      </c>
      <c r="KC25" s="25">
        <f t="shared" si="114"/>
        <v>0</v>
      </c>
      <c r="KD25" s="25">
        <f t="shared" si="114"/>
        <v>0</v>
      </c>
      <c r="KE25" s="25">
        <f t="shared" si="114"/>
        <v>0</v>
      </c>
      <c r="KF25" s="25">
        <f t="shared" si="114"/>
        <v>0</v>
      </c>
      <c r="KG25" s="25">
        <f t="shared" si="114"/>
        <v>0</v>
      </c>
      <c r="KH25" s="25">
        <f t="shared" si="114"/>
        <v>0</v>
      </c>
      <c r="KI25" s="25">
        <f t="shared" si="114"/>
        <v>0</v>
      </c>
      <c r="KJ25" s="25">
        <f t="shared" si="114"/>
        <v>0</v>
      </c>
      <c r="KK25" s="25">
        <f t="shared" si="114"/>
        <v>0</v>
      </c>
      <c r="KL25" s="25">
        <f t="shared" si="114"/>
        <v>0</v>
      </c>
      <c r="KM25" s="25">
        <f t="shared" si="114"/>
        <v>0</v>
      </c>
      <c r="KN25" s="25">
        <f t="shared" si="114"/>
        <v>0</v>
      </c>
      <c r="KO25" s="25">
        <f t="shared" si="114"/>
        <v>0</v>
      </c>
      <c r="KP25" s="25">
        <f t="shared" si="114"/>
        <v>0</v>
      </c>
      <c r="KQ25" s="25">
        <f t="shared" si="114"/>
        <v>0</v>
      </c>
      <c r="KR25" s="25">
        <f t="shared" si="114"/>
        <v>0</v>
      </c>
      <c r="KS25" s="25">
        <f t="shared" si="114"/>
        <v>0</v>
      </c>
      <c r="KT25" s="25">
        <f t="shared" si="114"/>
        <v>0</v>
      </c>
      <c r="KU25" s="25">
        <f t="shared" si="114"/>
        <v>0</v>
      </c>
      <c r="KV25" s="25">
        <f t="shared" si="114"/>
        <v>0</v>
      </c>
      <c r="KW25" s="25">
        <f t="shared" si="114"/>
        <v>0</v>
      </c>
      <c r="KX25" s="25">
        <f t="shared" si="114"/>
        <v>0</v>
      </c>
      <c r="KY25" s="25">
        <f t="shared" si="114"/>
        <v>0</v>
      </c>
      <c r="KZ25" s="25">
        <f t="shared" si="114"/>
        <v>0</v>
      </c>
      <c r="LA25" s="25">
        <f t="shared" si="114"/>
        <v>0</v>
      </c>
      <c r="LB25" s="25">
        <f t="shared" si="114"/>
        <v>0</v>
      </c>
      <c r="LC25" s="25">
        <f t="shared" si="114"/>
        <v>0</v>
      </c>
      <c r="LD25" s="25">
        <f t="shared" si="114"/>
        <v>0</v>
      </c>
      <c r="LE25" s="25">
        <f t="shared" si="114"/>
        <v>0</v>
      </c>
      <c r="LF25" s="25">
        <f t="shared" si="114"/>
        <v>0</v>
      </c>
      <c r="LG25" s="25">
        <f t="shared" si="114"/>
        <v>0</v>
      </c>
      <c r="LH25" s="25">
        <f t="shared" si="114"/>
        <v>0</v>
      </c>
      <c r="LI25" s="25">
        <f t="shared" si="114"/>
        <v>0</v>
      </c>
      <c r="LJ25" s="25">
        <f t="shared" si="114"/>
        <v>0</v>
      </c>
      <c r="LK25" s="25">
        <f t="shared" si="114"/>
        <v>0</v>
      </c>
      <c r="LL25" s="25">
        <f t="shared" si="114"/>
        <v>0</v>
      </c>
      <c r="LM25" s="25">
        <f t="shared" si="114"/>
        <v>0</v>
      </c>
      <c r="LN25" s="25">
        <f t="shared" ref="LN25:NS25" si="115">COUNTIF(LN$6,"FMA")</f>
        <v>0</v>
      </c>
      <c r="LO25" s="25">
        <f t="shared" si="115"/>
        <v>0</v>
      </c>
      <c r="LP25" s="25">
        <f t="shared" si="115"/>
        <v>0</v>
      </c>
      <c r="LQ25" s="25">
        <f t="shared" si="115"/>
        <v>0</v>
      </c>
      <c r="LR25" s="25">
        <f t="shared" si="115"/>
        <v>0</v>
      </c>
      <c r="LS25" s="25">
        <f t="shared" si="115"/>
        <v>0</v>
      </c>
      <c r="LT25" s="25">
        <f t="shared" si="115"/>
        <v>0</v>
      </c>
      <c r="LU25" s="25">
        <f t="shared" si="115"/>
        <v>0</v>
      </c>
      <c r="LV25" s="25">
        <f t="shared" si="115"/>
        <v>0</v>
      </c>
      <c r="LW25" s="25">
        <f t="shared" si="115"/>
        <v>0</v>
      </c>
      <c r="LX25" s="25">
        <f t="shared" si="115"/>
        <v>0</v>
      </c>
      <c r="LY25" s="25">
        <f t="shared" si="115"/>
        <v>0</v>
      </c>
      <c r="LZ25" s="25">
        <f t="shared" si="115"/>
        <v>0</v>
      </c>
      <c r="MA25" s="25">
        <f t="shared" si="115"/>
        <v>0</v>
      </c>
      <c r="MB25" s="25">
        <f t="shared" si="115"/>
        <v>0</v>
      </c>
      <c r="MC25" s="25">
        <f t="shared" si="115"/>
        <v>0</v>
      </c>
      <c r="MD25" s="25">
        <f t="shared" si="115"/>
        <v>0</v>
      </c>
      <c r="ME25" s="25">
        <f t="shared" si="115"/>
        <v>0</v>
      </c>
      <c r="MF25" s="25">
        <f t="shared" si="115"/>
        <v>0</v>
      </c>
      <c r="MG25" s="25">
        <f t="shared" si="115"/>
        <v>0</v>
      </c>
      <c r="MH25" s="25">
        <f t="shared" si="115"/>
        <v>0</v>
      </c>
      <c r="MI25" s="25">
        <f t="shared" si="115"/>
        <v>0</v>
      </c>
      <c r="MJ25" s="25">
        <f t="shared" si="115"/>
        <v>0</v>
      </c>
      <c r="MK25" s="25">
        <f t="shared" si="115"/>
        <v>0</v>
      </c>
      <c r="ML25" s="25">
        <f t="shared" si="115"/>
        <v>0</v>
      </c>
      <c r="MM25" s="25">
        <f t="shared" si="115"/>
        <v>0</v>
      </c>
      <c r="MN25" s="25">
        <f t="shared" si="115"/>
        <v>0</v>
      </c>
      <c r="MO25" s="25">
        <f t="shared" si="115"/>
        <v>0</v>
      </c>
      <c r="MP25" s="25">
        <f t="shared" si="115"/>
        <v>0</v>
      </c>
      <c r="MQ25" s="25">
        <f t="shared" si="115"/>
        <v>0</v>
      </c>
      <c r="MR25" s="25">
        <f t="shared" si="115"/>
        <v>0</v>
      </c>
      <c r="MS25" s="25">
        <f t="shared" si="115"/>
        <v>0</v>
      </c>
      <c r="MT25" s="25">
        <f t="shared" si="115"/>
        <v>0</v>
      </c>
      <c r="MU25" s="25">
        <f t="shared" si="115"/>
        <v>0</v>
      </c>
      <c r="MV25" s="25">
        <f t="shared" si="115"/>
        <v>0</v>
      </c>
      <c r="MW25" s="25">
        <f t="shared" si="115"/>
        <v>0</v>
      </c>
      <c r="MX25" s="25">
        <f t="shared" si="115"/>
        <v>0</v>
      </c>
      <c r="MY25" s="25">
        <f t="shared" si="115"/>
        <v>0</v>
      </c>
      <c r="MZ25" s="25">
        <f t="shared" si="115"/>
        <v>0</v>
      </c>
      <c r="NA25" s="25">
        <f t="shared" si="115"/>
        <v>0</v>
      </c>
      <c r="NB25" s="25">
        <f t="shared" si="115"/>
        <v>0</v>
      </c>
      <c r="NC25" s="25">
        <f t="shared" si="115"/>
        <v>0</v>
      </c>
      <c r="ND25" s="25">
        <f t="shared" si="115"/>
        <v>0</v>
      </c>
      <c r="NE25" s="25">
        <f t="shared" si="115"/>
        <v>0</v>
      </c>
      <c r="NF25" s="25">
        <f t="shared" si="115"/>
        <v>0</v>
      </c>
      <c r="NG25" s="25">
        <f t="shared" si="115"/>
        <v>0</v>
      </c>
      <c r="NH25" s="25">
        <f t="shared" si="115"/>
        <v>0</v>
      </c>
      <c r="NI25" s="25">
        <f t="shared" si="115"/>
        <v>0</v>
      </c>
      <c r="NJ25" s="25">
        <f t="shared" si="115"/>
        <v>0</v>
      </c>
      <c r="NK25" s="25">
        <f t="shared" si="115"/>
        <v>0</v>
      </c>
      <c r="NL25" s="25">
        <f t="shared" si="115"/>
        <v>0</v>
      </c>
      <c r="NM25" s="25">
        <f t="shared" si="115"/>
        <v>0</v>
      </c>
      <c r="NN25" s="25">
        <f t="shared" si="115"/>
        <v>0</v>
      </c>
      <c r="NO25" s="25">
        <f t="shared" si="115"/>
        <v>0</v>
      </c>
      <c r="NP25" s="25">
        <f t="shared" si="115"/>
        <v>0</v>
      </c>
      <c r="NQ25" s="25">
        <f t="shared" si="115"/>
        <v>0</v>
      </c>
      <c r="NR25" s="25">
        <f t="shared" si="115"/>
        <v>0</v>
      </c>
      <c r="NS25" s="25">
        <f t="shared" si="115"/>
        <v>0</v>
      </c>
    </row>
    <row r="26" spans="3:383" x14ac:dyDescent="0.25">
      <c r="C26" s="19" t="s">
        <v>27</v>
      </c>
      <c r="D26" s="26">
        <f>SUM(D22:D25)</f>
        <v>100</v>
      </c>
      <c r="E26" s="25">
        <f>SUM(E22:E25)</f>
        <v>1</v>
      </c>
      <c r="F26" s="25">
        <f t="shared" ref="F26:BQ26" si="116">SUM(F22:F25)</f>
        <v>1</v>
      </c>
      <c r="G26" s="25">
        <f t="shared" si="116"/>
        <v>0</v>
      </c>
      <c r="H26" s="25">
        <f t="shared" si="116"/>
        <v>0</v>
      </c>
      <c r="I26" s="25">
        <f t="shared" si="116"/>
        <v>0</v>
      </c>
      <c r="J26" s="25">
        <f t="shared" si="116"/>
        <v>0</v>
      </c>
      <c r="K26" s="25">
        <f t="shared" si="116"/>
        <v>0</v>
      </c>
      <c r="L26" s="25">
        <f t="shared" si="116"/>
        <v>1</v>
      </c>
      <c r="M26" s="25">
        <f t="shared" si="116"/>
        <v>1</v>
      </c>
      <c r="N26" s="25">
        <f t="shared" si="116"/>
        <v>0</v>
      </c>
      <c r="O26" s="25">
        <f t="shared" si="116"/>
        <v>0</v>
      </c>
      <c r="P26" s="25">
        <f t="shared" si="116"/>
        <v>1</v>
      </c>
      <c r="Q26" s="25">
        <f t="shared" si="116"/>
        <v>1</v>
      </c>
      <c r="R26" s="25">
        <f t="shared" si="116"/>
        <v>1</v>
      </c>
      <c r="S26" s="25">
        <f t="shared" si="116"/>
        <v>0</v>
      </c>
      <c r="T26" s="25">
        <f t="shared" si="116"/>
        <v>0</v>
      </c>
      <c r="U26" s="25">
        <f t="shared" si="116"/>
        <v>1</v>
      </c>
      <c r="V26" s="25">
        <f t="shared" si="116"/>
        <v>0</v>
      </c>
      <c r="W26" s="25">
        <f t="shared" si="116"/>
        <v>0</v>
      </c>
      <c r="X26" s="25">
        <f t="shared" si="116"/>
        <v>1</v>
      </c>
      <c r="Y26" s="25">
        <f t="shared" si="116"/>
        <v>1</v>
      </c>
      <c r="Z26" s="25">
        <f t="shared" si="116"/>
        <v>0</v>
      </c>
      <c r="AA26" s="25">
        <f t="shared" si="116"/>
        <v>0</v>
      </c>
      <c r="AB26" s="25">
        <f t="shared" si="116"/>
        <v>0</v>
      </c>
      <c r="AC26" s="25">
        <f t="shared" si="116"/>
        <v>1</v>
      </c>
      <c r="AD26" s="25">
        <f t="shared" si="116"/>
        <v>0</v>
      </c>
      <c r="AE26" s="25">
        <f t="shared" si="116"/>
        <v>0</v>
      </c>
      <c r="AF26" s="25">
        <f t="shared" si="116"/>
        <v>0</v>
      </c>
      <c r="AG26" s="25">
        <f t="shared" si="116"/>
        <v>1</v>
      </c>
      <c r="AH26" s="25">
        <f t="shared" si="116"/>
        <v>1</v>
      </c>
      <c r="AI26" s="25">
        <f t="shared" si="116"/>
        <v>0</v>
      </c>
      <c r="AJ26" s="25">
        <f t="shared" si="116"/>
        <v>1</v>
      </c>
      <c r="AK26" s="25">
        <f t="shared" si="116"/>
        <v>1</v>
      </c>
      <c r="AL26" s="25">
        <f t="shared" si="116"/>
        <v>0</v>
      </c>
      <c r="AM26" s="25">
        <f t="shared" si="116"/>
        <v>0</v>
      </c>
      <c r="AN26" s="25">
        <f t="shared" si="116"/>
        <v>0</v>
      </c>
      <c r="AO26" s="25">
        <f t="shared" si="116"/>
        <v>0</v>
      </c>
      <c r="AP26" s="25">
        <f t="shared" si="116"/>
        <v>0</v>
      </c>
      <c r="AQ26" s="25">
        <f t="shared" si="116"/>
        <v>0</v>
      </c>
      <c r="AR26" s="25">
        <f t="shared" si="116"/>
        <v>0</v>
      </c>
      <c r="AS26" s="25">
        <f t="shared" si="116"/>
        <v>0</v>
      </c>
      <c r="AT26" s="25">
        <f t="shared" si="116"/>
        <v>1</v>
      </c>
      <c r="AU26" s="25">
        <f t="shared" si="116"/>
        <v>1</v>
      </c>
      <c r="AV26" s="25">
        <f t="shared" si="116"/>
        <v>1</v>
      </c>
      <c r="AW26" s="25">
        <f t="shared" si="116"/>
        <v>0</v>
      </c>
      <c r="AX26" s="25">
        <f t="shared" si="116"/>
        <v>0</v>
      </c>
      <c r="AY26" s="25">
        <f t="shared" si="116"/>
        <v>1</v>
      </c>
      <c r="AZ26" s="25">
        <f t="shared" si="116"/>
        <v>1</v>
      </c>
      <c r="BA26" s="25">
        <f t="shared" si="116"/>
        <v>1</v>
      </c>
      <c r="BB26" s="25">
        <f t="shared" si="116"/>
        <v>0</v>
      </c>
      <c r="BC26" s="25">
        <f t="shared" si="116"/>
        <v>0</v>
      </c>
      <c r="BD26" s="25">
        <f t="shared" si="116"/>
        <v>0</v>
      </c>
      <c r="BE26" s="25">
        <f t="shared" si="116"/>
        <v>0</v>
      </c>
      <c r="BF26" s="25">
        <f t="shared" si="116"/>
        <v>0</v>
      </c>
      <c r="BG26" s="25">
        <f t="shared" si="116"/>
        <v>0</v>
      </c>
      <c r="BH26" s="25">
        <f t="shared" si="116"/>
        <v>0</v>
      </c>
      <c r="BI26" s="25">
        <f t="shared" si="116"/>
        <v>0</v>
      </c>
      <c r="BJ26" s="25">
        <f t="shared" si="116"/>
        <v>0</v>
      </c>
      <c r="BK26" s="25">
        <f t="shared" si="116"/>
        <v>0</v>
      </c>
      <c r="BL26" s="25">
        <f t="shared" si="116"/>
        <v>0</v>
      </c>
      <c r="BM26" s="25">
        <f t="shared" si="116"/>
        <v>0</v>
      </c>
      <c r="BN26" s="25">
        <f t="shared" si="116"/>
        <v>0</v>
      </c>
      <c r="BO26" s="25">
        <f t="shared" si="116"/>
        <v>0</v>
      </c>
      <c r="BP26" s="25">
        <f t="shared" si="116"/>
        <v>0</v>
      </c>
      <c r="BQ26" s="25">
        <f t="shared" si="116"/>
        <v>0</v>
      </c>
      <c r="BR26" s="25">
        <f t="shared" ref="BR26:EC26" si="117">SUM(BR22:BR25)</f>
        <v>0</v>
      </c>
      <c r="BS26" s="25">
        <f t="shared" si="117"/>
        <v>1</v>
      </c>
      <c r="BT26" s="25">
        <f t="shared" si="117"/>
        <v>1</v>
      </c>
      <c r="BU26" s="25">
        <f t="shared" si="117"/>
        <v>1</v>
      </c>
      <c r="BV26" s="25">
        <f t="shared" si="117"/>
        <v>1</v>
      </c>
      <c r="BW26" s="25">
        <f t="shared" si="117"/>
        <v>0</v>
      </c>
      <c r="BX26" s="25">
        <f t="shared" si="117"/>
        <v>0</v>
      </c>
      <c r="BY26" s="25">
        <f t="shared" si="117"/>
        <v>1</v>
      </c>
      <c r="BZ26" s="25">
        <f t="shared" si="117"/>
        <v>1</v>
      </c>
      <c r="CA26" s="25">
        <f t="shared" si="117"/>
        <v>0</v>
      </c>
      <c r="CB26" s="25">
        <f t="shared" si="117"/>
        <v>0</v>
      </c>
      <c r="CC26" s="25">
        <f t="shared" si="117"/>
        <v>0</v>
      </c>
      <c r="CD26" s="25">
        <f t="shared" si="117"/>
        <v>1</v>
      </c>
      <c r="CE26" s="25">
        <f t="shared" si="117"/>
        <v>1</v>
      </c>
      <c r="CF26" s="25">
        <f t="shared" si="117"/>
        <v>0</v>
      </c>
      <c r="CG26" s="25">
        <f t="shared" si="117"/>
        <v>0</v>
      </c>
      <c r="CH26" s="25">
        <f t="shared" si="117"/>
        <v>1</v>
      </c>
      <c r="CI26" s="25">
        <f t="shared" si="117"/>
        <v>1</v>
      </c>
      <c r="CJ26" s="25">
        <f t="shared" si="117"/>
        <v>1</v>
      </c>
      <c r="CK26" s="25">
        <f t="shared" si="117"/>
        <v>0</v>
      </c>
      <c r="CL26" s="25">
        <f t="shared" si="117"/>
        <v>0</v>
      </c>
      <c r="CM26" s="25">
        <f t="shared" si="117"/>
        <v>1</v>
      </c>
      <c r="CN26" s="25">
        <f t="shared" si="117"/>
        <v>1</v>
      </c>
      <c r="CO26" s="25">
        <f t="shared" si="117"/>
        <v>0</v>
      </c>
      <c r="CP26" s="25">
        <f t="shared" si="117"/>
        <v>0</v>
      </c>
      <c r="CQ26" s="25">
        <f t="shared" si="117"/>
        <v>0</v>
      </c>
      <c r="CR26" s="25">
        <f t="shared" si="117"/>
        <v>0</v>
      </c>
      <c r="CS26" s="25">
        <f t="shared" si="117"/>
        <v>0</v>
      </c>
      <c r="CT26" s="25">
        <f t="shared" si="117"/>
        <v>0</v>
      </c>
      <c r="CU26" s="25">
        <f t="shared" si="117"/>
        <v>1</v>
      </c>
      <c r="CV26" s="25">
        <f t="shared" si="117"/>
        <v>1</v>
      </c>
      <c r="CW26" s="25">
        <f t="shared" si="117"/>
        <v>0</v>
      </c>
      <c r="CX26" s="25">
        <f t="shared" si="117"/>
        <v>0</v>
      </c>
      <c r="CY26" s="25">
        <f t="shared" si="117"/>
        <v>1</v>
      </c>
      <c r="CZ26" s="25">
        <f t="shared" si="117"/>
        <v>1</v>
      </c>
      <c r="DA26" s="25">
        <f t="shared" si="117"/>
        <v>0</v>
      </c>
      <c r="DB26" s="25">
        <f t="shared" si="117"/>
        <v>1</v>
      </c>
      <c r="DC26" s="25">
        <f t="shared" si="117"/>
        <v>1</v>
      </c>
      <c r="DD26" s="25">
        <f t="shared" si="117"/>
        <v>0</v>
      </c>
      <c r="DE26" s="25">
        <f t="shared" si="117"/>
        <v>0</v>
      </c>
      <c r="DF26" s="25">
        <f t="shared" si="117"/>
        <v>0</v>
      </c>
      <c r="DG26" s="25">
        <f t="shared" si="117"/>
        <v>0</v>
      </c>
      <c r="DH26" s="25">
        <f t="shared" si="117"/>
        <v>0</v>
      </c>
      <c r="DI26" s="25">
        <f t="shared" si="117"/>
        <v>0</v>
      </c>
      <c r="DJ26" s="25">
        <f t="shared" si="117"/>
        <v>0</v>
      </c>
      <c r="DK26" s="25">
        <f t="shared" si="117"/>
        <v>0</v>
      </c>
      <c r="DL26" s="25">
        <f t="shared" si="117"/>
        <v>0</v>
      </c>
      <c r="DM26" s="25">
        <f t="shared" si="117"/>
        <v>0</v>
      </c>
      <c r="DN26" s="25">
        <f t="shared" si="117"/>
        <v>0</v>
      </c>
      <c r="DO26" s="25">
        <f t="shared" si="117"/>
        <v>1</v>
      </c>
      <c r="DP26" s="25">
        <f t="shared" si="117"/>
        <v>0</v>
      </c>
      <c r="DQ26" s="25">
        <f t="shared" si="117"/>
        <v>0</v>
      </c>
      <c r="DR26" s="25">
        <f t="shared" si="117"/>
        <v>0</v>
      </c>
      <c r="DS26" s="25">
        <f t="shared" si="117"/>
        <v>0</v>
      </c>
      <c r="DT26" s="25">
        <f t="shared" si="117"/>
        <v>1</v>
      </c>
      <c r="DU26" s="25">
        <f t="shared" si="117"/>
        <v>1</v>
      </c>
      <c r="DV26" s="25">
        <f t="shared" si="117"/>
        <v>1</v>
      </c>
      <c r="DW26" s="25">
        <f t="shared" si="117"/>
        <v>0</v>
      </c>
      <c r="DX26" s="25">
        <f t="shared" si="117"/>
        <v>0</v>
      </c>
      <c r="DY26" s="25">
        <f t="shared" si="117"/>
        <v>1</v>
      </c>
      <c r="DZ26" s="25">
        <f t="shared" si="117"/>
        <v>1</v>
      </c>
      <c r="EA26" s="25">
        <f t="shared" si="117"/>
        <v>0</v>
      </c>
      <c r="EB26" s="25">
        <f t="shared" si="117"/>
        <v>0</v>
      </c>
      <c r="EC26" s="25">
        <f t="shared" si="117"/>
        <v>1</v>
      </c>
      <c r="ED26" s="25">
        <f t="shared" ref="ED26:GO26" si="118">SUM(ED22:ED25)</f>
        <v>1</v>
      </c>
      <c r="EE26" s="25">
        <f t="shared" si="118"/>
        <v>0</v>
      </c>
      <c r="EF26" s="25">
        <f t="shared" si="118"/>
        <v>0</v>
      </c>
      <c r="EG26" s="25">
        <f t="shared" si="118"/>
        <v>0</v>
      </c>
      <c r="EH26" s="25">
        <f t="shared" si="118"/>
        <v>1</v>
      </c>
      <c r="EI26" s="25">
        <f t="shared" si="118"/>
        <v>1</v>
      </c>
      <c r="EJ26" s="25">
        <f t="shared" si="118"/>
        <v>0</v>
      </c>
      <c r="EK26" s="25">
        <f t="shared" si="118"/>
        <v>1</v>
      </c>
      <c r="EL26" s="25">
        <f t="shared" si="118"/>
        <v>1</v>
      </c>
      <c r="EM26" s="25">
        <f t="shared" si="118"/>
        <v>0</v>
      </c>
      <c r="EN26" s="25">
        <f t="shared" si="118"/>
        <v>0</v>
      </c>
      <c r="EO26" s="25">
        <f t="shared" si="118"/>
        <v>1</v>
      </c>
      <c r="EP26" s="25">
        <f t="shared" si="118"/>
        <v>1</v>
      </c>
      <c r="EQ26" s="25">
        <f t="shared" si="118"/>
        <v>1</v>
      </c>
      <c r="ER26" s="25">
        <f t="shared" si="118"/>
        <v>0</v>
      </c>
      <c r="ES26" s="25">
        <f t="shared" si="118"/>
        <v>0</v>
      </c>
      <c r="ET26" s="25">
        <f t="shared" si="118"/>
        <v>0</v>
      </c>
      <c r="EU26" s="25">
        <f t="shared" si="118"/>
        <v>0</v>
      </c>
      <c r="EV26" s="25">
        <f t="shared" si="118"/>
        <v>0</v>
      </c>
      <c r="EW26" s="25">
        <f t="shared" si="118"/>
        <v>0</v>
      </c>
      <c r="EX26" s="25">
        <f t="shared" si="118"/>
        <v>0</v>
      </c>
      <c r="EY26" s="25">
        <f t="shared" si="118"/>
        <v>0</v>
      </c>
      <c r="EZ26" s="25">
        <f t="shared" si="118"/>
        <v>0</v>
      </c>
      <c r="FA26" s="25">
        <f t="shared" si="118"/>
        <v>0</v>
      </c>
      <c r="FB26" s="25">
        <f t="shared" si="118"/>
        <v>0</v>
      </c>
      <c r="FC26" s="25">
        <f t="shared" si="118"/>
        <v>0</v>
      </c>
      <c r="FD26" s="25">
        <f t="shared" si="118"/>
        <v>0</v>
      </c>
      <c r="FE26" s="25">
        <f t="shared" si="118"/>
        <v>0</v>
      </c>
      <c r="FF26" s="25">
        <f t="shared" si="118"/>
        <v>0</v>
      </c>
      <c r="FG26" s="25">
        <f t="shared" si="118"/>
        <v>0</v>
      </c>
      <c r="FH26" s="25">
        <f t="shared" si="118"/>
        <v>1</v>
      </c>
      <c r="FI26" s="25">
        <f t="shared" si="118"/>
        <v>0</v>
      </c>
      <c r="FJ26" s="25">
        <f t="shared" si="118"/>
        <v>1</v>
      </c>
      <c r="FK26" s="25">
        <f t="shared" si="118"/>
        <v>1</v>
      </c>
      <c r="FL26" s="25">
        <f t="shared" si="118"/>
        <v>0</v>
      </c>
      <c r="FM26" s="25">
        <f t="shared" si="118"/>
        <v>1</v>
      </c>
      <c r="FN26" s="25">
        <f t="shared" si="118"/>
        <v>0</v>
      </c>
      <c r="FO26" s="25">
        <f t="shared" si="118"/>
        <v>0</v>
      </c>
      <c r="FP26" s="25">
        <f t="shared" si="118"/>
        <v>1</v>
      </c>
      <c r="FQ26" s="25">
        <f t="shared" si="118"/>
        <v>1</v>
      </c>
      <c r="FR26" s="25">
        <f t="shared" si="118"/>
        <v>1</v>
      </c>
      <c r="FS26" s="25">
        <f t="shared" si="118"/>
        <v>0</v>
      </c>
      <c r="FT26" s="25">
        <f t="shared" si="118"/>
        <v>0</v>
      </c>
      <c r="FU26" s="25">
        <f t="shared" si="118"/>
        <v>1</v>
      </c>
      <c r="FV26" s="25">
        <f t="shared" si="118"/>
        <v>0</v>
      </c>
      <c r="FW26" s="25">
        <f t="shared" si="118"/>
        <v>1</v>
      </c>
      <c r="FX26" s="25">
        <f t="shared" si="118"/>
        <v>0</v>
      </c>
      <c r="FY26" s="25">
        <f t="shared" si="118"/>
        <v>0</v>
      </c>
      <c r="FZ26" s="25">
        <f t="shared" si="118"/>
        <v>1</v>
      </c>
      <c r="GA26" s="25">
        <f t="shared" si="118"/>
        <v>0</v>
      </c>
      <c r="GB26" s="25">
        <f t="shared" si="118"/>
        <v>0</v>
      </c>
      <c r="GC26" s="25">
        <f t="shared" si="118"/>
        <v>0</v>
      </c>
      <c r="GD26" s="25">
        <f t="shared" si="118"/>
        <v>0</v>
      </c>
      <c r="GE26" s="25">
        <f t="shared" si="118"/>
        <v>1</v>
      </c>
      <c r="GF26" s="25">
        <f t="shared" si="118"/>
        <v>1</v>
      </c>
      <c r="GG26" s="25">
        <f t="shared" si="118"/>
        <v>0</v>
      </c>
      <c r="GH26" s="25">
        <f t="shared" si="118"/>
        <v>0</v>
      </c>
      <c r="GI26" s="25">
        <f t="shared" si="118"/>
        <v>1</v>
      </c>
      <c r="GJ26" s="25">
        <f t="shared" si="118"/>
        <v>1</v>
      </c>
      <c r="GK26" s="25">
        <f t="shared" si="118"/>
        <v>1</v>
      </c>
      <c r="GL26" s="25">
        <f t="shared" si="118"/>
        <v>0</v>
      </c>
      <c r="GM26" s="25">
        <f t="shared" si="118"/>
        <v>0</v>
      </c>
      <c r="GN26" s="25">
        <f t="shared" si="118"/>
        <v>0</v>
      </c>
      <c r="GO26" s="25">
        <f t="shared" si="118"/>
        <v>0</v>
      </c>
      <c r="GP26" s="25">
        <f t="shared" ref="GP26:JA26" si="119">SUM(GP22:GP25)</f>
        <v>0</v>
      </c>
      <c r="GQ26" s="25">
        <f t="shared" si="119"/>
        <v>0</v>
      </c>
      <c r="GR26" s="25">
        <f t="shared" si="119"/>
        <v>0</v>
      </c>
      <c r="GS26" s="25">
        <f t="shared" si="119"/>
        <v>0</v>
      </c>
      <c r="GT26" s="25">
        <f t="shared" si="119"/>
        <v>0</v>
      </c>
      <c r="GU26" s="25">
        <f t="shared" si="119"/>
        <v>0</v>
      </c>
      <c r="GV26" s="25">
        <f t="shared" si="119"/>
        <v>0</v>
      </c>
      <c r="GW26" s="25">
        <f t="shared" si="119"/>
        <v>0</v>
      </c>
      <c r="GX26" s="25">
        <f t="shared" si="119"/>
        <v>0</v>
      </c>
      <c r="GY26" s="25">
        <f t="shared" si="119"/>
        <v>0</v>
      </c>
      <c r="GZ26" s="25">
        <f t="shared" si="119"/>
        <v>0</v>
      </c>
      <c r="HA26" s="25">
        <f t="shared" si="119"/>
        <v>0</v>
      </c>
      <c r="HB26" s="25">
        <f t="shared" si="119"/>
        <v>0</v>
      </c>
      <c r="HC26" s="25">
        <f t="shared" si="119"/>
        <v>0</v>
      </c>
      <c r="HD26" s="25">
        <f t="shared" si="119"/>
        <v>0</v>
      </c>
      <c r="HE26" s="25">
        <f t="shared" si="119"/>
        <v>0</v>
      </c>
      <c r="HF26" s="25">
        <f t="shared" si="119"/>
        <v>0</v>
      </c>
      <c r="HG26" s="25">
        <f t="shared" si="119"/>
        <v>0</v>
      </c>
      <c r="HH26" s="25">
        <f t="shared" si="119"/>
        <v>0</v>
      </c>
      <c r="HI26" s="25">
        <f t="shared" si="119"/>
        <v>0</v>
      </c>
      <c r="HJ26" s="25">
        <f t="shared" si="119"/>
        <v>0</v>
      </c>
      <c r="HK26" s="25">
        <f t="shared" si="119"/>
        <v>0</v>
      </c>
      <c r="HL26" s="25">
        <f t="shared" si="119"/>
        <v>0</v>
      </c>
      <c r="HM26" s="25">
        <f t="shared" si="119"/>
        <v>0</v>
      </c>
      <c r="HN26" s="25">
        <f t="shared" si="119"/>
        <v>0</v>
      </c>
      <c r="HO26" s="25">
        <f t="shared" si="119"/>
        <v>0</v>
      </c>
      <c r="HP26" s="25">
        <f t="shared" si="119"/>
        <v>0</v>
      </c>
      <c r="HQ26" s="25">
        <f t="shared" si="119"/>
        <v>0</v>
      </c>
      <c r="HR26" s="25">
        <f t="shared" si="119"/>
        <v>0</v>
      </c>
      <c r="HS26" s="25">
        <f t="shared" si="119"/>
        <v>0</v>
      </c>
      <c r="HT26" s="25">
        <f t="shared" si="119"/>
        <v>0</v>
      </c>
      <c r="HU26" s="25">
        <f t="shared" si="119"/>
        <v>0</v>
      </c>
      <c r="HV26" s="25">
        <f t="shared" si="119"/>
        <v>0</v>
      </c>
      <c r="HW26" s="25">
        <f t="shared" si="119"/>
        <v>0</v>
      </c>
      <c r="HX26" s="25">
        <f t="shared" si="119"/>
        <v>0</v>
      </c>
      <c r="HY26" s="25">
        <f t="shared" si="119"/>
        <v>0</v>
      </c>
      <c r="HZ26" s="25">
        <f t="shared" si="119"/>
        <v>0</v>
      </c>
      <c r="IA26" s="25">
        <f t="shared" si="119"/>
        <v>0</v>
      </c>
      <c r="IB26" s="25">
        <f t="shared" si="119"/>
        <v>0</v>
      </c>
      <c r="IC26" s="25">
        <f t="shared" si="119"/>
        <v>0</v>
      </c>
      <c r="ID26" s="25">
        <f t="shared" si="119"/>
        <v>0</v>
      </c>
      <c r="IE26" s="25">
        <f t="shared" si="119"/>
        <v>0</v>
      </c>
      <c r="IF26" s="25">
        <f t="shared" si="119"/>
        <v>0</v>
      </c>
      <c r="IG26" s="25">
        <f t="shared" si="119"/>
        <v>0</v>
      </c>
      <c r="IH26" s="25">
        <f t="shared" si="119"/>
        <v>0</v>
      </c>
      <c r="II26" s="25">
        <f t="shared" si="119"/>
        <v>0</v>
      </c>
      <c r="IJ26" s="25">
        <f t="shared" si="119"/>
        <v>0</v>
      </c>
      <c r="IK26" s="25">
        <f t="shared" si="119"/>
        <v>0</v>
      </c>
      <c r="IL26" s="25">
        <f t="shared" si="119"/>
        <v>0</v>
      </c>
      <c r="IM26" s="25">
        <f t="shared" si="119"/>
        <v>0</v>
      </c>
      <c r="IN26" s="25">
        <f t="shared" si="119"/>
        <v>0</v>
      </c>
      <c r="IO26" s="25">
        <f t="shared" si="119"/>
        <v>0</v>
      </c>
      <c r="IP26" s="25">
        <f t="shared" si="119"/>
        <v>0</v>
      </c>
      <c r="IQ26" s="25">
        <f t="shared" si="119"/>
        <v>0</v>
      </c>
      <c r="IR26" s="25">
        <f t="shared" si="119"/>
        <v>0</v>
      </c>
      <c r="IS26" s="25">
        <f t="shared" si="119"/>
        <v>0</v>
      </c>
      <c r="IT26" s="25">
        <f t="shared" si="119"/>
        <v>0</v>
      </c>
      <c r="IU26" s="25">
        <f t="shared" si="119"/>
        <v>0</v>
      </c>
      <c r="IV26" s="25">
        <f t="shared" si="119"/>
        <v>0</v>
      </c>
      <c r="IW26" s="25">
        <f t="shared" si="119"/>
        <v>0</v>
      </c>
      <c r="IX26" s="25">
        <f t="shared" si="119"/>
        <v>0</v>
      </c>
      <c r="IY26" s="25">
        <f t="shared" si="119"/>
        <v>0</v>
      </c>
      <c r="IZ26" s="25">
        <f t="shared" si="119"/>
        <v>0</v>
      </c>
      <c r="JA26" s="25">
        <f t="shared" si="119"/>
        <v>0</v>
      </c>
      <c r="JB26" s="25">
        <f t="shared" ref="JB26:LM26" si="120">SUM(JB22:JB25)</f>
        <v>0</v>
      </c>
      <c r="JC26" s="25">
        <f t="shared" si="120"/>
        <v>0</v>
      </c>
      <c r="JD26" s="25">
        <f t="shared" si="120"/>
        <v>0</v>
      </c>
      <c r="JE26" s="25">
        <f t="shared" si="120"/>
        <v>0</v>
      </c>
      <c r="JF26" s="25">
        <f t="shared" si="120"/>
        <v>0</v>
      </c>
      <c r="JG26" s="25">
        <f t="shared" si="120"/>
        <v>0</v>
      </c>
      <c r="JH26" s="25">
        <f t="shared" si="120"/>
        <v>0</v>
      </c>
      <c r="JI26" s="25">
        <f t="shared" si="120"/>
        <v>0</v>
      </c>
      <c r="JJ26" s="25">
        <f t="shared" si="120"/>
        <v>0</v>
      </c>
      <c r="JK26" s="25">
        <f t="shared" si="120"/>
        <v>0</v>
      </c>
      <c r="JL26" s="25">
        <f t="shared" si="120"/>
        <v>0</v>
      </c>
      <c r="JM26" s="25">
        <f t="shared" si="120"/>
        <v>0</v>
      </c>
      <c r="JN26" s="25">
        <f t="shared" si="120"/>
        <v>0</v>
      </c>
      <c r="JO26" s="25">
        <f t="shared" si="120"/>
        <v>0</v>
      </c>
      <c r="JP26" s="25">
        <f t="shared" si="120"/>
        <v>0</v>
      </c>
      <c r="JQ26" s="25">
        <f t="shared" si="120"/>
        <v>0</v>
      </c>
      <c r="JR26" s="25">
        <f t="shared" si="120"/>
        <v>0</v>
      </c>
      <c r="JS26" s="25">
        <f t="shared" si="120"/>
        <v>0</v>
      </c>
      <c r="JT26" s="25">
        <f t="shared" si="120"/>
        <v>0</v>
      </c>
      <c r="JU26" s="25">
        <f t="shared" si="120"/>
        <v>0</v>
      </c>
      <c r="JV26" s="25">
        <f t="shared" si="120"/>
        <v>0</v>
      </c>
      <c r="JW26" s="25">
        <f t="shared" si="120"/>
        <v>0</v>
      </c>
      <c r="JX26" s="25">
        <f t="shared" si="120"/>
        <v>0</v>
      </c>
      <c r="JY26" s="25">
        <f t="shared" si="120"/>
        <v>0</v>
      </c>
      <c r="JZ26" s="25">
        <f t="shared" si="120"/>
        <v>0</v>
      </c>
      <c r="KA26" s="25">
        <f t="shared" si="120"/>
        <v>0</v>
      </c>
      <c r="KB26" s="25">
        <f t="shared" si="120"/>
        <v>0</v>
      </c>
      <c r="KC26" s="25">
        <f t="shared" si="120"/>
        <v>0</v>
      </c>
      <c r="KD26" s="25">
        <f t="shared" si="120"/>
        <v>0</v>
      </c>
      <c r="KE26" s="25">
        <f t="shared" si="120"/>
        <v>0</v>
      </c>
      <c r="KF26" s="25">
        <f t="shared" si="120"/>
        <v>0</v>
      </c>
      <c r="KG26" s="25">
        <f t="shared" si="120"/>
        <v>0</v>
      </c>
      <c r="KH26" s="25">
        <f t="shared" si="120"/>
        <v>0</v>
      </c>
      <c r="KI26" s="25">
        <f t="shared" si="120"/>
        <v>0</v>
      </c>
      <c r="KJ26" s="25">
        <f t="shared" si="120"/>
        <v>0</v>
      </c>
      <c r="KK26" s="25">
        <f t="shared" si="120"/>
        <v>0</v>
      </c>
      <c r="KL26" s="25">
        <f t="shared" si="120"/>
        <v>0</v>
      </c>
      <c r="KM26" s="25">
        <f t="shared" si="120"/>
        <v>0</v>
      </c>
      <c r="KN26" s="25">
        <f t="shared" si="120"/>
        <v>0</v>
      </c>
      <c r="KO26" s="25">
        <f t="shared" si="120"/>
        <v>0</v>
      </c>
      <c r="KP26" s="25">
        <f t="shared" si="120"/>
        <v>0</v>
      </c>
      <c r="KQ26" s="25">
        <f t="shared" si="120"/>
        <v>0</v>
      </c>
      <c r="KR26" s="25">
        <f t="shared" si="120"/>
        <v>0</v>
      </c>
      <c r="KS26" s="25">
        <f t="shared" si="120"/>
        <v>0</v>
      </c>
      <c r="KT26" s="25">
        <f t="shared" si="120"/>
        <v>0</v>
      </c>
      <c r="KU26" s="25">
        <f t="shared" si="120"/>
        <v>0</v>
      </c>
      <c r="KV26" s="25">
        <f t="shared" si="120"/>
        <v>0</v>
      </c>
      <c r="KW26" s="25">
        <f t="shared" si="120"/>
        <v>0</v>
      </c>
      <c r="KX26" s="25">
        <f t="shared" si="120"/>
        <v>0</v>
      </c>
      <c r="KY26" s="25">
        <f t="shared" si="120"/>
        <v>0</v>
      </c>
      <c r="KZ26" s="25">
        <f t="shared" si="120"/>
        <v>0</v>
      </c>
      <c r="LA26" s="25">
        <f t="shared" si="120"/>
        <v>0</v>
      </c>
      <c r="LB26" s="25">
        <f t="shared" si="120"/>
        <v>0</v>
      </c>
      <c r="LC26" s="25">
        <f t="shared" si="120"/>
        <v>0</v>
      </c>
      <c r="LD26" s="25">
        <f t="shared" si="120"/>
        <v>0</v>
      </c>
      <c r="LE26" s="25">
        <f t="shared" si="120"/>
        <v>0</v>
      </c>
      <c r="LF26" s="25">
        <f t="shared" si="120"/>
        <v>0</v>
      </c>
      <c r="LG26" s="25">
        <f t="shared" si="120"/>
        <v>0</v>
      </c>
      <c r="LH26" s="25">
        <f t="shared" si="120"/>
        <v>0</v>
      </c>
      <c r="LI26" s="25">
        <f t="shared" si="120"/>
        <v>0</v>
      </c>
      <c r="LJ26" s="25">
        <f t="shared" si="120"/>
        <v>0</v>
      </c>
      <c r="LK26" s="25">
        <f t="shared" si="120"/>
        <v>0</v>
      </c>
      <c r="LL26" s="25">
        <f t="shared" si="120"/>
        <v>0</v>
      </c>
      <c r="LM26" s="25">
        <f t="shared" si="120"/>
        <v>0</v>
      </c>
      <c r="LN26" s="25">
        <f t="shared" ref="LN26:NS26" si="121">SUM(LN22:LN25)</f>
        <v>0</v>
      </c>
      <c r="LO26" s="25">
        <f t="shared" si="121"/>
        <v>0</v>
      </c>
      <c r="LP26" s="25">
        <f t="shared" si="121"/>
        <v>0</v>
      </c>
      <c r="LQ26" s="25">
        <f t="shared" si="121"/>
        <v>0</v>
      </c>
      <c r="LR26" s="25">
        <f t="shared" si="121"/>
        <v>0</v>
      </c>
      <c r="LS26" s="25">
        <f t="shared" si="121"/>
        <v>0</v>
      </c>
      <c r="LT26" s="25">
        <f t="shared" si="121"/>
        <v>0</v>
      </c>
      <c r="LU26" s="25">
        <f t="shared" si="121"/>
        <v>0</v>
      </c>
      <c r="LV26" s="25">
        <f t="shared" si="121"/>
        <v>0</v>
      </c>
      <c r="LW26" s="25">
        <f t="shared" si="121"/>
        <v>0</v>
      </c>
      <c r="LX26" s="25">
        <f t="shared" si="121"/>
        <v>0</v>
      </c>
      <c r="LY26" s="25">
        <f t="shared" si="121"/>
        <v>0</v>
      </c>
      <c r="LZ26" s="25">
        <f t="shared" si="121"/>
        <v>0</v>
      </c>
      <c r="MA26" s="25">
        <f t="shared" si="121"/>
        <v>0</v>
      </c>
      <c r="MB26" s="25">
        <f t="shared" si="121"/>
        <v>0</v>
      </c>
      <c r="MC26" s="25">
        <f t="shared" si="121"/>
        <v>0</v>
      </c>
      <c r="MD26" s="25">
        <f t="shared" si="121"/>
        <v>0</v>
      </c>
      <c r="ME26" s="25">
        <f t="shared" si="121"/>
        <v>0</v>
      </c>
      <c r="MF26" s="25">
        <f t="shared" si="121"/>
        <v>0</v>
      </c>
      <c r="MG26" s="25">
        <f t="shared" si="121"/>
        <v>0</v>
      </c>
      <c r="MH26" s="25">
        <f t="shared" si="121"/>
        <v>0</v>
      </c>
      <c r="MI26" s="25">
        <f t="shared" si="121"/>
        <v>0</v>
      </c>
      <c r="MJ26" s="25">
        <f t="shared" si="121"/>
        <v>0</v>
      </c>
      <c r="MK26" s="25">
        <f t="shared" si="121"/>
        <v>0</v>
      </c>
      <c r="ML26" s="25">
        <f t="shared" si="121"/>
        <v>0</v>
      </c>
      <c r="MM26" s="25">
        <f t="shared" si="121"/>
        <v>0</v>
      </c>
      <c r="MN26" s="25">
        <f t="shared" si="121"/>
        <v>0</v>
      </c>
      <c r="MO26" s="25">
        <f t="shared" si="121"/>
        <v>0</v>
      </c>
      <c r="MP26" s="25">
        <f t="shared" si="121"/>
        <v>0</v>
      </c>
      <c r="MQ26" s="25">
        <f t="shared" si="121"/>
        <v>0</v>
      </c>
      <c r="MR26" s="25">
        <f t="shared" si="121"/>
        <v>0</v>
      </c>
      <c r="MS26" s="25">
        <f t="shared" si="121"/>
        <v>0</v>
      </c>
      <c r="MT26" s="25">
        <f t="shared" si="121"/>
        <v>0</v>
      </c>
      <c r="MU26" s="25">
        <f t="shared" si="121"/>
        <v>0</v>
      </c>
      <c r="MV26" s="25">
        <f t="shared" si="121"/>
        <v>0</v>
      </c>
      <c r="MW26" s="25">
        <f t="shared" si="121"/>
        <v>0</v>
      </c>
      <c r="MX26" s="25">
        <f t="shared" si="121"/>
        <v>0</v>
      </c>
      <c r="MY26" s="25">
        <f t="shared" si="121"/>
        <v>0</v>
      </c>
      <c r="MZ26" s="25">
        <f t="shared" si="121"/>
        <v>0</v>
      </c>
      <c r="NA26" s="25">
        <f t="shared" si="121"/>
        <v>0</v>
      </c>
      <c r="NB26" s="25">
        <f t="shared" si="121"/>
        <v>0</v>
      </c>
      <c r="NC26" s="25">
        <f t="shared" si="121"/>
        <v>0</v>
      </c>
      <c r="ND26" s="25">
        <f t="shared" si="121"/>
        <v>0</v>
      </c>
      <c r="NE26" s="25">
        <f t="shared" si="121"/>
        <v>0</v>
      </c>
      <c r="NF26" s="25">
        <f t="shared" si="121"/>
        <v>0</v>
      </c>
      <c r="NG26" s="25">
        <f t="shared" si="121"/>
        <v>0</v>
      </c>
      <c r="NH26" s="25">
        <f t="shared" si="121"/>
        <v>0</v>
      </c>
      <c r="NI26" s="25">
        <f t="shared" si="121"/>
        <v>0</v>
      </c>
      <c r="NJ26" s="25">
        <f t="shared" si="121"/>
        <v>0</v>
      </c>
      <c r="NK26" s="25">
        <f t="shared" si="121"/>
        <v>0</v>
      </c>
      <c r="NL26" s="25">
        <f t="shared" si="121"/>
        <v>0</v>
      </c>
      <c r="NM26" s="25">
        <f t="shared" si="121"/>
        <v>0</v>
      </c>
      <c r="NN26" s="25">
        <f t="shared" si="121"/>
        <v>0</v>
      </c>
      <c r="NO26" s="25">
        <f t="shared" si="121"/>
        <v>0</v>
      </c>
      <c r="NP26" s="25">
        <f t="shared" si="121"/>
        <v>0</v>
      </c>
      <c r="NQ26" s="25">
        <f t="shared" si="121"/>
        <v>0</v>
      </c>
      <c r="NR26" s="25">
        <f t="shared" si="121"/>
        <v>0</v>
      </c>
      <c r="NS26" s="25">
        <f t="shared" si="121"/>
        <v>0</v>
      </c>
    </row>
    <row r="27" spans="3:383" x14ac:dyDescent="0.25">
      <c r="C27" s="19" t="s">
        <v>28</v>
      </c>
      <c r="D27" s="26">
        <f>SUM(D22:D23)</f>
        <v>50</v>
      </c>
      <c r="E27" s="25">
        <f>SUM(E22:E23)</f>
        <v>1</v>
      </c>
      <c r="F27" s="25">
        <f t="shared" ref="F27:BQ27" si="122">SUM(F22:F23)</f>
        <v>1</v>
      </c>
      <c r="G27" s="25">
        <f t="shared" si="122"/>
        <v>0</v>
      </c>
      <c r="H27" s="25">
        <f t="shared" si="122"/>
        <v>0</v>
      </c>
      <c r="I27" s="25">
        <f t="shared" si="122"/>
        <v>0</v>
      </c>
      <c r="J27" s="25">
        <f t="shared" si="122"/>
        <v>0</v>
      </c>
      <c r="K27" s="25">
        <f t="shared" si="122"/>
        <v>0</v>
      </c>
      <c r="L27" s="25">
        <f t="shared" si="122"/>
        <v>1</v>
      </c>
      <c r="M27" s="25">
        <f t="shared" si="122"/>
        <v>1</v>
      </c>
      <c r="N27" s="25">
        <f t="shared" si="122"/>
        <v>0</v>
      </c>
      <c r="O27" s="25">
        <f t="shared" si="122"/>
        <v>0</v>
      </c>
      <c r="P27" s="25">
        <f t="shared" si="122"/>
        <v>1</v>
      </c>
      <c r="Q27" s="25">
        <f t="shared" si="122"/>
        <v>1</v>
      </c>
      <c r="R27" s="25">
        <f t="shared" si="122"/>
        <v>1</v>
      </c>
      <c r="S27" s="25">
        <f t="shared" si="122"/>
        <v>0</v>
      </c>
      <c r="T27" s="25">
        <f t="shared" si="122"/>
        <v>0</v>
      </c>
      <c r="U27" s="25">
        <f t="shared" si="122"/>
        <v>1</v>
      </c>
      <c r="V27" s="25">
        <f t="shared" si="122"/>
        <v>0</v>
      </c>
      <c r="W27" s="25">
        <f t="shared" si="122"/>
        <v>0</v>
      </c>
      <c r="X27" s="25">
        <f t="shared" si="122"/>
        <v>1</v>
      </c>
      <c r="Y27" s="25">
        <f t="shared" si="122"/>
        <v>1</v>
      </c>
      <c r="Z27" s="25">
        <f t="shared" si="122"/>
        <v>0</v>
      </c>
      <c r="AA27" s="25">
        <f t="shared" si="122"/>
        <v>0</v>
      </c>
      <c r="AB27" s="25">
        <f t="shared" si="122"/>
        <v>0</v>
      </c>
      <c r="AC27" s="25">
        <f t="shared" si="122"/>
        <v>1</v>
      </c>
      <c r="AD27" s="25">
        <f t="shared" si="122"/>
        <v>0</v>
      </c>
      <c r="AE27" s="25">
        <f t="shared" si="122"/>
        <v>0</v>
      </c>
      <c r="AF27" s="25">
        <f t="shared" si="122"/>
        <v>0</v>
      </c>
      <c r="AG27" s="25">
        <f t="shared" si="122"/>
        <v>1</v>
      </c>
      <c r="AH27" s="25">
        <f t="shared" si="122"/>
        <v>1</v>
      </c>
      <c r="AI27" s="25">
        <f t="shared" si="122"/>
        <v>0</v>
      </c>
      <c r="AJ27" s="25">
        <f t="shared" si="122"/>
        <v>1</v>
      </c>
      <c r="AK27" s="25">
        <f t="shared" si="122"/>
        <v>1</v>
      </c>
      <c r="AL27" s="25">
        <f t="shared" si="122"/>
        <v>0</v>
      </c>
      <c r="AM27" s="25">
        <f t="shared" si="122"/>
        <v>0</v>
      </c>
      <c r="AN27" s="25">
        <f t="shared" si="122"/>
        <v>0</v>
      </c>
      <c r="AO27" s="25">
        <f t="shared" si="122"/>
        <v>0</v>
      </c>
      <c r="AP27" s="25">
        <f t="shared" si="122"/>
        <v>0</v>
      </c>
      <c r="AQ27" s="25">
        <f t="shared" si="122"/>
        <v>0</v>
      </c>
      <c r="AR27" s="25">
        <f t="shared" si="122"/>
        <v>0</v>
      </c>
      <c r="AS27" s="25">
        <f t="shared" si="122"/>
        <v>0</v>
      </c>
      <c r="AT27" s="25">
        <f t="shared" si="122"/>
        <v>0</v>
      </c>
      <c r="AU27" s="25">
        <f t="shared" si="122"/>
        <v>1</v>
      </c>
      <c r="AV27" s="25">
        <f t="shared" si="122"/>
        <v>1</v>
      </c>
      <c r="AW27" s="25">
        <f t="shared" si="122"/>
        <v>0</v>
      </c>
      <c r="AX27" s="25">
        <f t="shared" si="122"/>
        <v>0</v>
      </c>
      <c r="AY27" s="25">
        <f t="shared" si="122"/>
        <v>1</v>
      </c>
      <c r="AZ27" s="25">
        <f t="shared" si="122"/>
        <v>1</v>
      </c>
      <c r="BA27" s="25">
        <f t="shared" si="122"/>
        <v>1</v>
      </c>
      <c r="BB27" s="25">
        <f t="shared" si="122"/>
        <v>0</v>
      </c>
      <c r="BC27" s="25">
        <f t="shared" si="122"/>
        <v>0</v>
      </c>
      <c r="BD27" s="25">
        <f t="shared" si="122"/>
        <v>0</v>
      </c>
      <c r="BE27" s="25">
        <f t="shared" si="122"/>
        <v>0</v>
      </c>
      <c r="BF27" s="25">
        <f t="shared" si="122"/>
        <v>0</v>
      </c>
      <c r="BG27" s="25">
        <f t="shared" si="122"/>
        <v>0</v>
      </c>
      <c r="BH27" s="25">
        <f t="shared" si="122"/>
        <v>0</v>
      </c>
      <c r="BI27" s="25">
        <f t="shared" si="122"/>
        <v>0</v>
      </c>
      <c r="BJ27" s="25">
        <f t="shared" si="122"/>
        <v>0</v>
      </c>
      <c r="BK27" s="25">
        <f t="shared" si="122"/>
        <v>0</v>
      </c>
      <c r="BL27" s="25">
        <f t="shared" si="122"/>
        <v>0</v>
      </c>
      <c r="BM27" s="25">
        <f t="shared" si="122"/>
        <v>0</v>
      </c>
      <c r="BN27" s="25">
        <f t="shared" si="122"/>
        <v>0</v>
      </c>
      <c r="BO27" s="25">
        <f t="shared" si="122"/>
        <v>0</v>
      </c>
      <c r="BP27" s="25">
        <f t="shared" si="122"/>
        <v>0</v>
      </c>
      <c r="BQ27" s="25">
        <f t="shared" si="122"/>
        <v>0</v>
      </c>
      <c r="BR27" s="25">
        <f t="shared" ref="BR27:EC27" si="123">SUM(BR22:BR23)</f>
        <v>0</v>
      </c>
      <c r="BS27" s="25">
        <f t="shared" si="123"/>
        <v>1</v>
      </c>
      <c r="BT27" s="25">
        <f t="shared" si="123"/>
        <v>1</v>
      </c>
      <c r="BU27" s="25">
        <f t="shared" si="123"/>
        <v>1</v>
      </c>
      <c r="BV27" s="25">
        <f t="shared" si="123"/>
        <v>0</v>
      </c>
      <c r="BW27" s="25">
        <f t="shared" si="123"/>
        <v>0</v>
      </c>
      <c r="BX27" s="25">
        <f t="shared" si="123"/>
        <v>0</v>
      </c>
      <c r="BY27" s="25">
        <f t="shared" si="123"/>
        <v>1</v>
      </c>
      <c r="BZ27" s="25">
        <f t="shared" si="123"/>
        <v>1</v>
      </c>
      <c r="CA27" s="25">
        <f t="shared" si="123"/>
        <v>0</v>
      </c>
      <c r="CB27" s="25">
        <f t="shared" si="123"/>
        <v>0</v>
      </c>
      <c r="CC27" s="25">
        <f t="shared" si="123"/>
        <v>0</v>
      </c>
      <c r="CD27" s="25">
        <f t="shared" si="123"/>
        <v>1</v>
      </c>
      <c r="CE27" s="25">
        <f t="shared" si="123"/>
        <v>1</v>
      </c>
      <c r="CF27" s="25">
        <f t="shared" si="123"/>
        <v>0</v>
      </c>
      <c r="CG27" s="25">
        <f t="shared" si="123"/>
        <v>0</v>
      </c>
      <c r="CH27" s="25">
        <f t="shared" si="123"/>
        <v>1</v>
      </c>
      <c r="CI27" s="25">
        <f t="shared" si="123"/>
        <v>1</v>
      </c>
      <c r="CJ27" s="25">
        <f t="shared" si="123"/>
        <v>1</v>
      </c>
      <c r="CK27" s="25">
        <f t="shared" si="123"/>
        <v>0</v>
      </c>
      <c r="CL27" s="25">
        <f t="shared" si="123"/>
        <v>0</v>
      </c>
      <c r="CM27" s="25">
        <f t="shared" si="123"/>
        <v>1</v>
      </c>
      <c r="CN27" s="25">
        <f t="shared" si="123"/>
        <v>1</v>
      </c>
      <c r="CO27" s="25">
        <f t="shared" si="123"/>
        <v>0</v>
      </c>
      <c r="CP27" s="25">
        <f t="shared" si="123"/>
        <v>0</v>
      </c>
      <c r="CQ27" s="25">
        <f t="shared" si="123"/>
        <v>0</v>
      </c>
      <c r="CR27" s="25">
        <f t="shared" si="123"/>
        <v>0</v>
      </c>
      <c r="CS27" s="25">
        <f t="shared" si="123"/>
        <v>0</v>
      </c>
      <c r="CT27" s="25">
        <f t="shared" si="123"/>
        <v>0</v>
      </c>
      <c r="CU27" s="25">
        <f t="shared" si="123"/>
        <v>1</v>
      </c>
      <c r="CV27" s="25">
        <f t="shared" si="123"/>
        <v>1</v>
      </c>
      <c r="CW27" s="25">
        <f t="shared" si="123"/>
        <v>0</v>
      </c>
      <c r="CX27" s="25">
        <f t="shared" si="123"/>
        <v>0</v>
      </c>
      <c r="CY27" s="25">
        <f t="shared" si="123"/>
        <v>1</v>
      </c>
      <c r="CZ27" s="25">
        <f t="shared" si="123"/>
        <v>1</v>
      </c>
      <c r="DA27" s="25">
        <f t="shared" si="123"/>
        <v>0</v>
      </c>
      <c r="DB27" s="25">
        <f t="shared" si="123"/>
        <v>1</v>
      </c>
      <c r="DC27" s="25">
        <f t="shared" si="123"/>
        <v>1</v>
      </c>
      <c r="DD27" s="25">
        <f t="shared" si="123"/>
        <v>0</v>
      </c>
      <c r="DE27" s="25">
        <f t="shared" si="123"/>
        <v>0</v>
      </c>
      <c r="DF27" s="25">
        <f t="shared" si="123"/>
        <v>0</v>
      </c>
      <c r="DG27" s="25">
        <f t="shared" si="123"/>
        <v>0</v>
      </c>
      <c r="DH27" s="25">
        <f t="shared" si="123"/>
        <v>0</v>
      </c>
      <c r="DI27" s="25">
        <f t="shared" si="123"/>
        <v>0</v>
      </c>
      <c r="DJ27" s="25">
        <f t="shared" si="123"/>
        <v>0</v>
      </c>
      <c r="DK27" s="25">
        <f t="shared" si="123"/>
        <v>0</v>
      </c>
      <c r="DL27" s="25">
        <f t="shared" si="123"/>
        <v>0</v>
      </c>
      <c r="DM27" s="25">
        <f t="shared" si="123"/>
        <v>0</v>
      </c>
      <c r="DN27" s="25">
        <f t="shared" si="123"/>
        <v>0</v>
      </c>
      <c r="DO27" s="25">
        <f t="shared" si="123"/>
        <v>1</v>
      </c>
      <c r="DP27" s="25">
        <f t="shared" si="123"/>
        <v>0</v>
      </c>
      <c r="DQ27" s="25">
        <f t="shared" si="123"/>
        <v>0</v>
      </c>
      <c r="DR27" s="25">
        <f t="shared" si="123"/>
        <v>0</v>
      </c>
      <c r="DS27" s="25">
        <f t="shared" si="123"/>
        <v>0</v>
      </c>
      <c r="DT27" s="25">
        <f t="shared" si="123"/>
        <v>1</v>
      </c>
      <c r="DU27" s="25">
        <f t="shared" si="123"/>
        <v>1</v>
      </c>
      <c r="DV27" s="25">
        <f t="shared" si="123"/>
        <v>1</v>
      </c>
      <c r="DW27" s="25">
        <f t="shared" si="123"/>
        <v>0</v>
      </c>
      <c r="DX27" s="25">
        <f t="shared" si="123"/>
        <v>0</v>
      </c>
      <c r="DY27" s="25">
        <f t="shared" si="123"/>
        <v>1</v>
      </c>
      <c r="DZ27" s="25">
        <f t="shared" si="123"/>
        <v>1</v>
      </c>
      <c r="EA27" s="25">
        <f t="shared" si="123"/>
        <v>0</v>
      </c>
      <c r="EB27" s="25">
        <f t="shared" si="123"/>
        <v>0</v>
      </c>
      <c r="EC27" s="25">
        <f t="shared" si="123"/>
        <v>1</v>
      </c>
      <c r="ED27" s="25">
        <f t="shared" ref="ED27:GO27" si="124">SUM(ED22:ED23)</f>
        <v>1</v>
      </c>
      <c r="EE27" s="25">
        <f t="shared" si="124"/>
        <v>0</v>
      </c>
      <c r="EF27" s="25">
        <f t="shared" si="124"/>
        <v>0</v>
      </c>
      <c r="EG27" s="25">
        <f t="shared" si="124"/>
        <v>0</v>
      </c>
      <c r="EH27" s="25">
        <f t="shared" si="124"/>
        <v>1</v>
      </c>
      <c r="EI27" s="25">
        <f t="shared" si="124"/>
        <v>1</v>
      </c>
      <c r="EJ27" s="25">
        <f t="shared" si="124"/>
        <v>0</v>
      </c>
      <c r="EK27" s="25">
        <f t="shared" si="124"/>
        <v>0</v>
      </c>
      <c r="EL27" s="25">
        <f t="shared" si="124"/>
        <v>0</v>
      </c>
      <c r="EM27" s="25">
        <f t="shared" si="124"/>
        <v>0</v>
      </c>
      <c r="EN27" s="25">
        <f t="shared" si="124"/>
        <v>0</v>
      </c>
      <c r="EO27" s="25">
        <f t="shared" si="124"/>
        <v>1</v>
      </c>
      <c r="EP27" s="25">
        <f t="shared" si="124"/>
        <v>1</v>
      </c>
      <c r="EQ27" s="25">
        <f t="shared" si="124"/>
        <v>1</v>
      </c>
      <c r="ER27" s="25">
        <f t="shared" si="124"/>
        <v>0</v>
      </c>
      <c r="ES27" s="25">
        <f t="shared" si="124"/>
        <v>0</v>
      </c>
      <c r="ET27" s="25">
        <f t="shared" si="124"/>
        <v>0</v>
      </c>
      <c r="EU27" s="25">
        <f t="shared" si="124"/>
        <v>0</v>
      </c>
      <c r="EV27" s="25">
        <f t="shared" si="124"/>
        <v>0</v>
      </c>
      <c r="EW27" s="25">
        <f t="shared" si="124"/>
        <v>0</v>
      </c>
      <c r="EX27" s="25">
        <f t="shared" si="124"/>
        <v>0</v>
      </c>
      <c r="EY27" s="25">
        <f t="shared" si="124"/>
        <v>0</v>
      </c>
      <c r="EZ27" s="25">
        <f t="shared" si="124"/>
        <v>0</v>
      </c>
      <c r="FA27" s="25">
        <f t="shared" si="124"/>
        <v>0</v>
      </c>
      <c r="FB27" s="25">
        <f t="shared" si="124"/>
        <v>0</v>
      </c>
      <c r="FC27" s="25">
        <f t="shared" si="124"/>
        <v>0</v>
      </c>
      <c r="FD27" s="25">
        <f t="shared" si="124"/>
        <v>0</v>
      </c>
      <c r="FE27" s="25">
        <f t="shared" si="124"/>
        <v>0</v>
      </c>
      <c r="FF27" s="25">
        <f t="shared" si="124"/>
        <v>0</v>
      </c>
      <c r="FG27" s="25">
        <f t="shared" si="124"/>
        <v>0</v>
      </c>
      <c r="FH27" s="25">
        <f t="shared" si="124"/>
        <v>1</v>
      </c>
      <c r="FI27" s="25">
        <f t="shared" si="124"/>
        <v>0</v>
      </c>
      <c r="FJ27" s="25">
        <f t="shared" si="124"/>
        <v>1</v>
      </c>
      <c r="FK27" s="25">
        <f t="shared" si="124"/>
        <v>1</v>
      </c>
      <c r="FL27" s="25">
        <f t="shared" si="124"/>
        <v>0</v>
      </c>
      <c r="FM27" s="25">
        <f t="shared" si="124"/>
        <v>1</v>
      </c>
      <c r="FN27" s="25">
        <f t="shared" si="124"/>
        <v>0</v>
      </c>
      <c r="FO27" s="25">
        <f t="shared" si="124"/>
        <v>0</v>
      </c>
      <c r="FP27" s="25">
        <f t="shared" si="124"/>
        <v>1</v>
      </c>
      <c r="FQ27" s="25">
        <f t="shared" si="124"/>
        <v>1</v>
      </c>
      <c r="FR27" s="25">
        <f t="shared" si="124"/>
        <v>1</v>
      </c>
      <c r="FS27" s="25">
        <f t="shared" si="124"/>
        <v>0</v>
      </c>
      <c r="FT27" s="25">
        <f t="shared" si="124"/>
        <v>0</v>
      </c>
      <c r="FU27" s="25">
        <f t="shared" si="124"/>
        <v>1</v>
      </c>
      <c r="FV27" s="25">
        <f t="shared" si="124"/>
        <v>0</v>
      </c>
      <c r="FW27" s="25">
        <f t="shared" si="124"/>
        <v>1</v>
      </c>
      <c r="FX27" s="25">
        <f t="shared" si="124"/>
        <v>0</v>
      </c>
      <c r="FY27" s="25">
        <f t="shared" si="124"/>
        <v>0</v>
      </c>
      <c r="FZ27" s="25">
        <f t="shared" si="124"/>
        <v>1</v>
      </c>
      <c r="GA27" s="25">
        <f t="shared" si="124"/>
        <v>0</v>
      </c>
      <c r="GB27" s="25">
        <f t="shared" si="124"/>
        <v>0</v>
      </c>
      <c r="GC27" s="25">
        <f t="shared" si="124"/>
        <v>0</v>
      </c>
      <c r="GD27" s="25">
        <f t="shared" si="124"/>
        <v>0</v>
      </c>
      <c r="GE27" s="25">
        <f t="shared" si="124"/>
        <v>1</v>
      </c>
      <c r="GF27" s="25">
        <f t="shared" si="124"/>
        <v>1</v>
      </c>
      <c r="GG27" s="25">
        <f t="shared" si="124"/>
        <v>0</v>
      </c>
      <c r="GH27" s="25">
        <f t="shared" si="124"/>
        <v>0</v>
      </c>
      <c r="GI27" s="25">
        <f t="shared" si="124"/>
        <v>1</v>
      </c>
      <c r="GJ27" s="25">
        <f t="shared" si="124"/>
        <v>1</v>
      </c>
      <c r="GK27" s="25">
        <f t="shared" si="124"/>
        <v>1</v>
      </c>
      <c r="GL27" s="25">
        <f t="shared" si="124"/>
        <v>0</v>
      </c>
      <c r="GM27" s="25">
        <f t="shared" si="124"/>
        <v>0</v>
      </c>
      <c r="GN27" s="25">
        <f t="shared" si="124"/>
        <v>0</v>
      </c>
      <c r="GO27" s="25">
        <f t="shared" si="124"/>
        <v>0</v>
      </c>
      <c r="GP27" s="25">
        <f t="shared" ref="GP27:JA27" si="125">SUM(GP22:GP23)</f>
        <v>0</v>
      </c>
      <c r="GQ27" s="25">
        <f t="shared" si="125"/>
        <v>0</v>
      </c>
      <c r="GR27" s="25">
        <f t="shared" si="125"/>
        <v>0</v>
      </c>
      <c r="GS27" s="25">
        <f t="shared" si="125"/>
        <v>0</v>
      </c>
      <c r="GT27" s="25">
        <f t="shared" si="125"/>
        <v>0</v>
      </c>
      <c r="GU27" s="25">
        <f t="shared" si="125"/>
        <v>0</v>
      </c>
      <c r="GV27" s="25">
        <f t="shared" si="125"/>
        <v>0</v>
      </c>
      <c r="GW27" s="25">
        <f t="shared" si="125"/>
        <v>0</v>
      </c>
      <c r="GX27" s="25">
        <f t="shared" si="125"/>
        <v>0</v>
      </c>
      <c r="GY27" s="25">
        <f t="shared" si="125"/>
        <v>0</v>
      </c>
      <c r="GZ27" s="25">
        <f t="shared" si="125"/>
        <v>0</v>
      </c>
      <c r="HA27" s="25">
        <f t="shared" si="125"/>
        <v>0</v>
      </c>
      <c r="HB27" s="25">
        <f t="shared" si="125"/>
        <v>0</v>
      </c>
      <c r="HC27" s="25">
        <f t="shared" si="125"/>
        <v>0</v>
      </c>
      <c r="HD27" s="25">
        <f t="shared" si="125"/>
        <v>0</v>
      </c>
      <c r="HE27" s="25">
        <f t="shared" si="125"/>
        <v>0</v>
      </c>
      <c r="HF27" s="25">
        <f t="shared" si="125"/>
        <v>0</v>
      </c>
      <c r="HG27" s="25">
        <f t="shared" si="125"/>
        <v>0</v>
      </c>
      <c r="HH27" s="25">
        <f t="shared" si="125"/>
        <v>0</v>
      </c>
      <c r="HI27" s="25">
        <f t="shared" si="125"/>
        <v>0</v>
      </c>
      <c r="HJ27" s="25">
        <f t="shared" si="125"/>
        <v>0</v>
      </c>
      <c r="HK27" s="25">
        <f t="shared" si="125"/>
        <v>0</v>
      </c>
      <c r="HL27" s="25">
        <f t="shared" si="125"/>
        <v>0</v>
      </c>
      <c r="HM27" s="25">
        <f t="shared" si="125"/>
        <v>0</v>
      </c>
      <c r="HN27" s="25">
        <f t="shared" si="125"/>
        <v>0</v>
      </c>
      <c r="HO27" s="25">
        <f t="shared" si="125"/>
        <v>0</v>
      </c>
      <c r="HP27" s="25">
        <f t="shared" si="125"/>
        <v>0</v>
      </c>
      <c r="HQ27" s="25">
        <f t="shared" si="125"/>
        <v>0</v>
      </c>
      <c r="HR27" s="25">
        <f t="shared" si="125"/>
        <v>0</v>
      </c>
      <c r="HS27" s="25">
        <f t="shared" si="125"/>
        <v>0</v>
      </c>
      <c r="HT27" s="25">
        <f t="shared" si="125"/>
        <v>0</v>
      </c>
      <c r="HU27" s="25">
        <f t="shared" si="125"/>
        <v>0</v>
      </c>
      <c r="HV27" s="25">
        <f t="shared" si="125"/>
        <v>0</v>
      </c>
      <c r="HW27" s="25">
        <f t="shared" si="125"/>
        <v>0</v>
      </c>
      <c r="HX27" s="25">
        <f t="shared" si="125"/>
        <v>0</v>
      </c>
      <c r="HY27" s="25">
        <f t="shared" si="125"/>
        <v>0</v>
      </c>
      <c r="HZ27" s="25">
        <f t="shared" si="125"/>
        <v>0</v>
      </c>
      <c r="IA27" s="25">
        <f t="shared" si="125"/>
        <v>0</v>
      </c>
      <c r="IB27" s="25">
        <f t="shared" si="125"/>
        <v>0</v>
      </c>
      <c r="IC27" s="25">
        <f t="shared" si="125"/>
        <v>0</v>
      </c>
      <c r="ID27" s="25">
        <f t="shared" si="125"/>
        <v>0</v>
      </c>
      <c r="IE27" s="25">
        <f t="shared" si="125"/>
        <v>0</v>
      </c>
      <c r="IF27" s="25">
        <f t="shared" si="125"/>
        <v>0</v>
      </c>
      <c r="IG27" s="25">
        <f t="shared" si="125"/>
        <v>0</v>
      </c>
      <c r="IH27" s="25">
        <f t="shared" si="125"/>
        <v>0</v>
      </c>
      <c r="II27" s="25">
        <f t="shared" si="125"/>
        <v>0</v>
      </c>
      <c r="IJ27" s="25">
        <f t="shared" si="125"/>
        <v>0</v>
      </c>
      <c r="IK27" s="25">
        <f t="shared" si="125"/>
        <v>0</v>
      </c>
      <c r="IL27" s="25">
        <f t="shared" si="125"/>
        <v>0</v>
      </c>
      <c r="IM27" s="25">
        <f t="shared" si="125"/>
        <v>0</v>
      </c>
      <c r="IN27" s="25">
        <f t="shared" si="125"/>
        <v>0</v>
      </c>
      <c r="IO27" s="25">
        <f t="shared" si="125"/>
        <v>0</v>
      </c>
      <c r="IP27" s="25">
        <f t="shared" si="125"/>
        <v>0</v>
      </c>
      <c r="IQ27" s="25">
        <f t="shared" si="125"/>
        <v>0</v>
      </c>
      <c r="IR27" s="25">
        <f t="shared" si="125"/>
        <v>0</v>
      </c>
      <c r="IS27" s="25">
        <f t="shared" si="125"/>
        <v>0</v>
      </c>
      <c r="IT27" s="25">
        <f t="shared" si="125"/>
        <v>0</v>
      </c>
      <c r="IU27" s="25">
        <f t="shared" si="125"/>
        <v>0</v>
      </c>
      <c r="IV27" s="25">
        <f t="shared" si="125"/>
        <v>0</v>
      </c>
      <c r="IW27" s="25">
        <f t="shared" si="125"/>
        <v>0</v>
      </c>
      <c r="IX27" s="25">
        <f t="shared" si="125"/>
        <v>0</v>
      </c>
      <c r="IY27" s="25">
        <f t="shared" si="125"/>
        <v>0</v>
      </c>
      <c r="IZ27" s="25">
        <f t="shared" si="125"/>
        <v>0</v>
      </c>
      <c r="JA27" s="25">
        <f t="shared" si="125"/>
        <v>0</v>
      </c>
      <c r="JB27" s="25">
        <f t="shared" ref="JB27:LM27" si="126">SUM(JB22:JB23)</f>
        <v>0</v>
      </c>
      <c r="JC27" s="25">
        <f t="shared" si="126"/>
        <v>0</v>
      </c>
      <c r="JD27" s="25">
        <f t="shared" si="126"/>
        <v>0</v>
      </c>
      <c r="JE27" s="25">
        <f t="shared" si="126"/>
        <v>0</v>
      </c>
      <c r="JF27" s="25">
        <f t="shared" si="126"/>
        <v>0</v>
      </c>
      <c r="JG27" s="25">
        <f t="shared" si="126"/>
        <v>0</v>
      </c>
      <c r="JH27" s="25">
        <f t="shared" si="126"/>
        <v>0</v>
      </c>
      <c r="JI27" s="25">
        <f t="shared" si="126"/>
        <v>0</v>
      </c>
      <c r="JJ27" s="25">
        <f t="shared" si="126"/>
        <v>0</v>
      </c>
      <c r="JK27" s="25">
        <f t="shared" si="126"/>
        <v>0</v>
      </c>
      <c r="JL27" s="25">
        <f t="shared" si="126"/>
        <v>0</v>
      </c>
      <c r="JM27" s="25">
        <f t="shared" si="126"/>
        <v>0</v>
      </c>
      <c r="JN27" s="25">
        <f t="shared" si="126"/>
        <v>0</v>
      </c>
      <c r="JO27" s="25">
        <f t="shared" si="126"/>
        <v>0</v>
      </c>
      <c r="JP27" s="25">
        <f t="shared" si="126"/>
        <v>0</v>
      </c>
      <c r="JQ27" s="25">
        <f t="shared" si="126"/>
        <v>0</v>
      </c>
      <c r="JR27" s="25">
        <f t="shared" si="126"/>
        <v>0</v>
      </c>
      <c r="JS27" s="25">
        <f t="shared" si="126"/>
        <v>0</v>
      </c>
      <c r="JT27" s="25">
        <f t="shared" si="126"/>
        <v>0</v>
      </c>
      <c r="JU27" s="25">
        <f t="shared" si="126"/>
        <v>0</v>
      </c>
      <c r="JV27" s="25">
        <f t="shared" si="126"/>
        <v>0</v>
      </c>
      <c r="JW27" s="25">
        <f t="shared" si="126"/>
        <v>0</v>
      </c>
      <c r="JX27" s="25">
        <f t="shared" si="126"/>
        <v>0</v>
      </c>
      <c r="JY27" s="25">
        <f t="shared" si="126"/>
        <v>0</v>
      </c>
      <c r="JZ27" s="25">
        <f t="shared" si="126"/>
        <v>0</v>
      </c>
      <c r="KA27" s="25">
        <f t="shared" si="126"/>
        <v>0</v>
      </c>
      <c r="KB27" s="25">
        <f t="shared" si="126"/>
        <v>0</v>
      </c>
      <c r="KC27" s="25">
        <f t="shared" si="126"/>
        <v>0</v>
      </c>
      <c r="KD27" s="25">
        <f t="shared" si="126"/>
        <v>0</v>
      </c>
      <c r="KE27" s="25">
        <f t="shared" si="126"/>
        <v>0</v>
      </c>
      <c r="KF27" s="25">
        <f t="shared" si="126"/>
        <v>0</v>
      </c>
      <c r="KG27" s="25">
        <f t="shared" si="126"/>
        <v>0</v>
      </c>
      <c r="KH27" s="25">
        <f t="shared" si="126"/>
        <v>0</v>
      </c>
      <c r="KI27" s="25">
        <f t="shared" si="126"/>
        <v>0</v>
      </c>
      <c r="KJ27" s="25">
        <f t="shared" si="126"/>
        <v>0</v>
      </c>
      <c r="KK27" s="25">
        <f t="shared" si="126"/>
        <v>0</v>
      </c>
      <c r="KL27" s="25">
        <f t="shared" si="126"/>
        <v>0</v>
      </c>
      <c r="KM27" s="25">
        <f t="shared" si="126"/>
        <v>0</v>
      </c>
      <c r="KN27" s="25">
        <f t="shared" si="126"/>
        <v>0</v>
      </c>
      <c r="KO27" s="25">
        <f t="shared" si="126"/>
        <v>0</v>
      </c>
      <c r="KP27" s="25">
        <f t="shared" si="126"/>
        <v>0</v>
      </c>
      <c r="KQ27" s="25">
        <f t="shared" si="126"/>
        <v>0</v>
      </c>
      <c r="KR27" s="25">
        <f t="shared" si="126"/>
        <v>0</v>
      </c>
      <c r="KS27" s="25">
        <f t="shared" si="126"/>
        <v>0</v>
      </c>
      <c r="KT27" s="25">
        <f t="shared" si="126"/>
        <v>0</v>
      </c>
      <c r="KU27" s="25">
        <f t="shared" si="126"/>
        <v>0</v>
      </c>
      <c r="KV27" s="25">
        <f t="shared" si="126"/>
        <v>0</v>
      </c>
      <c r="KW27" s="25">
        <f t="shared" si="126"/>
        <v>0</v>
      </c>
      <c r="KX27" s="25">
        <f t="shared" si="126"/>
        <v>0</v>
      </c>
      <c r="KY27" s="25">
        <f t="shared" si="126"/>
        <v>0</v>
      </c>
      <c r="KZ27" s="25">
        <f t="shared" si="126"/>
        <v>0</v>
      </c>
      <c r="LA27" s="25">
        <f t="shared" si="126"/>
        <v>0</v>
      </c>
      <c r="LB27" s="25">
        <f t="shared" si="126"/>
        <v>0</v>
      </c>
      <c r="LC27" s="25">
        <f t="shared" si="126"/>
        <v>0</v>
      </c>
      <c r="LD27" s="25">
        <f t="shared" si="126"/>
        <v>0</v>
      </c>
      <c r="LE27" s="25">
        <f t="shared" si="126"/>
        <v>0</v>
      </c>
      <c r="LF27" s="25">
        <f t="shared" si="126"/>
        <v>0</v>
      </c>
      <c r="LG27" s="25">
        <f t="shared" si="126"/>
        <v>0</v>
      </c>
      <c r="LH27" s="25">
        <f t="shared" si="126"/>
        <v>0</v>
      </c>
      <c r="LI27" s="25">
        <f t="shared" si="126"/>
        <v>0</v>
      </c>
      <c r="LJ27" s="25">
        <f t="shared" si="126"/>
        <v>0</v>
      </c>
      <c r="LK27" s="25">
        <f t="shared" si="126"/>
        <v>0</v>
      </c>
      <c r="LL27" s="25">
        <f t="shared" si="126"/>
        <v>0</v>
      </c>
      <c r="LM27" s="25">
        <f t="shared" si="126"/>
        <v>0</v>
      </c>
      <c r="LN27" s="25">
        <f t="shared" ref="LN27:NS27" si="127">SUM(LN22:LN23)</f>
        <v>0</v>
      </c>
      <c r="LO27" s="25">
        <f t="shared" si="127"/>
        <v>0</v>
      </c>
      <c r="LP27" s="25">
        <f t="shared" si="127"/>
        <v>0</v>
      </c>
      <c r="LQ27" s="25">
        <f t="shared" si="127"/>
        <v>0</v>
      </c>
      <c r="LR27" s="25">
        <f t="shared" si="127"/>
        <v>0</v>
      </c>
      <c r="LS27" s="25">
        <f t="shared" si="127"/>
        <v>0</v>
      </c>
      <c r="LT27" s="25">
        <f t="shared" si="127"/>
        <v>0</v>
      </c>
      <c r="LU27" s="25">
        <f t="shared" si="127"/>
        <v>0</v>
      </c>
      <c r="LV27" s="25">
        <f t="shared" si="127"/>
        <v>0</v>
      </c>
      <c r="LW27" s="25">
        <f t="shared" si="127"/>
        <v>0</v>
      </c>
      <c r="LX27" s="25">
        <f t="shared" si="127"/>
        <v>0</v>
      </c>
      <c r="LY27" s="25">
        <f t="shared" si="127"/>
        <v>0</v>
      </c>
      <c r="LZ27" s="25">
        <f t="shared" si="127"/>
        <v>0</v>
      </c>
      <c r="MA27" s="25">
        <f t="shared" si="127"/>
        <v>0</v>
      </c>
      <c r="MB27" s="25">
        <f t="shared" si="127"/>
        <v>0</v>
      </c>
      <c r="MC27" s="25">
        <f t="shared" si="127"/>
        <v>0</v>
      </c>
      <c r="MD27" s="25">
        <f t="shared" si="127"/>
        <v>0</v>
      </c>
      <c r="ME27" s="25">
        <f t="shared" si="127"/>
        <v>0</v>
      </c>
      <c r="MF27" s="25">
        <f t="shared" si="127"/>
        <v>0</v>
      </c>
      <c r="MG27" s="25">
        <f t="shared" si="127"/>
        <v>0</v>
      </c>
      <c r="MH27" s="25">
        <f t="shared" si="127"/>
        <v>0</v>
      </c>
      <c r="MI27" s="25">
        <f t="shared" si="127"/>
        <v>0</v>
      </c>
      <c r="MJ27" s="25">
        <f t="shared" si="127"/>
        <v>0</v>
      </c>
      <c r="MK27" s="25">
        <f t="shared" si="127"/>
        <v>0</v>
      </c>
      <c r="ML27" s="25">
        <f t="shared" si="127"/>
        <v>0</v>
      </c>
      <c r="MM27" s="25">
        <f t="shared" si="127"/>
        <v>0</v>
      </c>
      <c r="MN27" s="25">
        <f t="shared" si="127"/>
        <v>0</v>
      </c>
      <c r="MO27" s="25">
        <f t="shared" si="127"/>
        <v>0</v>
      </c>
      <c r="MP27" s="25">
        <f t="shared" si="127"/>
        <v>0</v>
      </c>
      <c r="MQ27" s="25">
        <f t="shared" si="127"/>
        <v>0</v>
      </c>
      <c r="MR27" s="25">
        <f t="shared" si="127"/>
        <v>0</v>
      </c>
      <c r="MS27" s="25">
        <f t="shared" si="127"/>
        <v>0</v>
      </c>
      <c r="MT27" s="25">
        <f t="shared" si="127"/>
        <v>0</v>
      </c>
      <c r="MU27" s="25">
        <f t="shared" si="127"/>
        <v>0</v>
      </c>
      <c r="MV27" s="25">
        <f t="shared" si="127"/>
        <v>0</v>
      </c>
      <c r="MW27" s="25">
        <f t="shared" si="127"/>
        <v>0</v>
      </c>
      <c r="MX27" s="25">
        <f t="shared" si="127"/>
        <v>0</v>
      </c>
      <c r="MY27" s="25">
        <f t="shared" si="127"/>
        <v>0</v>
      </c>
      <c r="MZ27" s="25">
        <f t="shared" si="127"/>
        <v>0</v>
      </c>
      <c r="NA27" s="25">
        <f t="shared" si="127"/>
        <v>0</v>
      </c>
      <c r="NB27" s="25">
        <f t="shared" si="127"/>
        <v>0</v>
      </c>
      <c r="NC27" s="25">
        <f t="shared" si="127"/>
        <v>0</v>
      </c>
      <c r="ND27" s="25">
        <f t="shared" si="127"/>
        <v>0</v>
      </c>
      <c r="NE27" s="25">
        <f t="shared" si="127"/>
        <v>0</v>
      </c>
      <c r="NF27" s="25">
        <f t="shared" si="127"/>
        <v>0</v>
      </c>
      <c r="NG27" s="25">
        <f t="shared" si="127"/>
        <v>0</v>
      </c>
      <c r="NH27" s="25">
        <f t="shared" si="127"/>
        <v>0</v>
      </c>
      <c r="NI27" s="25">
        <f t="shared" si="127"/>
        <v>0</v>
      </c>
      <c r="NJ27" s="25">
        <f t="shared" si="127"/>
        <v>0</v>
      </c>
      <c r="NK27" s="25">
        <f t="shared" si="127"/>
        <v>0</v>
      </c>
      <c r="NL27" s="25">
        <f t="shared" si="127"/>
        <v>0</v>
      </c>
      <c r="NM27" s="25">
        <f t="shared" si="127"/>
        <v>0</v>
      </c>
      <c r="NN27" s="25">
        <f t="shared" si="127"/>
        <v>0</v>
      </c>
      <c r="NO27" s="25">
        <f t="shared" si="127"/>
        <v>0</v>
      </c>
      <c r="NP27" s="25">
        <f t="shared" si="127"/>
        <v>0</v>
      </c>
      <c r="NQ27" s="25">
        <f t="shared" si="127"/>
        <v>0</v>
      </c>
      <c r="NR27" s="25">
        <f t="shared" si="127"/>
        <v>0</v>
      </c>
      <c r="NS27" s="25">
        <f t="shared" si="127"/>
        <v>0</v>
      </c>
    </row>
    <row r="28" spans="3:383" x14ac:dyDescent="0.25">
      <c r="C28" s="27" t="s">
        <v>29</v>
      </c>
      <c r="D28" s="26">
        <f>COUNTIF($K$6:$NL$6,"AT")</f>
        <v>11</v>
      </c>
      <c r="E28" s="25">
        <f>COUNTIF(E$6,"AT")</f>
        <v>0</v>
      </c>
      <c r="F28" s="25">
        <f t="shared" ref="F28:BQ28" si="128">COUNTIF(F$6,"AT")</f>
        <v>0</v>
      </c>
      <c r="G28" s="25">
        <f t="shared" si="128"/>
        <v>0</v>
      </c>
      <c r="H28" s="25">
        <f t="shared" si="128"/>
        <v>0</v>
      </c>
      <c r="I28" s="25">
        <f t="shared" si="128"/>
        <v>0</v>
      </c>
      <c r="J28" s="25">
        <f t="shared" si="128"/>
        <v>0</v>
      </c>
      <c r="K28" s="25">
        <f t="shared" si="128"/>
        <v>0</v>
      </c>
      <c r="L28" s="25">
        <f t="shared" si="128"/>
        <v>0</v>
      </c>
      <c r="M28" s="25">
        <f t="shared" si="128"/>
        <v>0</v>
      </c>
      <c r="N28" s="25">
        <f t="shared" si="128"/>
        <v>0</v>
      </c>
      <c r="O28" s="25">
        <f t="shared" si="128"/>
        <v>0</v>
      </c>
      <c r="P28" s="25">
        <f t="shared" si="128"/>
        <v>0</v>
      </c>
      <c r="Q28" s="25">
        <f t="shared" si="128"/>
        <v>0</v>
      </c>
      <c r="R28" s="25">
        <f t="shared" si="128"/>
        <v>0</v>
      </c>
      <c r="S28" s="25">
        <f t="shared" si="128"/>
        <v>0</v>
      </c>
      <c r="T28" s="25">
        <f t="shared" si="128"/>
        <v>0</v>
      </c>
      <c r="U28" s="25">
        <f t="shared" si="128"/>
        <v>0</v>
      </c>
      <c r="V28" s="25">
        <f t="shared" si="128"/>
        <v>0</v>
      </c>
      <c r="W28" s="25">
        <f t="shared" si="128"/>
        <v>0</v>
      </c>
      <c r="X28" s="25">
        <f t="shared" si="128"/>
        <v>0</v>
      </c>
      <c r="Y28" s="25">
        <f t="shared" si="128"/>
        <v>0</v>
      </c>
      <c r="Z28" s="25">
        <f t="shared" si="128"/>
        <v>0</v>
      </c>
      <c r="AA28" s="25">
        <f t="shared" si="128"/>
        <v>0</v>
      </c>
      <c r="AB28" s="25">
        <f t="shared" si="128"/>
        <v>0</v>
      </c>
      <c r="AC28" s="25">
        <f t="shared" si="128"/>
        <v>0</v>
      </c>
      <c r="AD28" s="25">
        <f t="shared" si="128"/>
        <v>0</v>
      </c>
      <c r="AE28" s="25">
        <f t="shared" si="128"/>
        <v>0</v>
      </c>
      <c r="AF28" s="25">
        <f t="shared" si="128"/>
        <v>0</v>
      </c>
      <c r="AG28" s="25">
        <f t="shared" si="128"/>
        <v>0</v>
      </c>
      <c r="AH28" s="25">
        <f t="shared" si="128"/>
        <v>0</v>
      </c>
      <c r="AI28" s="25">
        <f t="shared" si="128"/>
        <v>0</v>
      </c>
      <c r="AJ28" s="25">
        <f t="shared" si="128"/>
        <v>0</v>
      </c>
      <c r="AK28" s="25">
        <f t="shared" si="128"/>
        <v>0</v>
      </c>
      <c r="AL28" s="25">
        <f t="shared" si="128"/>
        <v>0</v>
      </c>
      <c r="AM28" s="25">
        <f t="shared" si="128"/>
        <v>0</v>
      </c>
      <c r="AN28" s="25">
        <f t="shared" si="128"/>
        <v>0</v>
      </c>
      <c r="AO28" s="25">
        <f t="shared" si="128"/>
        <v>0</v>
      </c>
      <c r="AP28" s="25">
        <f t="shared" si="128"/>
        <v>0</v>
      </c>
      <c r="AQ28" s="25">
        <f t="shared" si="128"/>
        <v>0</v>
      </c>
      <c r="AR28" s="25">
        <f t="shared" si="128"/>
        <v>0</v>
      </c>
      <c r="AS28" s="25">
        <f t="shared" si="128"/>
        <v>0</v>
      </c>
      <c r="AT28" s="25">
        <f t="shared" si="128"/>
        <v>0</v>
      </c>
      <c r="AU28" s="25">
        <f t="shared" si="128"/>
        <v>0</v>
      </c>
      <c r="AV28" s="25">
        <f t="shared" si="128"/>
        <v>0</v>
      </c>
      <c r="AW28" s="25">
        <f t="shared" si="128"/>
        <v>0</v>
      </c>
      <c r="AX28" s="25">
        <f t="shared" si="128"/>
        <v>0</v>
      </c>
      <c r="AY28" s="25">
        <f t="shared" si="128"/>
        <v>0</v>
      </c>
      <c r="AZ28" s="25">
        <f t="shared" si="128"/>
        <v>0</v>
      </c>
      <c r="BA28" s="25">
        <f t="shared" si="128"/>
        <v>0</v>
      </c>
      <c r="BB28" s="25">
        <f t="shared" si="128"/>
        <v>0</v>
      </c>
      <c r="BC28" s="25">
        <f t="shared" si="128"/>
        <v>0</v>
      </c>
      <c r="BD28" s="25">
        <f t="shared" si="128"/>
        <v>0</v>
      </c>
      <c r="BE28" s="25">
        <f t="shared" si="128"/>
        <v>0</v>
      </c>
      <c r="BF28" s="25">
        <f t="shared" si="128"/>
        <v>0</v>
      </c>
      <c r="BG28" s="25">
        <f t="shared" si="128"/>
        <v>0</v>
      </c>
      <c r="BH28" s="25">
        <f t="shared" si="128"/>
        <v>1</v>
      </c>
      <c r="BI28" s="25">
        <f t="shared" si="128"/>
        <v>1</v>
      </c>
      <c r="BJ28" s="25">
        <f t="shared" si="128"/>
        <v>1</v>
      </c>
      <c r="BK28" s="25">
        <f t="shared" si="128"/>
        <v>1</v>
      </c>
      <c r="BL28" s="25">
        <f t="shared" si="128"/>
        <v>1</v>
      </c>
      <c r="BM28" s="25">
        <f t="shared" si="128"/>
        <v>1</v>
      </c>
      <c r="BN28" s="25">
        <f t="shared" si="128"/>
        <v>1</v>
      </c>
      <c r="BO28" s="25">
        <f t="shared" si="128"/>
        <v>1</v>
      </c>
      <c r="BP28" s="25">
        <f t="shared" si="128"/>
        <v>1</v>
      </c>
      <c r="BQ28" s="25">
        <f t="shared" si="128"/>
        <v>1</v>
      </c>
      <c r="BR28" s="25">
        <f t="shared" ref="BR28:EC28" si="129">COUNTIF(BR$6,"AT")</f>
        <v>1</v>
      </c>
      <c r="BS28" s="25">
        <f t="shared" si="129"/>
        <v>0</v>
      </c>
      <c r="BT28" s="25">
        <f t="shared" si="129"/>
        <v>0</v>
      </c>
      <c r="BU28" s="25">
        <f t="shared" si="129"/>
        <v>0</v>
      </c>
      <c r="BV28" s="25">
        <f t="shared" si="129"/>
        <v>0</v>
      </c>
      <c r="BW28" s="25">
        <f t="shared" si="129"/>
        <v>0</v>
      </c>
      <c r="BX28" s="25">
        <f t="shared" si="129"/>
        <v>0</v>
      </c>
      <c r="BY28" s="25">
        <f t="shared" si="129"/>
        <v>0</v>
      </c>
      <c r="BZ28" s="25">
        <f t="shared" si="129"/>
        <v>0</v>
      </c>
      <c r="CA28" s="25">
        <f t="shared" si="129"/>
        <v>0</v>
      </c>
      <c r="CB28" s="25">
        <f t="shared" si="129"/>
        <v>0</v>
      </c>
      <c r="CC28" s="25">
        <f t="shared" si="129"/>
        <v>0</v>
      </c>
      <c r="CD28" s="25">
        <f t="shared" si="129"/>
        <v>0</v>
      </c>
      <c r="CE28" s="25">
        <f t="shared" si="129"/>
        <v>0</v>
      </c>
      <c r="CF28" s="25">
        <f t="shared" si="129"/>
        <v>0</v>
      </c>
      <c r="CG28" s="25">
        <f t="shared" si="129"/>
        <v>0</v>
      </c>
      <c r="CH28" s="25">
        <f t="shared" si="129"/>
        <v>0</v>
      </c>
      <c r="CI28" s="25">
        <f t="shared" si="129"/>
        <v>0</v>
      </c>
      <c r="CJ28" s="25">
        <f t="shared" si="129"/>
        <v>0</v>
      </c>
      <c r="CK28" s="25">
        <f t="shared" si="129"/>
        <v>0</v>
      </c>
      <c r="CL28" s="25">
        <f t="shared" si="129"/>
        <v>0</v>
      </c>
      <c r="CM28" s="25">
        <f t="shared" si="129"/>
        <v>0</v>
      </c>
      <c r="CN28" s="25">
        <f t="shared" si="129"/>
        <v>0</v>
      </c>
      <c r="CO28" s="25">
        <f t="shared" si="129"/>
        <v>0</v>
      </c>
      <c r="CP28" s="25">
        <f t="shared" si="129"/>
        <v>0</v>
      </c>
      <c r="CQ28" s="25">
        <f t="shared" si="129"/>
        <v>0</v>
      </c>
      <c r="CR28" s="25">
        <f t="shared" si="129"/>
        <v>0</v>
      </c>
      <c r="CS28" s="25">
        <f t="shared" si="129"/>
        <v>0</v>
      </c>
      <c r="CT28" s="25">
        <f t="shared" si="129"/>
        <v>0</v>
      </c>
      <c r="CU28" s="25">
        <f t="shared" si="129"/>
        <v>0</v>
      </c>
      <c r="CV28" s="25">
        <f t="shared" si="129"/>
        <v>0</v>
      </c>
      <c r="CW28" s="25">
        <f t="shared" si="129"/>
        <v>0</v>
      </c>
      <c r="CX28" s="25">
        <f t="shared" si="129"/>
        <v>0</v>
      </c>
      <c r="CY28" s="25">
        <f t="shared" si="129"/>
        <v>0</v>
      </c>
      <c r="CZ28" s="25">
        <f t="shared" si="129"/>
        <v>0</v>
      </c>
      <c r="DA28" s="25">
        <f t="shared" si="129"/>
        <v>0</v>
      </c>
      <c r="DB28" s="25">
        <f t="shared" si="129"/>
        <v>0</v>
      </c>
      <c r="DC28" s="25">
        <f t="shared" si="129"/>
        <v>0</v>
      </c>
      <c r="DD28" s="25">
        <f t="shared" si="129"/>
        <v>0</v>
      </c>
      <c r="DE28" s="25">
        <f t="shared" si="129"/>
        <v>0</v>
      </c>
      <c r="DF28" s="25">
        <f t="shared" si="129"/>
        <v>0</v>
      </c>
      <c r="DG28" s="25">
        <f t="shared" si="129"/>
        <v>0</v>
      </c>
      <c r="DH28" s="25">
        <f t="shared" si="129"/>
        <v>0</v>
      </c>
      <c r="DI28" s="25">
        <f t="shared" si="129"/>
        <v>0</v>
      </c>
      <c r="DJ28" s="25">
        <f t="shared" si="129"/>
        <v>0</v>
      </c>
      <c r="DK28" s="25">
        <f t="shared" si="129"/>
        <v>0</v>
      </c>
      <c r="DL28" s="25">
        <f t="shared" si="129"/>
        <v>0</v>
      </c>
      <c r="DM28" s="25">
        <f t="shared" si="129"/>
        <v>0</v>
      </c>
      <c r="DN28" s="25">
        <f t="shared" si="129"/>
        <v>0</v>
      </c>
      <c r="DO28" s="25">
        <f t="shared" si="129"/>
        <v>0</v>
      </c>
      <c r="DP28" s="25">
        <f t="shared" si="129"/>
        <v>0</v>
      </c>
      <c r="DQ28" s="25">
        <f t="shared" si="129"/>
        <v>0</v>
      </c>
      <c r="DR28" s="25">
        <f t="shared" si="129"/>
        <v>0</v>
      </c>
      <c r="DS28" s="25">
        <f t="shared" si="129"/>
        <v>0</v>
      </c>
      <c r="DT28" s="25">
        <f t="shared" si="129"/>
        <v>0</v>
      </c>
      <c r="DU28" s="25">
        <f t="shared" si="129"/>
        <v>0</v>
      </c>
      <c r="DV28" s="25">
        <f t="shared" si="129"/>
        <v>0</v>
      </c>
      <c r="DW28" s="25">
        <f t="shared" si="129"/>
        <v>0</v>
      </c>
      <c r="DX28" s="25">
        <f t="shared" si="129"/>
        <v>0</v>
      </c>
      <c r="DY28" s="25">
        <f t="shared" si="129"/>
        <v>0</v>
      </c>
      <c r="DZ28" s="25">
        <f t="shared" si="129"/>
        <v>0</v>
      </c>
      <c r="EA28" s="25">
        <f t="shared" si="129"/>
        <v>0</v>
      </c>
      <c r="EB28" s="25">
        <f t="shared" si="129"/>
        <v>0</v>
      </c>
      <c r="EC28" s="25">
        <f t="shared" si="129"/>
        <v>0</v>
      </c>
      <c r="ED28" s="25">
        <f t="shared" ref="ED28:GO28" si="130">COUNTIF(ED$6,"AT")</f>
        <v>0</v>
      </c>
      <c r="EE28" s="25">
        <f t="shared" si="130"/>
        <v>0</v>
      </c>
      <c r="EF28" s="25">
        <f t="shared" si="130"/>
        <v>0</v>
      </c>
      <c r="EG28" s="25">
        <f t="shared" si="130"/>
        <v>0</v>
      </c>
      <c r="EH28" s="25">
        <f t="shared" si="130"/>
        <v>0</v>
      </c>
      <c r="EI28" s="25">
        <f t="shared" si="130"/>
        <v>0</v>
      </c>
      <c r="EJ28" s="25">
        <f t="shared" si="130"/>
        <v>0</v>
      </c>
      <c r="EK28" s="25">
        <f t="shared" si="130"/>
        <v>0</v>
      </c>
      <c r="EL28" s="25">
        <f t="shared" si="130"/>
        <v>0</v>
      </c>
      <c r="EM28" s="25">
        <f t="shared" si="130"/>
        <v>0</v>
      </c>
      <c r="EN28" s="25">
        <f t="shared" si="130"/>
        <v>0</v>
      </c>
      <c r="EO28" s="25">
        <f t="shared" si="130"/>
        <v>0</v>
      </c>
      <c r="EP28" s="25">
        <f t="shared" si="130"/>
        <v>0</v>
      </c>
      <c r="EQ28" s="25">
        <f t="shared" si="130"/>
        <v>0</v>
      </c>
      <c r="ER28" s="25">
        <f t="shared" si="130"/>
        <v>0</v>
      </c>
      <c r="ES28" s="25">
        <f t="shared" si="130"/>
        <v>0</v>
      </c>
      <c r="ET28" s="25">
        <f t="shared" si="130"/>
        <v>0</v>
      </c>
      <c r="EU28" s="25">
        <f t="shared" si="130"/>
        <v>0</v>
      </c>
      <c r="EV28" s="25">
        <f t="shared" si="130"/>
        <v>0</v>
      </c>
      <c r="EW28" s="25">
        <f t="shared" si="130"/>
        <v>0</v>
      </c>
      <c r="EX28" s="25">
        <f t="shared" si="130"/>
        <v>0</v>
      </c>
      <c r="EY28" s="25">
        <f t="shared" si="130"/>
        <v>0</v>
      </c>
      <c r="EZ28" s="25">
        <f t="shared" si="130"/>
        <v>0</v>
      </c>
      <c r="FA28" s="25">
        <f t="shared" si="130"/>
        <v>0</v>
      </c>
      <c r="FB28" s="25">
        <f t="shared" si="130"/>
        <v>0</v>
      </c>
      <c r="FC28" s="25">
        <f t="shared" si="130"/>
        <v>0</v>
      </c>
      <c r="FD28" s="25">
        <f t="shared" si="130"/>
        <v>0</v>
      </c>
      <c r="FE28" s="25">
        <f t="shared" si="130"/>
        <v>0</v>
      </c>
      <c r="FF28" s="25">
        <f t="shared" si="130"/>
        <v>0</v>
      </c>
      <c r="FG28" s="25">
        <f t="shared" si="130"/>
        <v>0</v>
      </c>
      <c r="FH28" s="25">
        <f t="shared" si="130"/>
        <v>0</v>
      </c>
      <c r="FI28" s="25">
        <f t="shared" si="130"/>
        <v>0</v>
      </c>
      <c r="FJ28" s="25">
        <f t="shared" si="130"/>
        <v>0</v>
      </c>
      <c r="FK28" s="25">
        <f t="shared" si="130"/>
        <v>0</v>
      </c>
      <c r="FL28" s="25">
        <f t="shared" si="130"/>
        <v>0</v>
      </c>
      <c r="FM28" s="25">
        <f t="shared" si="130"/>
        <v>0</v>
      </c>
      <c r="FN28" s="25">
        <f t="shared" si="130"/>
        <v>0</v>
      </c>
      <c r="FO28" s="25">
        <f t="shared" si="130"/>
        <v>0</v>
      </c>
      <c r="FP28" s="25">
        <f t="shared" si="130"/>
        <v>0</v>
      </c>
      <c r="FQ28" s="25">
        <f t="shared" si="130"/>
        <v>0</v>
      </c>
      <c r="FR28" s="25">
        <f t="shared" si="130"/>
        <v>0</v>
      </c>
      <c r="FS28" s="25">
        <f t="shared" si="130"/>
        <v>0</v>
      </c>
      <c r="FT28" s="25">
        <f t="shared" si="130"/>
        <v>0</v>
      </c>
      <c r="FU28" s="25">
        <f t="shared" si="130"/>
        <v>0</v>
      </c>
      <c r="FV28" s="25">
        <f t="shared" si="130"/>
        <v>0</v>
      </c>
      <c r="FW28" s="25">
        <f t="shared" si="130"/>
        <v>0</v>
      </c>
      <c r="FX28" s="25">
        <f t="shared" si="130"/>
        <v>0</v>
      </c>
      <c r="FY28" s="25">
        <f t="shared" si="130"/>
        <v>0</v>
      </c>
      <c r="FZ28" s="25">
        <f t="shared" si="130"/>
        <v>0</v>
      </c>
      <c r="GA28" s="25">
        <f t="shared" si="130"/>
        <v>0</v>
      </c>
      <c r="GB28" s="25">
        <f t="shared" si="130"/>
        <v>0</v>
      </c>
      <c r="GC28" s="25">
        <f t="shared" si="130"/>
        <v>0</v>
      </c>
      <c r="GD28" s="25">
        <f t="shared" si="130"/>
        <v>0</v>
      </c>
      <c r="GE28" s="25">
        <f t="shared" si="130"/>
        <v>0</v>
      </c>
      <c r="GF28" s="25">
        <f t="shared" si="130"/>
        <v>0</v>
      </c>
      <c r="GG28" s="25">
        <f t="shared" si="130"/>
        <v>0</v>
      </c>
      <c r="GH28" s="25">
        <f t="shared" si="130"/>
        <v>0</v>
      </c>
      <c r="GI28" s="25">
        <f t="shared" si="130"/>
        <v>0</v>
      </c>
      <c r="GJ28" s="25">
        <f t="shared" si="130"/>
        <v>0</v>
      </c>
      <c r="GK28" s="25">
        <f t="shared" si="130"/>
        <v>0</v>
      </c>
      <c r="GL28" s="25">
        <f t="shared" si="130"/>
        <v>0</v>
      </c>
      <c r="GM28" s="25">
        <f t="shared" si="130"/>
        <v>0</v>
      </c>
      <c r="GN28" s="25">
        <f t="shared" si="130"/>
        <v>0</v>
      </c>
      <c r="GO28" s="25">
        <f t="shared" si="130"/>
        <v>0</v>
      </c>
      <c r="GP28" s="25">
        <f t="shared" ref="GP28:JA28" si="131">COUNTIF(GP$6,"AT")</f>
        <v>0</v>
      </c>
      <c r="GQ28" s="25">
        <f t="shared" si="131"/>
        <v>0</v>
      </c>
      <c r="GR28" s="25">
        <f t="shared" si="131"/>
        <v>0</v>
      </c>
      <c r="GS28" s="25">
        <f t="shared" si="131"/>
        <v>0</v>
      </c>
      <c r="GT28" s="25">
        <f t="shared" si="131"/>
        <v>0</v>
      </c>
      <c r="GU28" s="25">
        <f t="shared" si="131"/>
        <v>0</v>
      </c>
      <c r="GV28" s="25">
        <f t="shared" si="131"/>
        <v>0</v>
      </c>
      <c r="GW28" s="25">
        <f t="shared" si="131"/>
        <v>0</v>
      </c>
      <c r="GX28" s="25">
        <f t="shared" si="131"/>
        <v>0</v>
      </c>
      <c r="GY28" s="25">
        <f t="shared" si="131"/>
        <v>0</v>
      </c>
      <c r="GZ28" s="25">
        <f t="shared" si="131"/>
        <v>0</v>
      </c>
      <c r="HA28" s="25">
        <f t="shared" si="131"/>
        <v>0</v>
      </c>
      <c r="HB28" s="25">
        <f t="shared" si="131"/>
        <v>0</v>
      </c>
      <c r="HC28" s="25">
        <f t="shared" si="131"/>
        <v>0</v>
      </c>
      <c r="HD28" s="25">
        <f t="shared" si="131"/>
        <v>0</v>
      </c>
      <c r="HE28" s="25">
        <f t="shared" si="131"/>
        <v>0</v>
      </c>
      <c r="HF28" s="25">
        <f t="shared" si="131"/>
        <v>0</v>
      </c>
      <c r="HG28" s="25">
        <f t="shared" si="131"/>
        <v>0</v>
      </c>
      <c r="HH28" s="25">
        <f t="shared" si="131"/>
        <v>0</v>
      </c>
      <c r="HI28" s="25">
        <f t="shared" si="131"/>
        <v>0</v>
      </c>
      <c r="HJ28" s="25">
        <f t="shared" si="131"/>
        <v>0</v>
      </c>
      <c r="HK28" s="25">
        <f t="shared" si="131"/>
        <v>0</v>
      </c>
      <c r="HL28" s="25">
        <f t="shared" si="131"/>
        <v>0</v>
      </c>
      <c r="HM28" s="25">
        <f t="shared" si="131"/>
        <v>0</v>
      </c>
      <c r="HN28" s="25">
        <f t="shared" si="131"/>
        <v>0</v>
      </c>
      <c r="HO28" s="25">
        <f t="shared" si="131"/>
        <v>0</v>
      </c>
      <c r="HP28" s="25">
        <f t="shared" si="131"/>
        <v>0</v>
      </c>
      <c r="HQ28" s="25">
        <f t="shared" si="131"/>
        <v>0</v>
      </c>
      <c r="HR28" s="25">
        <f t="shared" si="131"/>
        <v>0</v>
      </c>
      <c r="HS28" s="25">
        <f t="shared" si="131"/>
        <v>0</v>
      </c>
      <c r="HT28" s="25">
        <f t="shared" si="131"/>
        <v>0</v>
      </c>
      <c r="HU28" s="25">
        <f t="shared" si="131"/>
        <v>0</v>
      </c>
      <c r="HV28" s="25">
        <f t="shared" si="131"/>
        <v>0</v>
      </c>
      <c r="HW28" s="25">
        <f t="shared" si="131"/>
        <v>0</v>
      </c>
      <c r="HX28" s="25">
        <f t="shared" si="131"/>
        <v>0</v>
      </c>
      <c r="HY28" s="25">
        <f t="shared" si="131"/>
        <v>0</v>
      </c>
      <c r="HZ28" s="25">
        <f t="shared" si="131"/>
        <v>0</v>
      </c>
      <c r="IA28" s="25">
        <f t="shared" si="131"/>
        <v>0</v>
      </c>
      <c r="IB28" s="25">
        <f t="shared" si="131"/>
        <v>0</v>
      </c>
      <c r="IC28" s="25">
        <f t="shared" si="131"/>
        <v>0</v>
      </c>
      <c r="ID28" s="25">
        <f t="shared" si="131"/>
        <v>0</v>
      </c>
      <c r="IE28" s="25">
        <f t="shared" si="131"/>
        <v>0</v>
      </c>
      <c r="IF28" s="25">
        <f t="shared" si="131"/>
        <v>0</v>
      </c>
      <c r="IG28" s="25">
        <f t="shared" si="131"/>
        <v>0</v>
      </c>
      <c r="IH28" s="25">
        <f t="shared" si="131"/>
        <v>0</v>
      </c>
      <c r="II28" s="25">
        <f t="shared" si="131"/>
        <v>0</v>
      </c>
      <c r="IJ28" s="25">
        <f t="shared" si="131"/>
        <v>0</v>
      </c>
      <c r="IK28" s="25">
        <f t="shared" si="131"/>
        <v>0</v>
      </c>
      <c r="IL28" s="25">
        <f t="shared" si="131"/>
        <v>0</v>
      </c>
      <c r="IM28" s="25">
        <f t="shared" si="131"/>
        <v>0</v>
      </c>
      <c r="IN28" s="25">
        <f t="shared" si="131"/>
        <v>0</v>
      </c>
      <c r="IO28" s="25">
        <f t="shared" si="131"/>
        <v>0</v>
      </c>
      <c r="IP28" s="25">
        <f t="shared" si="131"/>
        <v>0</v>
      </c>
      <c r="IQ28" s="25">
        <f t="shared" si="131"/>
        <v>0</v>
      </c>
      <c r="IR28" s="25">
        <f t="shared" si="131"/>
        <v>0</v>
      </c>
      <c r="IS28" s="25">
        <f t="shared" si="131"/>
        <v>0</v>
      </c>
      <c r="IT28" s="25">
        <f t="shared" si="131"/>
        <v>0</v>
      </c>
      <c r="IU28" s="25">
        <f t="shared" si="131"/>
        <v>0</v>
      </c>
      <c r="IV28" s="25">
        <f t="shared" si="131"/>
        <v>0</v>
      </c>
      <c r="IW28" s="25">
        <f t="shared" si="131"/>
        <v>0</v>
      </c>
      <c r="IX28" s="25">
        <f t="shared" si="131"/>
        <v>0</v>
      </c>
      <c r="IY28" s="25">
        <f t="shared" si="131"/>
        <v>0</v>
      </c>
      <c r="IZ28" s="25">
        <f t="shared" si="131"/>
        <v>0</v>
      </c>
      <c r="JA28" s="25">
        <f t="shared" si="131"/>
        <v>0</v>
      </c>
      <c r="JB28" s="25">
        <f t="shared" ref="JB28:LM28" si="132">COUNTIF(JB$6,"AT")</f>
        <v>0</v>
      </c>
      <c r="JC28" s="25">
        <f t="shared" si="132"/>
        <v>0</v>
      </c>
      <c r="JD28" s="25">
        <f t="shared" si="132"/>
        <v>0</v>
      </c>
      <c r="JE28" s="25">
        <f t="shared" si="132"/>
        <v>0</v>
      </c>
      <c r="JF28" s="25">
        <f t="shared" si="132"/>
        <v>0</v>
      </c>
      <c r="JG28" s="25">
        <f t="shared" si="132"/>
        <v>0</v>
      </c>
      <c r="JH28" s="25">
        <f t="shared" si="132"/>
        <v>0</v>
      </c>
      <c r="JI28" s="25">
        <f t="shared" si="132"/>
        <v>0</v>
      </c>
      <c r="JJ28" s="25">
        <f t="shared" si="132"/>
        <v>0</v>
      </c>
      <c r="JK28" s="25">
        <f t="shared" si="132"/>
        <v>0</v>
      </c>
      <c r="JL28" s="25">
        <f t="shared" si="132"/>
        <v>0</v>
      </c>
      <c r="JM28" s="25">
        <f t="shared" si="132"/>
        <v>0</v>
      </c>
      <c r="JN28" s="25">
        <f t="shared" si="132"/>
        <v>0</v>
      </c>
      <c r="JO28" s="25">
        <f t="shared" si="132"/>
        <v>0</v>
      </c>
      <c r="JP28" s="25">
        <f t="shared" si="132"/>
        <v>0</v>
      </c>
      <c r="JQ28" s="25">
        <f t="shared" si="132"/>
        <v>0</v>
      </c>
      <c r="JR28" s="25">
        <f t="shared" si="132"/>
        <v>0</v>
      </c>
      <c r="JS28" s="25">
        <f t="shared" si="132"/>
        <v>0</v>
      </c>
      <c r="JT28" s="25">
        <f t="shared" si="132"/>
        <v>0</v>
      </c>
      <c r="JU28" s="25">
        <f t="shared" si="132"/>
        <v>0</v>
      </c>
      <c r="JV28" s="25">
        <f t="shared" si="132"/>
        <v>0</v>
      </c>
      <c r="JW28" s="25">
        <f t="shared" si="132"/>
        <v>0</v>
      </c>
      <c r="JX28" s="25">
        <f t="shared" si="132"/>
        <v>0</v>
      </c>
      <c r="JY28" s="25">
        <f t="shared" si="132"/>
        <v>0</v>
      </c>
      <c r="JZ28" s="25">
        <f t="shared" si="132"/>
        <v>0</v>
      </c>
      <c r="KA28" s="25">
        <f t="shared" si="132"/>
        <v>0</v>
      </c>
      <c r="KB28" s="25">
        <f t="shared" si="132"/>
        <v>0</v>
      </c>
      <c r="KC28" s="25">
        <f t="shared" si="132"/>
        <v>0</v>
      </c>
      <c r="KD28" s="25">
        <f t="shared" si="132"/>
        <v>0</v>
      </c>
      <c r="KE28" s="25">
        <f t="shared" si="132"/>
        <v>0</v>
      </c>
      <c r="KF28" s="25">
        <f t="shared" si="132"/>
        <v>0</v>
      </c>
      <c r="KG28" s="25">
        <f t="shared" si="132"/>
        <v>0</v>
      </c>
      <c r="KH28" s="25">
        <f t="shared" si="132"/>
        <v>0</v>
      </c>
      <c r="KI28" s="25">
        <f t="shared" si="132"/>
        <v>0</v>
      </c>
      <c r="KJ28" s="25">
        <f t="shared" si="132"/>
        <v>0</v>
      </c>
      <c r="KK28" s="25">
        <f t="shared" si="132"/>
        <v>0</v>
      </c>
      <c r="KL28" s="25">
        <f t="shared" si="132"/>
        <v>0</v>
      </c>
      <c r="KM28" s="25">
        <f t="shared" si="132"/>
        <v>0</v>
      </c>
      <c r="KN28" s="25">
        <f t="shared" si="132"/>
        <v>0</v>
      </c>
      <c r="KO28" s="25">
        <f t="shared" si="132"/>
        <v>0</v>
      </c>
      <c r="KP28" s="25">
        <f t="shared" si="132"/>
        <v>0</v>
      </c>
      <c r="KQ28" s="25">
        <f t="shared" si="132"/>
        <v>0</v>
      </c>
      <c r="KR28" s="25">
        <f t="shared" si="132"/>
        <v>0</v>
      </c>
      <c r="KS28" s="25">
        <f t="shared" si="132"/>
        <v>0</v>
      </c>
      <c r="KT28" s="25">
        <f t="shared" si="132"/>
        <v>0</v>
      </c>
      <c r="KU28" s="25">
        <f t="shared" si="132"/>
        <v>0</v>
      </c>
      <c r="KV28" s="25">
        <f t="shared" si="132"/>
        <v>0</v>
      </c>
      <c r="KW28" s="25">
        <f t="shared" si="132"/>
        <v>0</v>
      </c>
      <c r="KX28" s="25">
        <f t="shared" si="132"/>
        <v>0</v>
      </c>
      <c r="KY28" s="25">
        <f t="shared" si="132"/>
        <v>0</v>
      </c>
      <c r="KZ28" s="25">
        <f t="shared" si="132"/>
        <v>0</v>
      </c>
      <c r="LA28" s="25">
        <f t="shared" si="132"/>
        <v>0</v>
      </c>
      <c r="LB28" s="25">
        <f t="shared" si="132"/>
        <v>0</v>
      </c>
      <c r="LC28" s="25">
        <f t="shared" si="132"/>
        <v>0</v>
      </c>
      <c r="LD28" s="25">
        <f t="shared" si="132"/>
        <v>0</v>
      </c>
      <c r="LE28" s="25">
        <f t="shared" si="132"/>
        <v>0</v>
      </c>
      <c r="LF28" s="25">
        <f t="shared" si="132"/>
        <v>0</v>
      </c>
      <c r="LG28" s="25">
        <f t="shared" si="132"/>
        <v>0</v>
      </c>
      <c r="LH28" s="25">
        <f t="shared" si="132"/>
        <v>0</v>
      </c>
      <c r="LI28" s="25">
        <f t="shared" si="132"/>
        <v>0</v>
      </c>
      <c r="LJ28" s="25">
        <f t="shared" si="132"/>
        <v>0</v>
      </c>
      <c r="LK28" s="25">
        <f t="shared" si="132"/>
        <v>0</v>
      </c>
      <c r="LL28" s="25">
        <f t="shared" si="132"/>
        <v>0</v>
      </c>
      <c r="LM28" s="25">
        <f t="shared" si="132"/>
        <v>0</v>
      </c>
      <c r="LN28" s="25">
        <f t="shared" ref="LN28:NS28" si="133">COUNTIF(LN$6,"AT")</f>
        <v>0</v>
      </c>
      <c r="LO28" s="25">
        <f t="shared" si="133"/>
        <v>0</v>
      </c>
      <c r="LP28" s="25">
        <f t="shared" si="133"/>
        <v>0</v>
      </c>
      <c r="LQ28" s="25">
        <f t="shared" si="133"/>
        <v>0</v>
      </c>
      <c r="LR28" s="25">
        <f t="shared" si="133"/>
        <v>0</v>
      </c>
      <c r="LS28" s="25">
        <f t="shared" si="133"/>
        <v>0</v>
      </c>
      <c r="LT28" s="25">
        <f t="shared" si="133"/>
        <v>0</v>
      </c>
      <c r="LU28" s="25">
        <f t="shared" si="133"/>
        <v>0</v>
      </c>
      <c r="LV28" s="25">
        <f t="shared" si="133"/>
        <v>0</v>
      </c>
      <c r="LW28" s="25">
        <f t="shared" si="133"/>
        <v>0</v>
      </c>
      <c r="LX28" s="25">
        <f t="shared" si="133"/>
        <v>0</v>
      </c>
      <c r="LY28" s="25">
        <f t="shared" si="133"/>
        <v>0</v>
      </c>
      <c r="LZ28" s="25">
        <f t="shared" si="133"/>
        <v>0</v>
      </c>
      <c r="MA28" s="25">
        <f t="shared" si="133"/>
        <v>0</v>
      </c>
      <c r="MB28" s="25">
        <f t="shared" si="133"/>
        <v>0</v>
      </c>
      <c r="MC28" s="25">
        <f t="shared" si="133"/>
        <v>0</v>
      </c>
      <c r="MD28" s="25">
        <f t="shared" si="133"/>
        <v>0</v>
      </c>
      <c r="ME28" s="25">
        <f t="shared" si="133"/>
        <v>0</v>
      </c>
      <c r="MF28" s="25">
        <f t="shared" si="133"/>
        <v>0</v>
      </c>
      <c r="MG28" s="25">
        <f t="shared" si="133"/>
        <v>0</v>
      </c>
      <c r="MH28" s="25">
        <f t="shared" si="133"/>
        <v>0</v>
      </c>
      <c r="MI28" s="25">
        <f t="shared" si="133"/>
        <v>0</v>
      </c>
      <c r="MJ28" s="25">
        <f t="shared" si="133"/>
        <v>0</v>
      </c>
      <c r="MK28" s="25">
        <f t="shared" si="133"/>
        <v>0</v>
      </c>
      <c r="ML28" s="25">
        <f t="shared" si="133"/>
        <v>0</v>
      </c>
      <c r="MM28" s="25">
        <f t="shared" si="133"/>
        <v>0</v>
      </c>
      <c r="MN28" s="25">
        <f t="shared" si="133"/>
        <v>0</v>
      </c>
      <c r="MO28" s="25">
        <f t="shared" si="133"/>
        <v>0</v>
      </c>
      <c r="MP28" s="25">
        <f t="shared" si="133"/>
        <v>0</v>
      </c>
      <c r="MQ28" s="25">
        <f t="shared" si="133"/>
        <v>0</v>
      </c>
      <c r="MR28" s="25">
        <f t="shared" si="133"/>
        <v>0</v>
      </c>
      <c r="MS28" s="25">
        <f t="shared" si="133"/>
        <v>0</v>
      </c>
      <c r="MT28" s="25">
        <f t="shared" si="133"/>
        <v>0</v>
      </c>
      <c r="MU28" s="25">
        <f t="shared" si="133"/>
        <v>0</v>
      </c>
      <c r="MV28" s="25">
        <f t="shared" si="133"/>
        <v>0</v>
      </c>
      <c r="MW28" s="25">
        <f t="shared" si="133"/>
        <v>0</v>
      </c>
      <c r="MX28" s="25">
        <f t="shared" si="133"/>
        <v>0</v>
      </c>
      <c r="MY28" s="25">
        <f t="shared" si="133"/>
        <v>0</v>
      </c>
      <c r="MZ28" s="25">
        <f t="shared" si="133"/>
        <v>0</v>
      </c>
      <c r="NA28" s="25">
        <f t="shared" si="133"/>
        <v>0</v>
      </c>
      <c r="NB28" s="25">
        <f t="shared" si="133"/>
        <v>0</v>
      </c>
      <c r="NC28" s="25">
        <f t="shared" si="133"/>
        <v>0</v>
      </c>
      <c r="ND28" s="25">
        <f t="shared" si="133"/>
        <v>0</v>
      </c>
      <c r="NE28" s="25">
        <f t="shared" si="133"/>
        <v>0</v>
      </c>
      <c r="NF28" s="25">
        <f t="shared" si="133"/>
        <v>0</v>
      </c>
      <c r="NG28" s="25">
        <f t="shared" si="133"/>
        <v>0</v>
      </c>
      <c r="NH28" s="25">
        <f t="shared" si="133"/>
        <v>0</v>
      </c>
      <c r="NI28" s="25">
        <f t="shared" si="133"/>
        <v>0</v>
      </c>
      <c r="NJ28" s="25">
        <f t="shared" si="133"/>
        <v>0</v>
      </c>
      <c r="NK28" s="25">
        <f t="shared" si="133"/>
        <v>0</v>
      </c>
      <c r="NL28" s="25">
        <f t="shared" si="133"/>
        <v>0</v>
      </c>
      <c r="NM28" s="25">
        <f t="shared" si="133"/>
        <v>0</v>
      </c>
      <c r="NN28" s="25">
        <f t="shared" si="133"/>
        <v>0</v>
      </c>
      <c r="NO28" s="25">
        <f t="shared" si="133"/>
        <v>0</v>
      </c>
      <c r="NP28" s="25">
        <f t="shared" si="133"/>
        <v>0</v>
      </c>
      <c r="NQ28" s="25">
        <f t="shared" si="133"/>
        <v>0</v>
      </c>
      <c r="NR28" s="25">
        <f t="shared" si="133"/>
        <v>0</v>
      </c>
      <c r="NS28" s="25">
        <f t="shared" si="133"/>
        <v>0</v>
      </c>
    </row>
    <row r="29" spans="3:383" x14ac:dyDescent="0.25">
      <c r="C29" s="27" t="s">
        <v>30</v>
      </c>
      <c r="D29" s="26">
        <f>COUNTIF($K$6:$NL$6,"CP")</f>
        <v>17</v>
      </c>
      <c r="E29" s="25">
        <f>COUNTIF(E$6,"CP")</f>
        <v>0</v>
      </c>
      <c r="F29" s="25">
        <f t="shared" ref="F29:BQ29" si="134">COUNTIF(F$6,"CP")</f>
        <v>0</v>
      </c>
      <c r="G29" s="25">
        <f t="shared" si="134"/>
        <v>0</v>
      </c>
      <c r="H29" s="25">
        <f t="shared" si="134"/>
        <v>0</v>
      </c>
      <c r="I29" s="25">
        <f t="shared" si="134"/>
        <v>0</v>
      </c>
      <c r="J29" s="25">
        <f t="shared" si="134"/>
        <v>0</v>
      </c>
      <c r="K29" s="25">
        <f t="shared" si="134"/>
        <v>0</v>
      </c>
      <c r="L29" s="25">
        <f t="shared" si="134"/>
        <v>0</v>
      </c>
      <c r="M29" s="25">
        <f t="shared" si="134"/>
        <v>0</v>
      </c>
      <c r="N29" s="25">
        <f t="shared" si="134"/>
        <v>0</v>
      </c>
      <c r="O29" s="25">
        <f t="shared" si="134"/>
        <v>0</v>
      </c>
      <c r="P29" s="25">
        <f t="shared" si="134"/>
        <v>0</v>
      </c>
      <c r="Q29" s="25">
        <f t="shared" si="134"/>
        <v>0</v>
      </c>
      <c r="R29" s="25">
        <f t="shared" si="134"/>
        <v>0</v>
      </c>
      <c r="S29" s="25">
        <f t="shared" si="134"/>
        <v>0</v>
      </c>
      <c r="T29" s="25">
        <f t="shared" si="134"/>
        <v>0</v>
      </c>
      <c r="U29" s="25">
        <f t="shared" si="134"/>
        <v>0</v>
      </c>
      <c r="V29" s="25">
        <f t="shared" si="134"/>
        <v>0</v>
      </c>
      <c r="W29" s="25">
        <f t="shared" si="134"/>
        <v>0</v>
      </c>
      <c r="X29" s="25">
        <f t="shared" si="134"/>
        <v>0</v>
      </c>
      <c r="Y29" s="25">
        <f t="shared" si="134"/>
        <v>0</v>
      </c>
      <c r="Z29" s="25">
        <f t="shared" si="134"/>
        <v>0</v>
      </c>
      <c r="AA29" s="25">
        <f t="shared" si="134"/>
        <v>0</v>
      </c>
      <c r="AB29" s="25">
        <f t="shared" si="134"/>
        <v>0</v>
      </c>
      <c r="AC29" s="25">
        <f t="shared" si="134"/>
        <v>0</v>
      </c>
      <c r="AD29" s="25">
        <f t="shared" si="134"/>
        <v>0</v>
      </c>
      <c r="AE29" s="25">
        <f t="shared" si="134"/>
        <v>0</v>
      </c>
      <c r="AF29" s="25">
        <f t="shared" si="134"/>
        <v>0</v>
      </c>
      <c r="AG29" s="25">
        <f t="shared" si="134"/>
        <v>0</v>
      </c>
      <c r="AH29" s="25">
        <f t="shared" si="134"/>
        <v>0</v>
      </c>
      <c r="AI29" s="25">
        <f t="shared" si="134"/>
        <v>0</v>
      </c>
      <c r="AJ29" s="25">
        <f t="shared" si="134"/>
        <v>0</v>
      </c>
      <c r="AK29" s="25">
        <f t="shared" si="134"/>
        <v>0</v>
      </c>
      <c r="AL29" s="25">
        <f t="shared" si="134"/>
        <v>0</v>
      </c>
      <c r="AM29" s="25">
        <f t="shared" si="134"/>
        <v>0</v>
      </c>
      <c r="AN29" s="25">
        <f t="shared" si="134"/>
        <v>0</v>
      </c>
      <c r="AO29" s="25">
        <f t="shared" si="134"/>
        <v>0</v>
      </c>
      <c r="AP29" s="25">
        <f t="shared" si="134"/>
        <v>0</v>
      </c>
      <c r="AQ29" s="25">
        <f t="shared" si="134"/>
        <v>0</v>
      </c>
      <c r="AR29" s="25">
        <f t="shared" si="134"/>
        <v>0</v>
      </c>
      <c r="AS29" s="25">
        <f t="shared" si="134"/>
        <v>0</v>
      </c>
      <c r="AT29" s="25">
        <f t="shared" si="134"/>
        <v>0</v>
      </c>
      <c r="AU29" s="25">
        <f t="shared" si="134"/>
        <v>0</v>
      </c>
      <c r="AV29" s="25">
        <f t="shared" si="134"/>
        <v>0</v>
      </c>
      <c r="AW29" s="25">
        <f t="shared" si="134"/>
        <v>0</v>
      </c>
      <c r="AX29" s="25">
        <f t="shared" si="134"/>
        <v>0</v>
      </c>
      <c r="AY29" s="25">
        <f t="shared" si="134"/>
        <v>0</v>
      </c>
      <c r="AZ29" s="25">
        <f t="shared" si="134"/>
        <v>0</v>
      </c>
      <c r="BA29" s="25">
        <f t="shared" si="134"/>
        <v>0</v>
      </c>
      <c r="BB29" s="25">
        <f t="shared" si="134"/>
        <v>0</v>
      </c>
      <c r="BC29" s="25">
        <f t="shared" si="134"/>
        <v>0</v>
      </c>
      <c r="BD29" s="25">
        <f t="shared" si="134"/>
        <v>0</v>
      </c>
      <c r="BE29" s="25">
        <f t="shared" si="134"/>
        <v>0</v>
      </c>
      <c r="BF29" s="25">
        <f t="shared" si="134"/>
        <v>0</v>
      </c>
      <c r="BG29" s="25">
        <f t="shared" si="134"/>
        <v>0</v>
      </c>
      <c r="BH29" s="25">
        <f t="shared" si="134"/>
        <v>0</v>
      </c>
      <c r="BI29" s="25">
        <f t="shared" si="134"/>
        <v>0</v>
      </c>
      <c r="BJ29" s="25">
        <f t="shared" si="134"/>
        <v>0</v>
      </c>
      <c r="BK29" s="25">
        <f t="shared" si="134"/>
        <v>0</v>
      </c>
      <c r="BL29" s="25">
        <f t="shared" si="134"/>
        <v>0</v>
      </c>
      <c r="BM29" s="25">
        <f t="shared" si="134"/>
        <v>0</v>
      </c>
      <c r="BN29" s="25">
        <f t="shared" si="134"/>
        <v>0</v>
      </c>
      <c r="BO29" s="25">
        <f t="shared" si="134"/>
        <v>0</v>
      </c>
      <c r="BP29" s="25">
        <f t="shared" si="134"/>
        <v>0</v>
      </c>
      <c r="BQ29" s="25">
        <f t="shared" si="134"/>
        <v>0</v>
      </c>
      <c r="BR29" s="25">
        <f t="shared" ref="BR29:EC29" si="135">COUNTIF(BR$6,"CP")</f>
        <v>0</v>
      </c>
      <c r="BS29" s="25">
        <f t="shared" si="135"/>
        <v>0</v>
      </c>
      <c r="BT29" s="25">
        <f t="shared" si="135"/>
        <v>0</v>
      </c>
      <c r="BU29" s="25">
        <f t="shared" si="135"/>
        <v>0</v>
      </c>
      <c r="BV29" s="25">
        <f t="shared" si="135"/>
        <v>0</v>
      </c>
      <c r="BW29" s="25">
        <f t="shared" si="135"/>
        <v>0</v>
      </c>
      <c r="BX29" s="25">
        <f t="shared" si="135"/>
        <v>0</v>
      </c>
      <c r="BY29" s="25">
        <f t="shared" si="135"/>
        <v>0</v>
      </c>
      <c r="BZ29" s="25">
        <f t="shared" si="135"/>
        <v>0</v>
      </c>
      <c r="CA29" s="25">
        <f t="shared" si="135"/>
        <v>0</v>
      </c>
      <c r="CB29" s="25">
        <f t="shared" si="135"/>
        <v>0</v>
      </c>
      <c r="CC29" s="25">
        <f t="shared" si="135"/>
        <v>0</v>
      </c>
      <c r="CD29" s="25">
        <f t="shared" si="135"/>
        <v>0</v>
      </c>
      <c r="CE29" s="25">
        <f t="shared" si="135"/>
        <v>0</v>
      </c>
      <c r="CF29" s="25">
        <f t="shared" si="135"/>
        <v>0</v>
      </c>
      <c r="CG29" s="25">
        <f t="shared" si="135"/>
        <v>0</v>
      </c>
      <c r="CH29" s="25">
        <f t="shared" si="135"/>
        <v>0</v>
      </c>
      <c r="CI29" s="25">
        <f t="shared" si="135"/>
        <v>0</v>
      </c>
      <c r="CJ29" s="25">
        <f t="shared" si="135"/>
        <v>0</v>
      </c>
      <c r="CK29" s="25">
        <f t="shared" si="135"/>
        <v>0</v>
      </c>
      <c r="CL29" s="25">
        <f t="shared" si="135"/>
        <v>0</v>
      </c>
      <c r="CM29" s="25">
        <f t="shared" si="135"/>
        <v>0</v>
      </c>
      <c r="CN29" s="25">
        <f t="shared" si="135"/>
        <v>0</v>
      </c>
      <c r="CO29" s="25">
        <f t="shared" si="135"/>
        <v>0</v>
      </c>
      <c r="CP29" s="25">
        <f t="shared" si="135"/>
        <v>0</v>
      </c>
      <c r="CQ29" s="25">
        <f t="shared" si="135"/>
        <v>0</v>
      </c>
      <c r="CR29" s="25">
        <f t="shared" si="135"/>
        <v>0</v>
      </c>
      <c r="CS29" s="25">
        <f t="shared" si="135"/>
        <v>0</v>
      </c>
      <c r="CT29" s="25">
        <f t="shared" si="135"/>
        <v>0</v>
      </c>
      <c r="CU29" s="25">
        <f t="shared" si="135"/>
        <v>0</v>
      </c>
      <c r="CV29" s="25">
        <f t="shared" si="135"/>
        <v>0</v>
      </c>
      <c r="CW29" s="25">
        <f t="shared" si="135"/>
        <v>0</v>
      </c>
      <c r="CX29" s="25">
        <f t="shared" si="135"/>
        <v>0</v>
      </c>
      <c r="CY29" s="25">
        <f t="shared" si="135"/>
        <v>0</v>
      </c>
      <c r="CZ29" s="25">
        <f t="shared" si="135"/>
        <v>0</v>
      </c>
      <c r="DA29" s="25">
        <f t="shared" si="135"/>
        <v>0</v>
      </c>
      <c r="DB29" s="25">
        <f t="shared" si="135"/>
        <v>0</v>
      </c>
      <c r="DC29" s="25">
        <f t="shared" si="135"/>
        <v>0</v>
      </c>
      <c r="DD29" s="25">
        <f t="shared" si="135"/>
        <v>1</v>
      </c>
      <c r="DE29" s="25">
        <f t="shared" si="135"/>
        <v>1</v>
      </c>
      <c r="DF29" s="25">
        <f t="shared" si="135"/>
        <v>1</v>
      </c>
      <c r="DG29" s="25">
        <f t="shared" si="135"/>
        <v>0</v>
      </c>
      <c r="DH29" s="25">
        <f t="shared" si="135"/>
        <v>1</v>
      </c>
      <c r="DI29" s="25">
        <f t="shared" si="135"/>
        <v>1</v>
      </c>
      <c r="DJ29" s="25">
        <f t="shared" si="135"/>
        <v>1</v>
      </c>
      <c r="DK29" s="25">
        <f t="shared" si="135"/>
        <v>1</v>
      </c>
      <c r="DL29" s="25">
        <f t="shared" si="135"/>
        <v>1</v>
      </c>
      <c r="DM29" s="25">
        <f t="shared" si="135"/>
        <v>1</v>
      </c>
      <c r="DN29" s="25">
        <f t="shared" si="135"/>
        <v>0</v>
      </c>
      <c r="DO29" s="25">
        <f t="shared" si="135"/>
        <v>0</v>
      </c>
      <c r="DP29" s="25">
        <f t="shared" si="135"/>
        <v>0</v>
      </c>
      <c r="DQ29" s="25">
        <f t="shared" si="135"/>
        <v>0</v>
      </c>
      <c r="DR29" s="25">
        <f t="shared" si="135"/>
        <v>0</v>
      </c>
      <c r="DS29" s="25">
        <f t="shared" si="135"/>
        <v>0</v>
      </c>
      <c r="DT29" s="25">
        <f t="shared" si="135"/>
        <v>0</v>
      </c>
      <c r="DU29" s="25">
        <f t="shared" si="135"/>
        <v>0</v>
      </c>
      <c r="DV29" s="25">
        <f t="shared" si="135"/>
        <v>0</v>
      </c>
      <c r="DW29" s="25">
        <f t="shared" si="135"/>
        <v>0</v>
      </c>
      <c r="DX29" s="25">
        <f t="shared" si="135"/>
        <v>0</v>
      </c>
      <c r="DY29" s="25">
        <f t="shared" si="135"/>
        <v>0</v>
      </c>
      <c r="DZ29" s="25">
        <f t="shared" si="135"/>
        <v>0</v>
      </c>
      <c r="EA29" s="25">
        <f t="shared" si="135"/>
        <v>0</v>
      </c>
      <c r="EB29" s="25">
        <f t="shared" si="135"/>
        <v>0</v>
      </c>
      <c r="EC29" s="25">
        <f t="shared" si="135"/>
        <v>0</v>
      </c>
      <c r="ED29" s="25">
        <f t="shared" ref="ED29:GO29" si="136">COUNTIF(ED$6,"CP")</f>
        <v>0</v>
      </c>
      <c r="EE29" s="25">
        <f t="shared" si="136"/>
        <v>0</v>
      </c>
      <c r="EF29" s="25">
        <f t="shared" si="136"/>
        <v>0</v>
      </c>
      <c r="EG29" s="25">
        <f t="shared" si="136"/>
        <v>0</v>
      </c>
      <c r="EH29" s="25">
        <f t="shared" si="136"/>
        <v>0</v>
      </c>
      <c r="EI29" s="25">
        <f t="shared" si="136"/>
        <v>0</v>
      </c>
      <c r="EJ29" s="25">
        <f t="shared" si="136"/>
        <v>0</v>
      </c>
      <c r="EK29" s="25">
        <f t="shared" si="136"/>
        <v>0</v>
      </c>
      <c r="EL29" s="25">
        <f t="shared" si="136"/>
        <v>0</v>
      </c>
      <c r="EM29" s="25">
        <f t="shared" si="136"/>
        <v>0</v>
      </c>
      <c r="EN29" s="25">
        <f t="shared" si="136"/>
        <v>0</v>
      </c>
      <c r="EO29" s="25">
        <f t="shared" si="136"/>
        <v>0</v>
      </c>
      <c r="EP29" s="25">
        <f t="shared" si="136"/>
        <v>0</v>
      </c>
      <c r="EQ29" s="25">
        <f t="shared" si="136"/>
        <v>0</v>
      </c>
      <c r="ER29" s="25">
        <f t="shared" si="136"/>
        <v>0</v>
      </c>
      <c r="ES29" s="25">
        <f t="shared" si="136"/>
        <v>0</v>
      </c>
      <c r="ET29" s="25">
        <f t="shared" si="136"/>
        <v>0</v>
      </c>
      <c r="EU29" s="25">
        <f t="shared" si="136"/>
        <v>0</v>
      </c>
      <c r="EV29" s="25">
        <f t="shared" si="136"/>
        <v>0</v>
      </c>
      <c r="EW29" s="25">
        <f t="shared" si="136"/>
        <v>0</v>
      </c>
      <c r="EX29" s="25">
        <f t="shared" si="136"/>
        <v>0</v>
      </c>
      <c r="EY29" s="25">
        <f t="shared" si="136"/>
        <v>1</v>
      </c>
      <c r="EZ29" s="25">
        <f t="shared" si="136"/>
        <v>1</v>
      </c>
      <c r="FA29" s="25">
        <f t="shared" si="136"/>
        <v>1</v>
      </c>
      <c r="FB29" s="25">
        <f t="shared" si="136"/>
        <v>1</v>
      </c>
      <c r="FC29" s="25">
        <f t="shared" si="136"/>
        <v>1</v>
      </c>
      <c r="FD29" s="25">
        <f t="shared" si="136"/>
        <v>0</v>
      </c>
      <c r="FE29" s="25">
        <f t="shared" si="136"/>
        <v>1</v>
      </c>
      <c r="FF29" s="25">
        <f t="shared" si="136"/>
        <v>1</v>
      </c>
      <c r="FG29" s="25">
        <f t="shared" si="136"/>
        <v>1</v>
      </c>
      <c r="FH29" s="25">
        <f t="shared" si="136"/>
        <v>0</v>
      </c>
      <c r="FI29" s="25">
        <f t="shared" si="136"/>
        <v>0</v>
      </c>
      <c r="FJ29" s="25">
        <f t="shared" si="136"/>
        <v>0</v>
      </c>
      <c r="FK29" s="25">
        <f t="shared" si="136"/>
        <v>0</v>
      </c>
      <c r="FL29" s="25">
        <f t="shared" si="136"/>
        <v>0</v>
      </c>
      <c r="FM29" s="25">
        <f t="shared" si="136"/>
        <v>0</v>
      </c>
      <c r="FN29" s="25">
        <f t="shared" si="136"/>
        <v>0</v>
      </c>
      <c r="FO29" s="25">
        <f t="shared" si="136"/>
        <v>0</v>
      </c>
      <c r="FP29" s="25">
        <f t="shared" si="136"/>
        <v>0</v>
      </c>
      <c r="FQ29" s="25">
        <f t="shared" si="136"/>
        <v>0</v>
      </c>
      <c r="FR29" s="25">
        <f t="shared" si="136"/>
        <v>0</v>
      </c>
      <c r="FS29" s="25">
        <f t="shared" si="136"/>
        <v>0</v>
      </c>
      <c r="FT29" s="25">
        <f t="shared" si="136"/>
        <v>0</v>
      </c>
      <c r="FU29" s="25">
        <f t="shared" si="136"/>
        <v>0</v>
      </c>
      <c r="FV29" s="25">
        <f t="shared" si="136"/>
        <v>0</v>
      </c>
      <c r="FW29" s="25">
        <f t="shared" si="136"/>
        <v>0</v>
      </c>
      <c r="FX29" s="25">
        <f t="shared" si="136"/>
        <v>0</v>
      </c>
      <c r="FY29" s="25">
        <f t="shared" si="136"/>
        <v>0</v>
      </c>
      <c r="FZ29" s="25">
        <f t="shared" si="136"/>
        <v>0</v>
      </c>
      <c r="GA29" s="25">
        <f t="shared" si="136"/>
        <v>0</v>
      </c>
      <c r="GB29" s="25">
        <f t="shared" si="136"/>
        <v>0</v>
      </c>
      <c r="GC29" s="25">
        <f t="shared" si="136"/>
        <v>0</v>
      </c>
      <c r="GD29" s="25">
        <f t="shared" si="136"/>
        <v>0</v>
      </c>
      <c r="GE29" s="25">
        <f t="shared" si="136"/>
        <v>0</v>
      </c>
      <c r="GF29" s="25">
        <f t="shared" si="136"/>
        <v>0</v>
      </c>
      <c r="GG29" s="25">
        <f t="shared" si="136"/>
        <v>0</v>
      </c>
      <c r="GH29" s="25">
        <f t="shared" si="136"/>
        <v>0</v>
      </c>
      <c r="GI29" s="25">
        <f t="shared" si="136"/>
        <v>0</v>
      </c>
      <c r="GJ29" s="25">
        <f t="shared" si="136"/>
        <v>0</v>
      </c>
      <c r="GK29" s="25">
        <f t="shared" si="136"/>
        <v>0</v>
      </c>
      <c r="GL29" s="25">
        <f t="shared" si="136"/>
        <v>0</v>
      </c>
      <c r="GM29" s="25">
        <f t="shared" si="136"/>
        <v>0</v>
      </c>
      <c r="GN29" s="25">
        <f t="shared" si="136"/>
        <v>0</v>
      </c>
      <c r="GO29" s="25">
        <f t="shared" si="136"/>
        <v>0</v>
      </c>
      <c r="GP29" s="25">
        <f t="shared" ref="GP29:JA29" si="137">COUNTIF(GP$6,"CP")</f>
        <v>0</v>
      </c>
      <c r="GQ29" s="25">
        <f t="shared" si="137"/>
        <v>0</v>
      </c>
      <c r="GR29" s="25">
        <f t="shared" si="137"/>
        <v>0</v>
      </c>
      <c r="GS29" s="25">
        <f t="shared" si="137"/>
        <v>0</v>
      </c>
      <c r="GT29" s="25">
        <f t="shared" si="137"/>
        <v>0</v>
      </c>
      <c r="GU29" s="25">
        <f t="shared" si="137"/>
        <v>0</v>
      </c>
      <c r="GV29" s="25">
        <f t="shared" si="137"/>
        <v>0</v>
      </c>
      <c r="GW29" s="25">
        <f t="shared" si="137"/>
        <v>0</v>
      </c>
      <c r="GX29" s="25">
        <f t="shared" si="137"/>
        <v>0</v>
      </c>
      <c r="GY29" s="25">
        <f t="shared" si="137"/>
        <v>0</v>
      </c>
      <c r="GZ29" s="25">
        <f t="shared" si="137"/>
        <v>0</v>
      </c>
      <c r="HA29" s="25">
        <f t="shared" si="137"/>
        <v>0</v>
      </c>
      <c r="HB29" s="25">
        <f t="shared" si="137"/>
        <v>0</v>
      </c>
      <c r="HC29" s="25">
        <f t="shared" si="137"/>
        <v>0</v>
      </c>
      <c r="HD29" s="25">
        <f t="shared" si="137"/>
        <v>0</v>
      </c>
      <c r="HE29" s="25">
        <f t="shared" si="137"/>
        <v>0</v>
      </c>
      <c r="HF29" s="25">
        <f t="shared" si="137"/>
        <v>0</v>
      </c>
      <c r="HG29" s="25">
        <f t="shared" si="137"/>
        <v>0</v>
      </c>
      <c r="HH29" s="25">
        <f t="shared" si="137"/>
        <v>0</v>
      </c>
      <c r="HI29" s="25">
        <f t="shared" si="137"/>
        <v>0</v>
      </c>
      <c r="HJ29" s="25">
        <f t="shared" si="137"/>
        <v>0</v>
      </c>
      <c r="HK29" s="25">
        <f t="shared" si="137"/>
        <v>0</v>
      </c>
      <c r="HL29" s="25">
        <f t="shared" si="137"/>
        <v>0</v>
      </c>
      <c r="HM29" s="25">
        <f t="shared" si="137"/>
        <v>0</v>
      </c>
      <c r="HN29" s="25">
        <f t="shared" si="137"/>
        <v>0</v>
      </c>
      <c r="HO29" s="25">
        <f t="shared" si="137"/>
        <v>0</v>
      </c>
      <c r="HP29" s="25">
        <f t="shared" si="137"/>
        <v>0</v>
      </c>
      <c r="HQ29" s="25">
        <f t="shared" si="137"/>
        <v>0</v>
      </c>
      <c r="HR29" s="25">
        <f t="shared" si="137"/>
        <v>0</v>
      </c>
      <c r="HS29" s="25">
        <f t="shared" si="137"/>
        <v>0</v>
      </c>
      <c r="HT29" s="25">
        <f t="shared" si="137"/>
        <v>0</v>
      </c>
      <c r="HU29" s="25">
        <f t="shared" si="137"/>
        <v>0</v>
      </c>
      <c r="HV29" s="25">
        <f t="shared" si="137"/>
        <v>0</v>
      </c>
      <c r="HW29" s="25">
        <f t="shared" si="137"/>
        <v>0</v>
      </c>
      <c r="HX29" s="25">
        <f t="shared" si="137"/>
        <v>0</v>
      </c>
      <c r="HY29" s="25">
        <f t="shared" si="137"/>
        <v>0</v>
      </c>
      <c r="HZ29" s="25">
        <f t="shared" si="137"/>
        <v>0</v>
      </c>
      <c r="IA29" s="25">
        <f t="shared" si="137"/>
        <v>0</v>
      </c>
      <c r="IB29" s="25">
        <f t="shared" si="137"/>
        <v>0</v>
      </c>
      <c r="IC29" s="25">
        <f t="shared" si="137"/>
        <v>0</v>
      </c>
      <c r="ID29" s="25">
        <f t="shared" si="137"/>
        <v>0</v>
      </c>
      <c r="IE29" s="25">
        <f t="shared" si="137"/>
        <v>0</v>
      </c>
      <c r="IF29" s="25">
        <f t="shared" si="137"/>
        <v>0</v>
      </c>
      <c r="IG29" s="25">
        <f t="shared" si="137"/>
        <v>0</v>
      </c>
      <c r="IH29" s="25">
        <f t="shared" si="137"/>
        <v>0</v>
      </c>
      <c r="II29" s="25">
        <f t="shared" si="137"/>
        <v>0</v>
      </c>
      <c r="IJ29" s="25">
        <f t="shared" si="137"/>
        <v>0</v>
      </c>
      <c r="IK29" s="25">
        <f t="shared" si="137"/>
        <v>0</v>
      </c>
      <c r="IL29" s="25">
        <f t="shared" si="137"/>
        <v>0</v>
      </c>
      <c r="IM29" s="25">
        <f t="shared" si="137"/>
        <v>0</v>
      </c>
      <c r="IN29" s="25">
        <f t="shared" si="137"/>
        <v>0</v>
      </c>
      <c r="IO29" s="25">
        <f t="shared" si="137"/>
        <v>0</v>
      </c>
      <c r="IP29" s="25">
        <f t="shared" si="137"/>
        <v>0</v>
      </c>
      <c r="IQ29" s="25">
        <f t="shared" si="137"/>
        <v>0</v>
      </c>
      <c r="IR29" s="25">
        <f t="shared" si="137"/>
        <v>0</v>
      </c>
      <c r="IS29" s="25">
        <f t="shared" si="137"/>
        <v>0</v>
      </c>
      <c r="IT29" s="25">
        <f t="shared" si="137"/>
        <v>0</v>
      </c>
      <c r="IU29" s="25">
        <f t="shared" si="137"/>
        <v>0</v>
      </c>
      <c r="IV29" s="25">
        <f t="shared" si="137"/>
        <v>0</v>
      </c>
      <c r="IW29" s="25">
        <f t="shared" si="137"/>
        <v>0</v>
      </c>
      <c r="IX29" s="25">
        <f t="shared" si="137"/>
        <v>0</v>
      </c>
      <c r="IY29" s="25">
        <f t="shared" si="137"/>
        <v>0</v>
      </c>
      <c r="IZ29" s="25">
        <f t="shared" si="137"/>
        <v>0</v>
      </c>
      <c r="JA29" s="25">
        <f t="shared" si="137"/>
        <v>0</v>
      </c>
      <c r="JB29" s="25">
        <f t="shared" ref="JB29:LM29" si="138">COUNTIF(JB$6,"CP")</f>
        <v>0</v>
      </c>
      <c r="JC29" s="25">
        <f t="shared" si="138"/>
        <v>0</v>
      </c>
      <c r="JD29" s="25">
        <f t="shared" si="138"/>
        <v>0</v>
      </c>
      <c r="JE29" s="25">
        <f t="shared" si="138"/>
        <v>0</v>
      </c>
      <c r="JF29" s="25">
        <f t="shared" si="138"/>
        <v>0</v>
      </c>
      <c r="JG29" s="25">
        <f t="shared" si="138"/>
        <v>0</v>
      </c>
      <c r="JH29" s="25">
        <f t="shared" si="138"/>
        <v>0</v>
      </c>
      <c r="JI29" s="25">
        <f t="shared" si="138"/>
        <v>0</v>
      </c>
      <c r="JJ29" s="25">
        <f t="shared" si="138"/>
        <v>0</v>
      </c>
      <c r="JK29" s="25">
        <f t="shared" si="138"/>
        <v>0</v>
      </c>
      <c r="JL29" s="25">
        <f t="shared" si="138"/>
        <v>0</v>
      </c>
      <c r="JM29" s="25">
        <f t="shared" si="138"/>
        <v>0</v>
      </c>
      <c r="JN29" s="25">
        <f t="shared" si="138"/>
        <v>0</v>
      </c>
      <c r="JO29" s="25">
        <f t="shared" si="138"/>
        <v>0</v>
      </c>
      <c r="JP29" s="25">
        <f t="shared" si="138"/>
        <v>0</v>
      </c>
      <c r="JQ29" s="25">
        <f t="shared" si="138"/>
        <v>0</v>
      </c>
      <c r="JR29" s="25">
        <f t="shared" si="138"/>
        <v>0</v>
      </c>
      <c r="JS29" s="25">
        <f t="shared" si="138"/>
        <v>0</v>
      </c>
      <c r="JT29" s="25">
        <f t="shared" si="138"/>
        <v>0</v>
      </c>
      <c r="JU29" s="25">
        <f t="shared" si="138"/>
        <v>0</v>
      </c>
      <c r="JV29" s="25">
        <f t="shared" si="138"/>
        <v>0</v>
      </c>
      <c r="JW29" s="25">
        <f t="shared" si="138"/>
        <v>0</v>
      </c>
      <c r="JX29" s="25">
        <f t="shared" si="138"/>
        <v>0</v>
      </c>
      <c r="JY29" s="25">
        <f t="shared" si="138"/>
        <v>0</v>
      </c>
      <c r="JZ29" s="25">
        <f t="shared" si="138"/>
        <v>0</v>
      </c>
      <c r="KA29" s="25">
        <f t="shared" si="138"/>
        <v>0</v>
      </c>
      <c r="KB29" s="25">
        <f t="shared" si="138"/>
        <v>0</v>
      </c>
      <c r="KC29" s="25">
        <f t="shared" si="138"/>
        <v>0</v>
      </c>
      <c r="KD29" s="25">
        <f t="shared" si="138"/>
        <v>0</v>
      </c>
      <c r="KE29" s="25">
        <f t="shared" si="138"/>
        <v>0</v>
      </c>
      <c r="KF29" s="25">
        <f t="shared" si="138"/>
        <v>0</v>
      </c>
      <c r="KG29" s="25">
        <f t="shared" si="138"/>
        <v>0</v>
      </c>
      <c r="KH29" s="25">
        <f t="shared" si="138"/>
        <v>0</v>
      </c>
      <c r="KI29" s="25">
        <f t="shared" si="138"/>
        <v>0</v>
      </c>
      <c r="KJ29" s="25">
        <f t="shared" si="138"/>
        <v>0</v>
      </c>
      <c r="KK29" s="25">
        <f t="shared" si="138"/>
        <v>0</v>
      </c>
      <c r="KL29" s="25">
        <f t="shared" si="138"/>
        <v>0</v>
      </c>
      <c r="KM29" s="25">
        <f t="shared" si="138"/>
        <v>0</v>
      </c>
      <c r="KN29" s="25">
        <f t="shared" si="138"/>
        <v>0</v>
      </c>
      <c r="KO29" s="25">
        <f t="shared" si="138"/>
        <v>0</v>
      </c>
      <c r="KP29" s="25">
        <f t="shared" si="138"/>
        <v>0</v>
      </c>
      <c r="KQ29" s="25">
        <f t="shared" si="138"/>
        <v>0</v>
      </c>
      <c r="KR29" s="25">
        <f t="shared" si="138"/>
        <v>0</v>
      </c>
      <c r="KS29" s="25">
        <f t="shared" si="138"/>
        <v>0</v>
      </c>
      <c r="KT29" s="25">
        <f t="shared" si="138"/>
        <v>0</v>
      </c>
      <c r="KU29" s="25">
        <f t="shared" si="138"/>
        <v>0</v>
      </c>
      <c r="KV29" s="25">
        <f t="shared" si="138"/>
        <v>0</v>
      </c>
      <c r="KW29" s="25">
        <f t="shared" si="138"/>
        <v>0</v>
      </c>
      <c r="KX29" s="25">
        <f t="shared" si="138"/>
        <v>0</v>
      </c>
      <c r="KY29" s="25">
        <f t="shared" si="138"/>
        <v>0</v>
      </c>
      <c r="KZ29" s="25">
        <f t="shared" si="138"/>
        <v>0</v>
      </c>
      <c r="LA29" s="25">
        <f t="shared" si="138"/>
        <v>0</v>
      </c>
      <c r="LB29" s="25">
        <f t="shared" si="138"/>
        <v>0</v>
      </c>
      <c r="LC29" s="25">
        <f t="shared" si="138"/>
        <v>0</v>
      </c>
      <c r="LD29" s="25">
        <f t="shared" si="138"/>
        <v>0</v>
      </c>
      <c r="LE29" s="25">
        <f t="shared" si="138"/>
        <v>0</v>
      </c>
      <c r="LF29" s="25">
        <f t="shared" si="138"/>
        <v>0</v>
      </c>
      <c r="LG29" s="25">
        <f t="shared" si="138"/>
        <v>0</v>
      </c>
      <c r="LH29" s="25">
        <f t="shared" si="138"/>
        <v>0</v>
      </c>
      <c r="LI29" s="25">
        <f t="shared" si="138"/>
        <v>0</v>
      </c>
      <c r="LJ29" s="25">
        <f t="shared" si="138"/>
        <v>0</v>
      </c>
      <c r="LK29" s="25">
        <f t="shared" si="138"/>
        <v>0</v>
      </c>
      <c r="LL29" s="25">
        <f t="shared" si="138"/>
        <v>0</v>
      </c>
      <c r="LM29" s="25">
        <f t="shared" si="138"/>
        <v>0</v>
      </c>
      <c r="LN29" s="25">
        <f t="shared" ref="LN29:NS29" si="139">COUNTIF(LN$6,"CP")</f>
        <v>0</v>
      </c>
      <c r="LO29" s="25">
        <f t="shared" si="139"/>
        <v>0</v>
      </c>
      <c r="LP29" s="25">
        <f t="shared" si="139"/>
        <v>0</v>
      </c>
      <c r="LQ29" s="25">
        <f t="shared" si="139"/>
        <v>0</v>
      </c>
      <c r="LR29" s="25">
        <f t="shared" si="139"/>
        <v>0</v>
      </c>
      <c r="LS29" s="25">
        <f t="shared" si="139"/>
        <v>0</v>
      </c>
      <c r="LT29" s="25">
        <f t="shared" si="139"/>
        <v>0</v>
      </c>
      <c r="LU29" s="25">
        <f t="shared" si="139"/>
        <v>0</v>
      </c>
      <c r="LV29" s="25">
        <f t="shared" si="139"/>
        <v>0</v>
      </c>
      <c r="LW29" s="25">
        <f t="shared" si="139"/>
        <v>0</v>
      </c>
      <c r="LX29" s="25">
        <f t="shared" si="139"/>
        <v>0</v>
      </c>
      <c r="LY29" s="25">
        <f t="shared" si="139"/>
        <v>0</v>
      </c>
      <c r="LZ29" s="25">
        <f t="shared" si="139"/>
        <v>0</v>
      </c>
      <c r="MA29" s="25">
        <f t="shared" si="139"/>
        <v>0</v>
      </c>
      <c r="MB29" s="25">
        <f t="shared" si="139"/>
        <v>0</v>
      </c>
      <c r="MC29" s="25">
        <f t="shared" si="139"/>
        <v>0</v>
      </c>
      <c r="MD29" s="25">
        <f t="shared" si="139"/>
        <v>0</v>
      </c>
      <c r="ME29" s="25">
        <f t="shared" si="139"/>
        <v>0</v>
      </c>
      <c r="MF29" s="25">
        <f t="shared" si="139"/>
        <v>0</v>
      </c>
      <c r="MG29" s="25">
        <f t="shared" si="139"/>
        <v>0</v>
      </c>
      <c r="MH29" s="25">
        <f t="shared" si="139"/>
        <v>0</v>
      </c>
      <c r="MI29" s="25">
        <f t="shared" si="139"/>
        <v>0</v>
      </c>
      <c r="MJ29" s="25">
        <f t="shared" si="139"/>
        <v>0</v>
      </c>
      <c r="MK29" s="25">
        <f t="shared" si="139"/>
        <v>0</v>
      </c>
      <c r="ML29" s="25">
        <f t="shared" si="139"/>
        <v>0</v>
      </c>
      <c r="MM29" s="25">
        <f t="shared" si="139"/>
        <v>0</v>
      </c>
      <c r="MN29" s="25">
        <f t="shared" si="139"/>
        <v>0</v>
      </c>
      <c r="MO29" s="25">
        <f t="shared" si="139"/>
        <v>0</v>
      </c>
      <c r="MP29" s="25">
        <f t="shared" si="139"/>
        <v>0</v>
      </c>
      <c r="MQ29" s="25">
        <f t="shared" si="139"/>
        <v>0</v>
      </c>
      <c r="MR29" s="25">
        <f t="shared" si="139"/>
        <v>0</v>
      </c>
      <c r="MS29" s="25">
        <f t="shared" si="139"/>
        <v>0</v>
      </c>
      <c r="MT29" s="25">
        <f t="shared" si="139"/>
        <v>0</v>
      </c>
      <c r="MU29" s="25">
        <f t="shared" si="139"/>
        <v>0</v>
      </c>
      <c r="MV29" s="25">
        <f t="shared" si="139"/>
        <v>0</v>
      </c>
      <c r="MW29" s="25">
        <f t="shared" si="139"/>
        <v>0</v>
      </c>
      <c r="MX29" s="25">
        <f t="shared" si="139"/>
        <v>0</v>
      </c>
      <c r="MY29" s="25">
        <f t="shared" si="139"/>
        <v>0</v>
      </c>
      <c r="MZ29" s="25">
        <f t="shared" si="139"/>
        <v>0</v>
      </c>
      <c r="NA29" s="25">
        <f t="shared" si="139"/>
        <v>0</v>
      </c>
      <c r="NB29" s="25">
        <f t="shared" si="139"/>
        <v>0</v>
      </c>
      <c r="NC29" s="25">
        <f t="shared" si="139"/>
        <v>0</v>
      </c>
      <c r="ND29" s="25">
        <f t="shared" si="139"/>
        <v>0</v>
      </c>
      <c r="NE29" s="25">
        <f t="shared" si="139"/>
        <v>0</v>
      </c>
      <c r="NF29" s="25">
        <f t="shared" si="139"/>
        <v>0</v>
      </c>
      <c r="NG29" s="25">
        <f t="shared" si="139"/>
        <v>0</v>
      </c>
      <c r="NH29" s="25">
        <f t="shared" si="139"/>
        <v>0</v>
      </c>
      <c r="NI29" s="25">
        <f t="shared" si="139"/>
        <v>0</v>
      </c>
      <c r="NJ29" s="25">
        <f t="shared" si="139"/>
        <v>0</v>
      </c>
      <c r="NK29" s="25">
        <f t="shared" si="139"/>
        <v>0</v>
      </c>
      <c r="NL29" s="25">
        <f t="shared" si="139"/>
        <v>0</v>
      </c>
      <c r="NM29" s="25">
        <f t="shared" si="139"/>
        <v>0</v>
      </c>
      <c r="NN29" s="25">
        <f t="shared" si="139"/>
        <v>0</v>
      </c>
      <c r="NO29" s="25">
        <f t="shared" si="139"/>
        <v>0</v>
      </c>
      <c r="NP29" s="25">
        <f t="shared" si="139"/>
        <v>0</v>
      </c>
      <c r="NQ29" s="25">
        <f t="shared" si="139"/>
        <v>0</v>
      </c>
      <c r="NR29" s="25">
        <f t="shared" si="139"/>
        <v>0</v>
      </c>
      <c r="NS29" s="25">
        <f t="shared" si="139"/>
        <v>0</v>
      </c>
    </row>
    <row r="30" spans="3:383" x14ac:dyDescent="0.25">
      <c r="C30" s="27" t="s">
        <v>31</v>
      </c>
      <c r="D30" s="26">
        <f>COUNTIF($K$6:$NL$6,"CE")</f>
        <v>0</v>
      </c>
      <c r="E30" s="25">
        <f>COUNTIF(E$6,"CE")</f>
        <v>0</v>
      </c>
      <c r="F30" s="25">
        <f t="shared" ref="F30:BQ30" si="140">COUNTIF(F$6,"CE")</f>
        <v>0</v>
      </c>
      <c r="G30" s="25">
        <f t="shared" si="140"/>
        <v>0</v>
      </c>
      <c r="H30" s="25">
        <f t="shared" si="140"/>
        <v>0</v>
      </c>
      <c r="I30" s="25">
        <f t="shared" si="140"/>
        <v>0</v>
      </c>
      <c r="J30" s="25">
        <f t="shared" si="140"/>
        <v>0</v>
      </c>
      <c r="K30" s="25">
        <f t="shared" si="140"/>
        <v>0</v>
      </c>
      <c r="L30" s="25">
        <f t="shared" si="140"/>
        <v>0</v>
      </c>
      <c r="M30" s="25">
        <f t="shared" si="140"/>
        <v>0</v>
      </c>
      <c r="N30" s="25">
        <f t="shared" si="140"/>
        <v>0</v>
      </c>
      <c r="O30" s="25">
        <f t="shared" si="140"/>
        <v>0</v>
      </c>
      <c r="P30" s="25">
        <f t="shared" si="140"/>
        <v>0</v>
      </c>
      <c r="Q30" s="25">
        <f t="shared" si="140"/>
        <v>0</v>
      </c>
      <c r="R30" s="25">
        <f t="shared" si="140"/>
        <v>0</v>
      </c>
      <c r="S30" s="25">
        <f t="shared" si="140"/>
        <v>0</v>
      </c>
      <c r="T30" s="25">
        <f t="shared" si="140"/>
        <v>0</v>
      </c>
      <c r="U30" s="25">
        <f t="shared" si="140"/>
        <v>0</v>
      </c>
      <c r="V30" s="25">
        <f t="shared" si="140"/>
        <v>0</v>
      </c>
      <c r="W30" s="25">
        <f t="shared" si="140"/>
        <v>0</v>
      </c>
      <c r="X30" s="25">
        <f t="shared" si="140"/>
        <v>0</v>
      </c>
      <c r="Y30" s="25">
        <f t="shared" si="140"/>
        <v>0</v>
      </c>
      <c r="Z30" s="25">
        <f t="shared" si="140"/>
        <v>0</v>
      </c>
      <c r="AA30" s="25">
        <f t="shared" si="140"/>
        <v>0</v>
      </c>
      <c r="AB30" s="25">
        <f t="shared" si="140"/>
        <v>0</v>
      </c>
      <c r="AC30" s="25">
        <f t="shared" si="140"/>
        <v>0</v>
      </c>
      <c r="AD30" s="25">
        <f t="shared" si="140"/>
        <v>0</v>
      </c>
      <c r="AE30" s="25">
        <f t="shared" si="140"/>
        <v>0</v>
      </c>
      <c r="AF30" s="25">
        <f t="shared" si="140"/>
        <v>0</v>
      </c>
      <c r="AG30" s="25">
        <f t="shared" si="140"/>
        <v>0</v>
      </c>
      <c r="AH30" s="25">
        <f t="shared" si="140"/>
        <v>0</v>
      </c>
      <c r="AI30" s="25">
        <f t="shared" si="140"/>
        <v>0</v>
      </c>
      <c r="AJ30" s="25">
        <f t="shared" si="140"/>
        <v>0</v>
      </c>
      <c r="AK30" s="25">
        <f t="shared" si="140"/>
        <v>0</v>
      </c>
      <c r="AL30" s="25">
        <f t="shared" si="140"/>
        <v>0</v>
      </c>
      <c r="AM30" s="25">
        <f t="shared" si="140"/>
        <v>0</v>
      </c>
      <c r="AN30" s="25">
        <f t="shared" si="140"/>
        <v>0</v>
      </c>
      <c r="AO30" s="25">
        <f t="shared" si="140"/>
        <v>0</v>
      </c>
      <c r="AP30" s="25">
        <f t="shared" si="140"/>
        <v>0</v>
      </c>
      <c r="AQ30" s="25">
        <f t="shared" si="140"/>
        <v>0</v>
      </c>
      <c r="AR30" s="25">
        <f t="shared" si="140"/>
        <v>0</v>
      </c>
      <c r="AS30" s="25">
        <f t="shared" si="140"/>
        <v>0</v>
      </c>
      <c r="AT30" s="25">
        <f t="shared" si="140"/>
        <v>0</v>
      </c>
      <c r="AU30" s="25">
        <f t="shared" si="140"/>
        <v>0</v>
      </c>
      <c r="AV30" s="25">
        <f t="shared" si="140"/>
        <v>0</v>
      </c>
      <c r="AW30" s="25">
        <f t="shared" si="140"/>
        <v>0</v>
      </c>
      <c r="AX30" s="25">
        <f t="shared" si="140"/>
        <v>0</v>
      </c>
      <c r="AY30" s="25">
        <f t="shared" si="140"/>
        <v>0</v>
      </c>
      <c r="AZ30" s="25">
        <f t="shared" si="140"/>
        <v>0</v>
      </c>
      <c r="BA30" s="25">
        <f t="shared" si="140"/>
        <v>0</v>
      </c>
      <c r="BB30" s="25">
        <f t="shared" si="140"/>
        <v>0</v>
      </c>
      <c r="BC30" s="25">
        <f t="shared" si="140"/>
        <v>0</v>
      </c>
      <c r="BD30" s="25">
        <f t="shared" si="140"/>
        <v>0</v>
      </c>
      <c r="BE30" s="25">
        <f t="shared" si="140"/>
        <v>0</v>
      </c>
      <c r="BF30" s="25">
        <f t="shared" si="140"/>
        <v>0</v>
      </c>
      <c r="BG30" s="25">
        <f t="shared" si="140"/>
        <v>0</v>
      </c>
      <c r="BH30" s="25">
        <f t="shared" si="140"/>
        <v>0</v>
      </c>
      <c r="BI30" s="25">
        <f t="shared" si="140"/>
        <v>0</v>
      </c>
      <c r="BJ30" s="25">
        <f t="shared" si="140"/>
        <v>0</v>
      </c>
      <c r="BK30" s="25">
        <f t="shared" si="140"/>
        <v>0</v>
      </c>
      <c r="BL30" s="25">
        <f t="shared" si="140"/>
        <v>0</v>
      </c>
      <c r="BM30" s="25">
        <f t="shared" si="140"/>
        <v>0</v>
      </c>
      <c r="BN30" s="25">
        <f t="shared" si="140"/>
        <v>0</v>
      </c>
      <c r="BO30" s="25">
        <f t="shared" si="140"/>
        <v>0</v>
      </c>
      <c r="BP30" s="25">
        <f t="shared" si="140"/>
        <v>0</v>
      </c>
      <c r="BQ30" s="25">
        <f t="shared" si="140"/>
        <v>0</v>
      </c>
      <c r="BR30" s="25">
        <f t="shared" ref="BR30:EC30" si="141">COUNTIF(BR$6,"CE")</f>
        <v>0</v>
      </c>
      <c r="BS30" s="25">
        <f t="shared" si="141"/>
        <v>0</v>
      </c>
      <c r="BT30" s="25">
        <f t="shared" si="141"/>
        <v>0</v>
      </c>
      <c r="BU30" s="25">
        <f t="shared" si="141"/>
        <v>0</v>
      </c>
      <c r="BV30" s="25">
        <f t="shared" si="141"/>
        <v>0</v>
      </c>
      <c r="BW30" s="25">
        <f t="shared" si="141"/>
        <v>0</v>
      </c>
      <c r="BX30" s="25">
        <f t="shared" si="141"/>
        <v>0</v>
      </c>
      <c r="BY30" s="25">
        <f t="shared" si="141"/>
        <v>0</v>
      </c>
      <c r="BZ30" s="25">
        <f t="shared" si="141"/>
        <v>0</v>
      </c>
      <c r="CA30" s="25">
        <f t="shared" si="141"/>
        <v>0</v>
      </c>
      <c r="CB30" s="25">
        <f t="shared" si="141"/>
        <v>0</v>
      </c>
      <c r="CC30" s="25">
        <f t="shared" si="141"/>
        <v>0</v>
      </c>
      <c r="CD30" s="25">
        <f t="shared" si="141"/>
        <v>0</v>
      </c>
      <c r="CE30" s="25">
        <f t="shared" si="141"/>
        <v>0</v>
      </c>
      <c r="CF30" s="25">
        <f t="shared" si="141"/>
        <v>0</v>
      </c>
      <c r="CG30" s="25">
        <f t="shared" si="141"/>
        <v>0</v>
      </c>
      <c r="CH30" s="25">
        <f t="shared" si="141"/>
        <v>0</v>
      </c>
      <c r="CI30" s="25">
        <f t="shared" si="141"/>
        <v>0</v>
      </c>
      <c r="CJ30" s="25">
        <f t="shared" si="141"/>
        <v>0</v>
      </c>
      <c r="CK30" s="25">
        <f t="shared" si="141"/>
        <v>0</v>
      </c>
      <c r="CL30" s="25">
        <f t="shared" si="141"/>
        <v>0</v>
      </c>
      <c r="CM30" s="25">
        <f t="shared" si="141"/>
        <v>0</v>
      </c>
      <c r="CN30" s="25">
        <f t="shared" si="141"/>
        <v>0</v>
      </c>
      <c r="CO30" s="25">
        <f t="shared" si="141"/>
        <v>0</v>
      </c>
      <c r="CP30" s="25">
        <f t="shared" si="141"/>
        <v>0</v>
      </c>
      <c r="CQ30" s="25">
        <f t="shared" si="141"/>
        <v>0</v>
      </c>
      <c r="CR30" s="25">
        <f t="shared" si="141"/>
        <v>0</v>
      </c>
      <c r="CS30" s="25">
        <f t="shared" si="141"/>
        <v>0</v>
      </c>
      <c r="CT30" s="25">
        <f t="shared" si="141"/>
        <v>0</v>
      </c>
      <c r="CU30" s="25">
        <f t="shared" si="141"/>
        <v>0</v>
      </c>
      <c r="CV30" s="25">
        <f t="shared" si="141"/>
        <v>0</v>
      </c>
      <c r="CW30" s="25">
        <f t="shared" si="141"/>
        <v>0</v>
      </c>
      <c r="CX30" s="25">
        <f t="shared" si="141"/>
        <v>0</v>
      </c>
      <c r="CY30" s="25">
        <f t="shared" si="141"/>
        <v>0</v>
      </c>
      <c r="CZ30" s="25">
        <f t="shared" si="141"/>
        <v>0</v>
      </c>
      <c r="DA30" s="25">
        <f t="shared" si="141"/>
        <v>0</v>
      </c>
      <c r="DB30" s="25">
        <f t="shared" si="141"/>
        <v>0</v>
      </c>
      <c r="DC30" s="25">
        <f t="shared" si="141"/>
        <v>0</v>
      </c>
      <c r="DD30" s="25">
        <f t="shared" si="141"/>
        <v>0</v>
      </c>
      <c r="DE30" s="25">
        <f t="shared" si="141"/>
        <v>0</v>
      </c>
      <c r="DF30" s="25">
        <f t="shared" si="141"/>
        <v>0</v>
      </c>
      <c r="DG30" s="25">
        <f t="shared" si="141"/>
        <v>0</v>
      </c>
      <c r="DH30" s="25">
        <f t="shared" si="141"/>
        <v>0</v>
      </c>
      <c r="DI30" s="25">
        <f t="shared" si="141"/>
        <v>0</v>
      </c>
      <c r="DJ30" s="25">
        <f t="shared" si="141"/>
        <v>0</v>
      </c>
      <c r="DK30" s="25">
        <f t="shared" si="141"/>
        <v>0</v>
      </c>
      <c r="DL30" s="25">
        <f t="shared" si="141"/>
        <v>0</v>
      </c>
      <c r="DM30" s="25">
        <f t="shared" si="141"/>
        <v>0</v>
      </c>
      <c r="DN30" s="25">
        <f t="shared" si="141"/>
        <v>0</v>
      </c>
      <c r="DO30" s="25">
        <f t="shared" si="141"/>
        <v>0</v>
      </c>
      <c r="DP30" s="25">
        <f t="shared" si="141"/>
        <v>0</v>
      </c>
      <c r="DQ30" s="25">
        <f t="shared" si="141"/>
        <v>0</v>
      </c>
      <c r="DR30" s="25">
        <f t="shared" si="141"/>
        <v>0</v>
      </c>
      <c r="DS30" s="25">
        <f t="shared" si="141"/>
        <v>0</v>
      </c>
      <c r="DT30" s="25">
        <f t="shared" si="141"/>
        <v>0</v>
      </c>
      <c r="DU30" s="25">
        <f t="shared" si="141"/>
        <v>0</v>
      </c>
      <c r="DV30" s="25">
        <f t="shared" si="141"/>
        <v>0</v>
      </c>
      <c r="DW30" s="25">
        <f t="shared" si="141"/>
        <v>0</v>
      </c>
      <c r="DX30" s="25">
        <f t="shared" si="141"/>
        <v>0</v>
      </c>
      <c r="DY30" s="25">
        <f t="shared" si="141"/>
        <v>0</v>
      </c>
      <c r="DZ30" s="25">
        <f t="shared" si="141"/>
        <v>0</v>
      </c>
      <c r="EA30" s="25">
        <f t="shared" si="141"/>
        <v>0</v>
      </c>
      <c r="EB30" s="25">
        <f t="shared" si="141"/>
        <v>0</v>
      </c>
      <c r="EC30" s="25">
        <f t="shared" si="141"/>
        <v>0</v>
      </c>
      <c r="ED30" s="25">
        <f t="shared" ref="ED30:GO30" si="142">COUNTIF(ED$6,"CE")</f>
        <v>0</v>
      </c>
      <c r="EE30" s="25">
        <f t="shared" si="142"/>
        <v>0</v>
      </c>
      <c r="EF30" s="25">
        <f t="shared" si="142"/>
        <v>0</v>
      </c>
      <c r="EG30" s="25">
        <f t="shared" si="142"/>
        <v>0</v>
      </c>
      <c r="EH30" s="25">
        <f t="shared" si="142"/>
        <v>0</v>
      </c>
      <c r="EI30" s="25">
        <f t="shared" si="142"/>
        <v>0</v>
      </c>
      <c r="EJ30" s="25">
        <f t="shared" si="142"/>
        <v>0</v>
      </c>
      <c r="EK30" s="25">
        <f t="shared" si="142"/>
        <v>0</v>
      </c>
      <c r="EL30" s="25">
        <f t="shared" si="142"/>
        <v>0</v>
      </c>
      <c r="EM30" s="25">
        <f t="shared" si="142"/>
        <v>0</v>
      </c>
      <c r="EN30" s="25">
        <f t="shared" si="142"/>
        <v>0</v>
      </c>
      <c r="EO30" s="25">
        <f t="shared" si="142"/>
        <v>0</v>
      </c>
      <c r="EP30" s="25">
        <f t="shared" si="142"/>
        <v>0</v>
      </c>
      <c r="EQ30" s="25">
        <f t="shared" si="142"/>
        <v>0</v>
      </c>
      <c r="ER30" s="25">
        <f t="shared" si="142"/>
        <v>0</v>
      </c>
      <c r="ES30" s="25">
        <f t="shared" si="142"/>
        <v>0</v>
      </c>
      <c r="ET30" s="25">
        <f t="shared" si="142"/>
        <v>0</v>
      </c>
      <c r="EU30" s="25">
        <f t="shared" si="142"/>
        <v>0</v>
      </c>
      <c r="EV30" s="25">
        <f t="shared" si="142"/>
        <v>0</v>
      </c>
      <c r="EW30" s="25">
        <f t="shared" si="142"/>
        <v>0</v>
      </c>
      <c r="EX30" s="25">
        <f t="shared" si="142"/>
        <v>0</v>
      </c>
      <c r="EY30" s="25">
        <f t="shared" si="142"/>
        <v>0</v>
      </c>
      <c r="EZ30" s="25">
        <f t="shared" si="142"/>
        <v>0</v>
      </c>
      <c r="FA30" s="25">
        <f t="shared" si="142"/>
        <v>0</v>
      </c>
      <c r="FB30" s="25">
        <f t="shared" si="142"/>
        <v>0</v>
      </c>
      <c r="FC30" s="25">
        <f t="shared" si="142"/>
        <v>0</v>
      </c>
      <c r="FD30" s="25">
        <f t="shared" si="142"/>
        <v>0</v>
      </c>
      <c r="FE30" s="25">
        <f t="shared" si="142"/>
        <v>0</v>
      </c>
      <c r="FF30" s="25">
        <f t="shared" si="142"/>
        <v>0</v>
      </c>
      <c r="FG30" s="25">
        <f t="shared" si="142"/>
        <v>0</v>
      </c>
      <c r="FH30" s="25">
        <f t="shared" si="142"/>
        <v>0</v>
      </c>
      <c r="FI30" s="25">
        <f t="shared" si="142"/>
        <v>0</v>
      </c>
      <c r="FJ30" s="25">
        <f t="shared" si="142"/>
        <v>0</v>
      </c>
      <c r="FK30" s="25">
        <f t="shared" si="142"/>
        <v>0</v>
      </c>
      <c r="FL30" s="25">
        <f t="shared" si="142"/>
        <v>0</v>
      </c>
      <c r="FM30" s="25">
        <f t="shared" si="142"/>
        <v>0</v>
      </c>
      <c r="FN30" s="25">
        <f t="shared" si="142"/>
        <v>0</v>
      </c>
      <c r="FO30" s="25">
        <f t="shared" si="142"/>
        <v>0</v>
      </c>
      <c r="FP30" s="25">
        <f t="shared" si="142"/>
        <v>0</v>
      </c>
      <c r="FQ30" s="25">
        <f t="shared" si="142"/>
        <v>0</v>
      </c>
      <c r="FR30" s="25">
        <f t="shared" si="142"/>
        <v>0</v>
      </c>
      <c r="FS30" s="25">
        <f t="shared" si="142"/>
        <v>0</v>
      </c>
      <c r="FT30" s="25">
        <f t="shared" si="142"/>
        <v>0</v>
      </c>
      <c r="FU30" s="25">
        <f t="shared" si="142"/>
        <v>0</v>
      </c>
      <c r="FV30" s="25">
        <f t="shared" si="142"/>
        <v>0</v>
      </c>
      <c r="FW30" s="25">
        <f t="shared" si="142"/>
        <v>0</v>
      </c>
      <c r="FX30" s="25">
        <f t="shared" si="142"/>
        <v>0</v>
      </c>
      <c r="FY30" s="25">
        <f t="shared" si="142"/>
        <v>0</v>
      </c>
      <c r="FZ30" s="25">
        <f t="shared" si="142"/>
        <v>0</v>
      </c>
      <c r="GA30" s="25">
        <f t="shared" si="142"/>
        <v>0</v>
      </c>
      <c r="GB30" s="25">
        <f t="shared" si="142"/>
        <v>0</v>
      </c>
      <c r="GC30" s="25">
        <f t="shared" si="142"/>
        <v>0</v>
      </c>
      <c r="GD30" s="25">
        <f t="shared" si="142"/>
        <v>0</v>
      </c>
      <c r="GE30" s="25">
        <f t="shared" si="142"/>
        <v>0</v>
      </c>
      <c r="GF30" s="25">
        <f t="shared" si="142"/>
        <v>0</v>
      </c>
      <c r="GG30" s="25">
        <f t="shared" si="142"/>
        <v>0</v>
      </c>
      <c r="GH30" s="25">
        <f t="shared" si="142"/>
        <v>0</v>
      </c>
      <c r="GI30" s="25">
        <f t="shared" si="142"/>
        <v>0</v>
      </c>
      <c r="GJ30" s="25">
        <f t="shared" si="142"/>
        <v>0</v>
      </c>
      <c r="GK30" s="25">
        <f t="shared" si="142"/>
        <v>0</v>
      </c>
      <c r="GL30" s="25">
        <f t="shared" si="142"/>
        <v>0</v>
      </c>
      <c r="GM30" s="25">
        <f t="shared" si="142"/>
        <v>0</v>
      </c>
      <c r="GN30" s="25">
        <f t="shared" si="142"/>
        <v>0</v>
      </c>
      <c r="GO30" s="25">
        <f t="shared" si="142"/>
        <v>0</v>
      </c>
      <c r="GP30" s="25">
        <f t="shared" ref="GP30:JA30" si="143">COUNTIF(GP$6,"CE")</f>
        <v>0</v>
      </c>
      <c r="GQ30" s="25">
        <f t="shared" si="143"/>
        <v>0</v>
      </c>
      <c r="GR30" s="25">
        <f t="shared" si="143"/>
        <v>0</v>
      </c>
      <c r="GS30" s="25">
        <f t="shared" si="143"/>
        <v>0</v>
      </c>
      <c r="GT30" s="25">
        <f t="shared" si="143"/>
        <v>0</v>
      </c>
      <c r="GU30" s="25">
        <f t="shared" si="143"/>
        <v>0</v>
      </c>
      <c r="GV30" s="25">
        <f t="shared" si="143"/>
        <v>0</v>
      </c>
      <c r="GW30" s="25">
        <f t="shared" si="143"/>
        <v>0</v>
      </c>
      <c r="GX30" s="25">
        <f t="shared" si="143"/>
        <v>0</v>
      </c>
      <c r="GY30" s="25">
        <f t="shared" si="143"/>
        <v>0</v>
      </c>
      <c r="GZ30" s="25">
        <f t="shared" si="143"/>
        <v>0</v>
      </c>
      <c r="HA30" s="25">
        <f t="shared" si="143"/>
        <v>0</v>
      </c>
      <c r="HB30" s="25">
        <f t="shared" si="143"/>
        <v>0</v>
      </c>
      <c r="HC30" s="25">
        <f t="shared" si="143"/>
        <v>0</v>
      </c>
      <c r="HD30" s="25">
        <f t="shared" si="143"/>
        <v>0</v>
      </c>
      <c r="HE30" s="25">
        <f t="shared" si="143"/>
        <v>0</v>
      </c>
      <c r="HF30" s="25">
        <f t="shared" si="143"/>
        <v>0</v>
      </c>
      <c r="HG30" s="25">
        <f t="shared" si="143"/>
        <v>0</v>
      </c>
      <c r="HH30" s="25">
        <f t="shared" si="143"/>
        <v>0</v>
      </c>
      <c r="HI30" s="25">
        <f t="shared" si="143"/>
        <v>0</v>
      </c>
      <c r="HJ30" s="25">
        <f t="shared" si="143"/>
        <v>0</v>
      </c>
      <c r="HK30" s="25">
        <f t="shared" si="143"/>
        <v>0</v>
      </c>
      <c r="HL30" s="25">
        <f t="shared" si="143"/>
        <v>0</v>
      </c>
      <c r="HM30" s="25">
        <f t="shared" si="143"/>
        <v>0</v>
      </c>
      <c r="HN30" s="25">
        <f t="shared" si="143"/>
        <v>0</v>
      </c>
      <c r="HO30" s="25">
        <f t="shared" si="143"/>
        <v>0</v>
      </c>
      <c r="HP30" s="25">
        <f t="shared" si="143"/>
        <v>0</v>
      </c>
      <c r="HQ30" s="25">
        <f t="shared" si="143"/>
        <v>0</v>
      </c>
      <c r="HR30" s="25">
        <f t="shared" si="143"/>
        <v>0</v>
      </c>
      <c r="HS30" s="25">
        <f t="shared" si="143"/>
        <v>0</v>
      </c>
      <c r="HT30" s="25">
        <f t="shared" si="143"/>
        <v>0</v>
      </c>
      <c r="HU30" s="25">
        <f t="shared" si="143"/>
        <v>0</v>
      </c>
      <c r="HV30" s="25">
        <f t="shared" si="143"/>
        <v>0</v>
      </c>
      <c r="HW30" s="25">
        <f t="shared" si="143"/>
        <v>0</v>
      </c>
      <c r="HX30" s="25">
        <f t="shared" si="143"/>
        <v>0</v>
      </c>
      <c r="HY30" s="25">
        <f t="shared" si="143"/>
        <v>0</v>
      </c>
      <c r="HZ30" s="25">
        <f t="shared" si="143"/>
        <v>0</v>
      </c>
      <c r="IA30" s="25">
        <f t="shared" si="143"/>
        <v>0</v>
      </c>
      <c r="IB30" s="25">
        <f t="shared" si="143"/>
        <v>0</v>
      </c>
      <c r="IC30" s="25">
        <f t="shared" si="143"/>
        <v>0</v>
      </c>
      <c r="ID30" s="25">
        <f t="shared" si="143"/>
        <v>0</v>
      </c>
      <c r="IE30" s="25">
        <f t="shared" si="143"/>
        <v>0</v>
      </c>
      <c r="IF30" s="25">
        <f t="shared" si="143"/>
        <v>0</v>
      </c>
      <c r="IG30" s="25">
        <f t="shared" si="143"/>
        <v>0</v>
      </c>
      <c r="IH30" s="25">
        <f t="shared" si="143"/>
        <v>0</v>
      </c>
      <c r="II30" s="25">
        <f t="shared" si="143"/>
        <v>0</v>
      </c>
      <c r="IJ30" s="25">
        <f t="shared" si="143"/>
        <v>0</v>
      </c>
      <c r="IK30" s="25">
        <f t="shared" si="143"/>
        <v>0</v>
      </c>
      <c r="IL30" s="25">
        <f t="shared" si="143"/>
        <v>0</v>
      </c>
      <c r="IM30" s="25">
        <f t="shared" si="143"/>
        <v>0</v>
      </c>
      <c r="IN30" s="25">
        <f t="shared" si="143"/>
        <v>0</v>
      </c>
      <c r="IO30" s="25">
        <f t="shared" si="143"/>
        <v>0</v>
      </c>
      <c r="IP30" s="25">
        <f t="shared" si="143"/>
        <v>0</v>
      </c>
      <c r="IQ30" s="25">
        <f t="shared" si="143"/>
        <v>0</v>
      </c>
      <c r="IR30" s="25">
        <f t="shared" si="143"/>
        <v>0</v>
      </c>
      <c r="IS30" s="25">
        <f t="shared" si="143"/>
        <v>0</v>
      </c>
      <c r="IT30" s="25">
        <f t="shared" si="143"/>
        <v>0</v>
      </c>
      <c r="IU30" s="25">
        <f t="shared" si="143"/>
        <v>0</v>
      </c>
      <c r="IV30" s="25">
        <f t="shared" si="143"/>
        <v>0</v>
      </c>
      <c r="IW30" s="25">
        <f t="shared" si="143"/>
        <v>0</v>
      </c>
      <c r="IX30" s="25">
        <f t="shared" si="143"/>
        <v>0</v>
      </c>
      <c r="IY30" s="25">
        <f t="shared" si="143"/>
        <v>0</v>
      </c>
      <c r="IZ30" s="25">
        <f t="shared" si="143"/>
        <v>0</v>
      </c>
      <c r="JA30" s="25">
        <f t="shared" si="143"/>
        <v>0</v>
      </c>
      <c r="JB30" s="25">
        <f t="shared" ref="JB30:LM30" si="144">COUNTIF(JB$6,"CE")</f>
        <v>0</v>
      </c>
      <c r="JC30" s="25">
        <f t="shared" si="144"/>
        <v>0</v>
      </c>
      <c r="JD30" s="25">
        <f t="shared" si="144"/>
        <v>0</v>
      </c>
      <c r="JE30" s="25">
        <f t="shared" si="144"/>
        <v>0</v>
      </c>
      <c r="JF30" s="25">
        <f t="shared" si="144"/>
        <v>0</v>
      </c>
      <c r="JG30" s="25">
        <f t="shared" si="144"/>
        <v>0</v>
      </c>
      <c r="JH30" s="25">
        <f t="shared" si="144"/>
        <v>0</v>
      </c>
      <c r="JI30" s="25">
        <f t="shared" si="144"/>
        <v>0</v>
      </c>
      <c r="JJ30" s="25">
        <f t="shared" si="144"/>
        <v>0</v>
      </c>
      <c r="JK30" s="25">
        <f t="shared" si="144"/>
        <v>0</v>
      </c>
      <c r="JL30" s="25">
        <f t="shared" si="144"/>
        <v>0</v>
      </c>
      <c r="JM30" s="25">
        <f t="shared" si="144"/>
        <v>0</v>
      </c>
      <c r="JN30" s="25">
        <f t="shared" si="144"/>
        <v>0</v>
      </c>
      <c r="JO30" s="25">
        <f t="shared" si="144"/>
        <v>0</v>
      </c>
      <c r="JP30" s="25">
        <f t="shared" si="144"/>
        <v>0</v>
      </c>
      <c r="JQ30" s="25">
        <f t="shared" si="144"/>
        <v>0</v>
      </c>
      <c r="JR30" s="25">
        <f t="shared" si="144"/>
        <v>0</v>
      </c>
      <c r="JS30" s="25">
        <f t="shared" si="144"/>
        <v>0</v>
      </c>
      <c r="JT30" s="25">
        <f t="shared" si="144"/>
        <v>0</v>
      </c>
      <c r="JU30" s="25">
        <f t="shared" si="144"/>
        <v>0</v>
      </c>
      <c r="JV30" s="25">
        <f t="shared" si="144"/>
        <v>0</v>
      </c>
      <c r="JW30" s="25">
        <f t="shared" si="144"/>
        <v>0</v>
      </c>
      <c r="JX30" s="25">
        <f t="shared" si="144"/>
        <v>0</v>
      </c>
      <c r="JY30" s="25">
        <f t="shared" si="144"/>
        <v>0</v>
      </c>
      <c r="JZ30" s="25">
        <f t="shared" si="144"/>
        <v>0</v>
      </c>
      <c r="KA30" s="25">
        <f t="shared" si="144"/>
        <v>0</v>
      </c>
      <c r="KB30" s="25">
        <f t="shared" si="144"/>
        <v>0</v>
      </c>
      <c r="KC30" s="25">
        <f t="shared" si="144"/>
        <v>0</v>
      </c>
      <c r="KD30" s="25">
        <f t="shared" si="144"/>
        <v>0</v>
      </c>
      <c r="KE30" s="25">
        <f t="shared" si="144"/>
        <v>0</v>
      </c>
      <c r="KF30" s="25">
        <f t="shared" si="144"/>
        <v>0</v>
      </c>
      <c r="KG30" s="25">
        <f t="shared" si="144"/>
        <v>0</v>
      </c>
      <c r="KH30" s="25">
        <f t="shared" si="144"/>
        <v>0</v>
      </c>
      <c r="KI30" s="25">
        <f t="shared" si="144"/>
        <v>0</v>
      </c>
      <c r="KJ30" s="25">
        <f t="shared" si="144"/>
        <v>0</v>
      </c>
      <c r="KK30" s="25">
        <f t="shared" si="144"/>
        <v>0</v>
      </c>
      <c r="KL30" s="25">
        <f t="shared" si="144"/>
        <v>0</v>
      </c>
      <c r="KM30" s="25">
        <f t="shared" si="144"/>
        <v>0</v>
      </c>
      <c r="KN30" s="25">
        <f t="shared" si="144"/>
        <v>0</v>
      </c>
      <c r="KO30" s="25">
        <f t="shared" si="144"/>
        <v>0</v>
      </c>
      <c r="KP30" s="25">
        <f t="shared" si="144"/>
        <v>0</v>
      </c>
      <c r="KQ30" s="25">
        <f t="shared" si="144"/>
        <v>0</v>
      </c>
      <c r="KR30" s="25">
        <f t="shared" si="144"/>
        <v>0</v>
      </c>
      <c r="KS30" s="25">
        <f t="shared" si="144"/>
        <v>0</v>
      </c>
      <c r="KT30" s="25">
        <f t="shared" si="144"/>
        <v>0</v>
      </c>
      <c r="KU30" s="25">
        <f t="shared" si="144"/>
        <v>0</v>
      </c>
      <c r="KV30" s="25">
        <f t="shared" si="144"/>
        <v>0</v>
      </c>
      <c r="KW30" s="25">
        <f t="shared" si="144"/>
        <v>0</v>
      </c>
      <c r="KX30" s="25">
        <f t="shared" si="144"/>
        <v>0</v>
      </c>
      <c r="KY30" s="25">
        <f t="shared" si="144"/>
        <v>0</v>
      </c>
      <c r="KZ30" s="25">
        <f t="shared" si="144"/>
        <v>0</v>
      </c>
      <c r="LA30" s="25">
        <f t="shared" si="144"/>
        <v>0</v>
      </c>
      <c r="LB30" s="25">
        <f t="shared" si="144"/>
        <v>0</v>
      </c>
      <c r="LC30" s="25">
        <f t="shared" si="144"/>
        <v>0</v>
      </c>
      <c r="LD30" s="25">
        <f t="shared" si="144"/>
        <v>0</v>
      </c>
      <c r="LE30" s="25">
        <f t="shared" si="144"/>
        <v>0</v>
      </c>
      <c r="LF30" s="25">
        <f t="shared" si="144"/>
        <v>0</v>
      </c>
      <c r="LG30" s="25">
        <f t="shared" si="144"/>
        <v>0</v>
      </c>
      <c r="LH30" s="25">
        <f t="shared" si="144"/>
        <v>0</v>
      </c>
      <c r="LI30" s="25">
        <f t="shared" si="144"/>
        <v>0</v>
      </c>
      <c r="LJ30" s="25">
        <f t="shared" si="144"/>
        <v>0</v>
      </c>
      <c r="LK30" s="25">
        <f t="shared" si="144"/>
        <v>0</v>
      </c>
      <c r="LL30" s="25">
        <f t="shared" si="144"/>
        <v>0</v>
      </c>
      <c r="LM30" s="25">
        <f t="shared" si="144"/>
        <v>0</v>
      </c>
      <c r="LN30" s="25">
        <f t="shared" ref="LN30:NS30" si="145">COUNTIF(LN$6,"CE")</f>
        <v>0</v>
      </c>
      <c r="LO30" s="25">
        <f t="shared" si="145"/>
        <v>0</v>
      </c>
      <c r="LP30" s="25">
        <f t="shared" si="145"/>
        <v>0</v>
      </c>
      <c r="LQ30" s="25">
        <f t="shared" si="145"/>
        <v>0</v>
      </c>
      <c r="LR30" s="25">
        <f t="shared" si="145"/>
        <v>0</v>
      </c>
      <c r="LS30" s="25">
        <f t="shared" si="145"/>
        <v>0</v>
      </c>
      <c r="LT30" s="25">
        <f t="shared" si="145"/>
        <v>0</v>
      </c>
      <c r="LU30" s="25">
        <f t="shared" si="145"/>
        <v>0</v>
      </c>
      <c r="LV30" s="25">
        <f t="shared" si="145"/>
        <v>0</v>
      </c>
      <c r="LW30" s="25">
        <f t="shared" si="145"/>
        <v>0</v>
      </c>
      <c r="LX30" s="25">
        <f t="shared" si="145"/>
        <v>0</v>
      </c>
      <c r="LY30" s="25">
        <f t="shared" si="145"/>
        <v>0</v>
      </c>
      <c r="LZ30" s="25">
        <f t="shared" si="145"/>
        <v>0</v>
      </c>
      <c r="MA30" s="25">
        <f t="shared" si="145"/>
        <v>0</v>
      </c>
      <c r="MB30" s="25">
        <f t="shared" si="145"/>
        <v>0</v>
      </c>
      <c r="MC30" s="25">
        <f t="shared" si="145"/>
        <v>0</v>
      </c>
      <c r="MD30" s="25">
        <f t="shared" si="145"/>
        <v>0</v>
      </c>
      <c r="ME30" s="25">
        <f t="shared" si="145"/>
        <v>0</v>
      </c>
      <c r="MF30" s="25">
        <f t="shared" si="145"/>
        <v>0</v>
      </c>
      <c r="MG30" s="25">
        <f t="shared" si="145"/>
        <v>0</v>
      </c>
      <c r="MH30" s="25">
        <f t="shared" si="145"/>
        <v>0</v>
      </c>
      <c r="MI30" s="25">
        <f t="shared" si="145"/>
        <v>0</v>
      </c>
      <c r="MJ30" s="25">
        <f t="shared" si="145"/>
        <v>0</v>
      </c>
      <c r="MK30" s="25">
        <f t="shared" si="145"/>
        <v>0</v>
      </c>
      <c r="ML30" s="25">
        <f t="shared" si="145"/>
        <v>0</v>
      </c>
      <c r="MM30" s="25">
        <f t="shared" si="145"/>
        <v>0</v>
      </c>
      <c r="MN30" s="25">
        <f t="shared" si="145"/>
        <v>0</v>
      </c>
      <c r="MO30" s="25">
        <f t="shared" si="145"/>
        <v>0</v>
      </c>
      <c r="MP30" s="25">
        <f t="shared" si="145"/>
        <v>0</v>
      </c>
      <c r="MQ30" s="25">
        <f t="shared" si="145"/>
        <v>0</v>
      </c>
      <c r="MR30" s="25">
        <f t="shared" si="145"/>
        <v>0</v>
      </c>
      <c r="MS30" s="25">
        <f t="shared" si="145"/>
        <v>0</v>
      </c>
      <c r="MT30" s="25">
        <f t="shared" si="145"/>
        <v>0</v>
      </c>
      <c r="MU30" s="25">
        <f t="shared" si="145"/>
        <v>0</v>
      </c>
      <c r="MV30" s="25">
        <f t="shared" si="145"/>
        <v>0</v>
      </c>
      <c r="MW30" s="25">
        <f t="shared" si="145"/>
        <v>0</v>
      </c>
      <c r="MX30" s="25">
        <f t="shared" si="145"/>
        <v>0</v>
      </c>
      <c r="MY30" s="25">
        <f t="shared" si="145"/>
        <v>0</v>
      </c>
      <c r="MZ30" s="25">
        <f t="shared" si="145"/>
        <v>0</v>
      </c>
      <c r="NA30" s="25">
        <f t="shared" si="145"/>
        <v>0</v>
      </c>
      <c r="NB30" s="25">
        <f t="shared" si="145"/>
        <v>0</v>
      </c>
      <c r="NC30" s="25">
        <f t="shared" si="145"/>
        <v>0</v>
      </c>
      <c r="ND30" s="25">
        <f t="shared" si="145"/>
        <v>0</v>
      </c>
      <c r="NE30" s="25">
        <f t="shared" si="145"/>
        <v>0</v>
      </c>
      <c r="NF30" s="25">
        <f t="shared" si="145"/>
        <v>0</v>
      </c>
      <c r="NG30" s="25">
        <f t="shared" si="145"/>
        <v>0</v>
      </c>
      <c r="NH30" s="25">
        <f t="shared" si="145"/>
        <v>0</v>
      </c>
      <c r="NI30" s="25">
        <f t="shared" si="145"/>
        <v>0</v>
      </c>
      <c r="NJ30" s="25">
        <f t="shared" si="145"/>
        <v>0</v>
      </c>
      <c r="NK30" s="25">
        <f t="shared" si="145"/>
        <v>0</v>
      </c>
      <c r="NL30" s="25">
        <f t="shared" si="145"/>
        <v>0</v>
      </c>
      <c r="NM30" s="25">
        <f t="shared" si="145"/>
        <v>0</v>
      </c>
      <c r="NN30" s="25">
        <f t="shared" si="145"/>
        <v>0</v>
      </c>
      <c r="NO30" s="25">
        <f t="shared" si="145"/>
        <v>0</v>
      </c>
      <c r="NP30" s="25">
        <f t="shared" si="145"/>
        <v>0</v>
      </c>
      <c r="NQ30" s="25">
        <f t="shared" si="145"/>
        <v>0</v>
      </c>
      <c r="NR30" s="25">
        <f t="shared" si="145"/>
        <v>0</v>
      </c>
      <c r="NS30" s="25">
        <f t="shared" si="145"/>
        <v>0</v>
      </c>
    </row>
    <row r="31" spans="3:383" x14ac:dyDescent="0.25">
      <c r="C31" s="28" t="s">
        <v>32</v>
      </c>
      <c r="D31" s="29">
        <f>COUNTIF($K$6:$NL$6,"RC")</f>
        <v>1</v>
      </c>
      <c r="E31" s="30">
        <f>COUNTIF(E$6,"RC")</f>
        <v>0</v>
      </c>
      <c r="F31" s="30">
        <f t="shared" ref="F31:BQ31" si="146">COUNTIF(F$6,"RC")</f>
        <v>0</v>
      </c>
      <c r="G31" s="30">
        <f t="shared" si="146"/>
        <v>0</v>
      </c>
      <c r="H31" s="30">
        <f t="shared" si="146"/>
        <v>0</v>
      </c>
      <c r="I31" s="30">
        <f t="shared" si="146"/>
        <v>0</v>
      </c>
      <c r="J31" s="30">
        <f t="shared" si="146"/>
        <v>0</v>
      </c>
      <c r="K31" s="30">
        <f t="shared" si="146"/>
        <v>0</v>
      </c>
      <c r="L31" s="30">
        <f t="shared" si="146"/>
        <v>0</v>
      </c>
      <c r="M31" s="30">
        <f t="shared" si="146"/>
        <v>0</v>
      </c>
      <c r="N31" s="30">
        <f t="shared" si="146"/>
        <v>0</v>
      </c>
      <c r="O31" s="30">
        <f t="shared" si="146"/>
        <v>0</v>
      </c>
      <c r="P31" s="30">
        <f t="shared" si="146"/>
        <v>0</v>
      </c>
      <c r="Q31" s="30">
        <f t="shared" si="146"/>
        <v>0</v>
      </c>
      <c r="R31" s="30">
        <f t="shared" si="146"/>
        <v>0</v>
      </c>
      <c r="S31" s="30">
        <f t="shared" si="146"/>
        <v>0</v>
      </c>
      <c r="T31" s="30">
        <f t="shared" si="146"/>
        <v>0</v>
      </c>
      <c r="U31" s="30">
        <f t="shared" si="146"/>
        <v>0</v>
      </c>
      <c r="V31" s="30">
        <f t="shared" si="146"/>
        <v>0</v>
      </c>
      <c r="W31" s="30">
        <f t="shared" si="146"/>
        <v>0</v>
      </c>
      <c r="X31" s="30">
        <f t="shared" si="146"/>
        <v>0</v>
      </c>
      <c r="Y31" s="30">
        <f t="shared" si="146"/>
        <v>0</v>
      </c>
      <c r="Z31" s="30">
        <f t="shared" si="146"/>
        <v>0</v>
      </c>
      <c r="AA31" s="30">
        <f t="shared" si="146"/>
        <v>0</v>
      </c>
      <c r="AB31" s="30">
        <f t="shared" si="146"/>
        <v>0</v>
      </c>
      <c r="AC31" s="30">
        <f t="shared" si="146"/>
        <v>0</v>
      </c>
      <c r="AD31" s="30">
        <f t="shared" si="146"/>
        <v>0</v>
      </c>
      <c r="AE31" s="30">
        <f t="shared" si="146"/>
        <v>0</v>
      </c>
      <c r="AF31" s="30">
        <f t="shared" si="146"/>
        <v>0</v>
      </c>
      <c r="AG31" s="30">
        <f t="shared" si="146"/>
        <v>0</v>
      </c>
      <c r="AH31" s="30">
        <f t="shared" si="146"/>
        <v>0</v>
      </c>
      <c r="AI31" s="30">
        <f t="shared" si="146"/>
        <v>0</v>
      </c>
      <c r="AJ31" s="30">
        <f t="shared" si="146"/>
        <v>0</v>
      </c>
      <c r="AK31" s="30">
        <f t="shared" si="146"/>
        <v>0</v>
      </c>
      <c r="AL31" s="30">
        <f t="shared" si="146"/>
        <v>0</v>
      </c>
      <c r="AM31" s="30">
        <f t="shared" si="146"/>
        <v>0</v>
      </c>
      <c r="AN31" s="30">
        <f t="shared" si="146"/>
        <v>0</v>
      </c>
      <c r="AO31" s="30">
        <f t="shared" si="146"/>
        <v>0</v>
      </c>
      <c r="AP31" s="30">
        <f t="shared" si="146"/>
        <v>0</v>
      </c>
      <c r="AQ31" s="30">
        <f t="shared" si="146"/>
        <v>0</v>
      </c>
      <c r="AR31" s="30">
        <f t="shared" si="146"/>
        <v>0</v>
      </c>
      <c r="AS31" s="30">
        <f t="shared" si="146"/>
        <v>0</v>
      </c>
      <c r="AT31" s="30">
        <f t="shared" si="146"/>
        <v>0</v>
      </c>
      <c r="AU31" s="30">
        <f t="shared" si="146"/>
        <v>0</v>
      </c>
      <c r="AV31" s="30">
        <f t="shared" si="146"/>
        <v>0</v>
      </c>
      <c r="AW31" s="30">
        <f t="shared" si="146"/>
        <v>0</v>
      </c>
      <c r="AX31" s="30">
        <f t="shared" si="146"/>
        <v>0</v>
      </c>
      <c r="AY31" s="30">
        <f t="shared" si="146"/>
        <v>0</v>
      </c>
      <c r="AZ31" s="30">
        <f t="shared" si="146"/>
        <v>0</v>
      </c>
      <c r="BA31" s="30">
        <f t="shared" si="146"/>
        <v>0</v>
      </c>
      <c r="BB31" s="30">
        <f t="shared" si="146"/>
        <v>0</v>
      </c>
      <c r="BC31" s="30">
        <f t="shared" si="146"/>
        <v>0</v>
      </c>
      <c r="BD31" s="30">
        <f t="shared" si="146"/>
        <v>0</v>
      </c>
      <c r="BE31" s="30">
        <f t="shared" si="146"/>
        <v>0</v>
      </c>
      <c r="BF31" s="30">
        <f t="shared" si="146"/>
        <v>0</v>
      </c>
      <c r="BG31" s="30">
        <f t="shared" si="146"/>
        <v>0</v>
      </c>
      <c r="BH31" s="30">
        <f t="shared" si="146"/>
        <v>0</v>
      </c>
      <c r="BI31" s="30">
        <f t="shared" si="146"/>
        <v>0</v>
      </c>
      <c r="BJ31" s="30">
        <f t="shared" si="146"/>
        <v>0</v>
      </c>
      <c r="BK31" s="30">
        <f t="shared" si="146"/>
        <v>0</v>
      </c>
      <c r="BL31" s="30">
        <f t="shared" si="146"/>
        <v>0</v>
      </c>
      <c r="BM31" s="30">
        <f t="shared" si="146"/>
        <v>0</v>
      </c>
      <c r="BN31" s="30">
        <f t="shared" si="146"/>
        <v>0</v>
      </c>
      <c r="BO31" s="30">
        <f t="shared" si="146"/>
        <v>0</v>
      </c>
      <c r="BP31" s="30">
        <f t="shared" si="146"/>
        <v>0</v>
      </c>
      <c r="BQ31" s="30">
        <f t="shared" si="146"/>
        <v>0</v>
      </c>
      <c r="BR31" s="30">
        <f t="shared" ref="BR31:EC31" si="147">COUNTIF(BR$6,"RC")</f>
        <v>0</v>
      </c>
      <c r="BS31" s="30">
        <f t="shared" si="147"/>
        <v>0</v>
      </c>
      <c r="BT31" s="30">
        <f t="shared" si="147"/>
        <v>0</v>
      </c>
      <c r="BU31" s="30">
        <f t="shared" si="147"/>
        <v>0</v>
      </c>
      <c r="BV31" s="30">
        <f t="shared" si="147"/>
        <v>0</v>
      </c>
      <c r="BW31" s="30">
        <f t="shared" si="147"/>
        <v>0</v>
      </c>
      <c r="BX31" s="30">
        <f t="shared" si="147"/>
        <v>0</v>
      </c>
      <c r="BY31" s="30">
        <f t="shared" si="147"/>
        <v>0</v>
      </c>
      <c r="BZ31" s="30">
        <f t="shared" si="147"/>
        <v>0</v>
      </c>
      <c r="CA31" s="30">
        <f t="shared" si="147"/>
        <v>0</v>
      </c>
      <c r="CB31" s="30">
        <f t="shared" si="147"/>
        <v>0</v>
      </c>
      <c r="CC31" s="30">
        <f t="shared" si="147"/>
        <v>0</v>
      </c>
      <c r="CD31" s="30">
        <f t="shared" si="147"/>
        <v>0</v>
      </c>
      <c r="CE31" s="30">
        <f t="shared" si="147"/>
        <v>0</v>
      </c>
      <c r="CF31" s="30">
        <f t="shared" si="147"/>
        <v>0</v>
      </c>
      <c r="CG31" s="30">
        <f t="shared" si="147"/>
        <v>0</v>
      </c>
      <c r="CH31" s="30">
        <f t="shared" si="147"/>
        <v>0</v>
      </c>
      <c r="CI31" s="30">
        <f t="shared" si="147"/>
        <v>0</v>
      </c>
      <c r="CJ31" s="30">
        <f t="shared" si="147"/>
        <v>0</v>
      </c>
      <c r="CK31" s="30">
        <f t="shared" si="147"/>
        <v>0</v>
      </c>
      <c r="CL31" s="30">
        <f t="shared" si="147"/>
        <v>0</v>
      </c>
      <c r="CM31" s="30">
        <f t="shared" si="147"/>
        <v>0</v>
      </c>
      <c r="CN31" s="30">
        <f t="shared" si="147"/>
        <v>0</v>
      </c>
      <c r="CO31" s="30">
        <f t="shared" si="147"/>
        <v>0</v>
      </c>
      <c r="CP31" s="30">
        <f t="shared" si="147"/>
        <v>0</v>
      </c>
      <c r="CQ31" s="30">
        <f t="shared" si="147"/>
        <v>0</v>
      </c>
      <c r="CR31" s="30">
        <f t="shared" si="147"/>
        <v>1</v>
      </c>
      <c r="CS31" s="30">
        <f t="shared" si="147"/>
        <v>0</v>
      </c>
      <c r="CT31" s="30">
        <f t="shared" si="147"/>
        <v>0</v>
      </c>
      <c r="CU31" s="30">
        <f t="shared" si="147"/>
        <v>0</v>
      </c>
      <c r="CV31" s="30">
        <f t="shared" si="147"/>
        <v>0</v>
      </c>
      <c r="CW31" s="30">
        <f t="shared" si="147"/>
        <v>0</v>
      </c>
      <c r="CX31" s="30">
        <f t="shared" si="147"/>
        <v>0</v>
      </c>
      <c r="CY31" s="30">
        <f t="shared" si="147"/>
        <v>0</v>
      </c>
      <c r="CZ31" s="30">
        <f t="shared" si="147"/>
        <v>0</v>
      </c>
      <c r="DA31" s="30">
        <f t="shared" si="147"/>
        <v>0</v>
      </c>
      <c r="DB31" s="30">
        <f t="shared" si="147"/>
        <v>0</v>
      </c>
      <c r="DC31" s="30">
        <f t="shared" si="147"/>
        <v>0</v>
      </c>
      <c r="DD31" s="30">
        <f t="shared" si="147"/>
        <v>0</v>
      </c>
      <c r="DE31" s="30">
        <f t="shared" si="147"/>
        <v>0</v>
      </c>
      <c r="DF31" s="30">
        <f t="shared" si="147"/>
        <v>0</v>
      </c>
      <c r="DG31" s="30">
        <f t="shared" si="147"/>
        <v>0</v>
      </c>
      <c r="DH31" s="30">
        <f t="shared" si="147"/>
        <v>0</v>
      </c>
      <c r="DI31" s="30">
        <f t="shared" si="147"/>
        <v>0</v>
      </c>
      <c r="DJ31" s="30">
        <f t="shared" si="147"/>
        <v>0</v>
      </c>
      <c r="DK31" s="30">
        <f t="shared" si="147"/>
        <v>0</v>
      </c>
      <c r="DL31" s="30">
        <f t="shared" si="147"/>
        <v>0</v>
      </c>
      <c r="DM31" s="30">
        <f t="shared" si="147"/>
        <v>0</v>
      </c>
      <c r="DN31" s="30">
        <f t="shared" si="147"/>
        <v>0</v>
      </c>
      <c r="DO31" s="30">
        <f t="shared" si="147"/>
        <v>0</v>
      </c>
      <c r="DP31" s="30">
        <f t="shared" si="147"/>
        <v>0</v>
      </c>
      <c r="DQ31" s="30">
        <f t="shared" si="147"/>
        <v>0</v>
      </c>
      <c r="DR31" s="30">
        <f t="shared" si="147"/>
        <v>0</v>
      </c>
      <c r="DS31" s="30">
        <f t="shared" si="147"/>
        <v>0</v>
      </c>
      <c r="DT31" s="30">
        <f t="shared" si="147"/>
        <v>0</v>
      </c>
      <c r="DU31" s="30">
        <f t="shared" si="147"/>
        <v>0</v>
      </c>
      <c r="DV31" s="30">
        <f t="shared" si="147"/>
        <v>0</v>
      </c>
      <c r="DW31" s="30">
        <f t="shared" si="147"/>
        <v>0</v>
      </c>
      <c r="DX31" s="30">
        <f t="shared" si="147"/>
        <v>0</v>
      </c>
      <c r="DY31" s="30">
        <f t="shared" si="147"/>
        <v>0</v>
      </c>
      <c r="DZ31" s="30">
        <f t="shared" si="147"/>
        <v>0</v>
      </c>
      <c r="EA31" s="30">
        <f t="shared" si="147"/>
        <v>0</v>
      </c>
      <c r="EB31" s="30">
        <f t="shared" si="147"/>
        <v>0</v>
      </c>
      <c r="EC31" s="30">
        <f t="shared" si="147"/>
        <v>0</v>
      </c>
      <c r="ED31" s="30">
        <f t="shared" ref="ED31:GO31" si="148">COUNTIF(ED$6,"RC")</f>
        <v>0</v>
      </c>
      <c r="EE31" s="30">
        <f t="shared" si="148"/>
        <v>0</v>
      </c>
      <c r="EF31" s="30">
        <f t="shared" si="148"/>
        <v>0</v>
      </c>
      <c r="EG31" s="30">
        <f t="shared" si="148"/>
        <v>0</v>
      </c>
      <c r="EH31" s="30">
        <f t="shared" si="148"/>
        <v>0</v>
      </c>
      <c r="EI31" s="30">
        <f t="shared" si="148"/>
        <v>0</v>
      </c>
      <c r="EJ31" s="30">
        <f t="shared" si="148"/>
        <v>0</v>
      </c>
      <c r="EK31" s="30">
        <f t="shared" si="148"/>
        <v>0</v>
      </c>
      <c r="EL31" s="30">
        <f t="shared" si="148"/>
        <v>0</v>
      </c>
      <c r="EM31" s="30">
        <f t="shared" si="148"/>
        <v>0</v>
      </c>
      <c r="EN31" s="30">
        <f t="shared" si="148"/>
        <v>0</v>
      </c>
      <c r="EO31" s="30">
        <f t="shared" si="148"/>
        <v>0</v>
      </c>
      <c r="EP31" s="30">
        <f t="shared" si="148"/>
        <v>0</v>
      </c>
      <c r="EQ31" s="30">
        <f t="shared" si="148"/>
        <v>0</v>
      </c>
      <c r="ER31" s="30">
        <f t="shared" si="148"/>
        <v>0</v>
      </c>
      <c r="ES31" s="30">
        <f t="shared" si="148"/>
        <v>0</v>
      </c>
      <c r="ET31" s="30">
        <f t="shared" si="148"/>
        <v>0</v>
      </c>
      <c r="EU31" s="30">
        <f t="shared" si="148"/>
        <v>0</v>
      </c>
      <c r="EV31" s="30">
        <f t="shared" si="148"/>
        <v>0</v>
      </c>
      <c r="EW31" s="30">
        <f t="shared" si="148"/>
        <v>0</v>
      </c>
      <c r="EX31" s="30">
        <f t="shared" si="148"/>
        <v>0</v>
      </c>
      <c r="EY31" s="30">
        <f t="shared" si="148"/>
        <v>0</v>
      </c>
      <c r="EZ31" s="30">
        <f t="shared" si="148"/>
        <v>0</v>
      </c>
      <c r="FA31" s="30">
        <f t="shared" si="148"/>
        <v>0</v>
      </c>
      <c r="FB31" s="30">
        <f t="shared" si="148"/>
        <v>0</v>
      </c>
      <c r="FC31" s="30">
        <f t="shared" si="148"/>
        <v>0</v>
      </c>
      <c r="FD31" s="30">
        <f t="shared" si="148"/>
        <v>0</v>
      </c>
      <c r="FE31" s="30">
        <f t="shared" si="148"/>
        <v>0</v>
      </c>
      <c r="FF31" s="30">
        <f t="shared" si="148"/>
        <v>0</v>
      </c>
      <c r="FG31" s="30">
        <f t="shared" si="148"/>
        <v>0</v>
      </c>
      <c r="FH31" s="30">
        <f t="shared" si="148"/>
        <v>0</v>
      </c>
      <c r="FI31" s="30">
        <f t="shared" si="148"/>
        <v>0</v>
      </c>
      <c r="FJ31" s="30">
        <f t="shared" si="148"/>
        <v>0</v>
      </c>
      <c r="FK31" s="30">
        <f t="shared" si="148"/>
        <v>0</v>
      </c>
      <c r="FL31" s="30">
        <f t="shared" si="148"/>
        <v>0</v>
      </c>
      <c r="FM31" s="30">
        <f t="shared" si="148"/>
        <v>0</v>
      </c>
      <c r="FN31" s="30">
        <f t="shared" si="148"/>
        <v>0</v>
      </c>
      <c r="FO31" s="30">
        <f t="shared" si="148"/>
        <v>0</v>
      </c>
      <c r="FP31" s="30">
        <f t="shared" si="148"/>
        <v>0</v>
      </c>
      <c r="FQ31" s="30">
        <f t="shared" si="148"/>
        <v>0</v>
      </c>
      <c r="FR31" s="30">
        <f t="shared" si="148"/>
        <v>0</v>
      </c>
      <c r="FS31" s="30">
        <f t="shared" si="148"/>
        <v>0</v>
      </c>
      <c r="FT31" s="30">
        <f t="shared" si="148"/>
        <v>0</v>
      </c>
      <c r="FU31" s="30">
        <f t="shared" si="148"/>
        <v>0</v>
      </c>
      <c r="FV31" s="30">
        <f t="shared" si="148"/>
        <v>0</v>
      </c>
      <c r="FW31" s="30">
        <f t="shared" si="148"/>
        <v>0</v>
      </c>
      <c r="FX31" s="30">
        <f t="shared" si="148"/>
        <v>0</v>
      </c>
      <c r="FY31" s="30">
        <f t="shared" si="148"/>
        <v>0</v>
      </c>
      <c r="FZ31" s="30">
        <f t="shared" si="148"/>
        <v>0</v>
      </c>
      <c r="GA31" s="30">
        <f t="shared" si="148"/>
        <v>0</v>
      </c>
      <c r="GB31" s="30">
        <f t="shared" si="148"/>
        <v>0</v>
      </c>
      <c r="GC31" s="30">
        <f t="shared" si="148"/>
        <v>0</v>
      </c>
      <c r="GD31" s="30">
        <f t="shared" si="148"/>
        <v>0</v>
      </c>
      <c r="GE31" s="30">
        <f t="shared" si="148"/>
        <v>0</v>
      </c>
      <c r="GF31" s="30">
        <f t="shared" si="148"/>
        <v>0</v>
      </c>
      <c r="GG31" s="30">
        <f t="shared" si="148"/>
        <v>0</v>
      </c>
      <c r="GH31" s="30">
        <f t="shared" si="148"/>
        <v>0</v>
      </c>
      <c r="GI31" s="30">
        <f t="shared" si="148"/>
        <v>0</v>
      </c>
      <c r="GJ31" s="30">
        <f t="shared" si="148"/>
        <v>0</v>
      </c>
      <c r="GK31" s="30">
        <f t="shared" si="148"/>
        <v>0</v>
      </c>
      <c r="GL31" s="30">
        <f t="shared" si="148"/>
        <v>0</v>
      </c>
      <c r="GM31" s="30">
        <f t="shared" si="148"/>
        <v>0</v>
      </c>
      <c r="GN31" s="30">
        <f t="shared" si="148"/>
        <v>0</v>
      </c>
      <c r="GO31" s="30">
        <f t="shared" si="148"/>
        <v>0</v>
      </c>
      <c r="GP31" s="30">
        <f t="shared" ref="GP31:JA31" si="149">COUNTIF(GP$6,"RC")</f>
        <v>0</v>
      </c>
      <c r="GQ31" s="30">
        <f t="shared" si="149"/>
        <v>0</v>
      </c>
      <c r="GR31" s="30">
        <f t="shared" si="149"/>
        <v>0</v>
      </c>
      <c r="GS31" s="30">
        <f t="shared" si="149"/>
        <v>0</v>
      </c>
      <c r="GT31" s="30">
        <f t="shared" si="149"/>
        <v>0</v>
      </c>
      <c r="GU31" s="30">
        <f t="shared" si="149"/>
        <v>0</v>
      </c>
      <c r="GV31" s="30">
        <f t="shared" si="149"/>
        <v>0</v>
      </c>
      <c r="GW31" s="30">
        <f t="shared" si="149"/>
        <v>0</v>
      </c>
      <c r="GX31" s="30">
        <f t="shared" si="149"/>
        <v>0</v>
      </c>
      <c r="GY31" s="30">
        <f t="shared" si="149"/>
        <v>0</v>
      </c>
      <c r="GZ31" s="30">
        <f t="shared" si="149"/>
        <v>0</v>
      </c>
      <c r="HA31" s="30">
        <f t="shared" si="149"/>
        <v>0</v>
      </c>
      <c r="HB31" s="30">
        <f t="shared" si="149"/>
        <v>0</v>
      </c>
      <c r="HC31" s="30">
        <f t="shared" si="149"/>
        <v>0</v>
      </c>
      <c r="HD31" s="30">
        <f t="shared" si="149"/>
        <v>0</v>
      </c>
      <c r="HE31" s="30">
        <f t="shared" si="149"/>
        <v>0</v>
      </c>
      <c r="HF31" s="30">
        <f t="shared" si="149"/>
        <v>0</v>
      </c>
      <c r="HG31" s="30">
        <f t="shared" si="149"/>
        <v>0</v>
      </c>
      <c r="HH31" s="30">
        <f t="shared" si="149"/>
        <v>0</v>
      </c>
      <c r="HI31" s="30">
        <f t="shared" si="149"/>
        <v>0</v>
      </c>
      <c r="HJ31" s="30">
        <f t="shared" si="149"/>
        <v>0</v>
      </c>
      <c r="HK31" s="30">
        <f t="shared" si="149"/>
        <v>0</v>
      </c>
      <c r="HL31" s="30">
        <f t="shared" si="149"/>
        <v>0</v>
      </c>
      <c r="HM31" s="30">
        <f t="shared" si="149"/>
        <v>0</v>
      </c>
      <c r="HN31" s="30">
        <f t="shared" si="149"/>
        <v>0</v>
      </c>
      <c r="HO31" s="30">
        <f t="shared" si="149"/>
        <v>0</v>
      </c>
      <c r="HP31" s="30">
        <f t="shared" si="149"/>
        <v>0</v>
      </c>
      <c r="HQ31" s="30">
        <f t="shared" si="149"/>
        <v>0</v>
      </c>
      <c r="HR31" s="30">
        <f t="shared" si="149"/>
        <v>0</v>
      </c>
      <c r="HS31" s="30">
        <f t="shared" si="149"/>
        <v>0</v>
      </c>
      <c r="HT31" s="30">
        <f t="shared" si="149"/>
        <v>0</v>
      </c>
      <c r="HU31" s="30">
        <f t="shared" si="149"/>
        <v>0</v>
      </c>
      <c r="HV31" s="30">
        <f t="shared" si="149"/>
        <v>0</v>
      </c>
      <c r="HW31" s="30">
        <f t="shared" si="149"/>
        <v>0</v>
      </c>
      <c r="HX31" s="30">
        <f t="shared" si="149"/>
        <v>0</v>
      </c>
      <c r="HY31" s="30">
        <f t="shared" si="149"/>
        <v>0</v>
      </c>
      <c r="HZ31" s="30">
        <f t="shared" si="149"/>
        <v>0</v>
      </c>
      <c r="IA31" s="30">
        <f t="shared" si="149"/>
        <v>0</v>
      </c>
      <c r="IB31" s="30">
        <f t="shared" si="149"/>
        <v>0</v>
      </c>
      <c r="IC31" s="30">
        <f t="shared" si="149"/>
        <v>0</v>
      </c>
      <c r="ID31" s="30">
        <f t="shared" si="149"/>
        <v>0</v>
      </c>
      <c r="IE31" s="30">
        <f t="shared" si="149"/>
        <v>0</v>
      </c>
      <c r="IF31" s="30">
        <f t="shared" si="149"/>
        <v>0</v>
      </c>
      <c r="IG31" s="30">
        <f t="shared" si="149"/>
        <v>0</v>
      </c>
      <c r="IH31" s="30">
        <f t="shared" si="149"/>
        <v>0</v>
      </c>
      <c r="II31" s="30">
        <f t="shared" si="149"/>
        <v>0</v>
      </c>
      <c r="IJ31" s="30">
        <f t="shared" si="149"/>
        <v>0</v>
      </c>
      <c r="IK31" s="30">
        <f t="shared" si="149"/>
        <v>0</v>
      </c>
      <c r="IL31" s="30">
        <f t="shared" si="149"/>
        <v>0</v>
      </c>
      <c r="IM31" s="30">
        <f t="shared" si="149"/>
        <v>0</v>
      </c>
      <c r="IN31" s="30">
        <f t="shared" si="149"/>
        <v>0</v>
      </c>
      <c r="IO31" s="30">
        <f t="shared" si="149"/>
        <v>0</v>
      </c>
      <c r="IP31" s="30">
        <f t="shared" si="149"/>
        <v>0</v>
      </c>
      <c r="IQ31" s="30">
        <f t="shared" si="149"/>
        <v>0</v>
      </c>
      <c r="IR31" s="30">
        <f t="shared" si="149"/>
        <v>0</v>
      </c>
      <c r="IS31" s="30">
        <f t="shared" si="149"/>
        <v>0</v>
      </c>
      <c r="IT31" s="30">
        <f t="shared" si="149"/>
        <v>0</v>
      </c>
      <c r="IU31" s="30">
        <f t="shared" si="149"/>
        <v>0</v>
      </c>
      <c r="IV31" s="30">
        <f t="shared" si="149"/>
        <v>0</v>
      </c>
      <c r="IW31" s="30">
        <f t="shared" si="149"/>
        <v>0</v>
      </c>
      <c r="IX31" s="30">
        <f t="shared" si="149"/>
        <v>0</v>
      </c>
      <c r="IY31" s="30">
        <f t="shared" si="149"/>
        <v>0</v>
      </c>
      <c r="IZ31" s="30">
        <f t="shared" si="149"/>
        <v>0</v>
      </c>
      <c r="JA31" s="30">
        <f t="shared" si="149"/>
        <v>0</v>
      </c>
      <c r="JB31" s="30">
        <f t="shared" ref="JB31:LM31" si="150">COUNTIF(JB$6,"RC")</f>
        <v>0</v>
      </c>
      <c r="JC31" s="30">
        <f t="shared" si="150"/>
        <v>0</v>
      </c>
      <c r="JD31" s="30">
        <f t="shared" si="150"/>
        <v>0</v>
      </c>
      <c r="JE31" s="30">
        <f t="shared" si="150"/>
        <v>0</v>
      </c>
      <c r="JF31" s="30">
        <f t="shared" si="150"/>
        <v>0</v>
      </c>
      <c r="JG31" s="30">
        <f t="shared" si="150"/>
        <v>0</v>
      </c>
      <c r="JH31" s="30">
        <f t="shared" si="150"/>
        <v>0</v>
      </c>
      <c r="JI31" s="30">
        <f t="shared" si="150"/>
        <v>0</v>
      </c>
      <c r="JJ31" s="30">
        <f t="shared" si="150"/>
        <v>0</v>
      </c>
      <c r="JK31" s="30">
        <f t="shared" si="150"/>
        <v>0</v>
      </c>
      <c r="JL31" s="30">
        <f t="shared" si="150"/>
        <v>0</v>
      </c>
      <c r="JM31" s="30">
        <f t="shared" si="150"/>
        <v>0</v>
      </c>
      <c r="JN31" s="30">
        <f t="shared" si="150"/>
        <v>0</v>
      </c>
      <c r="JO31" s="30">
        <f t="shared" si="150"/>
        <v>0</v>
      </c>
      <c r="JP31" s="30">
        <f t="shared" si="150"/>
        <v>0</v>
      </c>
      <c r="JQ31" s="30">
        <f t="shared" si="150"/>
        <v>0</v>
      </c>
      <c r="JR31" s="30">
        <f t="shared" si="150"/>
        <v>0</v>
      </c>
      <c r="JS31" s="30">
        <f t="shared" si="150"/>
        <v>0</v>
      </c>
      <c r="JT31" s="30">
        <f t="shared" si="150"/>
        <v>0</v>
      </c>
      <c r="JU31" s="30">
        <f t="shared" si="150"/>
        <v>0</v>
      </c>
      <c r="JV31" s="30">
        <f t="shared" si="150"/>
        <v>0</v>
      </c>
      <c r="JW31" s="30">
        <f t="shared" si="150"/>
        <v>0</v>
      </c>
      <c r="JX31" s="30">
        <f t="shared" si="150"/>
        <v>0</v>
      </c>
      <c r="JY31" s="30">
        <f t="shared" si="150"/>
        <v>0</v>
      </c>
      <c r="JZ31" s="30">
        <f t="shared" si="150"/>
        <v>0</v>
      </c>
      <c r="KA31" s="30">
        <f t="shared" si="150"/>
        <v>0</v>
      </c>
      <c r="KB31" s="30">
        <f t="shared" si="150"/>
        <v>0</v>
      </c>
      <c r="KC31" s="30">
        <f t="shared" si="150"/>
        <v>0</v>
      </c>
      <c r="KD31" s="30">
        <f t="shared" si="150"/>
        <v>0</v>
      </c>
      <c r="KE31" s="30">
        <f t="shared" si="150"/>
        <v>0</v>
      </c>
      <c r="KF31" s="30">
        <f t="shared" si="150"/>
        <v>0</v>
      </c>
      <c r="KG31" s="30">
        <f t="shared" si="150"/>
        <v>0</v>
      </c>
      <c r="KH31" s="30">
        <f t="shared" si="150"/>
        <v>0</v>
      </c>
      <c r="KI31" s="30">
        <f t="shared" si="150"/>
        <v>0</v>
      </c>
      <c r="KJ31" s="30">
        <f t="shared" si="150"/>
        <v>0</v>
      </c>
      <c r="KK31" s="30">
        <f t="shared" si="150"/>
        <v>0</v>
      </c>
      <c r="KL31" s="30">
        <f t="shared" si="150"/>
        <v>0</v>
      </c>
      <c r="KM31" s="30">
        <f t="shared" si="150"/>
        <v>0</v>
      </c>
      <c r="KN31" s="30">
        <f t="shared" si="150"/>
        <v>0</v>
      </c>
      <c r="KO31" s="30">
        <f t="shared" si="150"/>
        <v>0</v>
      </c>
      <c r="KP31" s="30">
        <f t="shared" si="150"/>
        <v>0</v>
      </c>
      <c r="KQ31" s="30">
        <f t="shared" si="150"/>
        <v>0</v>
      </c>
      <c r="KR31" s="30">
        <f t="shared" si="150"/>
        <v>0</v>
      </c>
      <c r="KS31" s="30">
        <f t="shared" si="150"/>
        <v>0</v>
      </c>
      <c r="KT31" s="30">
        <f t="shared" si="150"/>
        <v>0</v>
      </c>
      <c r="KU31" s="30">
        <f t="shared" si="150"/>
        <v>0</v>
      </c>
      <c r="KV31" s="30">
        <f t="shared" si="150"/>
        <v>0</v>
      </c>
      <c r="KW31" s="30">
        <f t="shared" si="150"/>
        <v>0</v>
      </c>
      <c r="KX31" s="30">
        <f t="shared" si="150"/>
        <v>0</v>
      </c>
      <c r="KY31" s="30">
        <f t="shared" si="150"/>
        <v>0</v>
      </c>
      <c r="KZ31" s="30">
        <f t="shared" si="150"/>
        <v>0</v>
      </c>
      <c r="LA31" s="30">
        <f t="shared" si="150"/>
        <v>0</v>
      </c>
      <c r="LB31" s="30">
        <f t="shared" si="150"/>
        <v>0</v>
      </c>
      <c r="LC31" s="30">
        <f t="shared" si="150"/>
        <v>0</v>
      </c>
      <c r="LD31" s="30">
        <f t="shared" si="150"/>
        <v>0</v>
      </c>
      <c r="LE31" s="30">
        <f t="shared" si="150"/>
        <v>0</v>
      </c>
      <c r="LF31" s="30">
        <f t="shared" si="150"/>
        <v>0</v>
      </c>
      <c r="LG31" s="30">
        <f t="shared" si="150"/>
        <v>0</v>
      </c>
      <c r="LH31" s="30">
        <f t="shared" si="150"/>
        <v>0</v>
      </c>
      <c r="LI31" s="30">
        <f t="shared" si="150"/>
        <v>0</v>
      </c>
      <c r="LJ31" s="30">
        <f t="shared" si="150"/>
        <v>0</v>
      </c>
      <c r="LK31" s="30">
        <f t="shared" si="150"/>
        <v>0</v>
      </c>
      <c r="LL31" s="30">
        <f t="shared" si="150"/>
        <v>0</v>
      </c>
      <c r="LM31" s="30">
        <f t="shared" si="150"/>
        <v>0</v>
      </c>
      <c r="LN31" s="30">
        <f t="shared" ref="LN31:NS31" si="151">COUNTIF(LN$6,"RC")</f>
        <v>0</v>
      </c>
      <c r="LO31" s="30">
        <f t="shared" si="151"/>
        <v>0</v>
      </c>
      <c r="LP31" s="30">
        <f t="shared" si="151"/>
        <v>0</v>
      </c>
      <c r="LQ31" s="30">
        <f t="shared" si="151"/>
        <v>0</v>
      </c>
      <c r="LR31" s="30">
        <f t="shared" si="151"/>
        <v>0</v>
      </c>
      <c r="LS31" s="30">
        <f t="shared" si="151"/>
        <v>0</v>
      </c>
      <c r="LT31" s="30">
        <f t="shared" si="151"/>
        <v>0</v>
      </c>
      <c r="LU31" s="30">
        <f t="shared" si="151"/>
        <v>0</v>
      </c>
      <c r="LV31" s="30">
        <f t="shared" si="151"/>
        <v>0</v>
      </c>
      <c r="LW31" s="30">
        <f t="shared" si="151"/>
        <v>0</v>
      </c>
      <c r="LX31" s="30">
        <f t="shared" si="151"/>
        <v>0</v>
      </c>
      <c r="LY31" s="30">
        <f t="shared" si="151"/>
        <v>0</v>
      </c>
      <c r="LZ31" s="30">
        <f t="shared" si="151"/>
        <v>0</v>
      </c>
      <c r="MA31" s="30">
        <f t="shared" si="151"/>
        <v>0</v>
      </c>
      <c r="MB31" s="30">
        <f t="shared" si="151"/>
        <v>0</v>
      </c>
      <c r="MC31" s="30">
        <f t="shared" si="151"/>
        <v>0</v>
      </c>
      <c r="MD31" s="30">
        <f t="shared" si="151"/>
        <v>0</v>
      </c>
      <c r="ME31" s="30">
        <f t="shared" si="151"/>
        <v>0</v>
      </c>
      <c r="MF31" s="30">
        <f t="shared" si="151"/>
        <v>0</v>
      </c>
      <c r="MG31" s="30">
        <f t="shared" si="151"/>
        <v>0</v>
      </c>
      <c r="MH31" s="30">
        <f t="shared" si="151"/>
        <v>0</v>
      </c>
      <c r="MI31" s="30">
        <f t="shared" si="151"/>
        <v>0</v>
      </c>
      <c r="MJ31" s="30">
        <f t="shared" si="151"/>
        <v>0</v>
      </c>
      <c r="MK31" s="30">
        <f t="shared" si="151"/>
        <v>0</v>
      </c>
      <c r="ML31" s="30">
        <f t="shared" si="151"/>
        <v>0</v>
      </c>
      <c r="MM31" s="30">
        <f t="shared" si="151"/>
        <v>0</v>
      </c>
      <c r="MN31" s="30">
        <f t="shared" si="151"/>
        <v>0</v>
      </c>
      <c r="MO31" s="30">
        <f t="shared" si="151"/>
        <v>0</v>
      </c>
      <c r="MP31" s="30">
        <f t="shared" si="151"/>
        <v>0</v>
      </c>
      <c r="MQ31" s="30">
        <f t="shared" si="151"/>
        <v>0</v>
      </c>
      <c r="MR31" s="30">
        <f t="shared" si="151"/>
        <v>0</v>
      </c>
      <c r="MS31" s="30">
        <f t="shared" si="151"/>
        <v>0</v>
      </c>
      <c r="MT31" s="30">
        <f t="shared" si="151"/>
        <v>0</v>
      </c>
      <c r="MU31" s="30">
        <f t="shared" si="151"/>
        <v>0</v>
      </c>
      <c r="MV31" s="30">
        <f t="shared" si="151"/>
        <v>0</v>
      </c>
      <c r="MW31" s="30">
        <f t="shared" si="151"/>
        <v>0</v>
      </c>
      <c r="MX31" s="30">
        <f t="shared" si="151"/>
        <v>0</v>
      </c>
      <c r="MY31" s="30">
        <f t="shared" si="151"/>
        <v>0</v>
      </c>
      <c r="MZ31" s="30">
        <f t="shared" si="151"/>
        <v>0</v>
      </c>
      <c r="NA31" s="30">
        <f t="shared" si="151"/>
        <v>0</v>
      </c>
      <c r="NB31" s="30">
        <f t="shared" si="151"/>
        <v>0</v>
      </c>
      <c r="NC31" s="30">
        <f t="shared" si="151"/>
        <v>0</v>
      </c>
      <c r="ND31" s="30">
        <f t="shared" si="151"/>
        <v>0</v>
      </c>
      <c r="NE31" s="30">
        <f t="shared" si="151"/>
        <v>0</v>
      </c>
      <c r="NF31" s="30">
        <f t="shared" si="151"/>
        <v>0</v>
      </c>
      <c r="NG31" s="30">
        <f t="shared" si="151"/>
        <v>0</v>
      </c>
      <c r="NH31" s="30">
        <f t="shared" si="151"/>
        <v>0</v>
      </c>
      <c r="NI31" s="30">
        <f t="shared" si="151"/>
        <v>0</v>
      </c>
      <c r="NJ31" s="30">
        <f t="shared" si="151"/>
        <v>0</v>
      </c>
      <c r="NK31" s="30">
        <f t="shared" si="151"/>
        <v>0</v>
      </c>
      <c r="NL31" s="30">
        <f t="shared" si="151"/>
        <v>0</v>
      </c>
      <c r="NM31" s="30">
        <f t="shared" si="151"/>
        <v>0</v>
      </c>
      <c r="NN31" s="30">
        <f t="shared" si="151"/>
        <v>0</v>
      </c>
      <c r="NO31" s="30">
        <f t="shared" si="151"/>
        <v>0</v>
      </c>
      <c r="NP31" s="30">
        <f t="shared" si="151"/>
        <v>0</v>
      </c>
      <c r="NQ31" s="30">
        <f t="shared" si="151"/>
        <v>0</v>
      </c>
      <c r="NR31" s="30">
        <f t="shared" si="151"/>
        <v>0</v>
      </c>
      <c r="NS31" s="30">
        <f t="shared" si="151"/>
        <v>0</v>
      </c>
    </row>
  </sheetData>
  <conditionalFormatting sqref="E5:K6 L5:NS5 D5:D31 E7:NS31">
    <cfRule type="expression" dxfId="13" priority="10">
      <formula>NOT(ISNA(VLOOKUP(D$5,jour_ferier,1,0)))</formula>
    </cfRule>
    <cfRule type="expression" dxfId="12" priority="11">
      <formula>WEEKDAY(D$5,2)&gt;6</formula>
    </cfRule>
    <cfRule type="expression" dxfId="11" priority="12">
      <formula>WEEKDAY(D$5,2)&gt;5</formula>
    </cfRule>
  </conditionalFormatting>
  <conditionalFormatting sqref="D21">
    <cfRule type="expression" dxfId="10" priority="7">
      <formula>NOT(ISNA(VLOOKUP(D$5,jour_ferier,1,0)))</formula>
    </cfRule>
    <cfRule type="expression" dxfId="9" priority="8">
      <formula>WEEKDAY(D$5,2)&gt;6</formula>
    </cfRule>
    <cfRule type="expression" dxfId="8" priority="9">
      <formula>WEEKDAY(D$5,2)&gt;5</formula>
    </cfRule>
  </conditionalFormatting>
  <conditionalFormatting sqref="E6:K6 E7:NS31">
    <cfRule type="expression" dxfId="7" priority="6">
      <formula>COUNTIF(E$6,"CP")</formula>
    </cfRule>
  </conditionalFormatting>
  <conditionalFormatting sqref="L6:NS6">
    <cfRule type="expression" dxfId="6" priority="3">
      <formula>NOT(ISNA(VLOOKUP(L$5,jour_ferier,1,0)))</formula>
    </cfRule>
    <cfRule type="expression" dxfId="5" priority="4">
      <formula>WEEKDAY(L$5,2)&gt;6</formula>
    </cfRule>
    <cfRule type="expression" dxfId="4" priority="5">
      <formula>WEEKDAY(L$5,2)&gt;5</formula>
    </cfRule>
  </conditionalFormatting>
  <conditionalFormatting sqref="L6:NS6">
    <cfRule type="expression" dxfId="3" priority="2">
      <formula>COUNTIF(L$6,"CP")</formula>
    </cfRule>
  </conditionalFormatting>
  <conditionalFormatting sqref="E7:NS7">
    <cfRule type="containsText" dxfId="2" priority="1" operator="containsText" text="vs">
      <formula>NOT(ISERROR(SEARCH("vs",E7)))</formula>
    </cfRule>
  </conditionalFormatting>
  <dataValidations count="1">
    <dataValidation type="list" allowBlank="1" showInputMessage="1" showErrorMessage="1" sqref="E6:NS6" xr:uid="{8DF3EB0E-9C70-4A4A-97BA-73D3E99E5DDE}">
      <formula1>type_vacation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81166A-04B6-4826-B330-424A4AC011B9}">
  <dimension ref="A1:Z6"/>
  <sheetViews>
    <sheetView workbookViewId="0">
      <selection activeCell="G4" sqref="G4"/>
    </sheetView>
  </sheetViews>
  <sheetFormatPr baseColWidth="10" defaultRowHeight="15" x14ac:dyDescent="0.25"/>
  <cols>
    <col min="1" max="1" width="23.28515625" bestFit="1" customWidth="1"/>
    <col min="2" max="2" width="15.140625" style="35" bestFit="1" customWidth="1"/>
    <col min="3" max="3" width="10.28515625" style="35" bestFit="1" customWidth="1"/>
    <col min="4" max="4" width="11.28515625" style="35" bestFit="1" customWidth="1"/>
    <col min="5" max="6" width="13" style="35" bestFit="1" customWidth="1"/>
    <col min="7" max="8" width="11" style="35" bestFit="1" customWidth="1"/>
    <col min="9" max="9" width="14.7109375" style="35" bestFit="1" customWidth="1"/>
    <col min="10" max="10" width="11" style="35" bestFit="1" customWidth="1"/>
    <col min="11" max="11" width="13.7109375" style="35" bestFit="1" customWidth="1"/>
    <col min="12" max="12" width="14.42578125" style="35" bestFit="1" customWidth="1"/>
    <col min="13" max="13" width="13.28515625" style="35" bestFit="1" customWidth="1"/>
    <col min="14" max="15" width="13.42578125" style="35" bestFit="1" customWidth="1"/>
    <col min="16" max="19" width="11.5703125" style="35" bestFit="1" customWidth="1"/>
    <col min="20" max="20" width="9.85546875" style="35" bestFit="1" customWidth="1"/>
    <col min="21" max="21" width="13.7109375" style="35" bestFit="1" customWidth="1"/>
    <col min="22" max="22" width="9.5703125" style="35" bestFit="1" customWidth="1"/>
    <col min="23" max="23" width="13.85546875" style="35" bestFit="1" customWidth="1"/>
    <col min="24" max="24" width="11.7109375" style="35" bestFit="1" customWidth="1"/>
    <col min="25" max="25" width="10" style="35" bestFit="1" customWidth="1"/>
    <col min="26" max="26" width="12.5703125" style="35" bestFit="1" customWidth="1"/>
  </cols>
  <sheetData>
    <row r="1" spans="1:26" ht="30" x14ac:dyDescent="0.25">
      <c r="A1" s="31" t="s">
        <v>36</v>
      </c>
      <c r="B1" s="34" t="s">
        <v>35</v>
      </c>
    </row>
    <row r="2" spans="1:26" s="39" customFormat="1" ht="45" x14ac:dyDescent="0.25">
      <c r="A2" s="38" t="s">
        <v>33</v>
      </c>
      <c r="B2" s="36" t="s">
        <v>15</v>
      </c>
      <c r="C2" s="36" t="s">
        <v>28</v>
      </c>
      <c r="D2" s="36" t="s">
        <v>29</v>
      </c>
      <c r="E2" s="36" t="s">
        <v>31</v>
      </c>
      <c r="F2" s="36" t="s">
        <v>30</v>
      </c>
      <c r="G2" s="36" t="s">
        <v>24</v>
      </c>
      <c r="H2" s="36" t="s">
        <v>26</v>
      </c>
      <c r="I2" s="36" t="s">
        <v>25</v>
      </c>
      <c r="J2" s="36" t="s">
        <v>23</v>
      </c>
      <c r="K2" s="36" t="s">
        <v>32</v>
      </c>
      <c r="L2" s="36" t="s">
        <v>20</v>
      </c>
      <c r="M2" s="36" t="s">
        <v>19</v>
      </c>
      <c r="N2" s="36" t="s">
        <v>18</v>
      </c>
      <c r="O2" s="36" t="s">
        <v>17</v>
      </c>
      <c r="P2" s="36" t="s">
        <v>12</v>
      </c>
      <c r="Q2" s="36" t="s">
        <v>11</v>
      </c>
      <c r="R2" s="36" t="s">
        <v>9</v>
      </c>
      <c r="S2" s="36" t="s">
        <v>10</v>
      </c>
      <c r="T2" s="36" t="s">
        <v>13</v>
      </c>
      <c r="U2" s="36" t="s">
        <v>14</v>
      </c>
      <c r="V2" s="36" t="s">
        <v>22</v>
      </c>
      <c r="W2" s="36" t="s">
        <v>16</v>
      </c>
      <c r="X2" s="36" t="s">
        <v>27</v>
      </c>
      <c r="Y2" s="36" t="s">
        <v>21</v>
      </c>
      <c r="Z2" s="36" t="s">
        <v>34</v>
      </c>
    </row>
    <row r="3" spans="1:26" x14ac:dyDescent="0.25">
      <c r="A3" s="32" t="s">
        <v>37</v>
      </c>
      <c r="B3" s="37">
        <v>80.83</v>
      </c>
      <c r="C3" s="37">
        <v>52</v>
      </c>
      <c r="D3" s="37">
        <v>11</v>
      </c>
      <c r="E3" s="37">
        <v>0</v>
      </c>
      <c r="F3" s="37">
        <v>17</v>
      </c>
      <c r="G3" s="37">
        <v>25</v>
      </c>
      <c r="H3" s="37">
        <v>25</v>
      </c>
      <c r="I3" s="37">
        <v>25</v>
      </c>
      <c r="J3" s="37">
        <v>27</v>
      </c>
      <c r="K3" s="37">
        <v>1</v>
      </c>
      <c r="L3" s="37">
        <v>55.660000000000004</v>
      </c>
      <c r="M3" s="37">
        <v>0</v>
      </c>
      <c r="N3" s="37">
        <v>99.109999999999985</v>
      </c>
      <c r="O3" s="37">
        <v>5.83</v>
      </c>
      <c r="P3" s="37">
        <v>14</v>
      </c>
      <c r="Q3" s="37">
        <v>14</v>
      </c>
      <c r="R3" s="37">
        <v>550</v>
      </c>
      <c r="S3" s="37">
        <v>249</v>
      </c>
      <c r="T3" s="37">
        <v>144</v>
      </c>
      <c r="U3" s="37">
        <v>12</v>
      </c>
      <c r="V3" s="37">
        <v>2.4899999999999998</v>
      </c>
      <c r="W3" s="37">
        <v>907.83</v>
      </c>
      <c r="X3" s="37">
        <v>102</v>
      </c>
      <c r="Y3" s="37">
        <v>1</v>
      </c>
      <c r="Z3" s="37">
        <v>2420.75</v>
      </c>
    </row>
    <row r="4" spans="1:26" x14ac:dyDescent="0.25">
      <c r="A4" s="32" t="s">
        <v>38</v>
      </c>
      <c r="B4" s="37">
        <v>73.83</v>
      </c>
      <c r="C4" s="37">
        <v>64</v>
      </c>
      <c r="D4" s="37">
        <v>11</v>
      </c>
      <c r="E4" s="37">
        <v>0</v>
      </c>
      <c r="F4" s="37">
        <v>17</v>
      </c>
      <c r="G4" s="37">
        <v>39</v>
      </c>
      <c r="H4" s="37">
        <v>2</v>
      </c>
      <c r="I4" s="37">
        <v>2</v>
      </c>
      <c r="J4" s="37">
        <v>25</v>
      </c>
      <c r="K4" s="37">
        <v>1</v>
      </c>
      <c r="L4" s="37">
        <v>55.660000000000004</v>
      </c>
      <c r="M4" s="37">
        <v>0</v>
      </c>
      <c r="N4" s="37">
        <v>99.109999999999985</v>
      </c>
      <c r="O4" s="37">
        <v>5.83</v>
      </c>
      <c r="P4" s="37">
        <v>14</v>
      </c>
      <c r="Q4" s="37">
        <v>14</v>
      </c>
      <c r="R4" s="37">
        <v>543</v>
      </c>
      <c r="S4" s="37">
        <v>225</v>
      </c>
      <c r="T4" s="37">
        <v>132</v>
      </c>
      <c r="U4" s="37">
        <v>12</v>
      </c>
      <c r="V4" s="37">
        <v>2.2500000000000004</v>
      </c>
      <c r="W4" s="37">
        <v>869.82999999999993</v>
      </c>
      <c r="X4" s="37">
        <v>68</v>
      </c>
      <c r="Y4" s="37">
        <v>11</v>
      </c>
      <c r="Z4" s="37">
        <v>2286.5100000000002</v>
      </c>
    </row>
    <row r="5" spans="1:26" x14ac:dyDescent="0.25">
      <c r="A5" s="32" t="s">
        <v>39</v>
      </c>
      <c r="B5" s="37">
        <v>0</v>
      </c>
      <c r="C5" s="37">
        <v>0</v>
      </c>
      <c r="D5" s="37">
        <v>0</v>
      </c>
      <c r="E5" s="37">
        <v>0</v>
      </c>
      <c r="F5" s="37">
        <v>0</v>
      </c>
      <c r="G5" s="37">
        <v>0</v>
      </c>
      <c r="H5" s="37">
        <v>0</v>
      </c>
      <c r="I5" s="37">
        <v>0</v>
      </c>
      <c r="J5" s="37">
        <v>0</v>
      </c>
      <c r="K5" s="37">
        <v>0</v>
      </c>
      <c r="L5" s="37">
        <v>0</v>
      </c>
      <c r="M5" s="37">
        <v>0</v>
      </c>
      <c r="N5" s="37">
        <v>0</v>
      </c>
      <c r="O5" s="37">
        <v>0</v>
      </c>
      <c r="P5" s="37">
        <v>0</v>
      </c>
      <c r="Q5" s="37">
        <v>0</v>
      </c>
      <c r="R5" s="37">
        <v>0</v>
      </c>
      <c r="S5" s="37">
        <v>0</v>
      </c>
      <c r="T5" s="37">
        <v>0</v>
      </c>
      <c r="U5" s="37">
        <v>0</v>
      </c>
      <c r="V5" s="37">
        <v>0</v>
      </c>
      <c r="W5" s="37">
        <v>0</v>
      </c>
      <c r="X5" s="37">
        <v>0</v>
      </c>
      <c r="Y5" s="37">
        <v>0</v>
      </c>
      <c r="Z5" s="37">
        <v>0</v>
      </c>
    </row>
    <row r="6" spans="1:26" x14ac:dyDescent="0.25">
      <c r="A6" s="32" t="s">
        <v>34</v>
      </c>
      <c r="B6" s="37">
        <v>154.66</v>
      </c>
      <c r="C6" s="37">
        <v>116</v>
      </c>
      <c r="D6" s="37">
        <v>22</v>
      </c>
      <c r="E6" s="37">
        <v>0</v>
      </c>
      <c r="F6" s="37">
        <v>34</v>
      </c>
      <c r="G6" s="37">
        <v>64</v>
      </c>
      <c r="H6" s="37">
        <v>27</v>
      </c>
      <c r="I6" s="37">
        <v>27</v>
      </c>
      <c r="J6" s="37">
        <v>52</v>
      </c>
      <c r="K6" s="37">
        <v>2</v>
      </c>
      <c r="L6" s="37">
        <v>111.32000000000001</v>
      </c>
      <c r="M6" s="37">
        <v>0</v>
      </c>
      <c r="N6" s="37">
        <v>198.21999999999997</v>
      </c>
      <c r="O6" s="37">
        <v>11.66</v>
      </c>
      <c r="P6" s="37">
        <v>28</v>
      </c>
      <c r="Q6" s="37">
        <v>28</v>
      </c>
      <c r="R6" s="37">
        <v>1093</v>
      </c>
      <c r="S6" s="37">
        <v>474</v>
      </c>
      <c r="T6" s="37">
        <v>276</v>
      </c>
      <c r="U6" s="37">
        <v>24</v>
      </c>
      <c r="V6" s="37">
        <v>4.74</v>
      </c>
      <c r="W6" s="37">
        <v>1777.6599999999999</v>
      </c>
      <c r="X6" s="37">
        <v>170</v>
      </c>
      <c r="Y6" s="37">
        <v>12</v>
      </c>
      <c r="Z6" s="37">
        <v>4707.26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52D04-1A31-45F8-90E3-ABEB961A304D}">
  <dimension ref="A1:C9121"/>
  <sheetViews>
    <sheetView workbookViewId="0">
      <selection activeCell="A14" sqref="A14"/>
    </sheetView>
  </sheetViews>
  <sheetFormatPr baseColWidth="10" defaultRowHeight="15" x14ac:dyDescent="0.25"/>
  <cols>
    <col min="1" max="1" width="36.140625" bestFit="1" customWidth="1"/>
    <col min="2" max="2" width="10.7109375" bestFit="1" customWidth="1"/>
    <col min="3" max="3" width="7" bestFit="1" customWidth="1"/>
  </cols>
  <sheetData>
    <row r="1" spans="1:3" x14ac:dyDescent="0.25">
      <c r="A1" s="33" t="s">
        <v>40</v>
      </c>
      <c r="B1" s="33" t="s">
        <v>0</v>
      </c>
      <c r="C1" s="33" t="s">
        <v>41</v>
      </c>
    </row>
    <row r="2" spans="1:3" x14ac:dyDescent="0.25">
      <c r="A2" s="33" t="s">
        <v>9</v>
      </c>
      <c r="B2" s="40">
        <v>44190</v>
      </c>
      <c r="C2" s="33">
        <v>543</v>
      </c>
    </row>
    <row r="3" spans="1:3" x14ac:dyDescent="0.25">
      <c r="A3" s="33" t="s">
        <v>9</v>
      </c>
      <c r="B3" s="40">
        <v>44191</v>
      </c>
      <c r="C3" s="33">
        <v>3</v>
      </c>
    </row>
    <row r="4" spans="1:3" x14ac:dyDescent="0.25">
      <c r="A4" s="33" t="s">
        <v>9</v>
      </c>
      <c r="B4" s="40">
        <v>44192</v>
      </c>
      <c r="C4" s="33">
        <v>3</v>
      </c>
    </row>
    <row r="5" spans="1:3" x14ac:dyDescent="0.25">
      <c r="A5" s="33" t="s">
        <v>9</v>
      </c>
      <c r="B5" s="40">
        <v>44193</v>
      </c>
      <c r="C5" s="33">
        <v>1</v>
      </c>
    </row>
    <row r="6" spans="1:3" x14ac:dyDescent="0.25">
      <c r="A6" s="33" t="s">
        <v>9</v>
      </c>
      <c r="B6" s="40">
        <v>44194</v>
      </c>
      <c r="C6" s="33">
        <v>0</v>
      </c>
    </row>
    <row r="7" spans="1:3" x14ac:dyDescent="0.25">
      <c r="A7" s="33" t="s">
        <v>9</v>
      </c>
      <c r="B7" s="40">
        <v>44195</v>
      </c>
      <c r="C7" s="33">
        <v>0</v>
      </c>
    </row>
    <row r="8" spans="1:3" x14ac:dyDescent="0.25">
      <c r="A8" s="33" t="s">
        <v>9</v>
      </c>
      <c r="B8" s="40">
        <v>44196</v>
      </c>
      <c r="C8" s="33">
        <v>0</v>
      </c>
    </row>
    <row r="9" spans="1:3" x14ac:dyDescent="0.25">
      <c r="A9" s="33" t="s">
        <v>9</v>
      </c>
      <c r="B9" s="40">
        <v>44197</v>
      </c>
      <c r="C9" s="33">
        <v>0</v>
      </c>
    </row>
    <row r="10" spans="1:3" x14ac:dyDescent="0.25">
      <c r="A10" s="33" t="s">
        <v>9</v>
      </c>
      <c r="B10" s="40">
        <v>44198</v>
      </c>
      <c r="C10" s="33">
        <v>12</v>
      </c>
    </row>
    <row r="11" spans="1:3" x14ac:dyDescent="0.25">
      <c r="A11" s="33" t="s">
        <v>9</v>
      </c>
      <c r="B11" s="40">
        <v>44199</v>
      </c>
      <c r="C11" s="33">
        <v>12</v>
      </c>
    </row>
    <row r="12" spans="1:3" x14ac:dyDescent="0.25">
      <c r="A12" s="33" t="s">
        <v>9</v>
      </c>
      <c r="B12" s="40">
        <v>44200</v>
      </c>
      <c r="C12" s="33">
        <v>0</v>
      </c>
    </row>
    <row r="13" spans="1:3" x14ac:dyDescent="0.25">
      <c r="A13" s="33" t="s">
        <v>9</v>
      </c>
      <c r="B13" s="40">
        <v>44201</v>
      </c>
      <c r="C13" s="33">
        <v>0</v>
      </c>
    </row>
    <row r="14" spans="1:3" x14ac:dyDescent="0.25">
      <c r="A14" s="33" t="s">
        <v>9</v>
      </c>
      <c r="B14" s="40">
        <v>44202</v>
      </c>
      <c r="C14" s="33">
        <v>2</v>
      </c>
    </row>
    <row r="15" spans="1:3" x14ac:dyDescent="0.25">
      <c r="A15" s="33" t="s">
        <v>9</v>
      </c>
      <c r="B15" s="40">
        <v>44203</v>
      </c>
      <c r="C15" s="33">
        <v>3</v>
      </c>
    </row>
    <row r="16" spans="1:3" x14ac:dyDescent="0.25">
      <c r="A16" s="33" t="s">
        <v>9</v>
      </c>
      <c r="B16" s="40">
        <v>44204</v>
      </c>
      <c r="C16" s="33">
        <v>3</v>
      </c>
    </row>
    <row r="17" spans="1:3" x14ac:dyDescent="0.25">
      <c r="A17" s="33" t="s">
        <v>9</v>
      </c>
      <c r="B17" s="40">
        <v>44205</v>
      </c>
      <c r="C17" s="33">
        <v>1</v>
      </c>
    </row>
    <row r="18" spans="1:3" x14ac:dyDescent="0.25">
      <c r="A18" s="33" t="s">
        <v>9</v>
      </c>
      <c r="B18" s="40">
        <v>44206</v>
      </c>
      <c r="C18" s="33">
        <v>0</v>
      </c>
    </row>
    <row r="19" spans="1:3" x14ac:dyDescent="0.25">
      <c r="A19" s="33" t="s">
        <v>9</v>
      </c>
      <c r="B19" s="40">
        <v>44207</v>
      </c>
      <c r="C19" s="33">
        <v>12</v>
      </c>
    </row>
    <row r="20" spans="1:3" x14ac:dyDescent="0.25">
      <c r="A20" s="33" t="s">
        <v>9</v>
      </c>
      <c r="B20" s="40">
        <v>44208</v>
      </c>
      <c r="C20" s="33">
        <v>0</v>
      </c>
    </row>
    <row r="21" spans="1:3" x14ac:dyDescent="0.25">
      <c r="A21" s="33" t="s">
        <v>9</v>
      </c>
      <c r="B21" s="40">
        <v>44209</v>
      </c>
      <c r="C21" s="33">
        <v>0</v>
      </c>
    </row>
    <row r="22" spans="1:3" x14ac:dyDescent="0.25">
      <c r="A22" s="33" t="s">
        <v>9</v>
      </c>
      <c r="B22" s="40">
        <v>44210</v>
      </c>
      <c r="C22" s="33">
        <v>12</v>
      </c>
    </row>
    <row r="23" spans="1:3" x14ac:dyDescent="0.25">
      <c r="A23" s="33" t="s">
        <v>9</v>
      </c>
      <c r="B23" s="40">
        <v>44211</v>
      </c>
      <c r="C23" s="33">
        <v>12</v>
      </c>
    </row>
    <row r="24" spans="1:3" x14ac:dyDescent="0.25">
      <c r="A24" s="33" t="s">
        <v>9</v>
      </c>
      <c r="B24" s="40">
        <v>44212</v>
      </c>
      <c r="C24" s="33">
        <v>0</v>
      </c>
    </row>
    <row r="25" spans="1:3" x14ac:dyDescent="0.25">
      <c r="A25" s="33" t="s">
        <v>9</v>
      </c>
      <c r="B25" s="40">
        <v>44213</v>
      </c>
      <c r="C25" s="33">
        <v>0</v>
      </c>
    </row>
    <row r="26" spans="1:3" x14ac:dyDescent="0.25">
      <c r="A26" s="33" t="s">
        <v>9</v>
      </c>
      <c r="B26" s="40">
        <v>44214</v>
      </c>
      <c r="C26" s="33">
        <v>0</v>
      </c>
    </row>
    <row r="27" spans="1:3" x14ac:dyDescent="0.25">
      <c r="A27" s="33" t="s">
        <v>9</v>
      </c>
      <c r="B27" s="40">
        <v>44215</v>
      </c>
      <c r="C27" s="33">
        <v>2</v>
      </c>
    </row>
    <row r="28" spans="1:3" x14ac:dyDescent="0.25">
      <c r="A28" s="33" t="s">
        <v>9</v>
      </c>
      <c r="B28" s="40">
        <v>44216</v>
      </c>
      <c r="C28" s="33">
        <v>1</v>
      </c>
    </row>
    <row r="29" spans="1:3" x14ac:dyDescent="0.25">
      <c r="A29" s="33" t="s">
        <v>9</v>
      </c>
      <c r="B29" s="40">
        <v>44217</v>
      </c>
      <c r="C29" s="33">
        <v>0</v>
      </c>
    </row>
    <row r="30" spans="1:3" x14ac:dyDescent="0.25">
      <c r="A30" s="33" t="s">
        <v>9</v>
      </c>
      <c r="B30" s="40">
        <v>44218</v>
      </c>
      <c r="C30" s="33">
        <v>0</v>
      </c>
    </row>
    <row r="31" spans="1:3" x14ac:dyDescent="0.25">
      <c r="A31" s="33" t="s">
        <v>9</v>
      </c>
      <c r="B31" s="40">
        <v>44219</v>
      </c>
      <c r="C31" s="33">
        <v>12</v>
      </c>
    </row>
    <row r="32" spans="1:3" x14ac:dyDescent="0.25">
      <c r="A32" s="33" t="s">
        <v>9</v>
      </c>
      <c r="B32" s="40">
        <v>44220</v>
      </c>
      <c r="C32" s="33">
        <v>12</v>
      </c>
    </row>
    <row r="33" spans="1:3" x14ac:dyDescent="0.25">
      <c r="A33" s="33" t="s">
        <v>9</v>
      </c>
      <c r="B33" s="40">
        <v>44221</v>
      </c>
      <c r="C33" s="33">
        <v>0</v>
      </c>
    </row>
    <row r="34" spans="1:3" x14ac:dyDescent="0.25">
      <c r="A34" s="33" t="s">
        <v>9</v>
      </c>
      <c r="B34" s="40">
        <v>44222</v>
      </c>
      <c r="C34" s="33">
        <v>12</v>
      </c>
    </row>
    <row r="35" spans="1:3" x14ac:dyDescent="0.25">
      <c r="A35" s="33" t="s">
        <v>9</v>
      </c>
      <c r="B35" s="40">
        <v>44223</v>
      </c>
      <c r="C35" s="33">
        <v>12</v>
      </c>
    </row>
    <row r="36" spans="1:3" x14ac:dyDescent="0.25">
      <c r="A36" s="33" t="s">
        <v>9</v>
      </c>
      <c r="B36" s="40">
        <v>44224</v>
      </c>
      <c r="C36" s="33">
        <v>0</v>
      </c>
    </row>
    <row r="37" spans="1:3" x14ac:dyDescent="0.25">
      <c r="A37" s="33" t="s">
        <v>9</v>
      </c>
      <c r="B37" s="40">
        <v>44225</v>
      </c>
      <c r="C37" s="33">
        <v>0</v>
      </c>
    </row>
    <row r="38" spans="1:3" x14ac:dyDescent="0.25">
      <c r="A38" s="33" t="s">
        <v>9</v>
      </c>
      <c r="B38" s="40">
        <v>44226</v>
      </c>
      <c r="C38" s="33">
        <v>0</v>
      </c>
    </row>
    <row r="39" spans="1:3" x14ac:dyDescent="0.25">
      <c r="A39" s="33" t="s">
        <v>9</v>
      </c>
      <c r="B39" s="40">
        <v>44227</v>
      </c>
      <c r="C39" s="33">
        <v>0</v>
      </c>
    </row>
    <row r="40" spans="1:3" x14ac:dyDescent="0.25">
      <c r="A40" s="33" t="s">
        <v>9</v>
      </c>
      <c r="B40" s="40">
        <v>44228</v>
      </c>
      <c r="C40" s="33">
        <v>0</v>
      </c>
    </row>
    <row r="41" spans="1:3" x14ac:dyDescent="0.25">
      <c r="A41" s="33" t="s">
        <v>9</v>
      </c>
      <c r="B41" s="40">
        <v>44229</v>
      </c>
      <c r="C41" s="33">
        <v>0</v>
      </c>
    </row>
    <row r="42" spans="1:3" x14ac:dyDescent="0.25">
      <c r="A42" s="33" t="s">
        <v>9</v>
      </c>
      <c r="B42" s="40">
        <v>44230</v>
      </c>
      <c r="C42" s="33">
        <v>0</v>
      </c>
    </row>
    <row r="43" spans="1:3" x14ac:dyDescent="0.25">
      <c r="A43" s="33" t="s">
        <v>9</v>
      </c>
      <c r="B43" s="40">
        <v>44231</v>
      </c>
      <c r="C43" s="33">
        <v>0</v>
      </c>
    </row>
    <row r="44" spans="1:3" x14ac:dyDescent="0.25">
      <c r="A44" s="33" t="s">
        <v>9</v>
      </c>
      <c r="B44" s="40">
        <v>44232</v>
      </c>
      <c r="C44" s="33">
        <v>0</v>
      </c>
    </row>
    <row r="45" spans="1:3" x14ac:dyDescent="0.25">
      <c r="A45" s="33" t="s">
        <v>9</v>
      </c>
      <c r="B45" s="40">
        <v>44233</v>
      </c>
      <c r="C45" s="33">
        <v>2</v>
      </c>
    </row>
    <row r="46" spans="1:3" x14ac:dyDescent="0.25">
      <c r="A46" s="33" t="s">
        <v>9</v>
      </c>
      <c r="B46" s="40">
        <v>44234</v>
      </c>
      <c r="C46" s="33">
        <v>3</v>
      </c>
    </row>
    <row r="47" spans="1:3" x14ac:dyDescent="0.25">
      <c r="A47" s="33" t="s">
        <v>9</v>
      </c>
      <c r="B47" s="40">
        <v>44235</v>
      </c>
      <c r="C47" s="33">
        <v>1</v>
      </c>
    </row>
    <row r="48" spans="1:3" x14ac:dyDescent="0.25">
      <c r="A48" s="33" t="s">
        <v>9</v>
      </c>
      <c r="B48" s="40">
        <v>44236</v>
      </c>
      <c r="C48" s="33">
        <v>0</v>
      </c>
    </row>
    <row r="49" spans="1:3" x14ac:dyDescent="0.25">
      <c r="A49" s="33" t="s">
        <v>9</v>
      </c>
      <c r="B49" s="40">
        <v>44237</v>
      </c>
      <c r="C49" s="33">
        <v>2</v>
      </c>
    </row>
    <row r="50" spans="1:3" x14ac:dyDescent="0.25">
      <c r="A50" s="33" t="s">
        <v>9</v>
      </c>
      <c r="B50" s="40">
        <v>44238</v>
      </c>
      <c r="C50" s="33">
        <v>3</v>
      </c>
    </row>
    <row r="51" spans="1:3" x14ac:dyDescent="0.25">
      <c r="A51" s="33" t="s">
        <v>9</v>
      </c>
      <c r="B51" s="40">
        <v>44239</v>
      </c>
      <c r="C51" s="33">
        <v>3</v>
      </c>
    </row>
    <row r="52" spans="1:3" x14ac:dyDescent="0.25">
      <c r="A52" s="33" t="s">
        <v>9</v>
      </c>
      <c r="B52" s="40">
        <v>44240</v>
      </c>
      <c r="C52" s="33">
        <v>1</v>
      </c>
    </row>
    <row r="53" spans="1:3" x14ac:dyDescent="0.25">
      <c r="A53" s="33" t="s">
        <v>9</v>
      </c>
      <c r="B53" s="40">
        <v>44241</v>
      </c>
      <c r="C53" s="33">
        <v>0</v>
      </c>
    </row>
    <row r="54" spans="1:3" x14ac:dyDescent="0.25">
      <c r="A54" s="33" t="s">
        <v>9</v>
      </c>
      <c r="B54" s="40">
        <v>44242</v>
      </c>
      <c r="C54" s="33">
        <v>0</v>
      </c>
    </row>
    <row r="55" spans="1:3" x14ac:dyDescent="0.25">
      <c r="A55" s="33" t="s">
        <v>9</v>
      </c>
      <c r="B55" s="40">
        <v>44243</v>
      </c>
      <c r="C55" s="33">
        <v>0</v>
      </c>
    </row>
    <row r="56" spans="1:3" x14ac:dyDescent="0.25">
      <c r="A56" s="33" t="s">
        <v>9</v>
      </c>
      <c r="B56" s="40">
        <v>44244</v>
      </c>
      <c r="C56" s="33">
        <v>0</v>
      </c>
    </row>
    <row r="57" spans="1:3" x14ac:dyDescent="0.25">
      <c r="A57" s="33" t="s">
        <v>9</v>
      </c>
      <c r="B57" s="40">
        <v>44245</v>
      </c>
      <c r="C57" s="33">
        <v>0</v>
      </c>
    </row>
    <row r="58" spans="1:3" x14ac:dyDescent="0.25">
      <c r="A58" s="33" t="s">
        <v>9</v>
      </c>
      <c r="B58" s="40">
        <v>44246</v>
      </c>
      <c r="C58" s="33">
        <v>0</v>
      </c>
    </row>
    <row r="59" spans="1:3" x14ac:dyDescent="0.25">
      <c r="A59" s="33" t="s">
        <v>9</v>
      </c>
      <c r="B59" s="40">
        <v>44247</v>
      </c>
      <c r="C59" s="33">
        <v>0</v>
      </c>
    </row>
    <row r="60" spans="1:3" x14ac:dyDescent="0.25">
      <c r="A60" s="33" t="s">
        <v>9</v>
      </c>
      <c r="B60" s="40">
        <v>44248</v>
      </c>
      <c r="C60" s="33">
        <v>0</v>
      </c>
    </row>
    <row r="61" spans="1:3" x14ac:dyDescent="0.25">
      <c r="A61" s="33" t="s">
        <v>9</v>
      </c>
      <c r="B61" s="40">
        <v>44249</v>
      </c>
      <c r="C61" s="33">
        <v>0</v>
      </c>
    </row>
    <row r="62" spans="1:3" x14ac:dyDescent="0.25">
      <c r="A62" s="33" t="s">
        <v>9</v>
      </c>
      <c r="B62" s="40">
        <v>44250</v>
      </c>
      <c r="C62" s="33">
        <v>0</v>
      </c>
    </row>
    <row r="63" spans="1:3" x14ac:dyDescent="0.25">
      <c r="A63" s="33" t="s">
        <v>9</v>
      </c>
      <c r="B63" s="40">
        <v>44251</v>
      </c>
      <c r="C63" s="33">
        <v>0</v>
      </c>
    </row>
    <row r="64" spans="1:3" x14ac:dyDescent="0.25">
      <c r="A64" s="33" t="s">
        <v>9</v>
      </c>
      <c r="B64" s="40">
        <v>44252</v>
      </c>
      <c r="C64" s="33">
        <v>0</v>
      </c>
    </row>
    <row r="65" spans="1:3" x14ac:dyDescent="0.25">
      <c r="A65" s="33" t="s">
        <v>9</v>
      </c>
      <c r="B65" s="40">
        <v>44253</v>
      </c>
      <c r="C65" s="33">
        <v>0</v>
      </c>
    </row>
    <row r="66" spans="1:3" x14ac:dyDescent="0.25">
      <c r="A66" s="33" t="s">
        <v>9</v>
      </c>
      <c r="B66" s="40">
        <v>44254</v>
      </c>
      <c r="C66" s="33">
        <v>0</v>
      </c>
    </row>
    <row r="67" spans="1:3" x14ac:dyDescent="0.25">
      <c r="A67" s="33" t="s">
        <v>9</v>
      </c>
      <c r="B67" s="40">
        <v>44255</v>
      </c>
      <c r="C67">
        <v>0</v>
      </c>
    </row>
    <row r="68" spans="1:3" x14ac:dyDescent="0.25">
      <c r="A68" s="33" t="s">
        <v>9</v>
      </c>
      <c r="B68" s="40">
        <v>44256</v>
      </c>
      <c r="C68">
        <v>0</v>
      </c>
    </row>
    <row r="69" spans="1:3" x14ac:dyDescent="0.25">
      <c r="A69" s="33" t="s">
        <v>9</v>
      </c>
      <c r="B69" s="40">
        <v>44257</v>
      </c>
      <c r="C69">
        <v>12</v>
      </c>
    </row>
    <row r="70" spans="1:3" x14ac:dyDescent="0.25">
      <c r="A70" s="33" t="s">
        <v>9</v>
      </c>
      <c r="B70" s="40">
        <v>44258</v>
      </c>
      <c r="C70">
        <v>12</v>
      </c>
    </row>
    <row r="71" spans="1:3" x14ac:dyDescent="0.25">
      <c r="A71" s="33" t="s">
        <v>9</v>
      </c>
      <c r="B71" s="40">
        <v>44259</v>
      </c>
      <c r="C71">
        <v>12</v>
      </c>
    </row>
    <row r="72" spans="1:3" x14ac:dyDescent="0.25">
      <c r="A72" s="33" t="s">
        <v>9</v>
      </c>
      <c r="B72" s="40">
        <v>44260</v>
      </c>
      <c r="C72">
        <v>0</v>
      </c>
    </row>
    <row r="73" spans="1:3" x14ac:dyDescent="0.25">
      <c r="A73" s="33" t="s">
        <v>9</v>
      </c>
      <c r="B73" s="40">
        <v>44261</v>
      </c>
      <c r="C73">
        <v>0</v>
      </c>
    </row>
    <row r="74" spans="1:3" x14ac:dyDescent="0.25">
      <c r="A74" s="33" t="s">
        <v>9</v>
      </c>
      <c r="B74" s="40">
        <v>44262</v>
      </c>
      <c r="C74">
        <v>0</v>
      </c>
    </row>
    <row r="75" spans="1:3" x14ac:dyDescent="0.25">
      <c r="A75" s="33" t="s">
        <v>9</v>
      </c>
      <c r="B75" s="40">
        <v>44263</v>
      </c>
      <c r="C75">
        <v>12</v>
      </c>
    </row>
    <row r="76" spans="1:3" x14ac:dyDescent="0.25">
      <c r="A76" s="33" t="s">
        <v>9</v>
      </c>
      <c r="B76" s="40">
        <v>44264</v>
      </c>
      <c r="C76">
        <v>12</v>
      </c>
    </row>
    <row r="77" spans="1:3" x14ac:dyDescent="0.25">
      <c r="A77" s="33" t="s">
        <v>9</v>
      </c>
      <c r="B77" s="40">
        <v>44265</v>
      </c>
      <c r="C77">
        <v>0</v>
      </c>
    </row>
    <row r="78" spans="1:3" x14ac:dyDescent="0.25">
      <c r="A78" s="33" t="s">
        <v>9</v>
      </c>
      <c r="B78" s="40">
        <v>44266</v>
      </c>
      <c r="C78">
        <v>0</v>
      </c>
    </row>
    <row r="79" spans="1:3" x14ac:dyDescent="0.25">
      <c r="A79" s="33" t="s">
        <v>9</v>
      </c>
      <c r="B79" s="40">
        <v>44267</v>
      </c>
      <c r="C79">
        <v>0</v>
      </c>
    </row>
    <row r="80" spans="1:3" x14ac:dyDescent="0.25">
      <c r="A80" s="33" t="s">
        <v>9</v>
      </c>
      <c r="B80" s="40">
        <v>44268</v>
      </c>
      <c r="C80">
        <v>2</v>
      </c>
    </row>
    <row r="81" spans="1:3" x14ac:dyDescent="0.25">
      <c r="A81" s="33" t="s">
        <v>9</v>
      </c>
      <c r="B81" s="40">
        <v>44269</v>
      </c>
      <c r="C81">
        <v>3</v>
      </c>
    </row>
    <row r="82" spans="1:3" x14ac:dyDescent="0.25">
      <c r="A82" s="33" t="s">
        <v>9</v>
      </c>
      <c r="B82" s="40">
        <v>44270</v>
      </c>
      <c r="C82">
        <v>1</v>
      </c>
    </row>
    <row r="83" spans="1:3" x14ac:dyDescent="0.25">
      <c r="A83" s="33" t="s">
        <v>9</v>
      </c>
      <c r="B83" s="40">
        <v>44271</v>
      </c>
      <c r="C83">
        <v>0</v>
      </c>
    </row>
    <row r="84" spans="1:3" x14ac:dyDescent="0.25">
      <c r="A84" s="33" t="s">
        <v>9</v>
      </c>
      <c r="B84" s="40">
        <v>44272</v>
      </c>
      <c r="C84">
        <v>2</v>
      </c>
    </row>
    <row r="85" spans="1:3" x14ac:dyDescent="0.25">
      <c r="A85" s="33" t="s">
        <v>9</v>
      </c>
      <c r="B85" s="40">
        <v>44273</v>
      </c>
      <c r="C85">
        <v>3</v>
      </c>
    </row>
    <row r="86" spans="1:3" x14ac:dyDescent="0.25">
      <c r="A86" s="33" t="s">
        <v>9</v>
      </c>
      <c r="B86" s="40">
        <v>44274</v>
      </c>
      <c r="C86">
        <v>3</v>
      </c>
    </row>
    <row r="87" spans="1:3" x14ac:dyDescent="0.25">
      <c r="A87" s="33" t="s">
        <v>9</v>
      </c>
      <c r="B87" s="40">
        <v>44275</v>
      </c>
      <c r="C87">
        <v>1</v>
      </c>
    </row>
    <row r="88" spans="1:3" x14ac:dyDescent="0.25">
      <c r="A88" s="33" t="s">
        <v>9</v>
      </c>
      <c r="B88" s="40">
        <v>44276</v>
      </c>
      <c r="C88">
        <v>0</v>
      </c>
    </row>
    <row r="89" spans="1:3" x14ac:dyDescent="0.25">
      <c r="A89" s="33" t="s">
        <v>9</v>
      </c>
      <c r="B89" s="40">
        <v>44277</v>
      </c>
      <c r="C89">
        <v>12</v>
      </c>
    </row>
    <row r="90" spans="1:3" x14ac:dyDescent="0.25">
      <c r="A90" s="33" t="s">
        <v>9</v>
      </c>
      <c r="B90" s="40">
        <v>44278</v>
      </c>
      <c r="C90">
        <v>12</v>
      </c>
    </row>
    <row r="91" spans="1:3" x14ac:dyDescent="0.25">
      <c r="A91" s="33" t="s">
        <v>9</v>
      </c>
      <c r="B91" s="40">
        <v>44279</v>
      </c>
      <c r="C91">
        <v>0</v>
      </c>
    </row>
    <row r="92" spans="1:3" x14ac:dyDescent="0.25">
      <c r="A92" s="33" t="s">
        <v>9</v>
      </c>
      <c r="B92" s="40">
        <v>44280</v>
      </c>
      <c r="C92">
        <v>0</v>
      </c>
    </row>
    <row r="93" spans="1:3" x14ac:dyDescent="0.25">
      <c r="A93" s="33" t="s">
        <v>9</v>
      </c>
      <c r="B93" s="40">
        <v>44281</v>
      </c>
      <c r="C93">
        <v>0</v>
      </c>
    </row>
    <row r="94" spans="1:3" x14ac:dyDescent="0.25">
      <c r="A94" s="33" t="s">
        <v>9</v>
      </c>
      <c r="B94" s="40">
        <v>44282</v>
      </c>
      <c r="C94">
        <v>0</v>
      </c>
    </row>
    <row r="95" spans="1:3" x14ac:dyDescent="0.25">
      <c r="A95" s="33" t="s">
        <v>9</v>
      </c>
      <c r="B95" s="40">
        <v>44283</v>
      </c>
      <c r="C95">
        <v>0</v>
      </c>
    </row>
    <row r="96" spans="1:3" x14ac:dyDescent="0.25">
      <c r="A96" s="33" t="s">
        <v>9</v>
      </c>
      <c r="B96" s="40">
        <v>44284</v>
      </c>
      <c r="C96">
        <v>0</v>
      </c>
    </row>
    <row r="97" spans="1:3" x14ac:dyDescent="0.25">
      <c r="A97" s="33" t="s">
        <v>9</v>
      </c>
      <c r="B97" s="40">
        <v>44285</v>
      </c>
      <c r="C97">
        <v>2</v>
      </c>
    </row>
    <row r="98" spans="1:3" x14ac:dyDescent="0.25">
      <c r="A98" s="33" t="s">
        <v>9</v>
      </c>
      <c r="B98" s="40">
        <v>44286</v>
      </c>
      <c r="C98">
        <v>3</v>
      </c>
    </row>
    <row r="99" spans="1:3" x14ac:dyDescent="0.25">
      <c r="A99" s="33" t="s">
        <v>9</v>
      </c>
      <c r="B99" s="40">
        <v>44287</v>
      </c>
      <c r="C99">
        <v>1</v>
      </c>
    </row>
    <row r="100" spans="1:3" x14ac:dyDescent="0.25">
      <c r="A100" s="33" t="s">
        <v>9</v>
      </c>
      <c r="B100" s="40">
        <v>44288</v>
      </c>
      <c r="C100">
        <v>0</v>
      </c>
    </row>
    <row r="101" spans="1:3" x14ac:dyDescent="0.25">
      <c r="A101" s="33" t="s">
        <v>9</v>
      </c>
      <c r="B101" s="40">
        <v>44289</v>
      </c>
      <c r="C101">
        <v>12</v>
      </c>
    </row>
    <row r="102" spans="1:3" x14ac:dyDescent="0.25">
      <c r="A102" s="33" t="s">
        <v>9</v>
      </c>
      <c r="B102" s="40">
        <v>44290</v>
      </c>
      <c r="C102">
        <v>12</v>
      </c>
    </row>
    <row r="103" spans="1:3" x14ac:dyDescent="0.25">
      <c r="A103" s="33" t="s">
        <v>9</v>
      </c>
      <c r="B103" s="40">
        <v>44291</v>
      </c>
      <c r="C103">
        <v>0</v>
      </c>
    </row>
    <row r="104" spans="1:3" x14ac:dyDescent="0.25">
      <c r="A104" s="33" t="s">
        <v>9</v>
      </c>
      <c r="B104" s="40">
        <v>44292</v>
      </c>
      <c r="C104">
        <v>12</v>
      </c>
    </row>
    <row r="105" spans="1:3" x14ac:dyDescent="0.25">
      <c r="A105" s="33" t="s">
        <v>9</v>
      </c>
      <c r="B105" s="40">
        <v>44293</v>
      </c>
      <c r="C105">
        <v>12</v>
      </c>
    </row>
    <row r="106" spans="1:3" x14ac:dyDescent="0.25">
      <c r="A106" s="33" t="s">
        <v>9</v>
      </c>
      <c r="B106" s="40">
        <v>44294</v>
      </c>
      <c r="C106">
        <v>0</v>
      </c>
    </row>
    <row r="107" spans="1:3" x14ac:dyDescent="0.25">
      <c r="A107" s="33" t="s">
        <v>9</v>
      </c>
      <c r="B107" s="40">
        <v>44295</v>
      </c>
      <c r="C107">
        <v>0</v>
      </c>
    </row>
    <row r="108" spans="1:3" x14ac:dyDescent="0.25">
      <c r="A108" s="33" t="s">
        <v>9</v>
      </c>
      <c r="B108" s="40">
        <v>44296</v>
      </c>
      <c r="C108">
        <v>0</v>
      </c>
    </row>
    <row r="109" spans="1:3" x14ac:dyDescent="0.25">
      <c r="A109" s="33" t="s">
        <v>9</v>
      </c>
      <c r="B109" s="40">
        <v>44297</v>
      </c>
      <c r="C109">
        <v>0</v>
      </c>
    </row>
    <row r="110" spans="1:3" x14ac:dyDescent="0.25">
      <c r="A110" s="33" t="s">
        <v>9</v>
      </c>
      <c r="B110" s="40">
        <v>44298</v>
      </c>
      <c r="C110">
        <v>0</v>
      </c>
    </row>
    <row r="111" spans="1:3" x14ac:dyDescent="0.25">
      <c r="A111" s="33" t="s">
        <v>9</v>
      </c>
      <c r="B111" s="40">
        <v>44299</v>
      </c>
      <c r="C111">
        <v>0</v>
      </c>
    </row>
    <row r="112" spans="1:3" x14ac:dyDescent="0.25">
      <c r="A112" s="33" t="s">
        <v>9</v>
      </c>
      <c r="B112" s="40">
        <v>44300</v>
      </c>
      <c r="C112">
        <v>0</v>
      </c>
    </row>
    <row r="113" spans="1:3" x14ac:dyDescent="0.25">
      <c r="A113" s="33" t="s">
        <v>9</v>
      </c>
      <c r="B113" s="40">
        <v>44301</v>
      </c>
      <c r="C113">
        <v>0</v>
      </c>
    </row>
    <row r="114" spans="1:3" x14ac:dyDescent="0.25">
      <c r="A114" s="33" t="s">
        <v>9</v>
      </c>
      <c r="B114" s="40">
        <v>44302</v>
      </c>
      <c r="C114">
        <v>0</v>
      </c>
    </row>
    <row r="115" spans="1:3" x14ac:dyDescent="0.25">
      <c r="A115" s="33" t="s">
        <v>9</v>
      </c>
      <c r="B115" s="40">
        <v>44303</v>
      </c>
      <c r="C115">
        <v>0</v>
      </c>
    </row>
    <row r="116" spans="1:3" x14ac:dyDescent="0.25">
      <c r="A116" s="33" t="s">
        <v>9</v>
      </c>
      <c r="B116" s="40">
        <v>44304</v>
      </c>
      <c r="C116">
        <v>0</v>
      </c>
    </row>
    <row r="117" spans="1:3" x14ac:dyDescent="0.25">
      <c r="A117" s="33" t="s">
        <v>9</v>
      </c>
      <c r="B117" s="40">
        <v>44305</v>
      </c>
      <c r="C117">
        <v>2</v>
      </c>
    </row>
    <row r="118" spans="1:3" x14ac:dyDescent="0.25">
      <c r="A118" s="33" t="s">
        <v>9</v>
      </c>
      <c r="B118" s="40">
        <v>44306</v>
      </c>
      <c r="C118">
        <v>1</v>
      </c>
    </row>
    <row r="119" spans="1:3" x14ac:dyDescent="0.25">
      <c r="A119" s="33" t="s">
        <v>9</v>
      </c>
      <c r="B119" s="40">
        <v>44307</v>
      </c>
      <c r="C119">
        <v>0</v>
      </c>
    </row>
    <row r="120" spans="1:3" x14ac:dyDescent="0.25">
      <c r="A120" s="33" t="s">
        <v>9</v>
      </c>
      <c r="B120" s="40">
        <v>44308</v>
      </c>
      <c r="C120">
        <v>0</v>
      </c>
    </row>
    <row r="121" spans="1:3" x14ac:dyDescent="0.25">
      <c r="A121" s="33" t="s">
        <v>9</v>
      </c>
      <c r="B121" s="40">
        <v>44309</v>
      </c>
      <c r="C121">
        <v>0</v>
      </c>
    </row>
    <row r="122" spans="1:3" x14ac:dyDescent="0.25">
      <c r="A122" s="33" t="s">
        <v>9</v>
      </c>
      <c r="B122" s="40">
        <v>44310</v>
      </c>
      <c r="C122">
        <v>12</v>
      </c>
    </row>
    <row r="123" spans="1:3" x14ac:dyDescent="0.25">
      <c r="A123" s="33" t="s">
        <v>9</v>
      </c>
      <c r="B123" s="40">
        <v>44311</v>
      </c>
      <c r="C123">
        <v>12</v>
      </c>
    </row>
    <row r="124" spans="1:3" x14ac:dyDescent="0.25">
      <c r="A124" s="33" t="s">
        <v>9</v>
      </c>
      <c r="B124" s="40">
        <v>44312</v>
      </c>
      <c r="C124">
        <v>12</v>
      </c>
    </row>
    <row r="125" spans="1:3" x14ac:dyDescent="0.25">
      <c r="A125" s="33" t="s">
        <v>9</v>
      </c>
      <c r="B125" s="40">
        <v>44313</v>
      </c>
      <c r="C125">
        <v>0</v>
      </c>
    </row>
    <row r="126" spans="1:3" x14ac:dyDescent="0.25">
      <c r="A126" s="33" t="s">
        <v>9</v>
      </c>
      <c r="B126" s="40">
        <v>44314</v>
      </c>
      <c r="C126">
        <v>0</v>
      </c>
    </row>
    <row r="127" spans="1:3" x14ac:dyDescent="0.25">
      <c r="A127" s="33" t="s">
        <v>9</v>
      </c>
      <c r="B127" s="40">
        <v>44315</v>
      </c>
      <c r="C127">
        <v>12</v>
      </c>
    </row>
    <row r="128" spans="1:3" x14ac:dyDescent="0.25">
      <c r="A128" s="33" t="s">
        <v>9</v>
      </c>
      <c r="B128" s="40">
        <v>44316</v>
      </c>
      <c r="C128">
        <v>12</v>
      </c>
    </row>
    <row r="129" spans="1:3" x14ac:dyDescent="0.25">
      <c r="A129" s="33" t="s">
        <v>9</v>
      </c>
      <c r="B129" s="40">
        <v>44317</v>
      </c>
      <c r="C129">
        <v>0</v>
      </c>
    </row>
    <row r="130" spans="1:3" x14ac:dyDescent="0.25">
      <c r="A130" s="33" t="s">
        <v>9</v>
      </c>
      <c r="B130" s="40">
        <v>44318</v>
      </c>
      <c r="C130">
        <v>0</v>
      </c>
    </row>
    <row r="131" spans="1:3" x14ac:dyDescent="0.25">
      <c r="A131" s="33" t="s">
        <v>9</v>
      </c>
      <c r="B131" s="40">
        <v>44319</v>
      </c>
      <c r="C131">
        <v>2</v>
      </c>
    </row>
    <row r="132" spans="1:3" x14ac:dyDescent="0.25">
      <c r="A132" s="33" t="s">
        <v>9</v>
      </c>
      <c r="B132" s="40">
        <v>44320</v>
      </c>
      <c r="C132">
        <v>3</v>
      </c>
    </row>
    <row r="133" spans="1:3" x14ac:dyDescent="0.25">
      <c r="A133" s="33" t="s">
        <v>9</v>
      </c>
      <c r="B133" s="40">
        <v>44321</v>
      </c>
      <c r="C133">
        <v>1</v>
      </c>
    </row>
    <row r="134" spans="1:3" x14ac:dyDescent="0.25">
      <c r="A134" s="33" t="s">
        <v>9</v>
      </c>
      <c r="B134" s="40">
        <v>44322</v>
      </c>
      <c r="C134">
        <v>0</v>
      </c>
    </row>
    <row r="135" spans="1:3" x14ac:dyDescent="0.25">
      <c r="A135" s="33" t="s">
        <v>9</v>
      </c>
      <c r="B135" s="40">
        <v>44323</v>
      </c>
      <c r="C135">
        <v>0</v>
      </c>
    </row>
    <row r="136" spans="1:3" x14ac:dyDescent="0.25">
      <c r="A136" s="33" t="s">
        <v>9</v>
      </c>
      <c r="B136" s="40">
        <v>44324</v>
      </c>
      <c r="C136">
        <v>12</v>
      </c>
    </row>
    <row r="137" spans="1:3" x14ac:dyDescent="0.25">
      <c r="A137" s="33" t="s">
        <v>9</v>
      </c>
      <c r="B137" s="40">
        <v>44325</v>
      </c>
      <c r="C137">
        <v>12</v>
      </c>
    </row>
    <row r="138" spans="1:3" x14ac:dyDescent="0.25">
      <c r="A138" s="33" t="s">
        <v>9</v>
      </c>
      <c r="B138" s="40">
        <v>44326</v>
      </c>
      <c r="C138">
        <v>0</v>
      </c>
    </row>
    <row r="139" spans="1:3" x14ac:dyDescent="0.25">
      <c r="A139" s="33" t="s">
        <v>9</v>
      </c>
      <c r="B139" s="40">
        <v>44327</v>
      </c>
      <c r="C139">
        <v>0</v>
      </c>
    </row>
    <row r="140" spans="1:3" x14ac:dyDescent="0.25">
      <c r="A140" s="33" t="s">
        <v>9</v>
      </c>
      <c r="B140" s="40">
        <v>44328</v>
      </c>
      <c r="C140">
        <v>0</v>
      </c>
    </row>
    <row r="141" spans="1:3" x14ac:dyDescent="0.25">
      <c r="A141" s="33" t="s">
        <v>9</v>
      </c>
      <c r="B141" s="40">
        <v>44329</v>
      </c>
      <c r="C141">
        <v>0</v>
      </c>
    </row>
    <row r="142" spans="1:3" x14ac:dyDescent="0.25">
      <c r="A142" s="33" t="s">
        <v>9</v>
      </c>
      <c r="B142" s="40">
        <v>44330</v>
      </c>
      <c r="C142">
        <v>0</v>
      </c>
    </row>
    <row r="143" spans="1:3" x14ac:dyDescent="0.25">
      <c r="A143" s="33" t="s">
        <v>9</v>
      </c>
      <c r="B143" s="40">
        <v>44331</v>
      </c>
      <c r="C143">
        <v>12</v>
      </c>
    </row>
    <row r="144" spans="1:3" x14ac:dyDescent="0.25">
      <c r="A144" s="33" t="s">
        <v>9</v>
      </c>
      <c r="B144" s="40">
        <v>44332</v>
      </c>
      <c r="C144">
        <v>12</v>
      </c>
    </row>
    <row r="145" spans="1:3" x14ac:dyDescent="0.25">
      <c r="A145" s="33" t="s">
        <v>9</v>
      </c>
      <c r="B145" s="40">
        <v>44333</v>
      </c>
      <c r="C145">
        <v>12</v>
      </c>
    </row>
    <row r="146" spans="1:3" x14ac:dyDescent="0.25">
      <c r="A146" s="33" t="s">
        <v>9</v>
      </c>
      <c r="B146" s="40">
        <v>44334</v>
      </c>
      <c r="C146">
        <v>0</v>
      </c>
    </row>
    <row r="147" spans="1:3" x14ac:dyDescent="0.25">
      <c r="A147" s="33" t="s">
        <v>9</v>
      </c>
      <c r="B147" s="40">
        <v>44335</v>
      </c>
      <c r="C147">
        <v>0</v>
      </c>
    </row>
    <row r="148" spans="1:3" x14ac:dyDescent="0.25">
      <c r="A148" s="33" t="s">
        <v>9</v>
      </c>
      <c r="B148" s="40">
        <v>44336</v>
      </c>
      <c r="C148">
        <v>0</v>
      </c>
    </row>
    <row r="149" spans="1:3" x14ac:dyDescent="0.25">
      <c r="A149" s="33" t="s">
        <v>9</v>
      </c>
      <c r="B149" s="40">
        <v>44337</v>
      </c>
      <c r="C149">
        <v>0</v>
      </c>
    </row>
    <row r="150" spans="1:3" x14ac:dyDescent="0.25">
      <c r="A150" s="33" t="s">
        <v>9</v>
      </c>
      <c r="B150" s="40">
        <v>44338</v>
      </c>
      <c r="C150">
        <v>0</v>
      </c>
    </row>
    <row r="151" spans="1:3" x14ac:dyDescent="0.25">
      <c r="A151" s="33" t="s">
        <v>9</v>
      </c>
      <c r="B151" s="40">
        <v>44339</v>
      </c>
      <c r="C151">
        <v>0</v>
      </c>
    </row>
    <row r="152" spans="1:3" x14ac:dyDescent="0.25">
      <c r="A152" s="33" t="s">
        <v>9</v>
      </c>
      <c r="B152" s="40">
        <v>44340</v>
      </c>
      <c r="C152">
        <v>0</v>
      </c>
    </row>
    <row r="153" spans="1:3" x14ac:dyDescent="0.25">
      <c r="A153" s="33" t="s">
        <v>9</v>
      </c>
      <c r="B153" s="40">
        <v>44341</v>
      </c>
      <c r="C153">
        <v>0</v>
      </c>
    </row>
    <row r="154" spans="1:3" x14ac:dyDescent="0.25">
      <c r="A154" s="33" t="s">
        <v>9</v>
      </c>
      <c r="B154" s="40">
        <v>44342</v>
      </c>
      <c r="C154">
        <v>0</v>
      </c>
    </row>
    <row r="155" spans="1:3" x14ac:dyDescent="0.25">
      <c r="A155" s="33" t="s">
        <v>9</v>
      </c>
      <c r="B155" s="40">
        <v>44343</v>
      </c>
      <c r="C155">
        <v>0</v>
      </c>
    </row>
    <row r="156" spans="1:3" x14ac:dyDescent="0.25">
      <c r="A156" s="33" t="s">
        <v>9</v>
      </c>
      <c r="B156" s="40">
        <v>44344</v>
      </c>
      <c r="C156">
        <v>0</v>
      </c>
    </row>
    <row r="157" spans="1:3" x14ac:dyDescent="0.25">
      <c r="A157" s="33" t="s">
        <v>9</v>
      </c>
      <c r="B157" s="40">
        <v>44345</v>
      </c>
      <c r="C157">
        <v>0</v>
      </c>
    </row>
    <row r="158" spans="1:3" x14ac:dyDescent="0.25">
      <c r="A158" s="33" t="s">
        <v>9</v>
      </c>
      <c r="B158" s="40">
        <v>44346</v>
      </c>
      <c r="C158">
        <v>0</v>
      </c>
    </row>
    <row r="159" spans="1:3" x14ac:dyDescent="0.25">
      <c r="A159" s="33" t="s">
        <v>9</v>
      </c>
      <c r="B159" s="40">
        <v>44347</v>
      </c>
      <c r="C159">
        <v>0</v>
      </c>
    </row>
    <row r="160" spans="1:3" x14ac:dyDescent="0.25">
      <c r="A160" s="33" t="s">
        <v>9</v>
      </c>
      <c r="B160" s="40">
        <v>44348</v>
      </c>
      <c r="C160">
        <v>0</v>
      </c>
    </row>
    <row r="161" spans="1:3" x14ac:dyDescent="0.25">
      <c r="A161" s="33" t="s">
        <v>9</v>
      </c>
      <c r="B161" s="40">
        <v>44349</v>
      </c>
      <c r="C161">
        <v>0</v>
      </c>
    </row>
    <row r="162" spans="1:3" x14ac:dyDescent="0.25">
      <c r="A162" s="33" t="s">
        <v>9</v>
      </c>
      <c r="B162" s="40">
        <v>44350</v>
      </c>
      <c r="C162">
        <v>12</v>
      </c>
    </row>
    <row r="163" spans="1:3" x14ac:dyDescent="0.25">
      <c r="A163" s="33" t="s">
        <v>9</v>
      </c>
      <c r="B163" s="40">
        <v>44351</v>
      </c>
      <c r="C163">
        <v>0</v>
      </c>
    </row>
    <row r="164" spans="1:3" x14ac:dyDescent="0.25">
      <c r="A164" s="33" t="s">
        <v>9</v>
      </c>
      <c r="B164" s="40">
        <v>44352</v>
      </c>
      <c r="C164">
        <v>12</v>
      </c>
    </row>
    <row r="165" spans="1:3" x14ac:dyDescent="0.25">
      <c r="A165" s="33" t="s">
        <v>9</v>
      </c>
      <c r="B165" s="40">
        <v>44353</v>
      </c>
      <c r="C165">
        <v>12</v>
      </c>
    </row>
    <row r="166" spans="1:3" x14ac:dyDescent="0.25">
      <c r="A166" s="33" t="s">
        <v>9</v>
      </c>
      <c r="B166" s="40">
        <v>44354</v>
      </c>
      <c r="C166">
        <v>0</v>
      </c>
    </row>
    <row r="167" spans="1:3" x14ac:dyDescent="0.25">
      <c r="A167" s="33" t="s">
        <v>9</v>
      </c>
      <c r="B167" s="40">
        <v>44355</v>
      </c>
      <c r="C167">
        <v>2</v>
      </c>
    </row>
    <row r="168" spans="1:3" x14ac:dyDescent="0.25">
      <c r="A168" s="33" t="s">
        <v>9</v>
      </c>
      <c r="B168" s="40">
        <v>44356</v>
      </c>
      <c r="C168">
        <v>1</v>
      </c>
    </row>
    <row r="169" spans="1:3" x14ac:dyDescent="0.25">
      <c r="A169" s="33" t="s">
        <v>9</v>
      </c>
      <c r="B169" s="40">
        <v>44357</v>
      </c>
      <c r="C169">
        <v>0</v>
      </c>
    </row>
    <row r="170" spans="1:3" x14ac:dyDescent="0.25">
      <c r="A170" s="33" t="s">
        <v>9</v>
      </c>
      <c r="B170" s="40">
        <v>44358</v>
      </c>
      <c r="C170">
        <v>12</v>
      </c>
    </row>
    <row r="171" spans="1:3" x14ac:dyDescent="0.25">
      <c r="A171" s="33" t="s">
        <v>9</v>
      </c>
      <c r="B171" s="40">
        <v>44359</v>
      </c>
      <c r="C171">
        <v>12</v>
      </c>
    </row>
    <row r="172" spans="1:3" x14ac:dyDescent="0.25">
      <c r="A172" s="33" t="s">
        <v>9</v>
      </c>
      <c r="B172" s="40">
        <v>44360</v>
      </c>
      <c r="C172">
        <v>12</v>
      </c>
    </row>
    <row r="173" spans="1:3" x14ac:dyDescent="0.25">
      <c r="A173" s="33" t="s">
        <v>9</v>
      </c>
      <c r="B173" s="40">
        <v>44361</v>
      </c>
      <c r="C173">
        <v>0</v>
      </c>
    </row>
    <row r="174" spans="1:3" x14ac:dyDescent="0.25">
      <c r="A174" s="33" t="s">
        <v>9</v>
      </c>
      <c r="B174" s="40">
        <v>44362</v>
      </c>
      <c r="C174">
        <v>0</v>
      </c>
    </row>
    <row r="175" spans="1:3" x14ac:dyDescent="0.25">
      <c r="A175" s="33" t="s">
        <v>9</v>
      </c>
      <c r="B175" s="40">
        <v>44363</v>
      </c>
      <c r="C175">
        <v>12</v>
      </c>
    </row>
    <row r="176" spans="1:3" x14ac:dyDescent="0.25">
      <c r="A176" s="33" t="s">
        <v>9</v>
      </c>
      <c r="B176" s="40">
        <v>44364</v>
      </c>
      <c r="C176">
        <v>0</v>
      </c>
    </row>
    <row r="177" spans="1:3" x14ac:dyDescent="0.25">
      <c r="A177" s="33" t="s">
        <v>9</v>
      </c>
      <c r="B177" s="40">
        <v>44365</v>
      </c>
      <c r="C177">
        <v>12</v>
      </c>
    </row>
    <row r="178" spans="1:3" x14ac:dyDescent="0.25">
      <c r="A178" s="33" t="s">
        <v>9</v>
      </c>
      <c r="B178" s="40">
        <v>44366</v>
      </c>
      <c r="C178">
        <v>0</v>
      </c>
    </row>
    <row r="179" spans="1:3" x14ac:dyDescent="0.25">
      <c r="A179" s="33" t="s">
        <v>9</v>
      </c>
      <c r="B179" s="40">
        <v>44367</v>
      </c>
      <c r="C179">
        <v>0</v>
      </c>
    </row>
    <row r="180" spans="1:3" x14ac:dyDescent="0.25">
      <c r="A180" s="33" t="s">
        <v>9</v>
      </c>
      <c r="B180" s="40">
        <v>44368</v>
      </c>
      <c r="C180">
        <v>12</v>
      </c>
    </row>
    <row r="181" spans="1:3" x14ac:dyDescent="0.25">
      <c r="A181" s="33" t="s">
        <v>9</v>
      </c>
      <c r="B181" s="40">
        <v>44369</v>
      </c>
      <c r="C181">
        <v>0</v>
      </c>
    </row>
    <row r="182" spans="1:3" x14ac:dyDescent="0.25">
      <c r="A182" s="33" t="s">
        <v>9</v>
      </c>
      <c r="B182" s="40">
        <v>44370</v>
      </c>
      <c r="C182">
        <v>0</v>
      </c>
    </row>
    <row r="183" spans="1:3" x14ac:dyDescent="0.25">
      <c r="A183" s="33" t="s">
        <v>9</v>
      </c>
      <c r="B183" s="40">
        <v>44371</v>
      </c>
      <c r="C183">
        <v>0</v>
      </c>
    </row>
    <row r="184" spans="1:3" x14ac:dyDescent="0.25">
      <c r="A184" s="33" t="s">
        <v>9</v>
      </c>
      <c r="B184" s="40">
        <v>44372</v>
      </c>
      <c r="C184">
        <v>0</v>
      </c>
    </row>
    <row r="185" spans="1:3" x14ac:dyDescent="0.25">
      <c r="A185" s="33" t="s">
        <v>9</v>
      </c>
      <c r="B185" s="40">
        <v>44373</v>
      </c>
      <c r="C185">
        <v>2</v>
      </c>
    </row>
    <row r="186" spans="1:3" x14ac:dyDescent="0.25">
      <c r="A186" s="33" t="s">
        <v>9</v>
      </c>
      <c r="B186" s="40">
        <v>44374</v>
      </c>
      <c r="C186">
        <v>3</v>
      </c>
    </row>
    <row r="187" spans="1:3" x14ac:dyDescent="0.25">
      <c r="A187" s="33" t="s">
        <v>9</v>
      </c>
      <c r="B187" s="40">
        <v>44375</v>
      </c>
      <c r="C187">
        <v>1</v>
      </c>
    </row>
    <row r="188" spans="1:3" x14ac:dyDescent="0.25">
      <c r="A188" s="33" t="s">
        <v>9</v>
      </c>
      <c r="B188" s="40">
        <v>44376</v>
      </c>
      <c r="C188">
        <v>0</v>
      </c>
    </row>
    <row r="189" spans="1:3" x14ac:dyDescent="0.25">
      <c r="A189" s="33" t="s">
        <v>9</v>
      </c>
      <c r="B189" s="40">
        <v>44377</v>
      </c>
      <c r="C189">
        <v>2</v>
      </c>
    </row>
    <row r="190" spans="1:3" x14ac:dyDescent="0.25">
      <c r="A190" s="33" t="s">
        <v>9</v>
      </c>
      <c r="B190" s="40">
        <v>44378</v>
      </c>
      <c r="C190">
        <v>3</v>
      </c>
    </row>
    <row r="191" spans="1:3" x14ac:dyDescent="0.25">
      <c r="A191" s="33" t="s">
        <v>9</v>
      </c>
      <c r="B191" s="40">
        <v>44379</v>
      </c>
      <c r="C191">
        <v>3</v>
      </c>
    </row>
    <row r="192" spans="1:3" x14ac:dyDescent="0.25">
      <c r="A192" s="33" t="s">
        <v>9</v>
      </c>
      <c r="B192" s="40">
        <v>44380</v>
      </c>
      <c r="C192">
        <v>1</v>
      </c>
    </row>
    <row r="193" spans="1:3" x14ac:dyDescent="0.25">
      <c r="A193" s="33" t="s">
        <v>9</v>
      </c>
      <c r="B193" s="40">
        <v>44381</v>
      </c>
      <c r="C193">
        <v>0</v>
      </c>
    </row>
    <row r="194" spans="1:3" x14ac:dyDescent="0.25">
      <c r="A194" s="33" t="s">
        <v>9</v>
      </c>
      <c r="B194" s="40">
        <v>44382</v>
      </c>
      <c r="C194">
        <v>0</v>
      </c>
    </row>
    <row r="195" spans="1:3" x14ac:dyDescent="0.25">
      <c r="A195" s="33" t="s">
        <v>9</v>
      </c>
      <c r="B195" s="40">
        <v>44383</v>
      </c>
      <c r="C195">
        <v>0</v>
      </c>
    </row>
    <row r="196" spans="1:3" x14ac:dyDescent="0.25">
      <c r="A196" s="33" t="s">
        <v>9</v>
      </c>
      <c r="B196" s="40">
        <v>44384</v>
      </c>
      <c r="C196">
        <v>0</v>
      </c>
    </row>
    <row r="197" spans="1:3" x14ac:dyDescent="0.25">
      <c r="A197" s="33" t="s">
        <v>9</v>
      </c>
      <c r="B197" s="40">
        <v>44385</v>
      </c>
      <c r="C197">
        <v>0</v>
      </c>
    </row>
    <row r="198" spans="1:3" x14ac:dyDescent="0.25">
      <c r="A198" s="33" t="s">
        <v>9</v>
      </c>
      <c r="B198" s="40">
        <v>44386</v>
      </c>
      <c r="C198">
        <v>0</v>
      </c>
    </row>
    <row r="199" spans="1:3" x14ac:dyDescent="0.25">
      <c r="A199" s="33" t="s">
        <v>9</v>
      </c>
      <c r="B199" s="40">
        <v>44387</v>
      </c>
      <c r="C199">
        <v>0</v>
      </c>
    </row>
    <row r="200" spans="1:3" x14ac:dyDescent="0.25">
      <c r="A200" s="33" t="s">
        <v>9</v>
      </c>
      <c r="B200" s="40">
        <v>44388</v>
      </c>
      <c r="C200">
        <v>0</v>
      </c>
    </row>
    <row r="201" spans="1:3" x14ac:dyDescent="0.25">
      <c r="A201" s="33" t="s">
        <v>9</v>
      </c>
      <c r="B201" s="40">
        <v>44389</v>
      </c>
      <c r="C201">
        <v>0</v>
      </c>
    </row>
    <row r="202" spans="1:3" x14ac:dyDescent="0.25">
      <c r="A202" s="33" t="s">
        <v>9</v>
      </c>
      <c r="B202" s="40">
        <v>44390</v>
      </c>
      <c r="C202">
        <v>0</v>
      </c>
    </row>
    <row r="203" spans="1:3" x14ac:dyDescent="0.25">
      <c r="A203" s="33" t="s">
        <v>9</v>
      </c>
      <c r="B203" s="40">
        <v>44391</v>
      </c>
      <c r="C203">
        <v>0</v>
      </c>
    </row>
    <row r="204" spans="1:3" x14ac:dyDescent="0.25">
      <c r="A204" s="33" t="s">
        <v>9</v>
      </c>
      <c r="B204" s="40">
        <v>44392</v>
      </c>
      <c r="C204">
        <v>0</v>
      </c>
    </row>
    <row r="205" spans="1:3" x14ac:dyDescent="0.25">
      <c r="A205" s="33" t="s">
        <v>9</v>
      </c>
      <c r="B205" s="40">
        <v>44393</v>
      </c>
      <c r="C205">
        <v>0</v>
      </c>
    </row>
    <row r="206" spans="1:3" x14ac:dyDescent="0.25">
      <c r="A206" s="33" t="s">
        <v>9</v>
      </c>
      <c r="B206" s="40">
        <v>44394</v>
      </c>
      <c r="C206">
        <v>0</v>
      </c>
    </row>
    <row r="207" spans="1:3" x14ac:dyDescent="0.25">
      <c r="A207" s="33" t="s">
        <v>9</v>
      </c>
      <c r="B207" s="40">
        <v>44395</v>
      </c>
      <c r="C207">
        <v>0</v>
      </c>
    </row>
    <row r="208" spans="1:3" x14ac:dyDescent="0.25">
      <c r="A208" s="33" t="s">
        <v>9</v>
      </c>
      <c r="B208" s="40">
        <v>44396</v>
      </c>
      <c r="C208">
        <v>0</v>
      </c>
    </row>
    <row r="209" spans="1:3" x14ac:dyDescent="0.25">
      <c r="A209" s="33" t="s">
        <v>9</v>
      </c>
      <c r="B209" s="40">
        <v>44397</v>
      </c>
      <c r="C209">
        <v>0</v>
      </c>
    </row>
    <row r="210" spans="1:3" x14ac:dyDescent="0.25">
      <c r="A210" s="33" t="s">
        <v>9</v>
      </c>
      <c r="B210" s="40">
        <v>44398</v>
      </c>
      <c r="C210">
        <v>0</v>
      </c>
    </row>
    <row r="211" spans="1:3" x14ac:dyDescent="0.25">
      <c r="A211" s="33" t="s">
        <v>9</v>
      </c>
      <c r="B211" s="40">
        <v>44399</v>
      </c>
      <c r="C211">
        <v>0</v>
      </c>
    </row>
    <row r="212" spans="1:3" x14ac:dyDescent="0.25">
      <c r="A212" s="33" t="s">
        <v>9</v>
      </c>
      <c r="B212" s="40">
        <v>44400</v>
      </c>
      <c r="C212">
        <v>0</v>
      </c>
    </row>
    <row r="213" spans="1:3" x14ac:dyDescent="0.25">
      <c r="A213" s="33" t="s">
        <v>9</v>
      </c>
      <c r="B213" s="40">
        <v>44401</v>
      </c>
      <c r="C213">
        <v>0</v>
      </c>
    </row>
    <row r="214" spans="1:3" x14ac:dyDescent="0.25">
      <c r="A214" s="33" t="s">
        <v>9</v>
      </c>
      <c r="B214" s="40">
        <v>44402</v>
      </c>
      <c r="C214">
        <v>0</v>
      </c>
    </row>
    <row r="215" spans="1:3" x14ac:dyDescent="0.25">
      <c r="A215" s="33" t="s">
        <v>9</v>
      </c>
      <c r="B215" s="40">
        <v>44403</v>
      </c>
      <c r="C215">
        <v>0</v>
      </c>
    </row>
    <row r="216" spans="1:3" x14ac:dyDescent="0.25">
      <c r="A216" s="33" t="s">
        <v>9</v>
      </c>
      <c r="B216" s="40">
        <v>44404</v>
      </c>
      <c r="C216">
        <v>0</v>
      </c>
    </row>
    <row r="217" spans="1:3" x14ac:dyDescent="0.25">
      <c r="A217" s="33" t="s">
        <v>9</v>
      </c>
      <c r="B217" s="40">
        <v>44405</v>
      </c>
      <c r="C217">
        <v>0</v>
      </c>
    </row>
    <row r="218" spans="1:3" x14ac:dyDescent="0.25">
      <c r="A218" s="33" t="s">
        <v>9</v>
      </c>
      <c r="B218" s="40">
        <v>44406</v>
      </c>
      <c r="C218">
        <v>0</v>
      </c>
    </row>
    <row r="219" spans="1:3" x14ac:dyDescent="0.25">
      <c r="A219" s="33" t="s">
        <v>9</v>
      </c>
      <c r="B219" s="40">
        <v>44407</v>
      </c>
      <c r="C219">
        <v>0</v>
      </c>
    </row>
    <row r="220" spans="1:3" x14ac:dyDescent="0.25">
      <c r="A220" s="33" t="s">
        <v>9</v>
      </c>
      <c r="B220" s="40">
        <v>44408</v>
      </c>
      <c r="C220">
        <v>0</v>
      </c>
    </row>
    <row r="221" spans="1:3" x14ac:dyDescent="0.25">
      <c r="A221" s="33" t="s">
        <v>9</v>
      </c>
      <c r="B221" s="40">
        <v>44409</v>
      </c>
      <c r="C221">
        <v>0</v>
      </c>
    </row>
    <row r="222" spans="1:3" x14ac:dyDescent="0.25">
      <c r="A222" s="33" t="s">
        <v>9</v>
      </c>
      <c r="B222" s="40">
        <v>44410</v>
      </c>
      <c r="C222">
        <v>0</v>
      </c>
    </row>
    <row r="223" spans="1:3" x14ac:dyDescent="0.25">
      <c r="A223" s="33" t="s">
        <v>9</v>
      </c>
      <c r="B223" s="40">
        <v>44411</v>
      </c>
      <c r="C223">
        <v>0</v>
      </c>
    </row>
    <row r="224" spans="1:3" x14ac:dyDescent="0.25">
      <c r="A224" s="33" t="s">
        <v>9</v>
      </c>
      <c r="B224" s="40">
        <v>44412</v>
      </c>
      <c r="C224">
        <v>0</v>
      </c>
    </row>
    <row r="225" spans="1:3" x14ac:dyDescent="0.25">
      <c r="A225" s="33" t="s">
        <v>9</v>
      </c>
      <c r="B225" s="40">
        <v>44413</v>
      </c>
      <c r="C225">
        <v>0</v>
      </c>
    </row>
    <row r="226" spans="1:3" x14ac:dyDescent="0.25">
      <c r="A226" s="33" t="s">
        <v>9</v>
      </c>
      <c r="B226" s="40">
        <v>44414</v>
      </c>
      <c r="C226">
        <v>0</v>
      </c>
    </row>
    <row r="227" spans="1:3" x14ac:dyDescent="0.25">
      <c r="A227" s="33" t="s">
        <v>9</v>
      </c>
      <c r="B227" s="40">
        <v>44415</v>
      </c>
      <c r="C227">
        <v>0</v>
      </c>
    </row>
    <row r="228" spans="1:3" x14ac:dyDescent="0.25">
      <c r="A228" s="33" t="s">
        <v>9</v>
      </c>
      <c r="B228" s="40">
        <v>44416</v>
      </c>
      <c r="C228">
        <v>0</v>
      </c>
    </row>
    <row r="229" spans="1:3" x14ac:dyDescent="0.25">
      <c r="A229" s="33" t="s">
        <v>9</v>
      </c>
      <c r="B229" s="40">
        <v>44417</v>
      </c>
      <c r="C229">
        <v>0</v>
      </c>
    </row>
    <row r="230" spans="1:3" x14ac:dyDescent="0.25">
      <c r="A230" s="33" t="s">
        <v>9</v>
      </c>
      <c r="B230" s="40">
        <v>44418</v>
      </c>
      <c r="C230">
        <v>0</v>
      </c>
    </row>
    <row r="231" spans="1:3" x14ac:dyDescent="0.25">
      <c r="A231" s="33" t="s">
        <v>9</v>
      </c>
      <c r="B231" s="40">
        <v>44419</v>
      </c>
      <c r="C231">
        <v>0</v>
      </c>
    </row>
    <row r="232" spans="1:3" x14ac:dyDescent="0.25">
      <c r="A232" s="33" t="s">
        <v>9</v>
      </c>
      <c r="B232" s="40">
        <v>44420</v>
      </c>
      <c r="C232">
        <v>0</v>
      </c>
    </row>
    <row r="233" spans="1:3" x14ac:dyDescent="0.25">
      <c r="A233" s="33" t="s">
        <v>9</v>
      </c>
      <c r="B233" s="40">
        <v>44421</v>
      </c>
      <c r="C233">
        <v>0</v>
      </c>
    </row>
    <row r="234" spans="1:3" x14ac:dyDescent="0.25">
      <c r="A234" s="33" t="s">
        <v>9</v>
      </c>
      <c r="B234" s="40">
        <v>44422</v>
      </c>
      <c r="C234">
        <v>0</v>
      </c>
    </row>
    <row r="235" spans="1:3" x14ac:dyDescent="0.25">
      <c r="A235" s="33" t="s">
        <v>9</v>
      </c>
      <c r="B235" s="40">
        <v>44423</v>
      </c>
      <c r="C235">
        <v>0</v>
      </c>
    </row>
    <row r="236" spans="1:3" x14ac:dyDescent="0.25">
      <c r="A236" s="33" t="s">
        <v>9</v>
      </c>
      <c r="B236" s="40">
        <v>44424</v>
      </c>
      <c r="C236">
        <v>0</v>
      </c>
    </row>
    <row r="237" spans="1:3" x14ac:dyDescent="0.25">
      <c r="A237" s="33" t="s">
        <v>9</v>
      </c>
      <c r="B237" s="40">
        <v>44425</v>
      </c>
      <c r="C237">
        <v>0</v>
      </c>
    </row>
    <row r="238" spans="1:3" x14ac:dyDescent="0.25">
      <c r="A238" s="33" t="s">
        <v>9</v>
      </c>
      <c r="B238" s="40">
        <v>44426</v>
      </c>
      <c r="C238">
        <v>0</v>
      </c>
    </row>
    <row r="239" spans="1:3" x14ac:dyDescent="0.25">
      <c r="A239" s="33" t="s">
        <v>9</v>
      </c>
      <c r="B239" s="40">
        <v>44427</v>
      </c>
      <c r="C239">
        <v>0</v>
      </c>
    </row>
    <row r="240" spans="1:3" x14ac:dyDescent="0.25">
      <c r="A240" s="33" t="s">
        <v>9</v>
      </c>
      <c r="B240" s="40">
        <v>44428</v>
      </c>
      <c r="C240">
        <v>0</v>
      </c>
    </row>
    <row r="241" spans="1:3" x14ac:dyDescent="0.25">
      <c r="A241" s="33" t="s">
        <v>9</v>
      </c>
      <c r="B241" s="40">
        <v>44429</v>
      </c>
      <c r="C241">
        <v>0</v>
      </c>
    </row>
    <row r="242" spans="1:3" x14ac:dyDescent="0.25">
      <c r="A242" s="33" t="s">
        <v>9</v>
      </c>
      <c r="B242" s="40">
        <v>44430</v>
      </c>
      <c r="C242">
        <v>0</v>
      </c>
    </row>
    <row r="243" spans="1:3" x14ac:dyDescent="0.25">
      <c r="A243" s="33" t="s">
        <v>9</v>
      </c>
      <c r="B243" s="40">
        <v>44431</v>
      </c>
      <c r="C243">
        <v>0</v>
      </c>
    </row>
    <row r="244" spans="1:3" x14ac:dyDescent="0.25">
      <c r="A244" s="33" t="s">
        <v>9</v>
      </c>
      <c r="B244" s="40">
        <v>44432</v>
      </c>
      <c r="C244">
        <v>0</v>
      </c>
    </row>
    <row r="245" spans="1:3" x14ac:dyDescent="0.25">
      <c r="A245" s="33" t="s">
        <v>9</v>
      </c>
      <c r="B245" s="40">
        <v>44433</v>
      </c>
      <c r="C245">
        <v>0</v>
      </c>
    </row>
    <row r="246" spans="1:3" x14ac:dyDescent="0.25">
      <c r="A246" s="33" t="s">
        <v>9</v>
      </c>
      <c r="B246" s="40">
        <v>44434</v>
      </c>
      <c r="C246">
        <v>0</v>
      </c>
    </row>
    <row r="247" spans="1:3" x14ac:dyDescent="0.25">
      <c r="A247" s="33" t="s">
        <v>9</v>
      </c>
      <c r="B247" s="40">
        <v>44435</v>
      </c>
      <c r="C247">
        <v>0</v>
      </c>
    </row>
    <row r="248" spans="1:3" x14ac:dyDescent="0.25">
      <c r="A248" s="33" t="s">
        <v>9</v>
      </c>
      <c r="B248" s="40">
        <v>44436</v>
      </c>
      <c r="C248">
        <v>0</v>
      </c>
    </row>
    <row r="249" spans="1:3" x14ac:dyDescent="0.25">
      <c r="A249" s="33" t="s">
        <v>9</v>
      </c>
      <c r="B249" s="40">
        <v>44437</v>
      </c>
      <c r="C249">
        <v>0</v>
      </c>
    </row>
    <row r="250" spans="1:3" x14ac:dyDescent="0.25">
      <c r="A250" s="33" t="s">
        <v>9</v>
      </c>
      <c r="B250" s="40">
        <v>44438</v>
      </c>
      <c r="C250">
        <v>0</v>
      </c>
    </row>
    <row r="251" spans="1:3" x14ac:dyDescent="0.25">
      <c r="A251" s="33" t="s">
        <v>9</v>
      </c>
      <c r="B251" s="40">
        <v>44439</v>
      </c>
      <c r="C251">
        <v>0</v>
      </c>
    </row>
    <row r="252" spans="1:3" x14ac:dyDescent="0.25">
      <c r="A252" s="33" t="s">
        <v>9</v>
      </c>
      <c r="B252" s="40">
        <v>44440</v>
      </c>
      <c r="C252">
        <v>0</v>
      </c>
    </row>
    <row r="253" spans="1:3" x14ac:dyDescent="0.25">
      <c r="A253" s="33" t="s">
        <v>9</v>
      </c>
      <c r="B253" s="40">
        <v>44441</v>
      </c>
      <c r="C253">
        <v>0</v>
      </c>
    </row>
    <row r="254" spans="1:3" x14ac:dyDescent="0.25">
      <c r="A254" s="33" t="s">
        <v>9</v>
      </c>
      <c r="B254" s="40">
        <v>44442</v>
      </c>
      <c r="C254">
        <v>0</v>
      </c>
    </row>
    <row r="255" spans="1:3" x14ac:dyDescent="0.25">
      <c r="A255" s="33" t="s">
        <v>9</v>
      </c>
      <c r="B255" s="40">
        <v>44443</v>
      </c>
      <c r="C255">
        <v>0</v>
      </c>
    </row>
    <row r="256" spans="1:3" x14ac:dyDescent="0.25">
      <c r="A256" s="33" t="s">
        <v>9</v>
      </c>
      <c r="B256" s="40">
        <v>44444</v>
      </c>
      <c r="C256">
        <v>0</v>
      </c>
    </row>
    <row r="257" spans="1:3" x14ac:dyDescent="0.25">
      <c r="A257" s="33" t="s">
        <v>9</v>
      </c>
      <c r="B257" s="40">
        <v>44445</v>
      </c>
      <c r="C257">
        <v>0</v>
      </c>
    </row>
    <row r="258" spans="1:3" x14ac:dyDescent="0.25">
      <c r="A258" s="33" t="s">
        <v>9</v>
      </c>
      <c r="B258" s="40">
        <v>44446</v>
      </c>
      <c r="C258">
        <v>0</v>
      </c>
    </row>
    <row r="259" spans="1:3" x14ac:dyDescent="0.25">
      <c r="A259" s="33" t="s">
        <v>9</v>
      </c>
      <c r="B259" s="40">
        <v>44447</v>
      </c>
      <c r="C259">
        <v>0</v>
      </c>
    </row>
    <row r="260" spans="1:3" x14ac:dyDescent="0.25">
      <c r="A260" s="33" t="s">
        <v>9</v>
      </c>
      <c r="B260" s="40">
        <v>44448</v>
      </c>
      <c r="C260">
        <v>0</v>
      </c>
    </row>
    <row r="261" spans="1:3" x14ac:dyDescent="0.25">
      <c r="A261" s="33" t="s">
        <v>9</v>
      </c>
      <c r="B261" s="40">
        <v>44449</v>
      </c>
      <c r="C261">
        <v>0</v>
      </c>
    </row>
    <row r="262" spans="1:3" x14ac:dyDescent="0.25">
      <c r="A262" s="33" t="s">
        <v>9</v>
      </c>
      <c r="B262" s="40">
        <v>44450</v>
      </c>
      <c r="C262">
        <v>0</v>
      </c>
    </row>
    <row r="263" spans="1:3" x14ac:dyDescent="0.25">
      <c r="A263" s="33" t="s">
        <v>9</v>
      </c>
      <c r="B263" s="40">
        <v>44451</v>
      </c>
      <c r="C263">
        <v>0</v>
      </c>
    </row>
    <row r="264" spans="1:3" x14ac:dyDescent="0.25">
      <c r="A264" s="33" t="s">
        <v>9</v>
      </c>
      <c r="B264" s="40">
        <v>44452</v>
      </c>
      <c r="C264">
        <v>0</v>
      </c>
    </row>
    <row r="265" spans="1:3" x14ac:dyDescent="0.25">
      <c r="A265" s="33" t="s">
        <v>9</v>
      </c>
      <c r="B265" s="40">
        <v>44453</v>
      </c>
      <c r="C265">
        <v>0</v>
      </c>
    </row>
    <row r="266" spans="1:3" x14ac:dyDescent="0.25">
      <c r="A266" s="33" t="s">
        <v>9</v>
      </c>
      <c r="B266" s="40">
        <v>44454</v>
      </c>
      <c r="C266">
        <v>0</v>
      </c>
    </row>
    <row r="267" spans="1:3" x14ac:dyDescent="0.25">
      <c r="A267" s="33" t="s">
        <v>9</v>
      </c>
      <c r="B267" s="40">
        <v>44455</v>
      </c>
      <c r="C267">
        <v>0</v>
      </c>
    </row>
    <row r="268" spans="1:3" x14ac:dyDescent="0.25">
      <c r="A268" s="33" t="s">
        <v>9</v>
      </c>
      <c r="B268" s="40">
        <v>44456</v>
      </c>
      <c r="C268">
        <v>0</v>
      </c>
    </row>
    <row r="269" spans="1:3" x14ac:dyDescent="0.25">
      <c r="A269" s="33" t="s">
        <v>9</v>
      </c>
      <c r="B269" s="40">
        <v>44457</v>
      </c>
      <c r="C269">
        <v>0</v>
      </c>
    </row>
    <row r="270" spans="1:3" x14ac:dyDescent="0.25">
      <c r="A270" s="33" t="s">
        <v>9</v>
      </c>
      <c r="B270" s="40">
        <v>44458</v>
      </c>
      <c r="C270">
        <v>0</v>
      </c>
    </row>
    <row r="271" spans="1:3" x14ac:dyDescent="0.25">
      <c r="A271" s="33" t="s">
        <v>9</v>
      </c>
      <c r="B271" s="40">
        <v>44459</v>
      </c>
      <c r="C271">
        <v>0</v>
      </c>
    </row>
    <row r="272" spans="1:3" x14ac:dyDescent="0.25">
      <c r="A272" s="33" t="s">
        <v>9</v>
      </c>
      <c r="B272" s="40">
        <v>44460</v>
      </c>
      <c r="C272">
        <v>0</v>
      </c>
    </row>
    <row r="273" spans="1:3" x14ac:dyDescent="0.25">
      <c r="A273" s="33" t="s">
        <v>9</v>
      </c>
      <c r="B273" s="40">
        <v>44461</v>
      </c>
      <c r="C273">
        <v>0</v>
      </c>
    </row>
    <row r="274" spans="1:3" x14ac:dyDescent="0.25">
      <c r="A274" s="33" t="s">
        <v>9</v>
      </c>
      <c r="B274" s="40">
        <v>44462</v>
      </c>
      <c r="C274">
        <v>0</v>
      </c>
    </row>
    <row r="275" spans="1:3" x14ac:dyDescent="0.25">
      <c r="A275" s="33" t="s">
        <v>9</v>
      </c>
      <c r="B275" s="40">
        <v>44463</v>
      </c>
      <c r="C275">
        <v>0</v>
      </c>
    </row>
    <row r="276" spans="1:3" x14ac:dyDescent="0.25">
      <c r="A276" s="33" t="s">
        <v>9</v>
      </c>
      <c r="B276" s="40">
        <v>44464</v>
      </c>
      <c r="C276">
        <v>0</v>
      </c>
    </row>
    <row r="277" spans="1:3" x14ac:dyDescent="0.25">
      <c r="A277" s="33" t="s">
        <v>9</v>
      </c>
      <c r="B277" s="40">
        <v>44465</v>
      </c>
      <c r="C277">
        <v>0</v>
      </c>
    </row>
    <row r="278" spans="1:3" x14ac:dyDescent="0.25">
      <c r="A278" s="33" t="s">
        <v>9</v>
      </c>
      <c r="B278" s="40">
        <v>44466</v>
      </c>
      <c r="C278">
        <v>0</v>
      </c>
    </row>
    <row r="279" spans="1:3" x14ac:dyDescent="0.25">
      <c r="A279" s="33" t="s">
        <v>9</v>
      </c>
      <c r="B279" s="40">
        <v>44467</v>
      </c>
      <c r="C279">
        <v>0</v>
      </c>
    </row>
    <row r="280" spans="1:3" x14ac:dyDescent="0.25">
      <c r="A280" s="33" t="s">
        <v>9</v>
      </c>
      <c r="B280" s="40">
        <v>44468</v>
      </c>
      <c r="C280">
        <v>0</v>
      </c>
    </row>
    <row r="281" spans="1:3" x14ac:dyDescent="0.25">
      <c r="A281" s="33" t="s">
        <v>9</v>
      </c>
      <c r="B281" s="40">
        <v>44469</v>
      </c>
      <c r="C281">
        <v>0</v>
      </c>
    </row>
    <row r="282" spans="1:3" x14ac:dyDescent="0.25">
      <c r="A282" s="33" t="s">
        <v>9</v>
      </c>
      <c r="B282" s="40">
        <v>44470</v>
      </c>
      <c r="C282">
        <v>0</v>
      </c>
    </row>
    <row r="283" spans="1:3" x14ac:dyDescent="0.25">
      <c r="A283" s="33" t="s">
        <v>9</v>
      </c>
      <c r="B283" s="40">
        <v>44471</v>
      </c>
      <c r="C283">
        <v>0</v>
      </c>
    </row>
    <row r="284" spans="1:3" x14ac:dyDescent="0.25">
      <c r="A284" s="33" t="s">
        <v>9</v>
      </c>
      <c r="B284" s="40">
        <v>44472</v>
      </c>
      <c r="C284">
        <v>0</v>
      </c>
    </row>
    <row r="285" spans="1:3" x14ac:dyDescent="0.25">
      <c r="A285" s="33" t="s">
        <v>9</v>
      </c>
      <c r="B285" s="40">
        <v>44473</v>
      </c>
      <c r="C285">
        <v>0</v>
      </c>
    </row>
    <row r="286" spans="1:3" x14ac:dyDescent="0.25">
      <c r="A286" s="33" t="s">
        <v>9</v>
      </c>
      <c r="B286" s="40">
        <v>44474</v>
      </c>
      <c r="C286">
        <v>0</v>
      </c>
    </row>
    <row r="287" spans="1:3" x14ac:dyDescent="0.25">
      <c r="A287" s="33" t="s">
        <v>9</v>
      </c>
      <c r="B287" s="40">
        <v>44475</v>
      </c>
      <c r="C287">
        <v>0</v>
      </c>
    </row>
    <row r="288" spans="1:3" x14ac:dyDescent="0.25">
      <c r="A288" s="33" t="s">
        <v>9</v>
      </c>
      <c r="B288" s="40">
        <v>44476</v>
      </c>
      <c r="C288">
        <v>0</v>
      </c>
    </row>
    <row r="289" spans="1:3" x14ac:dyDescent="0.25">
      <c r="A289" s="33" t="s">
        <v>9</v>
      </c>
      <c r="B289" s="40">
        <v>44477</v>
      </c>
      <c r="C289">
        <v>0</v>
      </c>
    </row>
    <row r="290" spans="1:3" x14ac:dyDescent="0.25">
      <c r="A290" s="33" t="s">
        <v>9</v>
      </c>
      <c r="B290" s="40">
        <v>44478</v>
      </c>
      <c r="C290">
        <v>0</v>
      </c>
    </row>
    <row r="291" spans="1:3" x14ac:dyDescent="0.25">
      <c r="A291" s="33" t="s">
        <v>9</v>
      </c>
      <c r="B291" s="40">
        <v>44479</v>
      </c>
      <c r="C291">
        <v>0</v>
      </c>
    </row>
    <row r="292" spans="1:3" x14ac:dyDescent="0.25">
      <c r="A292" s="33" t="s">
        <v>9</v>
      </c>
      <c r="B292" s="40">
        <v>44480</v>
      </c>
      <c r="C292">
        <v>0</v>
      </c>
    </row>
    <row r="293" spans="1:3" x14ac:dyDescent="0.25">
      <c r="A293" s="33" t="s">
        <v>9</v>
      </c>
      <c r="B293" s="40">
        <v>44481</v>
      </c>
      <c r="C293">
        <v>0</v>
      </c>
    </row>
    <row r="294" spans="1:3" x14ac:dyDescent="0.25">
      <c r="A294" s="33" t="s">
        <v>9</v>
      </c>
      <c r="B294" s="40">
        <v>44482</v>
      </c>
      <c r="C294">
        <v>0</v>
      </c>
    </row>
    <row r="295" spans="1:3" x14ac:dyDescent="0.25">
      <c r="A295" s="33" t="s">
        <v>9</v>
      </c>
      <c r="B295" s="40">
        <v>44483</v>
      </c>
      <c r="C295">
        <v>0</v>
      </c>
    </row>
    <row r="296" spans="1:3" x14ac:dyDescent="0.25">
      <c r="A296" s="33" t="s">
        <v>9</v>
      </c>
      <c r="B296" s="40">
        <v>44484</v>
      </c>
      <c r="C296">
        <v>0</v>
      </c>
    </row>
    <row r="297" spans="1:3" x14ac:dyDescent="0.25">
      <c r="A297" s="33" t="s">
        <v>9</v>
      </c>
      <c r="B297" s="40">
        <v>44485</v>
      </c>
      <c r="C297">
        <v>0</v>
      </c>
    </row>
    <row r="298" spans="1:3" x14ac:dyDescent="0.25">
      <c r="A298" s="33" t="s">
        <v>9</v>
      </c>
      <c r="B298" s="40">
        <v>44486</v>
      </c>
      <c r="C298">
        <v>0</v>
      </c>
    </row>
    <row r="299" spans="1:3" x14ac:dyDescent="0.25">
      <c r="A299" s="33" t="s">
        <v>9</v>
      </c>
      <c r="B299" s="40">
        <v>44487</v>
      </c>
      <c r="C299">
        <v>0</v>
      </c>
    </row>
    <row r="300" spans="1:3" x14ac:dyDescent="0.25">
      <c r="A300" s="33" t="s">
        <v>9</v>
      </c>
      <c r="B300" s="40">
        <v>44488</v>
      </c>
      <c r="C300">
        <v>0</v>
      </c>
    </row>
    <row r="301" spans="1:3" x14ac:dyDescent="0.25">
      <c r="A301" s="33" t="s">
        <v>9</v>
      </c>
      <c r="B301" s="40">
        <v>44489</v>
      </c>
      <c r="C301">
        <v>0</v>
      </c>
    </row>
    <row r="302" spans="1:3" x14ac:dyDescent="0.25">
      <c r="A302" s="33" t="s">
        <v>9</v>
      </c>
      <c r="B302" s="40">
        <v>44490</v>
      </c>
      <c r="C302">
        <v>0</v>
      </c>
    </row>
    <row r="303" spans="1:3" x14ac:dyDescent="0.25">
      <c r="A303" s="33" t="s">
        <v>9</v>
      </c>
      <c r="B303" s="40">
        <v>44491</v>
      </c>
      <c r="C303">
        <v>0</v>
      </c>
    </row>
    <row r="304" spans="1:3" x14ac:dyDescent="0.25">
      <c r="A304" s="33" t="s">
        <v>9</v>
      </c>
      <c r="B304" s="40">
        <v>44492</v>
      </c>
      <c r="C304">
        <v>0</v>
      </c>
    </row>
    <row r="305" spans="1:3" x14ac:dyDescent="0.25">
      <c r="A305" s="33" t="s">
        <v>9</v>
      </c>
      <c r="B305" s="40">
        <v>44493</v>
      </c>
      <c r="C305">
        <v>0</v>
      </c>
    </row>
    <row r="306" spans="1:3" x14ac:dyDescent="0.25">
      <c r="A306" s="33" t="s">
        <v>9</v>
      </c>
      <c r="B306" s="40">
        <v>44494</v>
      </c>
      <c r="C306">
        <v>0</v>
      </c>
    </row>
    <row r="307" spans="1:3" x14ac:dyDescent="0.25">
      <c r="A307" s="33" t="s">
        <v>9</v>
      </c>
      <c r="B307" s="40">
        <v>44495</v>
      </c>
      <c r="C307">
        <v>0</v>
      </c>
    </row>
    <row r="308" spans="1:3" x14ac:dyDescent="0.25">
      <c r="A308" s="33" t="s">
        <v>9</v>
      </c>
      <c r="B308" s="40">
        <v>44496</v>
      </c>
      <c r="C308">
        <v>0</v>
      </c>
    </row>
    <row r="309" spans="1:3" x14ac:dyDescent="0.25">
      <c r="A309" s="33" t="s">
        <v>9</v>
      </c>
      <c r="B309" s="40">
        <v>44497</v>
      </c>
      <c r="C309">
        <v>0</v>
      </c>
    </row>
    <row r="310" spans="1:3" x14ac:dyDescent="0.25">
      <c r="A310" s="33" t="s">
        <v>9</v>
      </c>
      <c r="B310" s="40">
        <v>44498</v>
      </c>
      <c r="C310">
        <v>0</v>
      </c>
    </row>
    <row r="311" spans="1:3" x14ac:dyDescent="0.25">
      <c r="A311" s="33" t="s">
        <v>9</v>
      </c>
      <c r="B311" s="40">
        <v>44499</v>
      </c>
      <c r="C311">
        <v>0</v>
      </c>
    </row>
    <row r="312" spans="1:3" x14ac:dyDescent="0.25">
      <c r="A312" s="33" t="s">
        <v>9</v>
      </c>
      <c r="B312" s="40">
        <v>44500</v>
      </c>
      <c r="C312">
        <v>0</v>
      </c>
    </row>
    <row r="313" spans="1:3" x14ac:dyDescent="0.25">
      <c r="A313" s="33" t="s">
        <v>9</v>
      </c>
      <c r="B313" s="40">
        <v>44501</v>
      </c>
      <c r="C313">
        <v>0</v>
      </c>
    </row>
    <row r="314" spans="1:3" x14ac:dyDescent="0.25">
      <c r="A314" s="33" t="s">
        <v>9</v>
      </c>
      <c r="B314" s="40">
        <v>44502</v>
      </c>
      <c r="C314">
        <v>0</v>
      </c>
    </row>
    <row r="315" spans="1:3" x14ac:dyDescent="0.25">
      <c r="A315" s="33" t="s">
        <v>9</v>
      </c>
      <c r="B315" s="40">
        <v>44503</v>
      </c>
      <c r="C315">
        <v>0</v>
      </c>
    </row>
    <row r="316" spans="1:3" x14ac:dyDescent="0.25">
      <c r="A316" s="33" t="s">
        <v>9</v>
      </c>
      <c r="B316" s="40">
        <v>44504</v>
      </c>
      <c r="C316">
        <v>0</v>
      </c>
    </row>
    <row r="317" spans="1:3" x14ac:dyDescent="0.25">
      <c r="A317" s="33" t="s">
        <v>9</v>
      </c>
      <c r="B317" s="40">
        <v>44505</v>
      </c>
      <c r="C317">
        <v>0</v>
      </c>
    </row>
    <row r="318" spans="1:3" x14ac:dyDescent="0.25">
      <c r="A318" s="33" t="s">
        <v>9</v>
      </c>
      <c r="B318" s="40">
        <v>44506</v>
      </c>
      <c r="C318">
        <v>0</v>
      </c>
    </row>
    <row r="319" spans="1:3" x14ac:dyDescent="0.25">
      <c r="A319" s="33" t="s">
        <v>9</v>
      </c>
      <c r="B319" s="40">
        <v>44507</v>
      </c>
      <c r="C319">
        <v>0</v>
      </c>
    </row>
    <row r="320" spans="1:3" x14ac:dyDescent="0.25">
      <c r="A320" s="33" t="s">
        <v>9</v>
      </c>
      <c r="B320" s="40">
        <v>44508</v>
      </c>
      <c r="C320">
        <v>0</v>
      </c>
    </row>
    <row r="321" spans="1:3" x14ac:dyDescent="0.25">
      <c r="A321" s="33" t="s">
        <v>9</v>
      </c>
      <c r="B321" s="40">
        <v>44509</v>
      </c>
      <c r="C321">
        <v>0</v>
      </c>
    </row>
    <row r="322" spans="1:3" x14ac:dyDescent="0.25">
      <c r="A322" s="33" t="s">
        <v>9</v>
      </c>
      <c r="B322" s="40">
        <v>44510</v>
      </c>
      <c r="C322">
        <v>0</v>
      </c>
    </row>
    <row r="323" spans="1:3" x14ac:dyDescent="0.25">
      <c r="A323" s="33" t="s">
        <v>9</v>
      </c>
      <c r="B323" s="40">
        <v>44511</v>
      </c>
      <c r="C323">
        <v>0</v>
      </c>
    </row>
    <row r="324" spans="1:3" x14ac:dyDescent="0.25">
      <c r="A324" s="33" t="s">
        <v>9</v>
      </c>
      <c r="B324" s="40">
        <v>44512</v>
      </c>
      <c r="C324">
        <v>0</v>
      </c>
    </row>
    <row r="325" spans="1:3" x14ac:dyDescent="0.25">
      <c r="A325" s="33" t="s">
        <v>9</v>
      </c>
      <c r="B325" s="40">
        <v>44513</v>
      </c>
      <c r="C325">
        <v>0</v>
      </c>
    </row>
    <row r="326" spans="1:3" x14ac:dyDescent="0.25">
      <c r="A326" s="33" t="s">
        <v>9</v>
      </c>
      <c r="B326" s="40">
        <v>44514</v>
      </c>
      <c r="C326">
        <v>0</v>
      </c>
    </row>
    <row r="327" spans="1:3" x14ac:dyDescent="0.25">
      <c r="A327" s="33" t="s">
        <v>9</v>
      </c>
      <c r="B327" s="40">
        <v>44515</v>
      </c>
      <c r="C327">
        <v>0</v>
      </c>
    </row>
    <row r="328" spans="1:3" x14ac:dyDescent="0.25">
      <c r="A328" s="33" t="s">
        <v>9</v>
      </c>
      <c r="B328" s="40">
        <v>44516</v>
      </c>
      <c r="C328">
        <v>0</v>
      </c>
    </row>
    <row r="329" spans="1:3" x14ac:dyDescent="0.25">
      <c r="A329" s="33" t="s">
        <v>9</v>
      </c>
      <c r="B329" s="40">
        <v>44517</v>
      </c>
      <c r="C329">
        <v>0</v>
      </c>
    </row>
    <row r="330" spans="1:3" x14ac:dyDescent="0.25">
      <c r="A330" s="33" t="s">
        <v>9</v>
      </c>
      <c r="B330" s="40">
        <v>44518</v>
      </c>
      <c r="C330">
        <v>0</v>
      </c>
    </row>
    <row r="331" spans="1:3" x14ac:dyDescent="0.25">
      <c r="A331" s="33" t="s">
        <v>9</v>
      </c>
      <c r="B331" s="40">
        <v>44519</v>
      </c>
      <c r="C331">
        <v>0</v>
      </c>
    </row>
    <row r="332" spans="1:3" x14ac:dyDescent="0.25">
      <c r="A332" s="33" t="s">
        <v>9</v>
      </c>
      <c r="B332" s="40">
        <v>44520</v>
      </c>
      <c r="C332">
        <v>0</v>
      </c>
    </row>
    <row r="333" spans="1:3" x14ac:dyDescent="0.25">
      <c r="A333" s="33" t="s">
        <v>9</v>
      </c>
      <c r="B333" s="40">
        <v>44521</v>
      </c>
      <c r="C333">
        <v>0</v>
      </c>
    </row>
    <row r="334" spans="1:3" x14ac:dyDescent="0.25">
      <c r="A334" s="33" t="s">
        <v>9</v>
      </c>
      <c r="B334" s="40">
        <v>44522</v>
      </c>
      <c r="C334">
        <v>0</v>
      </c>
    </row>
    <row r="335" spans="1:3" x14ac:dyDescent="0.25">
      <c r="A335" s="33" t="s">
        <v>9</v>
      </c>
      <c r="B335" s="40">
        <v>44523</v>
      </c>
      <c r="C335">
        <v>0</v>
      </c>
    </row>
    <row r="336" spans="1:3" x14ac:dyDescent="0.25">
      <c r="A336" s="33" t="s">
        <v>9</v>
      </c>
      <c r="B336" s="40">
        <v>44524</v>
      </c>
      <c r="C336">
        <v>0</v>
      </c>
    </row>
    <row r="337" spans="1:3" x14ac:dyDescent="0.25">
      <c r="A337" s="33" t="s">
        <v>9</v>
      </c>
      <c r="B337" s="40">
        <v>44525</v>
      </c>
      <c r="C337">
        <v>0</v>
      </c>
    </row>
    <row r="338" spans="1:3" x14ac:dyDescent="0.25">
      <c r="A338" s="33" t="s">
        <v>9</v>
      </c>
      <c r="B338" s="40">
        <v>44526</v>
      </c>
      <c r="C338">
        <v>0</v>
      </c>
    </row>
    <row r="339" spans="1:3" x14ac:dyDescent="0.25">
      <c r="A339" s="33" t="s">
        <v>9</v>
      </c>
      <c r="B339" s="40">
        <v>44527</v>
      </c>
      <c r="C339">
        <v>0</v>
      </c>
    </row>
    <row r="340" spans="1:3" x14ac:dyDescent="0.25">
      <c r="A340" s="33" t="s">
        <v>9</v>
      </c>
      <c r="B340" s="40">
        <v>44528</v>
      </c>
      <c r="C340">
        <v>0</v>
      </c>
    </row>
    <row r="341" spans="1:3" x14ac:dyDescent="0.25">
      <c r="A341" s="33" t="s">
        <v>9</v>
      </c>
      <c r="B341" s="40">
        <v>44529</v>
      </c>
      <c r="C341">
        <v>0</v>
      </c>
    </row>
    <row r="342" spans="1:3" x14ac:dyDescent="0.25">
      <c r="A342" s="33" t="s">
        <v>9</v>
      </c>
      <c r="B342" s="40">
        <v>44530</v>
      </c>
      <c r="C342">
        <v>0</v>
      </c>
    </row>
    <row r="343" spans="1:3" x14ac:dyDescent="0.25">
      <c r="A343" s="33" t="s">
        <v>9</v>
      </c>
      <c r="B343" s="40">
        <v>44531</v>
      </c>
      <c r="C343">
        <v>0</v>
      </c>
    </row>
    <row r="344" spans="1:3" x14ac:dyDescent="0.25">
      <c r="A344" s="33" t="s">
        <v>9</v>
      </c>
      <c r="B344" s="40">
        <v>44532</v>
      </c>
      <c r="C344">
        <v>0</v>
      </c>
    </row>
    <row r="345" spans="1:3" x14ac:dyDescent="0.25">
      <c r="A345" s="33" t="s">
        <v>9</v>
      </c>
      <c r="B345" s="40">
        <v>44533</v>
      </c>
      <c r="C345">
        <v>0</v>
      </c>
    </row>
    <row r="346" spans="1:3" x14ac:dyDescent="0.25">
      <c r="A346" s="33" t="s">
        <v>9</v>
      </c>
      <c r="B346" s="40">
        <v>44534</v>
      </c>
      <c r="C346">
        <v>0</v>
      </c>
    </row>
    <row r="347" spans="1:3" x14ac:dyDescent="0.25">
      <c r="A347" s="33" t="s">
        <v>9</v>
      </c>
      <c r="B347" s="40">
        <v>44535</v>
      </c>
      <c r="C347">
        <v>0</v>
      </c>
    </row>
    <row r="348" spans="1:3" x14ac:dyDescent="0.25">
      <c r="A348" s="33" t="s">
        <v>9</v>
      </c>
      <c r="B348" s="40">
        <v>44536</v>
      </c>
      <c r="C348">
        <v>0</v>
      </c>
    </row>
    <row r="349" spans="1:3" x14ac:dyDescent="0.25">
      <c r="A349" s="33" t="s">
        <v>9</v>
      </c>
      <c r="B349" s="40">
        <v>44537</v>
      </c>
      <c r="C349">
        <v>0</v>
      </c>
    </row>
    <row r="350" spans="1:3" x14ac:dyDescent="0.25">
      <c r="A350" s="33" t="s">
        <v>9</v>
      </c>
      <c r="B350" s="40">
        <v>44538</v>
      </c>
      <c r="C350">
        <v>0</v>
      </c>
    </row>
    <row r="351" spans="1:3" x14ac:dyDescent="0.25">
      <c r="A351" s="33" t="s">
        <v>9</v>
      </c>
      <c r="B351" s="40">
        <v>44539</v>
      </c>
      <c r="C351">
        <v>0</v>
      </c>
    </row>
    <row r="352" spans="1:3" x14ac:dyDescent="0.25">
      <c r="A352" s="33" t="s">
        <v>9</v>
      </c>
      <c r="B352" s="40">
        <v>44540</v>
      </c>
      <c r="C352">
        <v>0</v>
      </c>
    </row>
    <row r="353" spans="1:3" x14ac:dyDescent="0.25">
      <c r="A353" s="33" t="s">
        <v>9</v>
      </c>
      <c r="B353" s="40">
        <v>44541</v>
      </c>
      <c r="C353">
        <v>0</v>
      </c>
    </row>
    <row r="354" spans="1:3" x14ac:dyDescent="0.25">
      <c r="A354" s="33" t="s">
        <v>9</v>
      </c>
      <c r="B354" s="40">
        <v>44542</v>
      </c>
      <c r="C354">
        <v>0</v>
      </c>
    </row>
    <row r="355" spans="1:3" x14ac:dyDescent="0.25">
      <c r="A355" s="33" t="s">
        <v>9</v>
      </c>
      <c r="B355" s="40">
        <v>44543</v>
      </c>
      <c r="C355">
        <v>0</v>
      </c>
    </row>
    <row r="356" spans="1:3" x14ac:dyDescent="0.25">
      <c r="A356" s="33" t="s">
        <v>9</v>
      </c>
      <c r="B356" s="40">
        <v>44544</v>
      </c>
      <c r="C356">
        <v>0</v>
      </c>
    </row>
    <row r="357" spans="1:3" x14ac:dyDescent="0.25">
      <c r="A357" s="33" t="s">
        <v>9</v>
      </c>
      <c r="B357" s="40">
        <v>44545</v>
      </c>
      <c r="C357">
        <v>0</v>
      </c>
    </row>
    <row r="358" spans="1:3" x14ac:dyDescent="0.25">
      <c r="A358" s="33" t="s">
        <v>9</v>
      </c>
      <c r="B358" s="40">
        <v>44546</v>
      </c>
      <c r="C358">
        <v>0</v>
      </c>
    </row>
    <row r="359" spans="1:3" x14ac:dyDescent="0.25">
      <c r="A359" s="33" t="s">
        <v>9</v>
      </c>
      <c r="B359" s="40">
        <v>44547</v>
      </c>
      <c r="C359">
        <v>0</v>
      </c>
    </row>
    <row r="360" spans="1:3" x14ac:dyDescent="0.25">
      <c r="A360" s="33" t="s">
        <v>9</v>
      </c>
      <c r="B360" s="40">
        <v>44548</v>
      </c>
      <c r="C360">
        <v>0</v>
      </c>
    </row>
    <row r="361" spans="1:3" x14ac:dyDescent="0.25">
      <c r="A361" s="33" t="s">
        <v>9</v>
      </c>
      <c r="B361" s="40">
        <v>44549</v>
      </c>
      <c r="C361">
        <v>0</v>
      </c>
    </row>
    <row r="362" spans="1:3" x14ac:dyDescent="0.25">
      <c r="A362" s="33" t="s">
        <v>9</v>
      </c>
      <c r="B362" s="40">
        <v>44550</v>
      </c>
      <c r="C362">
        <v>0</v>
      </c>
    </row>
    <row r="363" spans="1:3" x14ac:dyDescent="0.25">
      <c r="A363" s="33" t="s">
        <v>9</v>
      </c>
      <c r="B363" s="40">
        <v>44551</v>
      </c>
      <c r="C363">
        <v>0</v>
      </c>
    </row>
    <row r="364" spans="1:3" x14ac:dyDescent="0.25">
      <c r="A364" s="33" t="s">
        <v>9</v>
      </c>
      <c r="B364" s="40">
        <v>44552</v>
      </c>
      <c r="C364">
        <v>0</v>
      </c>
    </row>
    <row r="365" spans="1:3" x14ac:dyDescent="0.25">
      <c r="A365" s="33" t="s">
        <v>9</v>
      </c>
      <c r="B365" s="40">
        <v>44553</v>
      </c>
      <c r="C365">
        <v>0</v>
      </c>
    </row>
    <row r="366" spans="1:3" x14ac:dyDescent="0.25">
      <c r="A366" s="33" t="s">
        <v>9</v>
      </c>
      <c r="B366" s="40">
        <v>44554</v>
      </c>
      <c r="C366">
        <v>0</v>
      </c>
    </row>
    <row r="367" spans="1:3" x14ac:dyDescent="0.25">
      <c r="A367" s="33" t="s">
        <v>9</v>
      </c>
      <c r="B367" s="40">
        <v>44555</v>
      </c>
      <c r="C367">
        <v>0</v>
      </c>
    </row>
    <row r="368" spans="1:3" x14ac:dyDescent="0.25">
      <c r="A368" s="33" t="s">
        <v>9</v>
      </c>
      <c r="B368" s="40">
        <v>44556</v>
      </c>
      <c r="C368">
        <v>0</v>
      </c>
    </row>
    <row r="369" spans="1:3" x14ac:dyDescent="0.25">
      <c r="A369" s="33" t="s">
        <v>9</v>
      </c>
      <c r="B369" s="40">
        <v>44557</v>
      </c>
      <c r="C369">
        <v>0</v>
      </c>
    </row>
    <row r="370" spans="1:3" x14ac:dyDescent="0.25">
      <c r="A370" s="33" t="s">
        <v>9</v>
      </c>
      <c r="B370" s="40">
        <v>44558</v>
      </c>
      <c r="C370">
        <v>0</v>
      </c>
    </row>
    <row r="371" spans="1:3" x14ac:dyDescent="0.25">
      <c r="A371" s="33" t="s">
        <v>9</v>
      </c>
      <c r="B371" s="40">
        <v>44559</v>
      </c>
      <c r="C371">
        <v>0</v>
      </c>
    </row>
    <row r="372" spans="1:3" x14ac:dyDescent="0.25">
      <c r="A372" s="33" t="s">
        <v>9</v>
      </c>
      <c r="B372" s="40">
        <v>44560</v>
      </c>
      <c r="C372">
        <v>0</v>
      </c>
    </row>
    <row r="373" spans="1:3" x14ac:dyDescent="0.25">
      <c r="A373" s="33" t="s">
        <v>9</v>
      </c>
      <c r="B373" s="40">
        <v>44561</v>
      </c>
      <c r="C373">
        <v>0</v>
      </c>
    </row>
    <row r="374" spans="1:3" x14ac:dyDescent="0.25">
      <c r="A374" s="33" t="s">
        <v>9</v>
      </c>
      <c r="B374" s="40">
        <v>44562</v>
      </c>
      <c r="C374">
        <v>0</v>
      </c>
    </row>
    <row r="375" spans="1:3" x14ac:dyDescent="0.25">
      <c r="A375" s="33" t="s">
        <v>9</v>
      </c>
      <c r="B375" s="40">
        <v>44563</v>
      </c>
      <c r="C375">
        <v>0</v>
      </c>
    </row>
    <row r="376" spans="1:3" x14ac:dyDescent="0.25">
      <c r="A376" s="33" t="s">
        <v>9</v>
      </c>
      <c r="B376" s="40">
        <v>44564</v>
      </c>
      <c r="C376">
        <v>0</v>
      </c>
    </row>
    <row r="377" spans="1:3" x14ac:dyDescent="0.25">
      <c r="A377" s="33" t="s">
        <v>9</v>
      </c>
      <c r="B377" s="40">
        <v>44565</v>
      </c>
      <c r="C377">
        <v>0</v>
      </c>
    </row>
    <row r="378" spans="1:3" x14ac:dyDescent="0.25">
      <c r="A378" s="33" t="s">
        <v>9</v>
      </c>
      <c r="B378" s="40">
        <v>44566</v>
      </c>
      <c r="C378">
        <v>0</v>
      </c>
    </row>
    <row r="379" spans="1:3" x14ac:dyDescent="0.25">
      <c r="A379" s="33" t="s">
        <v>9</v>
      </c>
      <c r="B379" s="40">
        <v>44567</v>
      </c>
      <c r="C379">
        <v>0</v>
      </c>
    </row>
    <row r="380" spans="1:3" x14ac:dyDescent="0.25">
      <c r="A380" s="33" t="s">
        <v>9</v>
      </c>
      <c r="B380" s="40">
        <v>44568</v>
      </c>
      <c r="C380">
        <v>0</v>
      </c>
    </row>
    <row r="381" spans="1:3" x14ac:dyDescent="0.25">
      <c r="A381" s="33" t="s">
        <v>9</v>
      </c>
      <c r="B381" s="40">
        <v>44569</v>
      </c>
      <c r="C381">
        <v>0</v>
      </c>
    </row>
    <row r="382" spans="1:3" x14ac:dyDescent="0.25">
      <c r="A382" s="33" t="s">
        <v>10</v>
      </c>
      <c r="B382" s="40">
        <v>44190</v>
      </c>
      <c r="C382">
        <v>225</v>
      </c>
    </row>
    <row r="383" spans="1:3" x14ac:dyDescent="0.25">
      <c r="A383" s="33" t="s">
        <v>10</v>
      </c>
      <c r="B383" s="40">
        <v>44191</v>
      </c>
      <c r="C383">
        <v>9</v>
      </c>
    </row>
    <row r="384" spans="1:3" x14ac:dyDescent="0.25">
      <c r="A384" s="33" t="s">
        <v>10</v>
      </c>
      <c r="B384" s="40">
        <v>44192</v>
      </c>
      <c r="C384">
        <v>9</v>
      </c>
    </row>
    <row r="385" spans="1:3" x14ac:dyDescent="0.25">
      <c r="A385" s="33" t="s">
        <v>10</v>
      </c>
      <c r="B385" s="40">
        <v>44193</v>
      </c>
      <c r="C385">
        <v>6</v>
      </c>
    </row>
    <row r="386" spans="1:3" x14ac:dyDescent="0.25">
      <c r="A386" s="33" t="s">
        <v>10</v>
      </c>
      <c r="B386" s="40">
        <v>44194</v>
      </c>
      <c r="C386">
        <v>0</v>
      </c>
    </row>
    <row r="387" spans="1:3" x14ac:dyDescent="0.25">
      <c r="A387" s="33" t="s">
        <v>10</v>
      </c>
      <c r="B387" s="40">
        <v>44195</v>
      </c>
      <c r="C387">
        <v>0</v>
      </c>
    </row>
    <row r="388" spans="1:3" x14ac:dyDescent="0.25">
      <c r="A388" s="33" t="s">
        <v>10</v>
      </c>
      <c r="B388" s="40">
        <v>44196</v>
      </c>
      <c r="C388">
        <v>0</v>
      </c>
    </row>
    <row r="389" spans="1:3" x14ac:dyDescent="0.25">
      <c r="A389" s="33" t="s">
        <v>10</v>
      </c>
      <c r="B389" s="40">
        <v>44197</v>
      </c>
      <c r="C389">
        <v>0</v>
      </c>
    </row>
    <row r="390" spans="1:3" x14ac:dyDescent="0.25">
      <c r="A390" s="33" t="s">
        <v>10</v>
      </c>
      <c r="B390" s="40">
        <v>44198</v>
      </c>
      <c r="C390">
        <v>0</v>
      </c>
    </row>
    <row r="391" spans="1:3" x14ac:dyDescent="0.25">
      <c r="A391" s="33" t="s">
        <v>10</v>
      </c>
      <c r="B391" s="40">
        <v>44199</v>
      </c>
      <c r="C391">
        <v>0</v>
      </c>
    </row>
    <row r="392" spans="1:3" x14ac:dyDescent="0.25">
      <c r="A392" s="33" t="s">
        <v>10</v>
      </c>
      <c r="B392" s="40">
        <v>44200</v>
      </c>
      <c r="C392">
        <v>0</v>
      </c>
    </row>
    <row r="393" spans="1:3" x14ac:dyDescent="0.25">
      <c r="A393" s="33" t="s">
        <v>10</v>
      </c>
      <c r="B393" s="40">
        <v>44201</v>
      </c>
      <c r="C393">
        <v>0</v>
      </c>
    </row>
    <row r="394" spans="1:3" x14ac:dyDescent="0.25">
      <c r="A394" s="33" t="s">
        <v>10</v>
      </c>
      <c r="B394" s="40">
        <v>44202</v>
      </c>
      <c r="C394">
        <v>3</v>
      </c>
    </row>
    <row r="395" spans="1:3" x14ac:dyDescent="0.25">
      <c r="A395" s="33" t="s">
        <v>10</v>
      </c>
      <c r="B395" s="40">
        <v>44203</v>
      </c>
      <c r="C395">
        <v>9</v>
      </c>
    </row>
    <row r="396" spans="1:3" x14ac:dyDescent="0.25">
      <c r="A396" s="33" t="s">
        <v>10</v>
      </c>
      <c r="B396" s="40">
        <v>44204</v>
      </c>
      <c r="C396">
        <v>9</v>
      </c>
    </row>
    <row r="397" spans="1:3" x14ac:dyDescent="0.25">
      <c r="A397" s="33" t="s">
        <v>10</v>
      </c>
      <c r="B397" s="40">
        <v>44205</v>
      </c>
      <c r="C397">
        <v>6</v>
      </c>
    </row>
    <row r="398" spans="1:3" x14ac:dyDescent="0.25">
      <c r="A398" s="33" t="s">
        <v>10</v>
      </c>
      <c r="B398" s="40">
        <v>44206</v>
      </c>
      <c r="C398">
        <v>0</v>
      </c>
    </row>
    <row r="399" spans="1:3" x14ac:dyDescent="0.25">
      <c r="A399" s="33" t="s">
        <v>10</v>
      </c>
      <c r="B399" s="40">
        <v>44207</v>
      </c>
      <c r="C399">
        <v>0</v>
      </c>
    </row>
    <row r="400" spans="1:3" x14ac:dyDescent="0.25">
      <c r="A400" s="33" t="s">
        <v>10</v>
      </c>
      <c r="B400" s="40">
        <v>44208</v>
      </c>
      <c r="C400">
        <v>0</v>
      </c>
    </row>
    <row r="401" spans="1:3" x14ac:dyDescent="0.25">
      <c r="A401" s="33" t="s">
        <v>10</v>
      </c>
      <c r="B401" s="40">
        <v>44209</v>
      </c>
      <c r="C401">
        <v>0</v>
      </c>
    </row>
    <row r="402" spans="1:3" x14ac:dyDescent="0.25">
      <c r="A402" s="33" t="s">
        <v>10</v>
      </c>
      <c r="B402" s="40">
        <v>44210</v>
      </c>
      <c r="C402">
        <v>0</v>
      </c>
    </row>
    <row r="403" spans="1:3" x14ac:dyDescent="0.25">
      <c r="A403" s="33" t="s">
        <v>10</v>
      </c>
      <c r="B403" s="40">
        <v>44211</v>
      </c>
      <c r="C403">
        <v>0</v>
      </c>
    </row>
    <row r="404" spans="1:3" x14ac:dyDescent="0.25">
      <c r="A404" s="33" t="s">
        <v>10</v>
      </c>
      <c r="B404" s="40">
        <v>44212</v>
      </c>
      <c r="C404">
        <v>0</v>
      </c>
    </row>
    <row r="405" spans="1:3" x14ac:dyDescent="0.25">
      <c r="A405" s="33" t="s">
        <v>10</v>
      </c>
      <c r="B405" s="40">
        <v>44213</v>
      </c>
      <c r="C405">
        <v>0</v>
      </c>
    </row>
    <row r="406" spans="1:3" x14ac:dyDescent="0.25">
      <c r="A406" s="33" t="s">
        <v>10</v>
      </c>
      <c r="B406" s="40">
        <v>44214</v>
      </c>
      <c r="C406">
        <v>0</v>
      </c>
    </row>
    <row r="407" spans="1:3" x14ac:dyDescent="0.25">
      <c r="A407" s="33" t="s">
        <v>10</v>
      </c>
      <c r="B407" s="40">
        <v>44215</v>
      </c>
      <c r="C407">
        <v>3</v>
      </c>
    </row>
    <row r="408" spans="1:3" x14ac:dyDescent="0.25">
      <c r="A408" s="33" t="s">
        <v>10</v>
      </c>
      <c r="B408" s="40">
        <v>44216</v>
      </c>
      <c r="C408">
        <v>6</v>
      </c>
    </row>
    <row r="409" spans="1:3" x14ac:dyDescent="0.25">
      <c r="A409" s="33" t="s">
        <v>10</v>
      </c>
      <c r="B409" s="40">
        <v>44217</v>
      </c>
      <c r="C409">
        <v>0</v>
      </c>
    </row>
    <row r="410" spans="1:3" x14ac:dyDescent="0.25">
      <c r="A410" s="33" t="s">
        <v>10</v>
      </c>
      <c r="B410" s="40">
        <v>44218</v>
      </c>
      <c r="C410">
        <v>0</v>
      </c>
    </row>
    <row r="411" spans="1:3" x14ac:dyDescent="0.25">
      <c r="A411" s="33" t="s">
        <v>10</v>
      </c>
      <c r="B411" s="40">
        <v>44219</v>
      </c>
      <c r="C411">
        <v>0</v>
      </c>
    </row>
    <row r="412" spans="1:3" x14ac:dyDescent="0.25">
      <c r="A412" s="33" t="s">
        <v>10</v>
      </c>
      <c r="B412" s="40">
        <v>44220</v>
      </c>
      <c r="C412">
        <v>0</v>
      </c>
    </row>
    <row r="413" spans="1:3" x14ac:dyDescent="0.25">
      <c r="A413" s="33" t="s">
        <v>10</v>
      </c>
      <c r="B413" s="40">
        <v>44221</v>
      </c>
      <c r="C413">
        <v>0</v>
      </c>
    </row>
    <row r="414" spans="1:3" x14ac:dyDescent="0.25">
      <c r="A414" s="33" t="s">
        <v>10</v>
      </c>
      <c r="B414" s="40">
        <v>44222</v>
      </c>
      <c r="C414">
        <v>0</v>
      </c>
    </row>
    <row r="415" spans="1:3" x14ac:dyDescent="0.25">
      <c r="A415" s="33" t="s">
        <v>10</v>
      </c>
      <c r="B415" s="40">
        <v>44223</v>
      </c>
      <c r="C415">
        <v>0</v>
      </c>
    </row>
    <row r="416" spans="1:3" x14ac:dyDescent="0.25">
      <c r="A416" s="33" t="s">
        <v>10</v>
      </c>
      <c r="B416" s="40">
        <v>44224</v>
      </c>
      <c r="C416">
        <v>0</v>
      </c>
    </row>
    <row r="417" spans="1:3" x14ac:dyDescent="0.25">
      <c r="A417" s="33" t="s">
        <v>10</v>
      </c>
      <c r="B417" s="40">
        <v>44225</v>
      </c>
      <c r="C417">
        <v>0</v>
      </c>
    </row>
    <row r="418" spans="1:3" x14ac:dyDescent="0.25">
      <c r="A418" s="33" t="s">
        <v>10</v>
      </c>
      <c r="B418" s="40">
        <v>44226</v>
      </c>
      <c r="C418">
        <v>0</v>
      </c>
    </row>
    <row r="419" spans="1:3" x14ac:dyDescent="0.25">
      <c r="A419" s="33" t="s">
        <v>10</v>
      </c>
      <c r="B419" s="40">
        <v>44227</v>
      </c>
      <c r="C419">
        <v>0</v>
      </c>
    </row>
    <row r="420" spans="1:3" x14ac:dyDescent="0.25">
      <c r="A420" s="33" t="s">
        <v>10</v>
      </c>
      <c r="B420" s="40">
        <v>44228</v>
      </c>
      <c r="C420">
        <v>0</v>
      </c>
    </row>
    <row r="421" spans="1:3" x14ac:dyDescent="0.25">
      <c r="A421" s="33" t="s">
        <v>10</v>
      </c>
      <c r="B421" s="40">
        <v>44229</v>
      </c>
      <c r="C421">
        <v>0</v>
      </c>
    </row>
    <row r="422" spans="1:3" x14ac:dyDescent="0.25">
      <c r="A422" s="33" t="s">
        <v>10</v>
      </c>
      <c r="B422" s="40">
        <v>44230</v>
      </c>
      <c r="C422">
        <v>0</v>
      </c>
    </row>
    <row r="423" spans="1:3" x14ac:dyDescent="0.25">
      <c r="A423" s="33" t="s">
        <v>10</v>
      </c>
      <c r="B423" s="40">
        <v>44231</v>
      </c>
      <c r="C423">
        <v>0</v>
      </c>
    </row>
    <row r="424" spans="1:3" x14ac:dyDescent="0.25">
      <c r="A424" s="33" t="s">
        <v>10</v>
      </c>
      <c r="B424" s="40">
        <v>44232</v>
      </c>
      <c r="C424">
        <v>0</v>
      </c>
    </row>
    <row r="425" spans="1:3" x14ac:dyDescent="0.25">
      <c r="A425" s="33" t="s">
        <v>10</v>
      </c>
      <c r="B425" s="40">
        <v>44233</v>
      </c>
      <c r="C425">
        <v>3</v>
      </c>
    </row>
    <row r="426" spans="1:3" x14ac:dyDescent="0.25">
      <c r="A426" s="33" t="s">
        <v>10</v>
      </c>
      <c r="B426" s="40">
        <v>44234</v>
      </c>
      <c r="C426">
        <v>9</v>
      </c>
    </row>
    <row r="427" spans="1:3" x14ac:dyDescent="0.25">
      <c r="A427" s="33" t="s">
        <v>10</v>
      </c>
      <c r="B427" s="40">
        <v>44235</v>
      </c>
      <c r="C427">
        <v>6</v>
      </c>
    </row>
    <row r="428" spans="1:3" x14ac:dyDescent="0.25">
      <c r="A428" s="33" t="s">
        <v>10</v>
      </c>
      <c r="B428" s="40">
        <v>44236</v>
      </c>
      <c r="C428">
        <v>0</v>
      </c>
    </row>
    <row r="429" spans="1:3" x14ac:dyDescent="0.25">
      <c r="A429" s="33" t="s">
        <v>10</v>
      </c>
      <c r="B429" s="40">
        <v>44237</v>
      </c>
      <c r="C429">
        <v>3</v>
      </c>
    </row>
    <row r="430" spans="1:3" x14ac:dyDescent="0.25">
      <c r="A430" s="33" t="s">
        <v>10</v>
      </c>
      <c r="B430" s="40">
        <v>44238</v>
      </c>
      <c r="C430">
        <v>9</v>
      </c>
    </row>
    <row r="431" spans="1:3" x14ac:dyDescent="0.25">
      <c r="A431" s="33" t="s">
        <v>10</v>
      </c>
      <c r="B431" s="40">
        <v>44239</v>
      </c>
      <c r="C431">
        <v>9</v>
      </c>
    </row>
    <row r="432" spans="1:3" x14ac:dyDescent="0.25">
      <c r="A432" s="33" t="s">
        <v>10</v>
      </c>
      <c r="B432" s="40">
        <v>44240</v>
      </c>
      <c r="C432">
        <v>6</v>
      </c>
    </row>
    <row r="433" spans="1:3" x14ac:dyDescent="0.25">
      <c r="A433" s="33" t="s">
        <v>10</v>
      </c>
      <c r="B433" s="40">
        <v>44241</v>
      </c>
      <c r="C433">
        <v>0</v>
      </c>
    </row>
    <row r="434" spans="1:3" x14ac:dyDescent="0.25">
      <c r="A434" s="33" t="s">
        <v>10</v>
      </c>
      <c r="B434" s="40">
        <v>44242</v>
      </c>
      <c r="C434">
        <v>0</v>
      </c>
    </row>
    <row r="435" spans="1:3" x14ac:dyDescent="0.25">
      <c r="A435" s="33" t="s">
        <v>10</v>
      </c>
      <c r="B435" s="40">
        <v>44243</v>
      </c>
      <c r="C435">
        <v>0</v>
      </c>
    </row>
    <row r="436" spans="1:3" x14ac:dyDescent="0.25">
      <c r="A436" s="33" t="s">
        <v>10</v>
      </c>
      <c r="B436" s="40">
        <v>44244</v>
      </c>
      <c r="C436">
        <v>0</v>
      </c>
    </row>
    <row r="437" spans="1:3" x14ac:dyDescent="0.25">
      <c r="A437" s="33" t="s">
        <v>10</v>
      </c>
      <c r="B437" s="40">
        <v>44245</v>
      </c>
      <c r="C437">
        <v>0</v>
      </c>
    </row>
    <row r="438" spans="1:3" x14ac:dyDescent="0.25">
      <c r="A438" s="33" t="s">
        <v>10</v>
      </c>
      <c r="B438" s="40">
        <v>44246</v>
      </c>
      <c r="C438">
        <v>0</v>
      </c>
    </row>
    <row r="439" spans="1:3" x14ac:dyDescent="0.25">
      <c r="A439" s="33" t="s">
        <v>10</v>
      </c>
      <c r="B439" s="40">
        <v>44247</v>
      </c>
      <c r="C439">
        <v>0</v>
      </c>
    </row>
    <row r="440" spans="1:3" x14ac:dyDescent="0.25">
      <c r="A440" s="33" t="s">
        <v>10</v>
      </c>
      <c r="B440" s="40">
        <v>44248</v>
      </c>
      <c r="C440">
        <v>0</v>
      </c>
    </row>
    <row r="441" spans="1:3" x14ac:dyDescent="0.25">
      <c r="A441" s="33" t="s">
        <v>10</v>
      </c>
      <c r="B441" s="40">
        <v>44249</v>
      </c>
      <c r="C441">
        <v>0</v>
      </c>
    </row>
    <row r="442" spans="1:3" x14ac:dyDescent="0.25">
      <c r="A442" s="33" t="s">
        <v>10</v>
      </c>
      <c r="B442" s="40">
        <v>44250</v>
      </c>
      <c r="C442">
        <v>0</v>
      </c>
    </row>
    <row r="443" spans="1:3" x14ac:dyDescent="0.25">
      <c r="A443" s="33" t="s">
        <v>10</v>
      </c>
      <c r="B443" s="40">
        <v>44251</v>
      </c>
      <c r="C443">
        <v>0</v>
      </c>
    </row>
    <row r="444" spans="1:3" x14ac:dyDescent="0.25">
      <c r="A444" s="33" t="s">
        <v>10</v>
      </c>
      <c r="B444" s="40">
        <v>44252</v>
      </c>
      <c r="C444">
        <v>0</v>
      </c>
    </row>
    <row r="445" spans="1:3" x14ac:dyDescent="0.25">
      <c r="A445" s="33" t="s">
        <v>10</v>
      </c>
      <c r="B445" s="40">
        <v>44253</v>
      </c>
      <c r="C445">
        <v>0</v>
      </c>
    </row>
    <row r="446" spans="1:3" x14ac:dyDescent="0.25">
      <c r="A446" s="33" t="s">
        <v>10</v>
      </c>
      <c r="B446" s="40">
        <v>44254</v>
      </c>
      <c r="C446">
        <v>0</v>
      </c>
    </row>
    <row r="447" spans="1:3" x14ac:dyDescent="0.25">
      <c r="A447" s="33" t="s">
        <v>10</v>
      </c>
      <c r="B447" s="40">
        <v>44255</v>
      </c>
      <c r="C447">
        <v>0</v>
      </c>
    </row>
    <row r="448" spans="1:3" x14ac:dyDescent="0.25">
      <c r="A448" s="33" t="s">
        <v>10</v>
      </c>
      <c r="B448" s="40">
        <v>44256</v>
      </c>
      <c r="C448">
        <v>0</v>
      </c>
    </row>
    <row r="449" spans="1:3" x14ac:dyDescent="0.25">
      <c r="A449" s="33" t="s">
        <v>10</v>
      </c>
      <c r="B449" s="40">
        <v>44257</v>
      </c>
      <c r="C449">
        <v>0</v>
      </c>
    </row>
    <row r="450" spans="1:3" x14ac:dyDescent="0.25">
      <c r="A450" s="33" t="s">
        <v>10</v>
      </c>
      <c r="B450" s="40">
        <v>44258</v>
      </c>
      <c r="C450">
        <v>0</v>
      </c>
    </row>
    <row r="451" spans="1:3" x14ac:dyDescent="0.25">
      <c r="A451" s="33" t="s">
        <v>10</v>
      </c>
      <c r="B451" s="40">
        <v>44259</v>
      </c>
      <c r="C451">
        <v>0</v>
      </c>
    </row>
    <row r="452" spans="1:3" x14ac:dyDescent="0.25">
      <c r="A452" s="33" t="s">
        <v>10</v>
      </c>
      <c r="B452" s="40">
        <v>44260</v>
      </c>
      <c r="C452">
        <v>0</v>
      </c>
    </row>
    <row r="453" spans="1:3" x14ac:dyDescent="0.25">
      <c r="A453" s="33" t="s">
        <v>10</v>
      </c>
      <c r="B453" s="40">
        <v>44261</v>
      </c>
      <c r="C453">
        <v>0</v>
      </c>
    </row>
    <row r="454" spans="1:3" x14ac:dyDescent="0.25">
      <c r="A454" s="33" t="s">
        <v>10</v>
      </c>
      <c r="B454" s="40">
        <v>44262</v>
      </c>
      <c r="C454">
        <v>0</v>
      </c>
    </row>
    <row r="455" spans="1:3" x14ac:dyDescent="0.25">
      <c r="A455" s="33" t="s">
        <v>10</v>
      </c>
      <c r="B455" s="40">
        <v>44263</v>
      </c>
      <c r="C455">
        <v>0</v>
      </c>
    </row>
    <row r="456" spans="1:3" x14ac:dyDescent="0.25">
      <c r="A456" s="33" t="s">
        <v>10</v>
      </c>
      <c r="B456" s="40">
        <v>44264</v>
      </c>
      <c r="C456">
        <v>0</v>
      </c>
    </row>
    <row r="457" spans="1:3" x14ac:dyDescent="0.25">
      <c r="A457" s="33" t="s">
        <v>10</v>
      </c>
      <c r="B457" s="40">
        <v>44265</v>
      </c>
      <c r="C457">
        <v>0</v>
      </c>
    </row>
    <row r="458" spans="1:3" x14ac:dyDescent="0.25">
      <c r="A458" s="33" t="s">
        <v>10</v>
      </c>
      <c r="B458" s="40">
        <v>44266</v>
      </c>
      <c r="C458">
        <v>0</v>
      </c>
    </row>
    <row r="459" spans="1:3" x14ac:dyDescent="0.25">
      <c r="A459" s="33" t="s">
        <v>10</v>
      </c>
      <c r="B459" s="40">
        <v>44267</v>
      </c>
      <c r="C459">
        <v>0</v>
      </c>
    </row>
    <row r="460" spans="1:3" x14ac:dyDescent="0.25">
      <c r="A460" s="33" t="s">
        <v>10</v>
      </c>
      <c r="B460" s="40">
        <v>44268</v>
      </c>
      <c r="C460">
        <v>3</v>
      </c>
    </row>
    <row r="461" spans="1:3" x14ac:dyDescent="0.25">
      <c r="A461" s="33" t="s">
        <v>10</v>
      </c>
      <c r="B461" s="40">
        <v>44269</v>
      </c>
      <c r="C461">
        <v>9</v>
      </c>
    </row>
    <row r="462" spans="1:3" x14ac:dyDescent="0.25">
      <c r="A462" s="33" t="s">
        <v>10</v>
      </c>
      <c r="B462" s="40">
        <v>44270</v>
      </c>
      <c r="C462">
        <v>6</v>
      </c>
    </row>
    <row r="463" spans="1:3" x14ac:dyDescent="0.25">
      <c r="A463" s="33" t="s">
        <v>10</v>
      </c>
      <c r="B463" s="40">
        <v>44271</v>
      </c>
      <c r="C463">
        <v>0</v>
      </c>
    </row>
    <row r="464" spans="1:3" x14ac:dyDescent="0.25">
      <c r="A464" s="33" t="s">
        <v>10</v>
      </c>
      <c r="B464" s="40">
        <v>44272</v>
      </c>
      <c r="C464">
        <v>3</v>
      </c>
    </row>
    <row r="465" spans="1:3" x14ac:dyDescent="0.25">
      <c r="A465" s="33" t="s">
        <v>10</v>
      </c>
      <c r="B465" s="40">
        <v>44273</v>
      </c>
      <c r="C465">
        <v>9</v>
      </c>
    </row>
    <row r="466" spans="1:3" x14ac:dyDescent="0.25">
      <c r="A466" s="33" t="s">
        <v>10</v>
      </c>
      <c r="B466" s="40">
        <v>44274</v>
      </c>
      <c r="C466">
        <v>9</v>
      </c>
    </row>
    <row r="467" spans="1:3" x14ac:dyDescent="0.25">
      <c r="A467" s="33" t="s">
        <v>10</v>
      </c>
      <c r="B467" s="40">
        <v>44275</v>
      </c>
      <c r="C467">
        <v>6</v>
      </c>
    </row>
    <row r="468" spans="1:3" x14ac:dyDescent="0.25">
      <c r="A468" s="33" t="s">
        <v>10</v>
      </c>
      <c r="B468" s="40">
        <v>44276</v>
      </c>
      <c r="C468">
        <v>0</v>
      </c>
    </row>
    <row r="469" spans="1:3" x14ac:dyDescent="0.25">
      <c r="A469" s="33" t="s">
        <v>10</v>
      </c>
      <c r="B469" s="40">
        <v>44277</v>
      </c>
      <c r="C469">
        <v>0</v>
      </c>
    </row>
    <row r="470" spans="1:3" x14ac:dyDescent="0.25">
      <c r="A470" s="33" t="s">
        <v>10</v>
      </c>
      <c r="B470" s="40">
        <v>44278</v>
      </c>
      <c r="C470">
        <v>0</v>
      </c>
    </row>
    <row r="471" spans="1:3" x14ac:dyDescent="0.25">
      <c r="A471" s="33" t="s">
        <v>10</v>
      </c>
      <c r="B471" s="40">
        <v>44279</v>
      </c>
      <c r="C471">
        <v>0</v>
      </c>
    </row>
    <row r="472" spans="1:3" x14ac:dyDescent="0.25">
      <c r="A472" s="33" t="s">
        <v>10</v>
      </c>
      <c r="B472" s="40">
        <v>44280</v>
      </c>
      <c r="C472">
        <v>0</v>
      </c>
    </row>
    <row r="473" spans="1:3" x14ac:dyDescent="0.25">
      <c r="A473" s="33" t="s">
        <v>10</v>
      </c>
      <c r="B473" s="40">
        <v>44281</v>
      </c>
      <c r="C473">
        <v>0</v>
      </c>
    </row>
    <row r="474" spans="1:3" x14ac:dyDescent="0.25">
      <c r="A474" s="33" t="s">
        <v>10</v>
      </c>
      <c r="B474" s="40">
        <v>44282</v>
      </c>
      <c r="C474">
        <v>0</v>
      </c>
    </row>
    <row r="475" spans="1:3" x14ac:dyDescent="0.25">
      <c r="A475" s="33" t="s">
        <v>10</v>
      </c>
      <c r="B475" s="40">
        <v>44283</v>
      </c>
      <c r="C475">
        <v>0</v>
      </c>
    </row>
    <row r="476" spans="1:3" x14ac:dyDescent="0.25">
      <c r="A476" s="33" t="s">
        <v>10</v>
      </c>
      <c r="B476" s="40">
        <v>44284</v>
      </c>
      <c r="C476">
        <v>0</v>
      </c>
    </row>
    <row r="477" spans="1:3" x14ac:dyDescent="0.25">
      <c r="A477" s="33" t="s">
        <v>10</v>
      </c>
      <c r="B477" s="40">
        <v>44285</v>
      </c>
      <c r="C477">
        <v>3</v>
      </c>
    </row>
    <row r="478" spans="1:3" x14ac:dyDescent="0.25">
      <c r="A478" s="33" t="s">
        <v>10</v>
      </c>
      <c r="B478" s="40">
        <v>44286</v>
      </c>
      <c r="C478">
        <v>9</v>
      </c>
    </row>
    <row r="479" spans="1:3" x14ac:dyDescent="0.25">
      <c r="A479" s="33" t="s">
        <v>10</v>
      </c>
      <c r="B479" s="40">
        <v>44287</v>
      </c>
      <c r="C479">
        <v>6</v>
      </c>
    </row>
    <row r="480" spans="1:3" x14ac:dyDescent="0.25">
      <c r="A480" s="33" t="s">
        <v>10</v>
      </c>
      <c r="B480" s="40">
        <v>44288</v>
      </c>
      <c r="C480">
        <v>0</v>
      </c>
    </row>
    <row r="481" spans="1:3" x14ac:dyDescent="0.25">
      <c r="A481" s="33" t="s">
        <v>10</v>
      </c>
      <c r="B481" s="40">
        <v>44289</v>
      </c>
      <c r="C481">
        <v>0</v>
      </c>
    </row>
    <row r="482" spans="1:3" x14ac:dyDescent="0.25">
      <c r="A482" s="33" t="s">
        <v>10</v>
      </c>
      <c r="B482" s="40">
        <v>44290</v>
      </c>
      <c r="C482">
        <v>0</v>
      </c>
    </row>
    <row r="483" spans="1:3" x14ac:dyDescent="0.25">
      <c r="A483" s="33" t="s">
        <v>10</v>
      </c>
      <c r="B483" s="40">
        <v>44291</v>
      </c>
      <c r="C483">
        <v>0</v>
      </c>
    </row>
    <row r="484" spans="1:3" x14ac:dyDescent="0.25">
      <c r="A484" s="33" t="s">
        <v>10</v>
      </c>
      <c r="B484" s="40">
        <v>44292</v>
      </c>
      <c r="C484">
        <v>0</v>
      </c>
    </row>
    <row r="485" spans="1:3" x14ac:dyDescent="0.25">
      <c r="A485" s="33" t="s">
        <v>10</v>
      </c>
      <c r="B485" s="40">
        <v>44293</v>
      </c>
      <c r="C485">
        <v>0</v>
      </c>
    </row>
    <row r="486" spans="1:3" x14ac:dyDescent="0.25">
      <c r="A486" s="33" t="s">
        <v>10</v>
      </c>
      <c r="B486" s="40">
        <v>44294</v>
      </c>
      <c r="C486">
        <v>0</v>
      </c>
    </row>
    <row r="487" spans="1:3" x14ac:dyDescent="0.25">
      <c r="A487" s="33" t="s">
        <v>10</v>
      </c>
      <c r="B487" s="40">
        <v>44295</v>
      </c>
      <c r="C487">
        <v>0</v>
      </c>
    </row>
    <row r="488" spans="1:3" x14ac:dyDescent="0.25">
      <c r="A488" s="33" t="s">
        <v>10</v>
      </c>
      <c r="B488" s="40">
        <v>44296</v>
      </c>
      <c r="C488">
        <v>0</v>
      </c>
    </row>
    <row r="489" spans="1:3" x14ac:dyDescent="0.25">
      <c r="A489" s="33" t="s">
        <v>10</v>
      </c>
      <c r="B489" s="40">
        <v>44297</v>
      </c>
      <c r="C489">
        <v>0</v>
      </c>
    </row>
    <row r="490" spans="1:3" x14ac:dyDescent="0.25">
      <c r="A490" s="33" t="s">
        <v>10</v>
      </c>
      <c r="B490" s="40">
        <v>44298</v>
      </c>
      <c r="C490">
        <v>0</v>
      </c>
    </row>
    <row r="491" spans="1:3" x14ac:dyDescent="0.25">
      <c r="A491" s="33" t="s">
        <v>10</v>
      </c>
      <c r="B491" s="40">
        <v>44299</v>
      </c>
      <c r="C491">
        <v>0</v>
      </c>
    </row>
    <row r="492" spans="1:3" x14ac:dyDescent="0.25">
      <c r="A492" s="33" t="s">
        <v>10</v>
      </c>
      <c r="B492" s="40">
        <v>44300</v>
      </c>
      <c r="C492">
        <v>0</v>
      </c>
    </row>
    <row r="493" spans="1:3" x14ac:dyDescent="0.25">
      <c r="A493" s="33" t="s">
        <v>10</v>
      </c>
      <c r="B493" s="40">
        <v>44301</v>
      </c>
      <c r="C493">
        <v>0</v>
      </c>
    </row>
    <row r="494" spans="1:3" x14ac:dyDescent="0.25">
      <c r="A494" s="33" t="s">
        <v>10</v>
      </c>
      <c r="B494" s="40">
        <v>44302</v>
      </c>
      <c r="C494">
        <v>0</v>
      </c>
    </row>
    <row r="495" spans="1:3" x14ac:dyDescent="0.25">
      <c r="A495" s="33" t="s">
        <v>10</v>
      </c>
      <c r="B495" s="40">
        <v>44303</v>
      </c>
      <c r="C495">
        <v>0</v>
      </c>
    </row>
    <row r="496" spans="1:3" x14ac:dyDescent="0.25">
      <c r="A496" s="33" t="s">
        <v>10</v>
      </c>
      <c r="B496" s="40">
        <v>44304</v>
      </c>
      <c r="C496">
        <v>0</v>
      </c>
    </row>
    <row r="497" spans="1:3" x14ac:dyDescent="0.25">
      <c r="A497" s="33" t="s">
        <v>10</v>
      </c>
      <c r="B497" s="40">
        <v>44305</v>
      </c>
      <c r="C497">
        <v>3</v>
      </c>
    </row>
    <row r="498" spans="1:3" x14ac:dyDescent="0.25">
      <c r="A498" s="33" t="s">
        <v>10</v>
      </c>
      <c r="B498" s="40">
        <v>44306</v>
      </c>
      <c r="C498">
        <v>6</v>
      </c>
    </row>
    <row r="499" spans="1:3" x14ac:dyDescent="0.25">
      <c r="A499" s="33" t="s">
        <v>10</v>
      </c>
      <c r="B499" s="40">
        <v>44307</v>
      </c>
      <c r="C499">
        <v>0</v>
      </c>
    </row>
    <row r="500" spans="1:3" x14ac:dyDescent="0.25">
      <c r="A500" s="33" t="s">
        <v>10</v>
      </c>
      <c r="B500" s="40">
        <v>44308</v>
      </c>
      <c r="C500">
        <v>0</v>
      </c>
    </row>
    <row r="501" spans="1:3" x14ac:dyDescent="0.25">
      <c r="A501" s="33" t="s">
        <v>10</v>
      </c>
      <c r="B501" s="40">
        <v>44309</v>
      </c>
      <c r="C501">
        <v>0</v>
      </c>
    </row>
    <row r="502" spans="1:3" x14ac:dyDescent="0.25">
      <c r="A502" s="33" t="s">
        <v>10</v>
      </c>
      <c r="B502" s="40">
        <v>44310</v>
      </c>
      <c r="C502">
        <v>0</v>
      </c>
    </row>
    <row r="503" spans="1:3" x14ac:dyDescent="0.25">
      <c r="A503" s="33" t="s">
        <v>10</v>
      </c>
      <c r="B503" s="40">
        <v>44311</v>
      </c>
      <c r="C503">
        <v>0</v>
      </c>
    </row>
    <row r="504" spans="1:3" x14ac:dyDescent="0.25">
      <c r="A504" s="33" t="s">
        <v>10</v>
      </c>
      <c r="B504" s="40">
        <v>44312</v>
      </c>
      <c r="C504">
        <v>0</v>
      </c>
    </row>
    <row r="505" spans="1:3" x14ac:dyDescent="0.25">
      <c r="A505" s="33" t="s">
        <v>10</v>
      </c>
      <c r="B505" s="40">
        <v>44313</v>
      </c>
      <c r="C505">
        <v>0</v>
      </c>
    </row>
    <row r="506" spans="1:3" x14ac:dyDescent="0.25">
      <c r="A506" s="33" t="s">
        <v>10</v>
      </c>
      <c r="B506" s="40">
        <v>44314</v>
      </c>
      <c r="C506">
        <v>0</v>
      </c>
    </row>
    <row r="507" spans="1:3" x14ac:dyDescent="0.25">
      <c r="A507" s="33" t="s">
        <v>10</v>
      </c>
      <c r="B507" s="40">
        <v>44315</v>
      </c>
      <c r="C507">
        <v>0</v>
      </c>
    </row>
    <row r="508" spans="1:3" x14ac:dyDescent="0.25">
      <c r="A508" s="33" t="s">
        <v>10</v>
      </c>
      <c r="B508" s="40">
        <v>44316</v>
      </c>
      <c r="C508">
        <v>0</v>
      </c>
    </row>
    <row r="509" spans="1:3" x14ac:dyDescent="0.25">
      <c r="A509" s="33" t="s">
        <v>10</v>
      </c>
      <c r="B509" s="40">
        <v>44317</v>
      </c>
      <c r="C509">
        <v>0</v>
      </c>
    </row>
    <row r="510" spans="1:3" x14ac:dyDescent="0.25">
      <c r="A510" s="33" t="s">
        <v>10</v>
      </c>
      <c r="B510" s="40">
        <v>44318</v>
      </c>
      <c r="C510">
        <v>0</v>
      </c>
    </row>
    <row r="511" spans="1:3" x14ac:dyDescent="0.25">
      <c r="A511" s="33" t="s">
        <v>10</v>
      </c>
      <c r="B511" s="40">
        <v>44319</v>
      </c>
      <c r="C511">
        <v>3</v>
      </c>
    </row>
    <row r="512" spans="1:3" x14ac:dyDescent="0.25">
      <c r="A512" s="33" t="s">
        <v>10</v>
      </c>
      <c r="B512" s="40">
        <v>44320</v>
      </c>
      <c r="C512">
        <v>9</v>
      </c>
    </row>
    <row r="513" spans="1:3" x14ac:dyDescent="0.25">
      <c r="A513" s="33" t="s">
        <v>10</v>
      </c>
      <c r="B513" s="40">
        <v>44321</v>
      </c>
      <c r="C513">
        <v>6</v>
      </c>
    </row>
    <row r="514" spans="1:3" x14ac:dyDescent="0.25">
      <c r="A514" s="33" t="s">
        <v>10</v>
      </c>
      <c r="B514" s="40">
        <v>44322</v>
      </c>
      <c r="C514">
        <v>0</v>
      </c>
    </row>
    <row r="515" spans="1:3" x14ac:dyDescent="0.25">
      <c r="A515" s="33" t="s">
        <v>10</v>
      </c>
      <c r="B515" s="40">
        <v>44323</v>
      </c>
      <c r="C515">
        <v>0</v>
      </c>
    </row>
    <row r="516" spans="1:3" x14ac:dyDescent="0.25">
      <c r="A516" s="33" t="s">
        <v>10</v>
      </c>
      <c r="B516" s="40">
        <v>44324</v>
      </c>
      <c r="C516">
        <v>0</v>
      </c>
    </row>
    <row r="517" spans="1:3" x14ac:dyDescent="0.25">
      <c r="A517" s="33" t="s">
        <v>10</v>
      </c>
      <c r="B517" s="40">
        <v>44325</v>
      </c>
      <c r="C517">
        <v>0</v>
      </c>
    </row>
    <row r="518" spans="1:3" x14ac:dyDescent="0.25">
      <c r="A518" s="33" t="s">
        <v>10</v>
      </c>
      <c r="B518" s="40">
        <v>44326</v>
      </c>
      <c r="C518">
        <v>0</v>
      </c>
    </row>
    <row r="519" spans="1:3" x14ac:dyDescent="0.25">
      <c r="A519" s="33" t="s">
        <v>10</v>
      </c>
      <c r="B519" s="40">
        <v>44327</v>
      </c>
      <c r="C519">
        <v>0</v>
      </c>
    </row>
    <row r="520" spans="1:3" x14ac:dyDescent="0.25">
      <c r="A520" s="33" t="s">
        <v>10</v>
      </c>
      <c r="B520" s="40">
        <v>44328</v>
      </c>
      <c r="C520">
        <v>0</v>
      </c>
    </row>
    <row r="521" spans="1:3" x14ac:dyDescent="0.25">
      <c r="A521" s="33" t="s">
        <v>10</v>
      </c>
      <c r="B521" s="40">
        <v>44329</v>
      </c>
      <c r="C521">
        <v>0</v>
      </c>
    </row>
    <row r="522" spans="1:3" x14ac:dyDescent="0.25">
      <c r="A522" s="33" t="s">
        <v>10</v>
      </c>
      <c r="B522" s="40">
        <v>44330</v>
      </c>
      <c r="C522">
        <v>0</v>
      </c>
    </row>
    <row r="523" spans="1:3" x14ac:dyDescent="0.25">
      <c r="A523" s="33" t="s">
        <v>10</v>
      </c>
      <c r="B523" s="40">
        <v>44331</v>
      </c>
      <c r="C523">
        <v>0</v>
      </c>
    </row>
    <row r="524" spans="1:3" x14ac:dyDescent="0.25">
      <c r="A524" s="33" t="s">
        <v>10</v>
      </c>
      <c r="B524" s="40">
        <v>44332</v>
      </c>
      <c r="C524">
        <v>0</v>
      </c>
    </row>
    <row r="525" spans="1:3" x14ac:dyDescent="0.25">
      <c r="A525" s="33" t="s">
        <v>10</v>
      </c>
      <c r="B525" s="40">
        <v>44333</v>
      </c>
      <c r="C525">
        <v>0</v>
      </c>
    </row>
    <row r="526" spans="1:3" x14ac:dyDescent="0.25">
      <c r="A526" s="33" t="s">
        <v>10</v>
      </c>
      <c r="B526" s="40">
        <v>44334</v>
      </c>
      <c r="C526">
        <v>0</v>
      </c>
    </row>
    <row r="527" spans="1:3" x14ac:dyDescent="0.25">
      <c r="A527" s="33" t="s">
        <v>10</v>
      </c>
      <c r="B527" s="40">
        <v>44335</v>
      </c>
      <c r="C527">
        <v>0</v>
      </c>
    </row>
    <row r="528" spans="1:3" x14ac:dyDescent="0.25">
      <c r="A528" s="33" t="s">
        <v>10</v>
      </c>
      <c r="B528" s="40">
        <v>44336</v>
      </c>
      <c r="C528">
        <v>0</v>
      </c>
    </row>
    <row r="529" spans="1:3" x14ac:dyDescent="0.25">
      <c r="A529" s="33" t="s">
        <v>10</v>
      </c>
      <c r="B529" s="40">
        <v>44337</v>
      </c>
      <c r="C529">
        <v>0</v>
      </c>
    </row>
    <row r="530" spans="1:3" x14ac:dyDescent="0.25">
      <c r="A530" s="33" t="s">
        <v>10</v>
      </c>
      <c r="B530" s="40">
        <v>44338</v>
      </c>
      <c r="C530">
        <v>0</v>
      </c>
    </row>
    <row r="531" spans="1:3" x14ac:dyDescent="0.25">
      <c r="A531" s="33" t="s">
        <v>10</v>
      </c>
      <c r="B531" s="40">
        <v>44339</v>
      </c>
      <c r="C531">
        <v>0</v>
      </c>
    </row>
    <row r="532" spans="1:3" x14ac:dyDescent="0.25">
      <c r="A532" s="33" t="s">
        <v>10</v>
      </c>
      <c r="B532" s="40">
        <v>44340</v>
      </c>
      <c r="C532">
        <v>0</v>
      </c>
    </row>
    <row r="533" spans="1:3" x14ac:dyDescent="0.25">
      <c r="A533" s="33" t="s">
        <v>10</v>
      </c>
      <c r="B533" s="40">
        <v>44341</v>
      </c>
      <c r="C533">
        <v>0</v>
      </c>
    </row>
    <row r="534" spans="1:3" x14ac:dyDescent="0.25">
      <c r="A534" s="33" t="s">
        <v>10</v>
      </c>
      <c r="B534" s="40">
        <v>44342</v>
      </c>
      <c r="C534">
        <v>0</v>
      </c>
    </row>
    <row r="535" spans="1:3" x14ac:dyDescent="0.25">
      <c r="A535" s="33" t="s">
        <v>10</v>
      </c>
      <c r="B535" s="40">
        <v>44343</v>
      </c>
      <c r="C535">
        <v>0</v>
      </c>
    </row>
    <row r="536" spans="1:3" x14ac:dyDescent="0.25">
      <c r="A536" s="33" t="s">
        <v>10</v>
      </c>
      <c r="B536" s="40">
        <v>44344</v>
      </c>
      <c r="C536">
        <v>0</v>
      </c>
    </row>
    <row r="537" spans="1:3" x14ac:dyDescent="0.25">
      <c r="A537" s="33" t="s">
        <v>10</v>
      </c>
      <c r="B537" s="40">
        <v>44345</v>
      </c>
      <c r="C537">
        <v>0</v>
      </c>
    </row>
    <row r="538" spans="1:3" x14ac:dyDescent="0.25">
      <c r="A538" s="33" t="s">
        <v>10</v>
      </c>
      <c r="B538" s="40">
        <v>44346</v>
      </c>
      <c r="C538">
        <v>0</v>
      </c>
    </row>
    <row r="539" spans="1:3" x14ac:dyDescent="0.25">
      <c r="A539" s="33" t="s">
        <v>10</v>
      </c>
      <c r="B539" s="40">
        <v>44347</v>
      </c>
      <c r="C539">
        <v>0</v>
      </c>
    </row>
    <row r="540" spans="1:3" x14ac:dyDescent="0.25">
      <c r="A540" s="33" t="s">
        <v>10</v>
      </c>
      <c r="B540" s="40">
        <v>44348</v>
      </c>
      <c r="C540">
        <v>0</v>
      </c>
    </row>
    <row r="541" spans="1:3" x14ac:dyDescent="0.25">
      <c r="A541" s="33" t="s">
        <v>10</v>
      </c>
      <c r="B541" s="40">
        <v>44349</v>
      </c>
      <c r="C541">
        <v>0</v>
      </c>
    </row>
    <row r="542" spans="1:3" x14ac:dyDescent="0.25">
      <c r="A542" s="33" t="s">
        <v>10</v>
      </c>
      <c r="B542" s="40">
        <v>44350</v>
      </c>
      <c r="C542">
        <v>0</v>
      </c>
    </row>
    <row r="543" spans="1:3" x14ac:dyDescent="0.25">
      <c r="A543" s="33" t="s">
        <v>10</v>
      </c>
      <c r="B543" s="40">
        <v>44351</v>
      </c>
      <c r="C543">
        <v>0</v>
      </c>
    </row>
    <row r="544" spans="1:3" x14ac:dyDescent="0.25">
      <c r="A544" s="33" t="s">
        <v>10</v>
      </c>
      <c r="B544" s="40">
        <v>44352</v>
      </c>
      <c r="C544">
        <v>0</v>
      </c>
    </row>
    <row r="545" spans="1:3" x14ac:dyDescent="0.25">
      <c r="A545" s="33" t="s">
        <v>10</v>
      </c>
      <c r="B545" s="40">
        <v>44353</v>
      </c>
      <c r="C545">
        <v>0</v>
      </c>
    </row>
    <row r="546" spans="1:3" x14ac:dyDescent="0.25">
      <c r="A546" s="33" t="s">
        <v>10</v>
      </c>
      <c r="B546" s="40">
        <v>44354</v>
      </c>
      <c r="C546">
        <v>0</v>
      </c>
    </row>
    <row r="547" spans="1:3" x14ac:dyDescent="0.25">
      <c r="A547" s="33" t="s">
        <v>10</v>
      </c>
      <c r="B547" s="40">
        <v>44355</v>
      </c>
      <c r="C547">
        <v>3</v>
      </c>
    </row>
    <row r="548" spans="1:3" x14ac:dyDescent="0.25">
      <c r="A548" s="33" t="s">
        <v>10</v>
      </c>
      <c r="B548" s="40">
        <v>44356</v>
      </c>
      <c r="C548">
        <v>6</v>
      </c>
    </row>
    <row r="549" spans="1:3" x14ac:dyDescent="0.25">
      <c r="A549" s="33" t="s">
        <v>10</v>
      </c>
      <c r="B549" s="40">
        <v>44357</v>
      </c>
      <c r="C549">
        <v>0</v>
      </c>
    </row>
    <row r="550" spans="1:3" x14ac:dyDescent="0.25">
      <c r="A550" s="33" t="s">
        <v>10</v>
      </c>
      <c r="B550" s="40">
        <v>44358</v>
      </c>
      <c r="C550">
        <v>0</v>
      </c>
    </row>
    <row r="551" spans="1:3" x14ac:dyDescent="0.25">
      <c r="A551" s="33" t="s">
        <v>10</v>
      </c>
      <c r="B551" s="40">
        <v>44359</v>
      </c>
      <c r="C551">
        <v>0</v>
      </c>
    </row>
    <row r="552" spans="1:3" x14ac:dyDescent="0.25">
      <c r="A552" s="33" t="s">
        <v>10</v>
      </c>
      <c r="B552" s="40">
        <v>44360</v>
      </c>
      <c r="C552">
        <v>0</v>
      </c>
    </row>
    <row r="553" spans="1:3" x14ac:dyDescent="0.25">
      <c r="A553" s="33" t="s">
        <v>10</v>
      </c>
      <c r="B553" s="40">
        <v>44361</v>
      </c>
      <c r="C553">
        <v>0</v>
      </c>
    </row>
    <row r="554" spans="1:3" x14ac:dyDescent="0.25">
      <c r="A554" s="33" t="s">
        <v>10</v>
      </c>
      <c r="B554" s="40">
        <v>44362</v>
      </c>
      <c r="C554">
        <v>0</v>
      </c>
    </row>
    <row r="555" spans="1:3" x14ac:dyDescent="0.25">
      <c r="A555" s="33" t="s">
        <v>10</v>
      </c>
      <c r="B555" s="40">
        <v>44363</v>
      </c>
      <c r="C555">
        <v>0</v>
      </c>
    </row>
    <row r="556" spans="1:3" x14ac:dyDescent="0.25">
      <c r="A556" s="33" t="s">
        <v>10</v>
      </c>
      <c r="B556" s="40">
        <v>44364</v>
      </c>
      <c r="C556">
        <v>0</v>
      </c>
    </row>
    <row r="557" spans="1:3" x14ac:dyDescent="0.25">
      <c r="A557" s="33" t="s">
        <v>10</v>
      </c>
      <c r="B557" s="40">
        <v>44365</v>
      </c>
      <c r="C557">
        <v>0</v>
      </c>
    </row>
    <row r="558" spans="1:3" x14ac:dyDescent="0.25">
      <c r="A558" s="33" t="s">
        <v>10</v>
      </c>
      <c r="B558" s="40">
        <v>44366</v>
      </c>
      <c r="C558">
        <v>0</v>
      </c>
    </row>
    <row r="559" spans="1:3" x14ac:dyDescent="0.25">
      <c r="A559" s="33" t="s">
        <v>10</v>
      </c>
      <c r="B559" s="40">
        <v>44367</v>
      </c>
      <c r="C559">
        <v>0</v>
      </c>
    </row>
    <row r="560" spans="1:3" x14ac:dyDescent="0.25">
      <c r="A560" s="33" t="s">
        <v>10</v>
      </c>
      <c r="B560" s="40">
        <v>44368</v>
      </c>
      <c r="C560">
        <v>0</v>
      </c>
    </row>
    <row r="561" spans="1:3" x14ac:dyDescent="0.25">
      <c r="A561" s="33" t="s">
        <v>10</v>
      </c>
      <c r="B561" s="40">
        <v>44369</v>
      </c>
      <c r="C561">
        <v>0</v>
      </c>
    </row>
    <row r="562" spans="1:3" x14ac:dyDescent="0.25">
      <c r="A562" s="33" t="s">
        <v>10</v>
      </c>
      <c r="B562" s="40">
        <v>44370</v>
      </c>
      <c r="C562">
        <v>0</v>
      </c>
    </row>
    <row r="563" spans="1:3" x14ac:dyDescent="0.25">
      <c r="A563" s="33" t="s">
        <v>10</v>
      </c>
      <c r="B563" s="40">
        <v>44371</v>
      </c>
      <c r="C563">
        <v>0</v>
      </c>
    </row>
    <row r="564" spans="1:3" x14ac:dyDescent="0.25">
      <c r="A564" s="33" t="s">
        <v>10</v>
      </c>
      <c r="B564" s="40">
        <v>44372</v>
      </c>
      <c r="C564">
        <v>0</v>
      </c>
    </row>
    <row r="565" spans="1:3" x14ac:dyDescent="0.25">
      <c r="A565" s="33" t="s">
        <v>10</v>
      </c>
      <c r="B565" s="40">
        <v>44373</v>
      </c>
      <c r="C565">
        <v>3</v>
      </c>
    </row>
    <row r="566" spans="1:3" x14ac:dyDescent="0.25">
      <c r="A566" s="33" t="s">
        <v>10</v>
      </c>
      <c r="B566" s="40">
        <v>44374</v>
      </c>
      <c r="C566">
        <v>9</v>
      </c>
    </row>
    <row r="567" spans="1:3" x14ac:dyDescent="0.25">
      <c r="A567" s="33" t="s">
        <v>10</v>
      </c>
      <c r="B567" s="40">
        <v>44375</v>
      </c>
      <c r="C567">
        <v>6</v>
      </c>
    </row>
    <row r="568" spans="1:3" x14ac:dyDescent="0.25">
      <c r="A568" s="33" t="s">
        <v>10</v>
      </c>
      <c r="B568" s="40">
        <v>44376</v>
      </c>
      <c r="C568">
        <v>0</v>
      </c>
    </row>
    <row r="569" spans="1:3" x14ac:dyDescent="0.25">
      <c r="A569" s="33" t="s">
        <v>10</v>
      </c>
      <c r="B569" s="40">
        <v>44377</v>
      </c>
      <c r="C569">
        <v>3</v>
      </c>
    </row>
    <row r="570" spans="1:3" x14ac:dyDescent="0.25">
      <c r="A570" s="33" t="s">
        <v>10</v>
      </c>
      <c r="B570" s="40">
        <v>44378</v>
      </c>
      <c r="C570">
        <v>9</v>
      </c>
    </row>
    <row r="571" spans="1:3" x14ac:dyDescent="0.25">
      <c r="A571" s="33" t="s">
        <v>10</v>
      </c>
      <c r="B571" s="40">
        <v>44379</v>
      </c>
      <c r="C571">
        <v>9</v>
      </c>
    </row>
    <row r="572" spans="1:3" x14ac:dyDescent="0.25">
      <c r="A572" s="33" t="s">
        <v>10</v>
      </c>
      <c r="B572" s="40">
        <v>44380</v>
      </c>
      <c r="C572">
        <v>6</v>
      </c>
    </row>
    <row r="573" spans="1:3" x14ac:dyDescent="0.25">
      <c r="A573" s="33" t="s">
        <v>10</v>
      </c>
      <c r="B573" s="40">
        <v>44381</v>
      </c>
      <c r="C573">
        <v>0</v>
      </c>
    </row>
    <row r="574" spans="1:3" x14ac:dyDescent="0.25">
      <c r="A574" s="33" t="s">
        <v>10</v>
      </c>
      <c r="B574" s="40">
        <v>44382</v>
      </c>
      <c r="C574">
        <v>0</v>
      </c>
    </row>
    <row r="575" spans="1:3" x14ac:dyDescent="0.25">
      <c r="A575" s="33" t="s">
        <v>10</v>
      </c>
      <c r="B575" s="40">
        <v>44383</v>
      </c>
      <c r="C575">
        <v>0</v>
      </c>
    </row>
    <row r="576" spans="1:3" x14ac:dyDescent="0.25">
      <c r="A576" s="33" t="s">
        <v>10</v>
      </c>
      <c r="B576" s="40">
        <v>44384</v>
      </c>
      <c r="C576">
        <v>0</v>
      </c>
    </row>
    <row r="577" spans="1:3" x14ac:dyDescent="0.25">
      <c r="A577" s="33" t="s">
        <v>10</v>
      </c>
      <c r="B577" s="40">
        <v>44385</v>
      </c>
      <c r="C577">
        <v>0</v>
      </c>
    </row>
    <row r="578" spans="1:3" x14ac:dyDescent="0.25">
      <c r="A578" s="33" t="s">
        <v>10</v>
      </c>
      <c r="B578" s="40">
        <v>44386</v>
      </c>
      <c r="C578">
        <v>0</v>
      </c>
    </row>
    <row r="579" spans="1:3" x14ac:dyDescent="0.25">
      <c r="A579" s="33" t="s">
        <v>10</v>
      </c>
      <c r="B579" s="40">
        <v>44387</v>
      </c>
      <c r="C579">
        <v>0</v>
      </c>
    </row>
    <row r="580" spans="1:3" x14ac:dyDescent="0.25">
      <c r="A580" s="33" t="s">
        <v>10</v>
      </c>
      <c r="B580" s="40">
        <v>44388</v>
      </c>
      <c r="C580">
        <v>0</v>
      </c>
    </row>
    <row r="581" spans="1:3" x14ac:dyDescent="0.25">
      <c r="A581" s="33" t="s">
        <v>10</v>
      </c>
      <c r="B581" s="40">
        <v>44389</v>
      </c>
      <c r="C581">
        <v>0</v>
      </c>
    </row>
    <row r="582" spans="1:3" x14ac:dyDescent="0.25">
      <c r="A582" s="33" t="s">
        <v>10</v>
      </c>
      <c r="B582" s="40">
        <v>44390</v>
      </c>
      <c r="C582">
        <v>0</v>
      </c>
    </row>
    <row r="583" spans="1:3" x14ac:dyDescent="0.25">
      <c r="A583" s="33" t="s">
        <v>10</v>
      </c>
      <c r="B583" s="40">
        <v>44391</v>
      </c>
      <c r="C583">
        <v>0</v>
      </c>
    </row>
    <row r="584" spans="1:3" x14ac:dyDescent="0.25">
      <c r="A584" s="33" t="s">
        <v>10</v>
      </c>
      <c r="B584" s="40">
        <v>44392</v>
      </c>
      <c r="C584">
        <v>0</v>
      </c>
    </row>
    <row r="585" spans="1:3" x14ac:dyDescent="0.25">
      <c r="A585" s="33" t="s">
        <v>10</v>
      </c>
      <c r="B585" s="40">
        <v>44393</v>
      </c>
      <c r="C585">
        <v>0</v>
      </c>
    </row>
    <row r="586" spans="1:3" x14ac:dyDescent="0.25">
      <c r="A586" s="33" t="s">
        <v>10</v>
      </c>
      <c r="B586" s="40">
        <v>44394</v>
      </c>
      <c r="C586">
        <v>0</v>
      </c>
    </row>
    <row r="587" spans="1:3" x14ac:dyDescent="0.25">
      <c r="A587" s="33" t="s">
        <v>10</v>
      </c>
      <c r="B587" s="40">
        <v>44395</v>
      </c>
      <c r="C587">
        <v>0</v>
      </c>
    </row>
    <row r="588" spans="1:3" x14ac:dyDescent="0.25">
      <c r="A588" s="33" t="s">
        <v>10</v>
      </c>
      <c r="B588" s="40">
        <v>44396</v>
      </c>
      <c r="C588">
        <v>0</v>
      </c>
    </row>
    <row r="589" spans="1:3" x14ac:dyDescent="0.25">
      <c r="A589" s="33" t="s">
        <v>10</v>
      </c>
      <c r="B589" s="40">
        <v>44397</v>
      </c>
      <c r="C589">
        <v>0</v>
      </c>
    </row>
    <row r="590" spans="1:3" x14ac:dyDescent="0.25">
      <c r="A590" s="33" t="s">
        <v>10</v>
      </c>
      <c r="B590" s="40">
        <v>44398</v>
      </c>
      <c r="C590">
        <v>0</v>
      </c>
    </row>
    <row r="591" spans="1:3" x14ac:dyDescent="0.25">
      <c r="A591" s="33" t="s">
        <v>10</v>
      </c>
      <c r="B591" s="40">
        <v>44399</v>
      </c>
      <c r="C591">
        <v>0</v>
      </c>
    </row>
    <row r="592" spans="1:3" x14ac:dyDescent="0.25">
      <c r="A592" s="33" t="s">
        <v>10</v>
      </c>
      <c r="B592" s="40">
        <v>44400</v>
      </c>
      <c r="C592">
        <v>0</v>
      </c>
    </row>
    <row r="593" spans="1:3" x14ac:dyDescent="0.25">
      <c r="A593" s="33" t="s">
        <v>10</v>
      </c>
      <c r="B593" s="40">
        <v>44401</v>
      </c>
      <c r="C593">
        <v>0</v>
      </c>
    </row>
    <row r="594" spans="1:3" x14ac:dyDescent="0.25">
      <c r="A594" s="33" t="s">
        <v>10</v>
      </c>
      <c r="B594" s="40">
        <v>44402</v>
      </c>
      <c r="C594">
        <v>0</v>
      </c>
    </row>
    <row r="595" spans="1:3" x14ac:dyDescent="0.25">
      <c r="A595" s="33" t="s">
        <v>10</v>
      </c>
      <c r="B595" s="40">
        <v>44403</v>
      </c>
      <c r="C595">
        <v>0</v>
      </c>
    </row>
    <row r="596" spans="1:3" x14ac:dyDescent="0.25">
      <c r="A596" s="33" t="s">
        <v>10</v>
      </c>
      <c r="B596" s="40">
        <v>44404</v>
      </c>
      <c r="C596">
        <v>0</v>
      </c>
    </row>
    <row r="597" spans="1:3" x14ac:dyDescent="0.25">
      <c r="A597" s="33" t="s">
        <v>10</v>
      </c>
      <c r="B597" s="40">
        <v>44405</v>
      </c>
      <c r="C597">
        <v>0</v>
      </c>
    </row>
    <row r="598" spans="1:3" x14ac:dyDescent="0.25">
      <c r="A598" s="33" t="s">
        <v>10</v>
      </c>
      <c r="B598" s="40">
        <v>44406</v>
      </c>
      <c r="C598">
        <v>0</v>
      </c>
    </row>
    <row r="599" spans="1:3" x14ac:dyDescent="0.25">
      <c r="A599" s="33" t="s">
        <v>10</v>
      </c>
      <c r="B599" s="40">
        <v>44407</v>
      </c>
      <c r="C599">
        <v>0</v>
      </c>
    </row>
    <row r="600" spans="1:3" x14ac:dyDescent="0.25">
      <c r="A600" s="33" t="s">
        <v>10</v>
      </c>
      <c r="B600" s="40">
        <v>44408</v>
      </c>
      <c r="C600">
        <v>0</v>
      </c>
    </row>
    <row r="601" spans="1:3" x14ac:dyDescent="0.25">
      <c r="A601" s="33" t="s">
        <v>10</v>
      </c>
      <c r="B601" s="40">
        <v>44409</v>
      </c>
      <c r="C601">
        <v>0</v>
      </c>
    </row>
    <row r="602" spans="1:3" x14ac:dyDescent="0.25">
      <c r="A602" s="33" t="s">
        <v>10</v>
      </c>
      <c r="B602" s="40">
        <v>44410</v>
      </c>
      <c r="C602">
        <v>0</v>
      </c>
    </row>
    <row r="603" spans="1:3" x14ac:dyDescent="0.25">
      <c r="A603" s="33" t="s">
        <v>10</v>
      </c>
      <c r="B603" s="40">
        <v>44411</v>
      </c>
      <c r="C603">
        <v>0</v>
      </c>
    </row>
    <row r="604" spans="1:3" x14ac:dyDescent="0.25">
      <c r="A604" s="33" t="s">
        <v>10</v>
      </c>
      <c r="B604" s="40">
        <v>44412</v>
      </c>
      <c r="C604">
        <v>0</v>
      </c>
    </row>
    <row r="605" spans="1:3" x14ac:dyDescent="0.25">
      <c r="A605" s="33" t="s">
        <v>10</v>
      </c>
      <c r="B605" s="40">
        <v>44413</v>
      </c>
      <c r="C605">
        <v>0</v>
      </c>
    </row>
    <row r="606" spans="1:3" x14ac:dyDescent="0.25">
      <c r="A606" s="33" t="s">
        <v>10</v>
      </c>
      <c r="B606" s="40">
        <v>44414</v>
      </c>
      <c r="C606">
        <v>0</v>
      </c>
    </row>
    <row r="607" spans="1:3" x14ac:dyDescent="0.25">
      <c r="A607" s="33" t="s">
        <v>10</v>
      </c>
      <c r="B607" s="40">
        <v>44415</v>
      </c>
      <c r="C607">
        <v>0</v>
      </c>
    </row>
    <row r="608" spans="1:3" x14ac:dyDescent="0.25">
      <c r="A608" s="33" t="s">
        <v>10</v>
      </c>
      <c r="B608" s="40">
        <v>44416</v>
      </c>
      <c r="C608">
        <v>0</v>
      </c>
    </row>
    <row r="609" spans="1:3" x14ac:dyDescent="0.25">
      <c r="A609" s="33" t="s">
        <v>10</v>
      </c>
      <c r="B609" s="40">
        <v>44417</v>
      </c>
      <c r="C609">
        <v>0</v>
      </c>
    </row>
    <row r="610" spans="1:3" x14ac:dyDescent="0.25">
      <c r="A610" s="33" t="s">
        <v>10</v>
      </c>
      <c r="B610" s="40">
        <v>44418</v>
      </c>
      <c r="C610">
        <v>0</v>
      </c>
    </row>
    <row r="611" spans="1:3" x14ac:dyDescent="0.25">
      <c r="A611" s="33" t="s">
        <v>10</v>
      </c>
      <c r="B611" s="40">
        <v>44419</v>
      </c>
      <c r="C611">
        <v>0</v>
      </c>
    </row>
    <row r="612" spans="1:3" x14ac:dyDescent="0.25">
      <c r="A612" s="33" t="s">
        <v>10</v>
      </c>
      <c r="B612" s="40">
        <v>44420</v>
      </c>
      <c r="C612">
        <v>0</v>
      </c>
    </row>
    <row r="613" spans="1:3" x14ac:dyDescent="0.25">
      <c r="A613" s="33" t="s">
        <v>10</v>
      </c>
      <c r="B613" s="40">
        <v>44421</v>
      </c>
      <c r="C613">
        <v>0</v>
      </c>
    </row>
    <row r="614" spans="1:3" x14ac:dyDescent="0.25">
      <c r="A614" s="33" t="s">
        <v>10</v>
      </c>
      <c r="B614" s="40">
        <v>44422</v>
      </c>
      <c r="C614">
        <v>0</v>
      </c>
    </row>
    <row r="615" spans="1:3" x14ac:dyDescent="0.25">
      <c r="A615" s="33" t="s">
        <v>10</v>
      </c>
      <c r="B615" s="40">
        <v>44423</v>
      </c>
      <c r="C615">
        <v>0</v>
      </c>
    </row>
    <row r="616" spans="1:3" x14ac:dyDescent="0.25">
      <c r="A616" s="33" t="s">
        <v>10</v>
      </c>
      <c r="B616" s="40">
        <v>44424</v>
      </c>
      <c r="C616">
        <v>0</v>
      </c>
    </row>
    <row r="617" spans="1:3" x14ac:dyDescent="0.25">
      <c r="A617" s="33" t="s">
        <v>10</v>
      </c>
      <c r="B617" s="40">
        <v>44425</v>
      </c>
      <c r="C617">
        <v>0</v>
      </c>
    </row>
    <row r="618" spans="1:3" x14ac:dyDescent="0.25">
      <c r="A618" s="33" t="s">
        <v>10</v>
      </c>
      <c r="B618" s="40">
        <v>44426</v>
      </c>
      <c r="C618">
        <v>0</v>
      </c>
    </row>
    <row r="619" spans="1:3" x14ac:dyDescent="0.25">
      <c r="A619" s="33" t="s">
        <v>10</v>
      </c>
      <c r="B619" s="40">
        <v>44427</v>
      </c>
      <c r="C619">
        <v>0</v>
      </c>
    </row>
    <row r="620" spans="1:3" x14ac:dyDescent="0.25">
      <c r="A620" s="33" t="s">
        <v>10</v>
      </c>
      <c r="B620" s="40">
        <v>44428</v>
      </c>
      <c r="C620">
        <v>0</v>
      </c>
    </row>
    <row r="621" spans="1:3" x14ac:dyDescent="0.25">
      <c r="A621" s="33" t="s">
        <v>10</v>
      </c>
      <c r="B621" s="40">
        <v>44429</v>
      </c>
      <c r="C621">
        <v>0</v>
      </c>
    </row>
    <row r="622" spans="1:3" x14ac:dyDescent="0.25">
      <c r="A622" s="33" t="s">
        <v>10</v>
      </c>
      <c r="B622" s="40">
        <v>44430</v>
      </c>
      <c r="C622">
        <v>0</v>
      </c>
    </row>
    <row r="623" spans="1:3" x14ac:dyDescent="0.25">
      <c r="A623" s="33" t="s">
        <v>10</v>
      </c>
      <c r="B623" s="40">
        <v>44431</v>
      </c>
      <c r="C623">
        <v>0</v>
      </c>
    </row>
    <row r="624" spans="1:3" x14ac:dyDescent="0.25">
      <c r="A624" s="33" t="s">
        <v>10</v>
      </c>
      <c r="B624" s="40">
        <v>44432</v>
      </c>
      <c r="C624">
        <v>0</v>
      </c>
    </row>
    <row r="625" spans="1:3" x14ac:dyDescent="0.25">
      <c r="A625" s="33" t="s">
        <v>10</v>
      </c>
      <c r="B625" s="40">
        <v>44433</v>
      </c>
      <c r="C625">
        <v>0</v>
      </c>
    </row>
    <row r="626" spans="1:3" x14ac:dyDescent="0.25">
      <c r="A626" s="33" t="s">
        <v>10</v>
      </c>
      <c r="B626" s="40">
        <v>44434</v>
      </c>
      <c r="C626">
        <v>0</v>
      </c>
    </row>
    <row r="627" spans="1:3" x14ac:dyDescent="0.25">
      <c r="A627" s="33" t="s">
        <v>10</v>
      </c>
      <c r="B627" s="40">
        <v>44435</v>
      </c>
      <c r="C627">
        <v>0</v>
      </c>
    </row>
    <row r="628" spans="1:3" x14ac:dyDescent="0.25">
      <c r="A628" s="33" t="s">
        <v>10</v>
      </c>
      <c r="B628" s="40">
        <v>44436</v>
      </c>
      <c r="C628">
        <v>0</v>
      </c>
    </row>
    <row r="629" spans="1:3" x14ac:dyDescent="0.25">
      <c r="A629" s="33" t="s">
        <v>10</v>
      </c>
      <c r="B629" s="40">
        <v>44437</v>
      </c>
      <c r="C629">
        <v>0</v>
      </c>
    </row>
    <row r="630" spans="1:3" x14ac:dyDescent="0.25">
      <c r="A630" s="33" t="s">
        <v>10</v>
      </c>
      <c r="B630" s="40">
        <v>44438</v>
      </c>
      <c r="C630">
        <v>0</v>
      </c>
    </row>
    <row r="631" spans="1:3" x14ac:dyDescent="0.25">
      <c r="A631" s="33" t="s">
        <v>10</v>
      </c>
      <c r="B631" s="40">
        <v>44439</v>
      </c>
      <c r="C631">
        <v>0</v>
      </c>
    </row>
    <row r="632" spans="1:3" x14ac:dyDescent="0.25">
      <c r="A632" s="33" t="s">
        <v>10</v>
      </c>
      <c r="B632" s="40">
        <v>44440</v>
      </c>
      <c r="C632">
        <v>0</v>
      </c>
    </row>
    <row r="633" spans="1:3" x14ac:dyDescent="0.25">
      <c r="A633" s="33" t="s">
        <v>10</v>
      </c>
      <c r="B633" s="40">
        <v>44441</v>
      </c>
      <c r="C633">
        <v>0</v>
      </c>
    </row>
    <row r="634" spans="1:3" x14ac:dyDescent="0.25">
      <c r="A634" s="33" t="s">
        <v>10</v>
      </c>
      <c r="B634" s="40">
        <v>44442</v>
      </c>
      <c r="C634">
        <v>0</v>
      </c>
    </row>
    <row r="635" spans="1:3" x14ac:dyDescent="0.25">
      <c r="A635" s="33" t="s">
        <v>10</v>
      </c>
      <c r="B635" s="40">
        <v>44443</v>
      </c>
      <c r="C635">
        <v>0</v>
      </c>
    </row>
    <row r="636" spans="1:3" x14ac:dyDescent="0.25">
      <c r="A636" s="33" t="s">
        <v>10</v>
      </c>
      <c r="B636" s="40">
        <v>44444</v>
      </c>
      <c r="C636">
        <v>0</v>
      </c>
    </row>
    <row r="637" spans="1:3" x14ac:dyDescent="0.25">
      <c r="A637" s="33" t="s">
        <v>10</v>
      </c>
      <c r="B637" s="40">
        <v>44445</v>
      </c>
      <c r="C637">
        <v>0</v>
      </c>
    </row>
    <row r="638" spans="1:3" x14ac:dyDescent="0.25">
      <c r="A638" s="33" t="s">
        <v>10</v>
      </c>
      <c r="B638" s="40">
        <v>44446</v>
      </c>
      <c r="C638">
        <v>0</v>
      </c>
    </row>
    <row r="639" spans="1:3" x14ac:dyDescent="0.25">
      <c r="A639" s="33" t="s">
        <v>10</v>
      </c>
      <c r="B639" s="40">
        <v>44447</v>
      </c>
      <c r="C639">
        <v>0</v>
      </c>
    </row>
    <row r="640" spans="1:3" x14ac:dyDescent="0.25">
      <c r="A640" s="33" t="s">
        <v>10</v>
      </c>
      <c r="B640" s="40">
        <v>44448</v>
      </c>
      <c r="C640">
        <v>0</v>
      </c>
    </row>
    <row r="641" spans="1:3" x14ac:dyDescent="0.25">
      <c r="A641" s="33" t="s">
        <v>10</v>
      </c>
      <c r="B641" s="40">
        <v>44449</v>
      </c>
      <c r="C641">
        <v>0</v>
      </c>
    </row>
    <row r="642" spans="1:3" x14ac:dyDescent="0.25">
      <c r="A642" s="33" t="s">
        <v>10</v>
      </c>
      <c r="B642" s="40">
        <v>44450</v>
      </c>
      <c r="C642">
        <v>0</v>
      </c>
    </row>
    <row r="643" spans="1:3" x14ac:dyDescent="0.25">
      <c r="A643" s="33" t="s">
        <v>10</v>
      </c>
      <c r="B643" s="40">
        <v>44451</v>
      </c>
      <c r="C643">
        <v>0</v>
      </c>
    </row>
    <row r="644" spans="1:3" x14ac:dyDescent="0.25">
      <c r="A644" s="33" t="s">
        <v>10</v>
      </c>
      <c r="B644" s="40">
        <v>44452</v>
      </c>
      <c r="C644">
        <v>0</v>
      </c>
    </row>
    <row r="645" spans="1:3" x14ac:dyDescent="0.25">
      <c r="A645" s="33" t="s">
        <v>10</v>
      </c>
      <c r="B645" s="40">
        <v>44453</v>
      </c>
      <c r="C645">
        <v>0</v>
      </c>
    </row>
    <row r="646" spans="1:3" x14ac:dyDescent="0.25">
      <c r="A646" s="33" t="s">
        <v>10</v>
      </c>
      <c r="B646" s="40">
        <v>44454</v>
      </c>
      <c r="C646">
        <v>0</v>
      </c>
    </row>
    <row r="647" spans="1:3" x14ac:dyDescent="0.25">
      <c r="A647" s="33" t="s">
        <v>10</v>
      </c>
      <c r="B647" s="40">
        <v>44455</v>
      </c>
      <c r="C647">
        <v>0</v>
      </c>
    </row>
    <row r="648" spans="1:3" x14ac:dyDescent="0.25">
      <c r="A648" s="33" t="s">
        <v>10</v>
      </c>
      <c r="B648" s="40">
        <v>44456</v>
      </c>
      <c r="C648">
        <v>0</v>
      </c>
    </row>
    <row r="649" spans="1:3" x14ac:dyDescent="0.25">
      <c r="A649" s="33" t="s">
        <v>10</v>
      </c>
      <c r="B649" s="40">
        <v>44457</v>
      </c>
      <c r="C649">
        <v>0</v>
      </c>
    </row>
    <row r="650" spans="1:3" x14ac:dyDescent="0.25">
      <c r="A650" s="33" t="s">
        <v>10</v>
      </c>
      <c r="B650" s="40">
        <v>44458</v>
      </c>
      <c r="C650">
        <v>0</v>
      </c>
    </row>
    <row r="651" spans="1:3" x14ac:dyDescent="0.25">
      <c r="A651" s="33" t="s">
        <v>10</v>
      </c>
      <c r="B651" s="40">
        <v>44459</v>
      </c>
      <c r="C651">
        <v>0</v>
      </c>
    </row>
    <row r="652" spans="1:3" x14ac:dyDescent="0.25">
      <c r="A652" s="33" t="s">
        <v>10</v>
      </c>
      <c r="B652" s="40">
        <v>44460</v>
      </c>
      <c r="C652">
        <v>0</v>
      </c>
    </row>
    <row r="653" spans="1:3" x14ac:dyDescent="0.25">
      <c r="A653" s="33" t="s">
        <v>10</v>
      </c>
      <c r="B653" s="40">
        <v>44461</v>
      </c>
      <c r="C653">
        <v>0</v>
      </c>
    </row>
    <row r="654" spans="1:3" x14ac:dyDescent="0.25">
      <c r="A654" s="33" t="s">
        <v>10</v>
      </c>
      <c r="B654" s="40">
        <v>44462</v>
      </c>
      <c r="C654">
        <v>0</v>
      </c>
    </row>
    <row r="655" spans="1:3" x14ac:dyDescent="0.25">
      <c r="A655" s="33" t="s">
        <v>10</v>
      </c>
      <c r="B655" s="40">
        <v>44463</v>
      </c>
      <c r="C655">
        <v>0</v>
      </c>
    </row>
    <row r="656" spans="1:3" x14ac:dyDescent="0.25">
      <c r="A656" s="33" t="s">
        <v>10</v>
      </c>
      <c r="B656" s="40">
        <v>44464</v>
      </c>
      <c r="C656">
        <v>0</v>
      </c>
    </row>
    <row r="657" spans="1:3" x14ac:dyDescent="0.25">
      <c r="A657" s="33" t="s">
        <v>10</v>
      </c>
      <c r="B657" s="40">
        <v>44465</v>
      </c>
      <c r="C657">
        <v>0</v>
      </c>
    </row>
    <row r="658" spans="1:3" x14ac:dyDescent="0.25">
      <c r="A658" s="33" t="s">
        <v>10</v>
      </c>
      <c r="B658" s="40">
        <v>44466</v>
      </c>
      <c r="C658">
        <v>0</v>
      </c>
    </row>
    <row r="659" spans="1:3" x14ac:dyDescent="0.25">
      <c r="A659" s="33" t="s">
        <v>10</v>
      </c>
      <c r="B659" s="40">
        <v>44467</v>
      </c>
      <c r="C659">
        <v>0</v>
      </c>
    </row>
    <row r="660" spans="1:3" x14ac:dyDescent="0.25">
      <c r="A660" s="33" t="s">
        <v>10</v>
      </c>
      <c r="B660" s="40">
        <v>44468</v>
      </c>
      <c r="C660">
        <v>0</v>
      </c>
    </row>
    <row r="661" spans="1:3" x14ac:dyDescent="0.25">
      <c r="A661" s="33" t="s">
        <v>10</v>
      </c>
      <c r="B661" s="40">
        <v>44469</v>
      </c>
      <c r="C661">
        <v>0</v>
      </c>
    </row>
    <row r="662" spans="1:3" x14ac:dyDescent="0.25">
      <c r="A662" s="33" t="s">
        <v>10</v>
      </c>
      <c r="B662" s="40">
        <v>44470</v>
      </c>
      <c r="C662">
        <v>0</v>
      </c>
    </row>
    <row r="663" spans="1:3" x14ac:dyDescent="0.25">
      <c r="A663" s="33" t="s">
        <v>10</v>
      </c>
      <c r="B663" s="40">
        <v>44471</v>
      </c>
      <c r="C663">
        <v>0</v>
      </c>
    </row>
    <row r="664" spans="1:3" x14ac:dyDescent="0.25">
      <c r="A664" s="33" t="s">
        <v>10</v>
      </c>
      <c r="B664" s="40">
        <v>44472</v>
      </c>
      <c r="C664">
        <v>0</v>
      </c>
    </row>
    <row r="665" spans="1:3" x14ac:dyDescent="0.25">
      <c r="A665" s="33" t="s">
        <v>10</v>
      </c>
      <c r="B665" s="40">
        <v>44473</v>
      </c>
      <c r="C665">
        <v>0</v>
      </c>
    </row>
    <row r="666" spans="1:3" x14ac:dyDescent="0.25">
      <c r="A666" s="33" t="s">
        <v>10</v>
      </c>
      <c r="B666" s="40">
        <v>44474</v>
      </c>
      <c r="C666">
        <v>0</v>
      </c>
    </row>
    <row r="667" spans="1:3" x14ac:dyDescent="0.25">
      <c r="A667" s="33" t="s">
        <v>10</v>
      </c>
      <c r="B667" s="40">
        <v>44475</v>
      </c>
      <c r="C667">
        <v>0</v>
      </c>
    </row>
    <row r="668" spans="1:3" x14ac:dyDescent="0.25">
      <c r="A668" s="33" t="s">
        <v>10</v>
      </c>
      <c r="B668" s="40">
        <v>44476</v>
      </c>
      <c r="C668">
        <v>0</v>
      </c>
    </row>
    <row r="669" spans="1:3" x14ac:dyDescent="0.25">
      <c r="A669" s="33" t="s">
        <v>10</v>
      </c>
      <c r="B669" s="40">
        <v>44477</v>
      </c>
      <c r="C669">
        <v>0</v>
      </c>
    </row>
    <row r="670" spans="1:3" x14ac:dyDescent="0.25">
      <c r="A670" s="33" t="s">
        <v>10</v>
      </c>
      <c r="B670" s="40">
        <v>44478</v>
      </c>
      <c r="C670">
        <v>0</v>
      </c>
    </row>
    <row r="671" spans="1:3" x14ac:dyDescent="0.25">
      <c r="A671" s="33" t="s">
        <v>10</v>
      </c>
      <c r="B671" s="40">
        <v>44479</v>
      </c>
      <c r="C671">
        <v>0</v>
      </c>
    </row>
    <row r="672" spans="1:3" x14ac:dyDescent="0.25">
      <c r="A672" s="33" t="s">
        <v>10</v>
      </c>
      <c r="B672" s="40">
        <v>44480</v>
      </c>
      <c r="C672">
        <v>0</v>
      </c>
    </row>
    <row r="673" spans="1:3" x14ac:dyDescent="0.25">
      <c r="A673" s="33" t="s">
        <v>10</v>
      </c>
      <c r="B673" s="40">
        <v>44481</v>
      </c>
      <c r="C673">
        <v>0</v>
      </c>
    </row>
    <row r="674" spans="1:3" x14ac:dyDescent="0.25">
      <c r="A674" s="33" t="s">
        <v>10</v>
      </c>
      <c r="B674" s="40">
        <v>44482</v>
      </c>
      <c r="C674">
        <v>0</v>
      </c>
    </row>
    <row r="675" spans="1:3" x14ac:dyDescent="0.25">
      <c r="A675" s="33" t="s">
        <v>10</v>
      </c>
      <c r="B675" s="40">
        <v>44483</v>
      </c>
      <c r="C675">
        <v>0</v>
      </c>
    </row>
    <row r="676" spans="1:3" x14ac:dyDescent="0.25">
      <c r="A676" s="33" t="s">
        <v>10</v>
      </c>
      <c r="B676" s="40">
        <v>44484</v>
      </c>
      <c r="C676">
        <v>0</v>
      </c>
    </row>
    <row r="677" spans="1:3" x14ac:dyDescent="0.25">
      <c r="A677" s="33" t="s">
        <v>10</v>
      </c>
      <c r="B677" s="40">
        <v>44485</v>
      </c>
      <c r="C677">
        <v>0</v>
      </c>
    </row>
    <row r="678" spans="1:3" x14ac:dyDescent="0.25">
      <c r="A678" s="33" t="s">
        <v>10</v>
      </c>
      <c r="B678" s="40">
        <v>44486</v>
      </c>
      <c r="C678">
        <v>0</v>
      </c>
    </row>
    <row r="679" spans="1:3" x14ac:dyDescent="0.25">
      <c r="A679" s="33" t="s">
        <v>10</v>
      </c>
      <c r="B679" s="40">
        <v>44487</v>
      </c>
      <c r="C679">
        <v>0</v>
      </c>
    </row>
    <row r="680" spans="1:3" x14ac:dyDescent="0.25">
      <c r="A680" s="33" t="s">
        <v>10</v>
      </c>
      <c r="B680" s="40">
        <v>44488</v>
      </c>
      <c r="C680">
        <v>0</v>
      </c>
    </row>
    <row r="681" spans="1:3" x14ac:dyDescent="0.25">
      <c r="A681" s="33" t="s">
        <v>10</v>
      </c>
      <c r="B681" s="40">
        <v>44489</v>
      </c>
      <c r="C681">
        <v>0</v>
      </c>
    </row>
    <row r="682" spans="1:3" x14ac:dyDescent="0.25">
      <c r="A682" s="33" t="s">
        <v>10</v>
      </c>
      <c r="B682" s="40">
        <v>44490</v>
      </c>
      <c r="C682">
        <v>0</v>
      </c>
    </row>
    <row r="683" spans="1:3" x14ac:dyDescent="0.25">
      <c r="A683" s="33" t="s">
        <v>10</v>
      </c>
      <c r="B683" s="40">
        <v>44491</v>
      </c>
      <c r="C683">
        <v>0</v>
      </c>
    </row>
    <row r="684" spans="1:3" x14ac:dyDescent="0.25">
      <c r="A684" s="33" t="s">
        <v>10</v>
      </c>
      <c r="B684" s="40">
        <v>44492</v>
      </c>
      <c r="C684">
        <v>0</v>
      </c>
    </row>
    <row r="685" spans="1:3" x14ac:dyDescent="0.25">
      <c r="A685" s="33" t="s">
        <v>10</v>
      </c>
      <c r="B685" s="40">
        <v>44493</v>
      </c>
      <c r="C685">
        <v>0</v>
      </c>
    </row>
    <row r="686" spans="1:3" x14ac:dyDescent="0.25">
      <c r="A686" s="33" t="s">
        <v>10</v>
      </c>
      <c r="B686" s="40">
        <v>44494</v>
      </c>
      <c r="C686">
        <v>0</v>
      </c>
    </row>
    <row r="687" spans="1:3" x14ac:dyDescent="0.25">
      <c r="A687" s="33" t="s">
        <v>10</v>
      </c>
      <c r="B687" s="40">
        <v>44495</v>
      </c>
      <c r="C687">
        <v>0</v>
      </c>
    </row>
    <row r="688" spans="1:3" x14ac:dyDescent="0.25">
      <c r="A688" s="33" t="s">
        <v>10</v>
      </c>
      <c r="B688" s="40">
        <v>44496</v>
      </c>
      <c r="C688">
        <v>0</v>
      </c>
    </row>
    <row r="689" spans="1:3" x14ac:dyDescent="0.25">
      <c r="A689" s="33" t="s">
        <v>10</v>
      </c>
      <c r="B689" s="40">
        <v>44497</v>
      </c>
      <c r="C689">
        <v>0</v>
      </c>
    </row>
    <row r="690" spans="1:3" x14ac:dyDescent="0.25">
      <c r="A690" s="33" t="s">
        <v>10</v>
      </c>
      <c r="B690" s="40">
        <v>44498</v>
      </c>
      <c r="C690">
        <v>0</v>
      </c>
    </row>
    <row r="691" spans="1:3" x14ac:dyDescent="0.25">
      <c r="A691" s="33" t="s">
        <v>10</v>
      </c>
      <c r="B691" s="40">
        <v>44499</v>
      </c>
      <c r="C691">
        <v>0</v>
      </c>
    </row>
    <row r="692" spans="1:3" x14ac:dyDescent="0.25">
      <c r="A692" s="33" t="s">
        <v>10</v>
      </c>
      <c r="B692" s="40">
        <v>44500</v>
      </c>
      <c r="C692">
        <v>0</v>
      </c>
    </row>
    <row r="693" spans="1:3" x14ac:dyDescent="0.25">
      <c r="A693" s="33" t="s">
        <v>10</v>
      </c>
      <c r="B693" s="40">
        <v>44501</v>
      </c>
      <c r="C693">
        <v>0</v>
      </c>
    </row>
    <row r="694" spans="1:3" x14ac:dyDescent="0.25">
      <c r="A694" s="33" t="s">
        <v>10</v>
      </c>
      <c r="B694" s="40">
        <v>44502</v>
      </c>
      <c r="C694">
        <v>0</v>
      </c>
    </row>
    <row r="695" spans="1:3" x14ac:dyDescent="0.25">
      <c r="A695" s="33" t="s">
        <v>10</v>
      </c>
      <c r="B695" s="40">
        <v>44503</v>
      </c>
      <c r="C695">
        <v>0</v>
      </c>
    </row>
    <row r="696" spans="1:3" x14ac:dyDescent="0.25">
      <c r="A696" s="33" t="s">
        <v>10</v>
      </c>
      <c r="B696" s="40">
        <v>44504</v>
      </c>
      <c r="C696">
        <v>0</v>
      </c>
    </row>
    <row r="697" spans="1:3" x14ac:dyDescent="0.25">
      <c r="A697" s="33" t="s">
        <v>10</v>
      </c>
      <c r="B697" s="40">
        <v>44505</v>
      </c>
      <c r="C697">
        <v>0</v>
      </c>
    </row>
    <row r="698" spans="1:3" x14ac:dyDescent="0.25">
      <c r="A698" s="33" t="s">
        <v>10</v>
      </c>
      <c r="B698" s="40">
        <v>44506</v>
      </c>
      <c r="C698">
        <v>0</v>
      </c>
    </row>
    <row r="699" spans="1:3" x14ac:dyDescent="0.25">
      <c r="A699" s="33" t="s">
        <v>10</v>
      </c>
      <c r="B699" s="40">
        <v>44507</v>
      </c>
      <c r="C699">
        <v>0</v>
      </c>
    </row>
    <row r="700" spans="1:3" x14ac:dyDescent="0.25">
      <c r="A700" s="33" t="s">
        <v>10</v>
      </c>
      <c r="B700" s="40">
        <v>44508</v>
      </c>
      <c r="C700">
        <v>0</v>
      </c>
    </row>
    <row r="701" spans="1:3" x14ac:dyDescent="0.25">
      <c r="A701" s="33" t="s">
        <v>10</v>
      </c>
      <c r="B701" s="40">
        <v>44509</v>
      </c>
      <c r="C701">
        <v>0</v>
      </c>
    </row>
    <row r="702" spans="1:3" x14ac:dyDescent="0.25">
      <c r="A702" s="33" t="s">
        <v>10</v>
      </c>
      <c r="B702" s="40">
        <v>44510</v>
      </c>
      <c r="C702">
        <v>0</v>
      </c>
    </row>
    <row r="703" spans="1:3" x14ac:dyDescent="0.25">
      <c r="A703" s="33" t="s">
        <v>10</v>
      </c>
      <c r="B703" s="40">
        <v>44511</v>
      </c>
      <c r="C703">
        <v>0</v>
      </c>
    </row>
    <row r="704" spans="1:3" x14ac:dyDescent="0.25">
      <c r="A704" s="33" t="s">
        <v>10</v>
      </c>
      <c r="B704" s="40">
        <v>44512</v>
      </c>
      <c r="C704">
        <v>0</v>
      </c>
    </row>
    <row r="705" spans="1:3" x14ac:dyDescent="0.25">
      <c r="A705" s="33" t="s">
        <v>10</v>
      </c>
      <c r="B705" s="40">
        <v>44513</v>
      </c>
      <c r="C705">
        <v>0</v>
      </c>
    </row>
    <row r="706" spans="1:3" x14ac:dyDescent="0.25">
      <c r="A706" s="33" t="s">
        <v>10</v>
      </c>
      <c r="B706" s="40">
        <v>44514</v>
      </c>
      <c r="C706">
        <v>0</v>
      </c>
    </row>
    <row r="707" spans="1:3" x14ac:dyDescent="0.25">
      <c r="A707" s="33" t="s">
        <v>10</v>
      </c>
      <c r="B707" s="40">
        <v>44515</v>
      </c>
      <c r="C707">
        <v>0</v>
      </c>
    </row>
    <row r="708" spans="1:3" x14ac:dyDescent="0.25">
      <c r="A708" s="33" t="s">
        <v>10</v>
      </c>
      <c r="B708" s="40">
        <v>44516</v>
      </c>
      <c r="C708">
        <v>0</v>
      </c>
    </row>
    <row r="709" spans="1:3" x14ac:dyDescent="0.25">
      <c r="A709" s="33" t="s">
        <v>10</v>
      </c>
      <c r="B709" s="40">
        <v>44517</v>
      </c>
      <c r="C709">
        <v>0</v>
      </c>
    </row>
    <row r="710" spans="1:3" x14ac:dyDescent="0.25">
      <c r="A710" s="33" t="s">
        <v>10</v>
      </c>
      <c r="B710" s="40">
        <v>44518</v>
      </c>
      <c r="C710">
        <v>0</v>
      </c>
    </row>
    <row r="711" spans="1:3" x14ac:dyDescent="0.25">
      <c r="A711" s="33" t="s">
        <v>10</v>
      </c>
      <c r="B711" s="40">
        <v>44519</v>
      </c>
      <c r="C711">
        <v>0</v>
      </c>
    </row>
    <row r="712" spans="1:3" x14ac:dyDescent="0.25">
      <c r="A712" s="33" t="s">
        <v>10</v>
      </c>
      <c r="B712" s="40">
        <v>44520</v>
      </c>
      <c r="C712">
        <v>0</v>
      </c>
    </row>
    <row r="713" spans="1:3" x14ac:dyDescent="0.25">
      <c r="A713" s="33" t="s">
        <v>10</v>
      </c>
      <c r="B713" s="40">
        <v>44521</v>
      </c>
      <c r="C713">
        <v>0</v>
      </c>
    </row>
    <row r="714" spans="1:3" x14ac:dyDescent="0.25">
      <c r="A714" s="33" t="s">
        <v>10</v>
      </c>
      <c r="B714" s="40">
        <v>44522</v>
      </c>
      <c r="C714">
        <v>0</v>
      </c>
    </row>
    <row r="715" spans="1:3" x14ac:dyDescent="0.25">
      <c r="A715" s="33" t="s">
        <v>10</v>
      </c>
      <c r="B715" s="40">
        <v>44523</v>
      </c>
      <c r="C715">
        <v>0</v>
      </c>
    </row>
    <row r="716" spans="1:3" x14ac:dyDescent="0.25">
      <c r="A716" s="33" t="s">
        <v>10</v>
      </c>
      <c r="B716" s="40">
        <v>44524</v>
      </c>
      <c r="C716">
        <v>0</v>
      </c>
    </row>
    <row r="717" spans="1:3" x14ac:dyDescent="0.25">
      <c r="A717" s="33" t="s">
        <v>10</v>
      </c>
      <c r="B717" s="40">
        <v>44525</v>
      </c>
      <c r="C717">
        <v>0</v>
      </c>
    </row>
    <row r="718" spans="1:3" x14ac:dyDescent="0.25">
      <c r="A718" s="33" t="s">
        <v>10</v>
      </c>
      <c r="B718" s="40">
        <v>44526</v>
      </c>
      <c r="C718">
        <v>0</v>
      </c>
    </row>
    <row r="719" spans="1:3" x14ac:dyDescent="0.25">
      <c r="A719" s="33" t="s">
        <v>10</v>
      </c>
      <c r="B719" s="40">
        <v>44527</v>
      </c>
      <c r="C719">
        <v>0</v>
      </c>
    </row>
    <row r="720" spans="1:3" x14ac:dyDescent="0.25">
      <c r="A720" s="33" t="s">
        <v>10</v>
      </c>
      <c r="B720" s="40">
        <v>44528</v>
      </c>
      <c r="C720">
        <v>0</v>
      </c>
    </row>
    <row r="721" spans="1:3" x14ac:dyDescent="0.25">
      <c r="A721" s="33" t="s">
        <v>10</v>
      </c>
      <c r="B721" s="40">
        <v>44529</v>
      </c>
      <c r="C721">
        <v>0</v>
      </c>
    </row>
    <row r="722" spans="1:3" x14ac:dyDescent="0.25">
      <c r="A722" s="33" t="s">
        <v>10</v>
      </c>
      <c r="B722" s="40">
        <v>44530</v>
      </c>
      <c r="C722">
        <v>0</v>
      </c>
    </row>
    <row r="723" spans="1:3" x14ac:dyDescent="0.25">
      <c r="A723" s="33" t="s">
        <v>10</v>
      </c>
      <c r="B723" s="40">
        <v>44531</v>
      </c>
      <c r="C723">
        <v>0</v>
      </c>
    </row>
    <row r="724" spans="1:3" x14ac:dyDescent="0.25">
      <c r="A724" s="33" t="s">
        <v>10</v>
      </c>
      <c r="B724" s="40">
        <v>44532</v>
      </c>
      <c r="C724">
        <v>0</v>
      </c>
    </row>
    <row r="725" spans="1:3" x14ac:dyDescent="0.25">
      <c r="A725" s="33" t="s">
        <v>10</v>
      </c>
      <c r="B725" s="40">
        <v>44533</v>
      </c>
      <c r="C725">
        <v>0</v>
      </c>
    </row>
    <row r="726" spans="1:3" x14ac:dyDescent="0.25">
      <c r="A726" s="33" t="s">
        <v>10</v>
      </c>
      <c r="B726" s="40">
        <v>44534</v>
      </c>
      <c r="C726">
        <v>0</v>
      </c>
    </row>
    <row r="727" spans="1:3" x14ac:dyDescent="0.25">
      <c r="A727" s="33" t="s">
        <v>10</v>
      </c>
      <c r="B727" s="40">
        <v>44535</v>
      </c>
      <c r="C727">
        <v>0</v>
      </c>
    </row>
    <row r="728" spans="1:3" x14ac:dyDescent="0.25">
      <c r="A728" s="33" t="s">
        <v>10</v>
      </c>
      <c r="B728" s="40">
        <v>44536</v>
      </c>
      <c r="C728">
        <v>0</v>
      </c>
    </row>
    <row r="729" spans="1:3" x14ac:dyDescent="0.25">
      <c r="A729" s="33" t="s">
        <v>10</v>
      </c>
      <c r="B729" s="40">
        <v>44537</v>
      </c>
      <c r="C729">
        <v>0</v>
      </c>
    </row>
    <row r="730" spans="1:3" x14ac:dyDescent="0.25">
      <c r="A730" s="33" t="s">
        <v>10</v>
      </c>
      <c r="B730" s="40">
        <v>44538</v>
      </c>
      <c r="C730">
        <v>0</v>
      </c>
    </row>
    <row r="731" spans="1:3" x14ac:dyDescent="0.25">
      <c r="A731" s="33" t="s">
        <v>10</v>
      </c>
      <c r="B731" s="40">
        <v>44539</v>
      </c>
      <c r="C731">
        <v>0</v>
      </c>
    </row>
    <row r="732" spans="1:3" x14ac:dyDescent="0.25">
      <c r="A732" s="33" t="s">
        <v>10</v>
      </c>
      <c r="B732" s="40">
        <v>44540</v>
      </c>
      <c r="C732">
        <v>0</v>
      </c>
    </row>
    <row r="733" spans="1:3" x14ac:dyDescent="0.25">
      <c r="A733" s="33" t="s">
        <v>10</v>
      </c>
      <c r="B733" s="40">
        <v>44541</v>
      </c>
      <c r="C733">
        <v>0</v>
      </c>
    </row>
    <row r="734" spans="1:3" x14ac:dyDescent="0.25">
      <c r="A734" s="33" t="s">
        <v>10</v>
      </c>
      <c r="B734" s="40">
        <v>44542</v>
      </c>
      <c r="C734">
        <v>0</v>
      </c>
    </row>
    <row r="735" spans="1:3" x14ac:dyDescent="0.25">
      <c r="A735" s="33" t="s">
        <v>10</v>
      </c>
      <c r="B735" s="40">
        <v>44543</v>
      </c>
      <c r="C735">
        <v>0</v>
      </c>
    </row>
    <row r="736" spans="1:3" x14ac:dyDescent="0.25">
      <c r="A736" s="33" t="s">
        <v>10</v>
      </c>
      <c r="B736" s="40">
        <v>44544</v>
      </c>
      <c r="C736">
        <v>0</v>
      </c>
    </row>
    <row r="737" spans="1:3" x14ac:dyDescent="0.25">
      <c r="A737" s="33" t="s">
        <v>10</v>
      </c>
      <c r="B737" s="40">
        <v>44545</v>
      </c>
      <c r="C737">
        <v>0</v>
      </c>
    </row>
    <row r="738" spans="1:3" x14ac:dyDescent="0.25">
      <c r="A738" s="33" t="s">
        <v>10</v>
      </c>
      <c r="B738" s="40">
        <v>44546</v>
      </c>
      <c r="C738">
        <v>0</v>
      </c>
    </row>
    <row r="739" spans="1:3" x14ac:dyDescent="0.25">
      <c r="A739" s="33" t="s">
        <v>10</v>
      </c>
      <c r="B739" s="40">
        <v>44547</v>
      </c>
      <c r="C739">
        <v>0</v>
      </c>
    </row>
    <row r="740" spans="1:3" x14ac:dyDescent="0.25">
      <c r="A740" s="33" t="s">
        <v>10</v>
      </c>
      <c r="B740" s="40">
        <v>44548</v>
      </c>
      <c r="C740">
        <v>0</v>
      </c>
    </row>
    <row r="741" spans="1:3" x14ac:dyDescent="0.25">
      <c r="A741" s="33" t="s">
        <v>10</v>
      </c>
      <c r="B741" s="40">
        <v>44549</v>
      </c>
      <c r="C741">
        <v>0</v>
      </c>
    </row>
    <row r="742" spans="1:3" x14ac:dyDescent="0.25">
      <c r="A742" s="33" t="s">
        <v>10</v>
      </c>
      <c r="B742" s="40">
        <v>44550</v>
      </c>
      <c r="C742">
        <v>0</v>
      </c>
    </row>
    <row r="743" spans="1:3" x14ac:dyDescent="0.25">
      <c r="A743" s="33" t="s">
        <v>10</v>
      </c>
      <c r="B743" s="40">
        <v>44551</v>
      </c>
      <c r="C743">
        <v>0</v>
      </c>
    </row>
    <row r="744" spans="1:3" x14ac:dyDescent="0.25">
      <c r="A744" s="33" t="s">
        <v>10</v>
      </c>
      <c r="B744" s="40">
        <v>44552</v>
      </c>
      <c r="C744">
        <v>0</v>
      </c>
    </row>
    <row r="745" spans="1:3" x14ac:dyDescent="0.25">
      <c r="A745" s="33" t="s">
        <v>10</v>
      </c>
      <c r="B745" s="40">
        <v>44553</v>
      </c>
      <c r="C745">
        <v>0</v>
      </c>
    </row>
    <row r="746" spans="1:3" x14ac:dyDescent="0.25">
      <c r="A746" s="33" t="s">
        <v>10</v>
      </c>
      <c r="B746" s="40">
        <v>44554</v>
      </c>
      <c r="C746">
        <v>0</v>
      </c>
    </row>
    <row r="747" spans="1:3" x14ac:dyDescent="0.25">
      <c r="A747" s="33" t="s">
        <v>10</v>
      </c>
      <c r="B747" s="40">
        <v>44555</v>
      </c>
      <c r="C747">
        <v>0</v>
      </c>
    </row>
    <row r="748" spans="1:3" x14ac:dyDescent="0.25">
      <c r="A748" s="33" t="s">
        <v>10</v>
      </c>
      <c r="B748" s="40">
        <v>44556</v>
      </c>
      <c r="C748">
        <v>0</v>
      </c>
    </row>
    <row r="749" spans="1:3" x14ac:dyDescent="0.25">
      <c r="A749" s="33" t="s">
        <v>10</v>
      </c>
      <c r="B749" s="40">
        <v>44557</v>
      </c>
      <c r="C749">
        <v>0</v>
      </c>
    </row>
    <row r="750" spans="1:3" x14ac:dyDescent="0.25">
      <c r="A750" s="33" t="s">
        <v>10</v>
      </c>
      <c r="B750" s="40">
        <v>44558</v>
      </c>
      <c r="C750">
        <v>0</v>
      </c>
    </row>
    <row r="751" spans="1:3" x14ac:dyDescent="0.25">
      <c r="A751" s="33" t="s">
        <v>10</v>
      </c>
      <c r="B751" s="40">
        <v>44559</v>
      </c>
      <c r="C751">
        <v>0</v>
      </c>
    </row>
    <row r="752" spans="1:3" x14ac:dyDescent="0.25">
      <c r="A752" s="33" t="s">
        <v>10</v>
      </c>
      <c r="B752" s="40">
        <v>44560</v>
      </c>
      <c r="C752">
        <v>0</v>
      </c>
    </row>
    <row r="753" spans="1:3" x14ac:dyDescent="0.25">
      <c r="A753" s="33" t="s">
        <v>10</v>
      </c>
      <c r="B753" s="40">
        <v>44561</v>
      </c>
      <c r="C753">
        <v>0</v>
      </c>
    </row>
    <row r="754" spans="1:3" x14ac:dyDescent="0.25">
      <c r="A754" s="33" t="s">
        <v>10</v>
      </c>
      <c r="B754" s="40">
        <v>44562</v>
      </c>
      <c r="C754">
        <v>0</v>
      </c>
    </row>
    <row r="755" spans="1:3" x14ac:dyDescent="0.25">
      <c r="A755" s="33" t="s">
        <v>10</v>
      </c>
      <c r="B755" s="40">
        <v>44563</v>
      </c>
      <c r="C755">
        <v>0</v>
      </c>
    </row>
    <row r="756" spans="1:3" x14ac:dyDescent="0.25">
      <c r="A756" s="33" t="s">
        <v>10</v>
      </c>
      <c r="B756" s="40">
        <v>44564</v>
      </c>
      <c r="C756">
        <v>0</v>
      </c>
    </row>
    <row r="757" spans="1:3" x14ac:dyDescent="0.25">
      <c r="A757" s="33" t="s">
        <v>10</v>
      </c>
      <c r="B757" s="40">
        <v>44565</v>
      </c>
      <c r="C757">
        <v>0</v>
      </c>
    </row>
    <row r="758" spans="1:3" x14ac:dyDescent="0.25">
      <c r="A758" s="33" t="s">
        <v>10</v>
      </c>
      <c r="B758" s="40">
        <v>44566</v>
      </c>
      <c r="C758">
        <v>0</v>
      </c>
    </row>
    <row r="759" spans="1:3" x14ac:dyDescent="0.25">
      <c r="A759" s="33" t="s">
        <v>10</v>
      </c>
      <c r="B759" s="40">
        <v>44567</v>
      </c>
      <c r="C759">
        <v>0</v>
      </c>
    </row>
    <row r="760" spans="1:3" x14ac:dyDescent="0.25">
      <c r="A760" s="33" t="s">
        <v>10</v>
      </c>
      <c r="B760" s="40">
        <v>44568</v>
      </c>
      <c r="C760">
        <v>0</v>
      </c>
    </row>
    <row r="761" spans="1:3" x14ac:dyDescent="0.25">
      <c r="A761" s="33" t="s">
        <v>10</v>
      </c>
      <c r="B761" s="40">
        <v>44569</v>
      </c>
      <c r="C761">
        <v>0</v>
      </c>
    </row>
    <row r="762" spans="1:3" x14ac:dyDescent="0.25">
      <c r="A762" s="33" t="s">
        <v>11</v>
      </c>
      <c r="B762" s="40">
        <v>44190</v>
      </c>
      <c r="C762">
        <v>14</v>
      </c>
    </row>
    <row r="763" spans="1:3" x14ac:dyDescent="0.25">
      <c r="A763" s="33" t="s">
        <v>11</v>
      </c>
      <c r="B763" s="40">
        <v>44191</v>
      </c>
      <c r="C763">
        <v>0</v>
      </c>
    </row>
    <row r="764" spans="1:3" x14ac:dyDescent="0.25">
      <c r="A764" s="33" t="s">
        <v>11</v>
      </c>
      <c r="B764" s="40">
        <v>44192</v>
      </c>
      <c r="C764">
        <v>0</v>
      </c>
    </row>
    <row r="765" spans="1:3" x14ac:dyDescent="0.25">
      <c r="A765" s="33" t="s">
        <v>11</v>
      </c>
      <c r="B765" s="40">
        <v>44193</v>
      </c>
      <c r="C765">
        <v>0</v>
      </c>
    </row>
    <row r="766" spans="1:3" x14ac:dyDescent="0.25">
      <c r="A766" s="33" t="s">
        <v>11</v>
      </c>
      <c r="B766" s="40">
        <v>44194</v>
      </c>
      <c r="C766">
        <v>0</v>
      </c>
    </row>
    <row r="767" spans="1:3" x14ac:dyDescent="0.25">
      <c r="A767" s="33" t="s">
        <v>11</v>
      </c>
      <c r="B767" s="40">
        <v>44195</v>
      </c>
      <c r="C767">
        <v>0</v>
      </c>
    </row>
    <row r="768" spans="1:3" x14ac:dyDescent="0.25">
      <c r="A768" s="33" t="s">
        <v>11</v>
      </c>
      <c r="B768" s="40">
        <v>44196</v>
      </c>
      <c r="C768">
        <v>0</v>
      </c>
    </row>
    <row r="769" spans="1:3" x14ac:dyDescent="0.25">
      <c r="A769" s="33" t="s">
        <v>11</v>
      </c>
      <c r="B769" s="40">
        <v>44197</v>
      </c>
      <c r="C769">
        <v>0</v>
      </c>
    </row>
    <row r="770" spans="1:3" x14ac:dyDescent="0.25">
      <c r="A770" s="33" t="s">
        <v>11</v>
      </c>
      <c r="B770" s="40">
        <v>44198</v>
      </c>
      <c r="C770">
        <v>0</v>
      </c>
    </row>
    <row r="771" spans="1:3" x14ac:dyDescent="0.25">
      <c r="A771" s="33" t="s">
        <v>11</v>
      </c>
      <c r="B771" s="40">
        <v>44199</v>
      </c>
      <c r="C771">
        <v>0</v>
      </c>
    </row>
    <row r="772" spans="1:3" x14ac:dyDescent="0.25">
      <c r="A772" s="33" t="s">
        <v>11</v>
      </c>
      <c r="B772" s="40">
        <v>44200</v>
      </c>
      <c r="C772">
        <v>0</v>
      </c>
    </row>
    <row r="773" spans="1:3" x14ac:dyDescent="0.25">
      <c r="A773" s="33" t="s">
        <v>11</v>
      </c>
      <c r="B773" s="40">
        <v>44201</v>
      </c>
      <c r="C773">
        <v>0</v>
      </c>
    </row>
    <row r="774" spans="1:3" x14ac:dyDescent="0.25">
      <c r="A774" s="33" t="s">
        <v>11</v>
      </c>
      <c r="B774" s="40">
        <v>44202</v>
      </c>
      <c r="C774">
        <v>0</v>
      </c>
    </row>
    <row r="775" spans="1:3" x14ac:dyDescent="0.25">
      <c r="A775" s="33" t="s">
        <v>11</v>
      </c>
      <c r="B775" s="40">
        <v>44203</v>
      </c>
      <c r="C775">
        <v>0</v>
      </c>
    </row>
    <row r="776" spans="1:3" x14ac:dyDescent="0.25">
      <c r="A776" s="33" t="s">
        <v>11</v>
      </c>
      <c r="B776" s="40">
        <v>44204</v>
      </c>
      <c r="C776">
        <v>0</v>
      </c>
    </row>
    <row r="777" spans="1:3" x14ac:dyDescent="0.25">
      <c r="A777" s="33" t="s">
        <v>11</v>
      </c>
      <c r="B777" s="40">
        <v>44205</v>
      </c>
      <c r="C777">
        <v>0</v>
      </c>
    </row>
    <row r="778" spans="1:3" x14ac:dyDescent="0.25">
      <c r="A778" s="33" t="s">
        <v>11</v>
      </c>
      <c r="B778" s="40">
        <v>44206</v>
      </c>
      <c r="C778">
        <v>0</v>
      </c>
    </row>
    <row r="779" spans="1:3" x14ac:dyDescent="0.25">
      <c r="A779" s="33" t="s">
        <v>11</v>
      </c>
      <c r="B779" s="40">
        <v>44207</v>
      </c>
      <c r="C779">
        <v>0</v>
      </c>
    </row>
    <row r="780" spans="1:3" x14ac:dyDescent="0.25">
      <c r="A780" s="33" t="s">
        <v>11</v>
      </c>
      <c r="B780" s="40">
        <v>44208</v>
      </c>
      <c r="C780">
        <v>0</v>
      </c>
    </row>
    <row r="781" spans="1:3" x14ac:dyDescent="0.25">
      <c r="A781" s="33" t="s">
        <v>11</v>
      </c>
      <c r="B781" s="40">
        <v>44209</v>
      </c>
      <c r="C781">
        <v>0</v>
      </c>
    </row>
    <row r="782" spans="1:3" x14ac:dyDescent="0.25">
      <c r="A782" s="33" t="s">
        <v>11</v>
      </c>
      <c r="B782" s="40">
        <v>44210</v>
      </c>
      <c r="C782">
        <v>0</v>
      </c>
    </row>
    <row r="783" spans="1:3" x14ac:dyDescent="0.25">
      <c r="A783" s="33" t="s">
        <v>11</v>
      </c>
      <c r="B783" s="40">
        <v>44211</v>
      </c>
      <c r="C783">
        <v>0</v>
      </c>
    </row>
    <row r="784" spans="1:3" x14ac:dyDescent="0.25">
      <c r="A784" s="33" t="s">
        <v>11</v>
      </c>
      <c r="B784" s="40">
        <v>44212</v>
      </c>
      <c r="C784">
        <v>0</v>
      </c>
    </row>
    <row r="785" spans="1:3" x14ac:dyDescent="0.25">
      <c r="A785" s="33" t="s">
        <v>11</v>
      </c>
      <c r="B785" s="40">
        <v>44213</v>
      </c>
      <c r="C785">
        <v>0</v>
      </c>
    </row>
    <row r="786" spans="1:3" x14ac:dyDescent="0.25">
      <c r="A786" s="33" t="s">
        <v>11</v>
      </c>
      <c r="B786" s="40">
        <v>44214</v>
      </c>
      <c r="C786">
        <v>0</v>
      </c>
    </row>
    <row r="787" spans="1:3" x14ac:dyDescent="0.25">
      <c r="A787" s="33" t="s">
        <v>11</v>
      </c>
      <c r="B787" s="40">
        <v>44215</v>
      </c>
      <c r="C787">
        <v>0</v>
      </c>
    </row>
    <row r="788" spans="1:3" x14ac:dyDescent="0.25">
      <c r="A788" s="33" t="s">
        <v>11</v>
      </c>
      <c r="B788" s="40">
        <v>44216</v>
      </c>
      <c r="C788">
        <v>0</v>
      </c>
    </row>
    <row r="789" spans="1:3" x14ac:dyDescent="0.25">
      <c r="A789" s="33" t="s">
        <v>11</v>
      </c>
      <c r="B789" s="40">
        <v>44217</v>
      </c>
      <c r="C789">
        <v>0</v>
      </c>
    </row>
    <row r="790" spans="1:3" x14ac:dyDescent="0.25">
      <c r="A790" s="33" t="s">
        <v>11</v>
      </c>
      <c r="B790" s="40">
        <v>44218</v>
      </c>
      <c r="C790">
        <v>0</v>
      </c>
    </row>
    <row r="791" spans="1:3" x14ac:dyDescent="0.25">
      <c r="A791" s="33" t="s">
        <v>11</v>
      </c>
      <c r="B791" s="40">
        <v>44219</v>
      </c>
      <c r="C791">
        <v>0</v>
      </c>
    </row>
    <row r="792" spans="1:3" x14ac:dyDescent="0.25">
      <c r="A792" s="33" t="s">
        <v>11</v>
      </c>
      <c r="B792" s="40">
        <v>44220</v>
      </c>
      <c r="C792">
        <v>0</v>
      </c>
    </row>
    <row r="793" spans="1:3" x14ac:dyDescent="0.25">
      <c r="A793" s="33" t="s">
        <v>11</v>
      </c>
      <c r="B793" s="40">
        <v>44221</v>
      </c>
      <c r="C793">
        <v>0</v>
      </c>
    </row>
    <row r="794" spans="1:3" x14ac:dyDescent="0.25">
      <c r="A794" s="33" t="s">
        <v>11</v>
      </c>
      <c r="B794" s="40">
        <v>44222</v>
      </c>
      <c r="C794">
        <v>0</v>
      </c>
    </row>
    <row r="795" spans="1:3" x14ac:dyDescent="0.25">
      <c r="A795" s="33" t="s">
        <v>11</v>
      </c>
      <c r="B795" s="40">
        <v>44223</v>
      </c>
      <c r="C795">
        <v>0</v>
      </c>
    </row>
    <row r="796" spans="1:3" x14ac:dyDescent="0.25">
      <c r="A796" s="33" t="s">
        <v>11</v>
      </c>
      <c r="B796" s="40">
        <v>44224</v>
      </c>
      <c r="C796">
        <v>0</v>
      </c>
    </row>
    <row r="797" spans="1:3" x14ac:dyDescent="0.25">
      <c r="A797" s="33" t="s">
        <v>11</v>
      </c>
      <c r="B797" s="40">
        <v>44225</v>
      </c>
      <c r="C797">
        <v>0</v>
      </c>
    </row>
    <row r="798" spans="1:3" x14ac:dyDescent="0.25">
      <c r="A798" s="33" t="s">
        <v>11</v>
      </c>
      <c r="B798" s="40">
        <v>44226</v>
      </c>
      <c r="C798">
        <v>0</v>
      </c>
    </row>
    <row r="799" spans="1:3" x14ac:dyDescent="0.25">
      <c r="A799" s="33" t="s">
        <v>11</v>
      </c>
      <c r="B799" s="40">
        <v>44227</v>
      </c>
      <c r="C799">
        <v>0</v>
      </c>
    </row>
    <row r="800" spans="1:3" x14ac:dyDescent="0.25">
      <c r="A800" s="33" t="s">
        <v>11</v>
      </c>
      <c r="B800" s="40">
        <v>44228</v>
      </c>
      <c r="C800">
        <v>0</v>
      </c>
    </row>
    <row r="801" spans="1:3" x14ac:dyDescent="0.25">
      <c r="A801" s="33" t="s">
        <v>11</v>
      </c>
      <c r="B801" s="40">
        <v>44229</v>
      </c>
      <c r="C801">
        <v>0</v>
      </c>
    </row>
    <row r="802" spans="1:3" x14ac:dyDescent="0.25">
      <c r="A802" s="33" t="s">
        <v>11</v>
      </c>
      <c r="B802" s="40">
        <v>44230</v>
      </c>
      <c r="C802">
        <v>0</v>
      </c>
    </row>
    <row r="803" spans="1:3" x14ac:dyDescent="0.25">
      <c r="A803" s="33" t="s">
        <v>11</v>
      </c>
      <c r="B803" s="40">
        <v>44231</v>
      </c>
      <c r="C803">
        <v>0</v>
      </c>
    </row>
    <row r="804" spans="1:3" x14ac:dyDescent="0.25">
      <c r="A804" s="33" t="s">
        <v>11</v>
      </c>
      <c r="B804" s="40">
        <v>44232</v>
      </c>
      <c r="C804">
        <v>0</v>
      </c>
    </row>
    <row r="805" spans="1:3" x14ac:dyDescent="0.25">
      <c r="A805" s="33" t="s">
        <v>11</v>
      </c>
      <c r="B805" s="40">
        <v>44233</v>
      </c>
      <c r="C805">
        <v>0</v>
      </c>
    </row>
    <row r="806" spans="1:3" x14ac:dyDescent="0.25">
      <c r="A806" s="33" t="s">
        <v>11</v>
      </c>
      <c r="B806" s="40">
        <v>44234</v>
      </c>
      <c r="C806">
        <v>0</v>
      </c>
    </row>
    <row r="807" spans="1:3" x14ac:dyDescent="0.25">
      <c r="A807" s="33" t="s">
        <v>11</v>
      </c>
      <c r="B807" s="40">
        <v>44235</v>
      </c>
      <c r="C807">
        <v>0</v>
      </c>
    </row>
    <row r="808" spans="1:3" x14ac:dyDescent="0.25">
      <c r="A808" s="33" t="s">
        <v>11</v>
      </c>
      <c r="B808" s="40">
        <v>44236</v>
      </c>
      <c r="C808">
        <v>0</v>
      </c>
    </row>
    <row r="809" spans="1:3" x14ac:dyDescent="0.25">
      <c r="A809" s="33" t="s">
        <v>11</v>
      </c>
      <c r="B809" s="40">
        <v>44237</v>
      </c>
      <c r="C809">
        <v>0</v>
      </c>
    </row>
    <row r="810" spans="1:3" x14ac:dyDescent="0.25">
      <c r="A810" s="33" t="s">
        <v>11</v>
      </c>
      <c r="B810" s="40">
        <v>44238</v>
      </c>
      <c r="C810">
        <v>0</v>
      </c>
    </row>
    <row r="811" spans="1:3" x14ac:dyDescent="0.25">
      <c r="A811" s="33" t="s">
        <v>11</v>
      </c>
      <c r="B811" s="40">
        <v>44239</v>
      </c>
      <c r="C811">
        <v>0</v>
      </c>
    </row>
    <row r="812" spans="1:3" x14ac:dyDescent="0.25">
      <c r="A812" s="33" t="s">
        <v>11</v>
      </c>
      <c r="B812" s="40">
        <v>44240</v>
      </c>
      <c r="C812">
        <v>0</v>
      </c>
    </row>
    <row r="813" spans="1:3" x14ac:dyDescent="0.25">
      <c r="A813" s="33" t="s">
        <v>11</v>
      </c>
      <c r="B813" s="40">
        <v>44241</v>
      </c>
      <c r="C813">
        <v>0</v>
      </c>
    </row>
    <row r="814" spans="1:3" x14ac:dyDescent="0.25">
      <c r="A814" s="33" t="s">
        <v>11</v>
      </c>
      <c r="B814" s="40">
        <v>44242</v>
      </c>
      <c r="C814">
        <v>0</v>
      </c>
    </row>
    <row r="815" spans="1:3" x14ac:dyDescent="0.25">
      <c r="A815" s="33" t="s">
        <v>11</v>
      </c>
      <c r="B815" s="40">
        <v>44243</v>
      </c>
      <c r="C815">
        <v>0</v>
      </c>
    </row>
    <row r="816" spans="1:3" x14ac:dyDescent="0.25">
      <c r="A816" s="33" t="s">
        <v>11</v>
      </c>
      <c r="B816" s="40">
        <v>44244</v>
      </c>
      <c r="C816">
        <v>0</v>
      </c>
    </row>
    <row r="817" spans="1:3" x14ac:dyDescent="0.25">
      <c r="A817" s="33" t="s">
        <v>11</v>
      </c>
      <c r="B817" s="40">
        <v>44245</v>
      </c>
      <c r="C817">
        <v>0</v>
      </c>
    </row>
    <row r="818" spans="1:3" x14ac:dyDescent="0.25">
      <c r="A818" s="33" t="s">
        <v>11</v>
      </c>
      <c r="B818" s="40">
        <v>44246</v>
      </c>
      <c r="C818">
        <v>0</v>
      </c>
    </row>
    <row r="819" spans="1:3" x14ac:dyDescent="0.25">
      <c r="A819" s="33" t="s">
        <v>11</v>
      </c>
      <c r="B819" s="40">
        <v>44247</v>
      </c>
      <c r="C819">
        <v>0</v>
      </c>
    </row>
    <row r="820" spans="1:3" x14ac:dyDescent="0.25">
      <c r="A820" s="33" t="s">
        <v>11</v>
      </c>
      <c r="B820" s="40">
        <v>44248</v>
      </c>
      <c r="C820">
        <v>0</v>
      </c>
    </row>
    <row r="821" spans="1:3" x14ac:dyDescent="0.25">
      <c r="A821" s="33" t="s">
        <v>11</v>
      </c>
      <c r="B821" s="40">
        <v>44249</v>
      </c>
      <c r="C821">
        <v>0</v>
      </c>
    </row>
    <row r="822" spans="1:3" x14ac:dyDescent="0.25">
      <c r="A822" s="33" t="s">
        <v>11</v>
      </c>
      <c r="B822" s="40">
        <v>44250</v>
      </c>
      <c r="C822">
        <v>0</v>
      </c>
    </row>
    <row r="823" spans="1:3" x14ac:dyDescent="0.25">
      <c r="A823" s="33" t="s">
        <v>11</v>
      </c>
      <c r="B823" s="40">
        <v>44251</v>
      </c>
      <c r="C823">
        <v>0</v>
      </c>
    </row>
    <row r="824" spans="1:3" x14ac:dyDescent="0.25">
      <c r="A824" s="33" t="s">
        <v>11</v>
      </c>
      <c r="B824" s="40">
        <v>44252</v>
      </c>
      <c r="C824">
        <v>0</v>
      </c>
    </row>
    <row r="825" spans="1:3" x14ac:dyDescent="0.25">
      <c r="A825" s="33" t="s">
        <v>11</v>
      </c>
      <c r="B825" s="40">
        <v>44253</v>
      </c>
      <c r="C825">
        <v>0</v>
      </c>
    </row>
    <row r="826" spans="1:3" x14ac:dyDescent="0.25">
      <c r="A826" s="33" t="s">
        <v>11</v>
      </c>
      <c r="B826" s="40">
        <v>44254</v>
      </c>
      <c r="C826">
        <v>0</v>
      </c>
    </row>
    <row r="827" spans="1:3" x14ac:dyDescent="0.25">
      <c r="A827" s="33" t="s">
        <v>11</v>
      </c>
      <c r="B827" s="40">
        <v>44255</v>
      </c>
      <c r="C827">
        <v>0</v>
      </c>
    </row>
    <row r="828" spans="1:3" x14ac:dyDescent="0.25">
      <c r="A828" s="33" t="s">
        <v>11</v>
      </c>
      <c r="B828" s="40">
        <v>44256</v>
      </c>
      <c r="C828">
        <v>0</v>
      </c>
    </row>
    <row r="829" spans="1:3" x14ac:dyDescent="0.25">
      <c r="A829" s="33" t="s">
        <v>11</v>
      </c>
      <c r="B829" s="40">
        <v>44257</v>
      </c>
      <c r="C829">
        <v>0</v>
      </c>
    </row>
    <row r="830" spans="1:3" x14ac:dyDescent="0.25">
      <c r="A830" s="33" t="s">
        <v>11</v>
      </c>
      <c r="B830" s="40">
        <v>44258</v>
      </c>
      <c r="C830">
        <v>0</v>
      </c>
    </row>
    <row r="831" spans="1:3" x14ac:dyDescent="0.25">
      <c r="A831" s="33" t="s">
        <v>11</v>
      </c>
      <c r="B831" s="40">
        <v>44259</v>
      </c>
      <c r="C831">
        <v>0</v>
      </c>
    </row>
    <row r="832" spans="1:3" x14ac:dyDescent="0.25">
      <c r="A832" s="33" t="s">
        <v>11</v>
      </c>
      <c r="B832" s="40">
        <v>44260</v>
      </c>
      <c r="C832">
        <v>0</v>
      </c>
    </row>
    <row r="833" spans="1:3" x14ac:dyDescent="0.25">
      <c r="A833" s="33" t="s">
        <v>11</v>
      </c>
      <c r="B833" s="40">
        <v>44261</v>
      </c>
      <c r="C833">
        <v>0</v>
      </c>
    </row>
    <row r="834" spans="1:3" x14ac:dyDescent="0.25">
      <c r="A834" s="33" t="s">
        <v>11</v>
      </c>
      <c r="B834" s="40">
        <v>44262</v>
      </c>
      <c r="C834">
        <v>0</v>
      </c>
    </row>
    <row r="835" spans="1:3" x14ac:dyDescent="0.25">
      <c r="A835" s="33" t="s">
        <v>11</v>
      </c>
      <c r="B835" s="40">
        <v>44263</v>
      </c>
      <c r="C835">
        <v>0</v>
      </c>
    </row>
    <row r="836" spans="1:3" x14ac:dyDescent="0.25">
      <c r="A836" s="33" t="s">
        <v>11</v>
      </c>
      <c r="B836" s="40">
        <v>44264</v>
      </c>
      <c r="C836">
        <v>0</v>
      </c>
    </row>
    <row r="837" spans="1:3" x14ac:dyDescent="0.25">
      <c r="A837" s="33" t="s">
        <v>11</v>
      </c>
      <c r="B837" s="40">
        <v>44265</v>
      </c>
      <c r="C837">
        <v>0</v>
      </c>
    </row>
    <row r="838" spans="1:3" x14ac:dyDescent="0.25">
      <c r="A838" s="33" t="s">
        <v>11</v>
      </c>
      <c r="B838" s="40">
        <v>44266</v>
      </c>
      <c r="C838">
        <v>0</v>
      </c>
    </row>
    <row r="839" spans="1:3" x14ac:dyDescent="0.25">
      <c r="A839" s="33" t="s">
        <v>11</v>
      </c>
      <c r="B839" s="40">
        <v>44267</v>
      </c>
      <c r="C839">
        <v>0</v>
      </c>
    </row>
    <row r="840" spans="1:3" x14ac:dyDescent="0.25">
      <c r="A840" s="33" t="s">
        <v>11</v>
      </c>
      <c r="B840" s="40">
        <v>44268</v>
      </c>
      <c r="C840">
        <v>0</v>
      </c>
    </row>
    <row r="841" spans="1:3" x14ac:dyDescent="0.25">
      <c r="A841" s="33" t="s">
        <v>11</v>
      </c>
      <c r="B841" s="40">
        <v>44269</v>
      </c>
      <c r="C841">
        <v>0</v>
      </c>
    </row>
    <row r="842" spans="1:3" x14ac:dyDescent="0.25">
      <c r="A842" s="33" t="s">
        <v>11</v>
      </c>
      <c r="B842" s="40">
        <v>44270</v>
      </c>
      <c r="C842">
        <v>0</v>
      </c>
    </row>
    <row r="843" spans="1:3" x14ac:dyDescent="0.25">
      <c r="A843" s="33" t="s">
        <v>11</v>
      </c>
      <c r="B843" s="40">
        <v>44271</v>
      </c>
      <c r="C843">
        <v>0</v>
      </c>
    </row>
    <row r="844" spans="1:3" x14ac:dyDescent="0.25">
      <c r="A844" s="33" t="s">
        <v>11</v>
      </c>
      <c r="B844" s="40">
        <v>44272</v>
      </c>
      <c r="C844">
        <v>0</v>
      </c>
    </row>
    <row r="845" spans="1:3" x14ac:dyDescent="0.25">
      <c r="A845" s="33" t="s">
        <v>11</v>
      </c>
      <c r="B845" s="40">
        <v>44273</v>
      </c>
      <c r="C845">
        <v>0</v>
      </c>
    </row>
    <row r="846" spans="1:3" x14ac:dyDescent="0.25">
      <c r="A846" s="33" t="s">
        <v>11</v>
      </c>
      <c r="B846" s="40">
        <v>44274</v>
      </c>
      <c r="C846">
        <v>0</v>
      </c>
    </row>
    <row r="847" spans="1:3" x14ac:dyDescent="0.25">
      <c r="A847" s="33" t="s">
        <v>11</v>
      </c>
      <c r="B847" s="40">
        <v>44275</v>
      </c>
      <c r="C847">
        <v>0</v>
      </c>
    </row>
    <row r="848" spans="1:3" x14ac:dyDescent="0.25">
      <c r="A848" s="33" t="s">
        <v>11</v>
      </c>
      <c r="B848" s="40">
        <v>44276</v>
      </c>
      <c r="C848">
        <v>0</v>
      </c>
    </row>
    <row r="849" spans="1:3" x14ac:dyDescent="0.25">
      <c r="A849" s="33" t="s">
        <v>11</v>
      </c>
      <c r="B849" s="40">
        <v>44277</v>
      </c>
      <c r="C849">
        <v>0</v>
      </c>
    </row>
    <row r="850" spans="1:3" x14ac:dyDescent="0.25">
      <c r="A850" s="33" t="s">
        <v>11</v>
      </c>
      <c r="B850" s="40">
        <v>44278</v>
      </c>
      <c r="C850">
        <v>0</v>
      </c>
    </row>
    <row r="851" spans="1:3" x14ac:dyDescent="0.25">
      <c r="A851" s="33" t="s">
        <v>11</v>
      </c>
      <c r="B851" s="40">
        <v>44279</v>
      </c>
      <c r="C851">
        <v>0</v>
      </c>
    </row>
    <row r="852" spans="1:3" x14ac:dyDescent="0.25">
      <c r="A852" s="33" t="s">
        <v>11</v>
      </c>
      <c r="B852" s="40">
        <v>44280</v>
      </c>
      <c r="C852">
        <v>0</v>
      </c>
    </row>
    <row r="853" spans="1:3" x14ac:dyDescent="0.25">
      <c r="A853" s="33" t="s">
        <v>11</v>
      </c>
      <c r="B853" s="40">
        <v>44281</v>
      </c>
      <c r="C853">
        <v>0</v>
      </c>
    </row>
    <row r="854" spans="1:3" x14ac:dyDescent="0.25">
      <c r="A854" s="33" t="s">
        <v>11</v>
      </c>
      <c r="B854" s="40">
        <v>44282</v>
      </c>
      <c r="C854">
        <v>0</v>
      </c>
    </row>
    <row r="855" spans="1:3" x14ac:dyDescent="0.25">
      <c r="A855" s="33" t="s">
        <v>11</v>
      </c>
      <c r="B855" s="40">
        <v>44283</v>
      </c>
      <c r="C855">
        <v>0</v>
      </c>
    </row>
    <row r="856" spans="1:3" x14ac:dyDescent="0.25">
      <c r="A856" s="33" t="s">
        <v>11</v>
      </c>
      <c r="B856" s="40">
        <v>44284</v>
      </c>
      <c r="C856">
        <v>0</v>
      </c>
    </row>
    <row r="857" spans="1:3" x14ac:dyDescent="0.25">
      <c r="A857" s="33" t="s">
        <v>11</v>
      </c>
      <c r="B857" s="40">
        <v>44285</v>
      </c>
      <c r="C857">
        <v>0</v>
      </c>
    </row>
    <row r="858" spans="1:3" x14ac:dyDescent="0.25">
      <c r="A858" s="33" t="s">
        <v>11</v>
      </c>
      <c r="B858" s="40">
        <v>44286</v>
      </c>
      <c r="C858">
        <v>0</v>
      </c>
    </row>
    <row r="859" spans="1:3" x14ac:dyDescent="0.25">
      <c r="A859" s="33" t="s">
        <v>11</v>
      </c>
      <c r="B859" s="40">
        <v>44287</v>
      </c>
      <c r="C859">
        <v>0</v>
      </c>
    </row>
    <row r="860" spans="1:3" x14ac:dyDescent="0.25">
      <c r="A860" s="33" t="s">
        <v>11</v>
      </c>
      <c r="B860" s="40">
        <v>44288</v>
      </c>
      <c r="C860">
        <v>0</v>
      </c>
    </row>
    <row r="861" spans="1:3" x14ac:dyDescent="0.25">
      <c r="A861" s="33" t="s">
        <v>11</v>
      </c>
      <c r="B861" s="40">
        <v>44289</v>
      </c>
      <c r="C861">
        <v>0</v>
      </c>
    </row>
    <row r="862" spans="1:3" x14ac:dyDescent="0.25">
      <c r="A862" s="33" t="s">
        <v>11</v>
      </c>
      <c r="B862" s="40">
        <v>44290</v>
      </c>
      <c r="C862">
        <v>0</v>
      </c>
    </row>
    <row r="863" spans="1:3" x14ac:dyDescent="0.25">
      <c r="A863" s="33" t="s">
        <v>11</v>
      </c>
      <c r="B863" s="40">
        <v>44291</v>
      </c>
      <c r="C863">
        <v>0</v>
      </c>
    </row>
    <row r="864" spans="1:3" x14ac:dyDescent="0.25">
      <c r="A864" s="33" t="s">
        <v>11</v>
      </c>
      <c r="B864" s="40">
        <v>44292</v>
      </c>
      <c r="C864">
        <v>0</v>
      </c>
    </row>
    <row r="865" spans="1:3" x14ac:dyDescent="0.25">
      <c r="A865" s="33" t="s">
        <v>11</v>
      </c>
      <c r="B865" s="40">
        <v>44293</v>
      </c>
      <c r="C865">
        <v>0</v>
      </c>
    </row>
    <row r="866" spans="1:3" x14ac:dyDescent="0.25">
      <c r="A866" s="33" t="s">
        <v>11</v>
      </c>
      <c r="B866" s="40">
        <v>44294</v>
      </c>
      <c r="C866">
        <v>0</v>
      </c>
    </row>
    <row r="867" spans="1:3" x14ac:dyDescent="0.25">
      <c r="A867" s="33" t="s">
        <v>11</v>
      </c>
      <c r="B867" s="40">
        <v>44295</v>
      </c>
      <c r="C867">
        <v>0</v>
      </c>
    </row>
    <row r="868" spans="1:3" x14ac:dyDescent="0.25">
      <c r="A868" s="33" t="s">
        <v>11</v>
      </c>
      <c r="B868" s="40">
        <v>44296</v>
      </c>
      <c r="C868">
        <v>0</v>
      </c>
    </row>
    <row r="869" spans="1:3" x14ac:dyDescent="0.25">
      <c r="A869" s="33" t="s">
        <v>11</v>
      </c>
      <c r="B869" s="40">
        <v>44297</v>
      </c>
      <c r="C869">
        <v>0</v>
      </c>
    </row>
    <row r="870" spans="1:3" x14ac:dyDescent="0.25">
      <c r="A870" s="33" t="s">
        <v>11</v>
      </c>
      <c r="B870" s="40">
        <v>44298</v>
      </c>
      <c r="C870">
        <v>0</v>
      </c>
    </row>
    <row r="871" spans="1:3" x14ac:dyDescent="0.25">
      <c r="A871" s="33" t="s">
        <v>11</v>
      </c>
      <c r="B871" s="40">
        <v>44299</v>
      </c>
      <c r="C871">
        <v>0</v>
      </c>
    </row>
    <row r="872" spans="1:3" x14ac:dyDescent="0.25">
      <c r="A872" s="33" t="s">
        <v>11</v>
      </c>
      <c r="B872" s="40">
        <v>44300</v>
      </c>
      <c r="C872">
        <v>0</v>
      </c>
    </row>
    <row r="873" spans="1:3" x14ac:dyDescent="0.25">
      <c r="A873" s="33" t="s">
        <v>11</v>
      </c>
      <c r="B873" s="40">
        <v>44301</v>
      </c>
      <c r="C873">
        <v>0</v>
      </c>
    </row>
    <row r="874" spans="1:3" x14ac:dyDescent="0.25">
      <c r="A874" s="33" t="s">
        <v>11</v>
      </c>
      <c r="B874" s="40">
        <v>44302</v>
      </c>
      <c r="C874">
        <v>0</v>
      </c>
    </row>
    <row r="875" spans="1:3" x14ac:dyDescent="0.25">
      <c r="A875" s="33" t="s">
        <v>11</v>
      </c>
      <c r="B875" s="40">
        <v>44303</v>
      </c>
      <c r="C875">
        <v>0</v>
      </c>
    </row>
    <row r="876" spans="1:3" x14ac:dyDescent="0.25">
      <c r="A876" s="33" t="s">
        <v>11</v>
      </c>
      <c r="B876" s="40">
        <v>44304</v>
      </c>
      <c r="C876">
        <v>0</v>
      </c>
    </row>
    <row r="877" spans="1:3" x14ac:dyDescent="0.25">
      <c r="A877" s="33" t="s">
        <v>11</v>
      </c>
      <c r="B877" s="40">
        <v>44305</v>
      </c>
      <c r="C877">
        <v>0</v>
      </c>
    </row>
    <row r="878" spans="1:3" x14ac:dyDescent="0.25">
      <c r="A878" s="33" t="s">
        <v>11</v>
      </c>
      <c r="B878" s="40">
        <v>44306</v>
      </c>
      <c r="C878">
        <v>0</v>
      </c>
    </row>
    <row r="879" spans="1:3" x14ac:dyDescent="0.25">
      <c r="A879" s="33" t="s">
        <v>11</v>
      </c>
      <c r="B879" s="40">
        <v>44307</v>
      </c>
      <c r="C879">
        <v>0</v>
      </c>
    </row>
    <row r="880" spans="1:3" x14ac:dyDescent="0.25">
      <c r="A880" s="33" t="s">
        <v>11</v>
      </c>
      <c r="B880" s="40">
        <v>44308</v>
      </c>
      <c r="C880">
        <v>0</v>
      </c>
    </row>
    <row r="881" spans="1:3" x14ac:dyDescent="0.25">
      <c r="A881" s="33" t="s">
        <v>11</v>
      </c>
      <c r="B881" s="40">
        <v>44309</v>
      </c>
      <c r="C881">
        <v>0</v>
      </c>
    </row>
    <row r="882" spans="1:3" x14ac:dyDescent="0.25">
      <c r="A882" s="33" t="s">
        <v>11</v>
      </c>
      <c r="B882" s="40">
        <v>44310</v>
      </c>
      <c r="C882">
        <v>0</v>
      </c>
    </row>
    <row r="883" spans="1:3" x14ac:dyDescent="0.25">
      <c r="A883" s="33" t="s">
        <v>11</v>
      </c>
      <c r="B883" s="40">
        <v>44311</v>
      </c>
      <c r="C883">
        <v>0</v>
      </c>
    </row>
    <row r="884" spans="1:3" x14ac:dyDescent="0.25">
      <c r="A884" s="33" t="s">
        <v>11</v>
      </c>
      <c r="B884" s="40">
        <v>44312</v>
      </c>
      <c r="C884">
        <v>0</v>
      </c>
    </row>
    <row r="885" spans="1:3" x14ac:dyDescent="0.25">
      <c r="A885" s="33" t="s">
        <v>11</v>
      </c>
      <c r="B885" s="40">
        <v>44313</v>
      </c>
      <c r="C885">
        <v>0</v>
      </c>
    </row>
    <row r="886" spans="1:3" x14ac:dyDescent="0.25">
      <c r="A886" s="33" t="s">
        <v>11</v>
      </c>
      <c r="B886" s="40">
        <v>44314</v>
      </c>
      <c r="C886">
        <v>0</v>
      </c>
    </row>
    <row r="887" spans="1:3" x14ac:dyDescent="0.25">
      <c r="A887" s="33" t="s">
        <v>11</v>
      </c>
      <c r="B887" s="40">
        <v>44315</v>
      </c>
      <c r="C887">
        <v>0</v>
      </c>
    </row>
    <row r="888" spans="1:3" x14ac:dyDescent="0.25">
      <c r="A888" s="33" t="s">
        <v>11</v>
      </c>
      <c r="B888" s="40">
        <v>44316</v>
      </c>
      <c r="C888">
        <v>0</v>
      </c>
    </row>
    <row r="889" spans="1:3" x14ac:dyDescent="0.25">
      <c r="A889" s="33" t="s">
        <v>11</v>
      </c>
      <c r="B889" s="40">
        <v>44317</v>
      </c>
      <c r="C889">
        <v>0</v>
      </c>
    </row>
    <row r="890" spans="1:3" x14ac:dyDescent="0.25">
      <c r="A890" s="33" t="s">
        <v>11</v>
      </c>
      <c r="B890" s="40">
        <v>44318</v>
      </c>
      <c r="C890">
        <v>0</v>
      </c>
    </row>
    <row r="891" spans="1:3" x14ac:dyDescent="0.25">
      <c r="A891" s="33" t="s">
        <v>11</v>
      </c>
      <c r="B891" s="40">
        <v>44319</v>
      </c>
      <c r="C891">
        <v>0</v>
      </c>
    </row>
    <row r="892" spans="1:3" x14ac:dyDescent="0.25">
      <c r="A892" s="33" t="s">
        <v>11</v>
      </c>
      <c r="B892" s="40">
        <v>44320</v>
      </c>
      <c r="C892">
        <v>0</v>
      </c>
    </row>
    <row r="893" spans="1:3" x14ac:dyDescent="0.25">
      <c r="A893" s="33" t="s">
        <v>11</v>
      </c>
      <c r="B893" s="40">
        <v>44321</v>
      </c>
      <c r="C893">
        <v>0</v>
      </c>
    </row>
    <row r="894" spans="1:3" x14ac:dyDescent="0.25">
      <c r="A894" s="33" t="s">
        <v>11</v>
      </c>
      <c r="B894" s="40">
        <v>44322</v>
      </c>
      <c r="C894">
        <v>0</v>
      </c>
    </row>
    <row r="895" spans="1:3" x14ac:dyDescent="0.25">
      <c r="A895" s="33" t="s">
        <v>11</v>
      </c>
      <c r="B895" s="40">
        <v>44323</v>
      </c>
      <c r="C895">
        <v>0</v>
      </c>
    </row>
    <row r="896" spans="1:3" x14ac:dyDescent="0.25">
      <c r="A896" s="33" t="s">
        <v>11</v>
      </c>
      <c r="B896" s="40">
        <v>44324</v>
      </c>
      <c r="C896">
        <v>0</v>
      </c>
    </row>
    <row r="897" spans="1:3" x14ac:dyDescent="0.25">
      <c r="A897" s="33" t="s">
        <v>11</v>
      </c>
      <c r="B897" s="40">
        <v>44325</v>
      </c>
      <c r="C897">
        <v>0</v>
      </c>
    </row>
    <row r="898" spans="1:3" x14ac:dyDescent="0.25">
      <c r="A898" s="33" t="s">
        <v>11</v>
      </c>
      <c r="B898" s="40">
        <v>44326</v>
      </c>
      <c r="C898">
        <v>0</v>
      </c>
    </row>
    <row r="899" spans="1:3" x14ac:dyDescent="0.25">
      <c r="A899" s="33" t="s">
        <v>11</v>
      </c>
      <c r="B899" s="40">
        <v>44327</v>
      </c>
      <c r="C899">
        <v>7</v>
      </c>
    </row>
    <row r="900" spans="1:3" x14ac:dyDescent="0.25">
      <c r="A900" s="33" t="s">
        <v>11</v>
      </c>
      <c r="B900" s="40">
        <v>44328</v>
      </c>
      <c r="C900">
        <v>7</v>
      </c>
    </row>
    <row r="901" spans="1:3" x14ac:dyDescent="0.25">
      <c r="A901" s="33" t="s">
        <v>11</v>
      </c>
      <c r="B901" s="40">
        <v>44329</v>
      </c>
      <c r="C901">
        <v>0</v>
      </c>
    </row>
    <row r="902" spans="1:3" x14ac:dyDescent="0.25">
      <c r="A902" s="33" t="s">
        <v>11</v>
      </c>
      <c r="B902" s="40">
        <v>44330</v>
      </c>
      <c r="C902">
        <v>0</v>
      </c>
    </row>
    <row r="903" spans="1:3" x14ac:dyDescent="0.25">
      <c r="A903" s="33" t="s">
        <v>11</v>
      </c>
      <c r="B903" s="40">
        <v>44331</v>
      </c>
      <c r="C903">
        <v>0</v>
      </c>
    </row>
    <row r="904" spans="1:3" x14ac:dyDescent="0.25">
      <c r="A904" s="33" t="s">
        <v>11</v>
      </c>
      <c r="B904" s="40">
        <v>44332</v>
      </c>
      <c r="C904">
        <v>0</v>
      </c>
    </row>
    <row r="905" spans="1:3" x14ac:dyDescent="0.25">
      <c r="A905" s="33" t="s">
        <v>11</v>
      </c>
      <c r="B905" s="40">
        <v>44333</v>
      </c>
      <c r="C905">
        <v>0</v>
      </c>
    </row>
    <row r="906" spans="1:3" x14ac:dyDescent="0.25">
      <c r="A906" s="33" t="s">
        <v>11</v>
      </c>
      <c r="B906" s="40">
        <v>44334</v>
      </c>
      <c r="C906">
        <v>0</v>
      </c>
    </row>
    <row r="907" spans="1:3" x14ac:dyDescent="0.25">
      <c r="A907" s="33" t="s">
        <v>11</v>
      </c>
      <c r="B907" s="40">
        <v>44335</v>
      </c>
      <c r="C907">
        <v>0</v>
      </c>
    </row>
    <row r="908" spans="1:3" x14ac:dyDescent="0.25">
      <c r="A908" s="33" t="s">
        <v>11</v>
      </c>
      <c r="B908" s="40">
        <v>44336</v>
      </c>
      <c r="C908">
        <v>0</v>
      </c>
    </row>
    <row r="909" spans="1:3" x14ac:dyDescent="0.25">
      <c r="A909" s="33" t="s">
        <v>11</v>
      </c>
      <c r="B909" s="40">
        <v>44337</v>
      </c>
      <c r="C909">
        <v>0</v>
      </c>
    </row>
    <row r="910" spans="1:3" x14ac:dyDescent="0.25">
      <c r="A910" s="33" t="s">
        <v>11</v>
      </c>
      <c r="B910" s="40">
        <v>44338</v>
      </c>
      <c r="C910">
        <v>0</v>
      </c>
    </row>
    <row r="911" spans="1:3" x14ac:dyDescent="0.25">
      <c r="A911" s="33" t="s">
        <v>11</v>
      </c>
      <c r="B911" s="40">
        <v>44339</v>
      </c>
      <c r="C911">
        <v>0</v>
      </c>
    </row>
    <row r="912" spans="1:3" x14ac:dyDescent="0.25">
      <c r="A912" s="33" t="s">
        <v>11</v>
      </c>
      <c r="B912" s="40">
        <v>44340</v>
      </c>
      <c r="C912">
        <v>0</v>
      </c>
    </row>
    <row r="913" spans="1:3" x14ac:dyDescent="0.25">
      <c r="A913" s="33" t="s">
        <v>11</v>
      </c>
      <c r="B913" s="40">
        <v>44341</v>
      </c>
      <c r="C913">
        <v>0</v>
      </c>
    </row>
    <row r="914" spans="1:3" x14ac:dyDescent="0.25">
      <c r="A914" s="33" t="s">
        <v>11</v>
      </c>
      <c r="B914" s="40">
        <v>44342</v>
      </c>
      <c r="C914">
        <v>0</v>
      </c>
    </row>
    <row r="915" spans="1:3" x14ac:dyDescent="0.25">
      <c r="A915" s="33" t="s">
        <v>11</v>
      </c>
      <c r="B915" s="40">
        <v>44343</v>
      </c>
      <c r="C915">
        <v>0</v>
      </c>
    </row>
    <row r="916" spans="1:3" x14ac:dyDescent="0.25">
      <c r="A916" s="33" t="s">
        <v>11</v>
      </c>
      <c r="B916" s="40">
        <v>44344</v>
      </c>
      <c r="C916">
        <v>0</v>
      </c>
    </row>
    <row r="917" spans="1:3" x14ac:dyDescent="0.25">
      <c r="A917" s="33" t="s">
        <v>11</v>
      </c>
      <c r="B917" s="40">
        <v>44345</v>
      </c>
      <c r="C917">
        <v>0</v>
      </c>
    </row>
    <row r="918" spans="1:3" x14ac:dyDescent="0.25">
      <c r="A918" s="33" t="s">
        <v>11</v>
      </c>
      <c r="B918" s="40">
        <v>44346</v>
      </c>
      <c r="C918">
        <v>0</v>
      </c>
    </row>
    <row r="919" spans="1:3" x14ac:dyDescent="0.25">
      <c r="A919" s="33" t="s">
        <v>11</v>
      </c>
      <c r="B919" s="40">
        <v>44347</v>
      </c>
      <c r="C919">
        <v>0</v>
      </c>
    </row>
    <row r="920" spans="1:3" x14ac:dyDescent="0.25">
      <c r="A920" s="33" t="s">
        <v>11</v>
      </c>
      <c r="B920" s="40">
        <v>44348</v>
      </c>
      <c r="C920">
        <v>0</v>
      </c>
    </row>
    <row r="921" spans="1:3" x14ac:dyDescent="0.25">
      <c r="A921" s="33" t="s">
        <v>11</v>
      </c>
      <c r="B921" s="40">
        <v>44349</v>
      </c>
      <c r="C921">
        <v>0</v>
      </c>
    </row>
    <row r="922" spans="1:3" x14ac:dyDescent="0.25">
      <c r="A922" s="33" t="s">
        <v>11</v>
      </c>
      <c r="B922" s="40">
        <v>44350</v>
      </c>
      <c r="C922">
        <v>0</v>
      </c>
    </row>
    <row r="923" spans="1:3" x14ac:dyDescent="0.25">
      <c r="A923" s="33" t="s">
        <v>11</v>
      </c>
      <c r="B923" s="40">
        <v>44351</v>
      </c>
      <c r="C923">
        <v>0</v>
      </c>
    </row>
    <row r="924" spans="1:3" x14ac:dyDescent="0.25">
      <c r="A924" s="33" t="s">
        <v>11</v>
      </c>
      <c r="B924" s="40">
        <v>44352</v>
      </c>
      <c r="C924">
        <v>0</v>
      </c>
    </row>
    <row r="925" spans="1:3" x14ac:dyDescent="0.25">
      <c r="A925" s="33" t="s">
        <v>11</v>
      </c>
      <c r="B925" s="40">
        <v>44353</v>
      </c>
      <c r="C925">
        <v>0</v>
      </c>
    </row>
    <row r="926" spans="1:3" x14ac:dyDescent="0.25">
      <c r="A926" s="33" t="s">
        <v>11</v>
      </c>
      <c r="B926" s="40">
        <v>44354</v>
      </c>
      <c r="C926">
        <v>0</v>
      </c>
    </row>
    <row r="927" spans="1:3" x14ac:dyDescent="0.25">
      <c r="A927" s="33" t="s">
        <v>11</v>
      </c>
      <c r="B927" s="40">
        <v>44355</v>
      </c>
      <c r="C927">
        <v>0</v>
      </c>
    </row>
    <row r="928" spans="1:3" x14ac:dyDescent="0.25">
      <c r="A928" s="33" t="s">
        <v>11</v>
      </c>
      <c r="B928" s="40">
        <v>44356</v>
      </c>
      <c r="C928">
        <v>0</v>
      </c>
    </row>
    <row r="929" spans="1:3" x14ac:dyDescent="0.25">
      <c r="A929" s="33" t="s">
        <v>11</v>
      </c>
      <c r="B929" s="40">
        <v>44357</v>
      </c>
      <c r="C929">
        <v>0</v>
      </c>
    </row>
    <row r="930" spans="1:3" x14ac:dyDescent="0.25">
      <c r="A930" s="33" t="s">
        <v>11</v>
      </c>
      <c r="B930" s="40">
        <v>44358</v>
      </c>
      <c r="C930">
        <v>0</v>
      </c>
    </row>
    <row r="931" spans="1:3" x14ac:dyDescent="0.25">
      <c r="A931" s="33" t="s">
        <v>11</v>
      </c>
      <c r="B931" s="40">
        <v>44359</v>
      </c>
      <c r="C931">
        <v>0</v>
      </c>
    </row>
    <row r="932" spans="1:3" x14ac:dyDescent="0.25">
      <c r="A932" s="33" t="s">
        <v>11</v>
      </c>
      <c r="B932" s="40">
        <v>44360</v>
      </c>
      <c r="C932">
        <v>0</v>
      </c>
    </row>
    <row r="933" spans="1:3" x14ac:dyDescent="0.25">
      <c r="A933" s="33" t="s">
        <v>11</v>
      </c>
      <c r="B933" s="40">
        <v>44361</v>
      </c>
      <c r="C933">
        <v>0</v>
      </c>
    </row>
    <row r="934" spans="1:3" x14ac:dyDescent="0.25">
      <c r="A934" s="33" t="s">
        <v>11</v>
      </c>
      <c r="B934" s="40">
        <v>44362</v>
      </c>
      <c r="C934">
        <v>0</v>
      </c>
    </row>
    <row r="935" spans="1:3" x14ac:dyDescent="0.25">
      <c r="A935" s="33" t="s">
        <v>11</v>
      </c>
      <c r="B935" s="40">
        <v>44363</v>
      </c>
      <c r="C935">
        <v>0</v>
      </c>
    </row>
    <row r="936" spans="1:3" x14ac:dyDescent="0.25">
      <c r="A936" s="33" t="s">
        <v>11</v>
      </c>
      <c r="B936" s="40">
        <v>44364</v>
      </c>
      <c r="C936">
        <v>0</v>
      </c>
    </row>
    <row r="937" spans="1:3" x14ac:dyDescent="0.25">
      <c r="A937" s="33" t="s">
        <v>11</v>
      </c>
      <c r="B937" s="40">
        <v>44365</v>
      </c>
      <c r="C937">
        <v>0</v>
      </c>
    </row>
    <row r="938" spans="1:3" x14ac:dyDescent="0.25">
      <c r="A938" s="33" t="s">
        <v>11</v>
      </c>
      <c r="B938" s="40">
        <v>44366</v>
      </c>
      <c r="C938">
        <v>0</v>
      </c>
    </row>
    <row r="939" spans="1:3" x14ac:dyDescent="0.25">
      <c r="A939" s="33" t="s">
        <v>11</v>
      </c>
      <c r="B939" s="40">
        <v>44367</v>
      </c>
      <c r="C939">
        <v>0</v>
      </c>
    </row>
    <row r="940" spans="1:3" x14ac:dyDescent="0.25">
      <c r="A940" s="33" t="s">
        <v>11</v>
      </c>
      <c r="B940" s="40">
        <v>44368</v>
      </c>
      <c r="C940">
        <v>0</v>
      </c>
    </row>
    <row r="941" spans="1:3" x14ac:dyDescent="0.25">
      <c r="A941" s="33" t="s">
        <v>11</v>
      </c>
      <c r="B941" s="40">
        <v>44369</v>
      </c>
      <c r="C941">
        <v>0</v>
      </c>
    </row>
    <row r="942" spans="1:3" x14ac:dyDescent="0.25">
      <c r="A942" s="33" t="s">
        <v>11</v>
      </c>
      <c r="B942" s="40">
        <v>44370</v>
      </c>
      <c r="C942">
        <v>0</v>
      </c>
    </row>
    <row r="943" spans="1:3" x14ac:dyDescent="0.25">
      <c r="A943" s="33" t="s">
        <v>11</v>
      </c>
      <c r="B943" s="40">
        <v>44371</v>
      </c>
      <c r="C943">
        <v>0</v>
      </c>
    </row>
    <row r="944" spans="1:3" x14ac:dyDescent="0.25">
      <c r="A944" s="33" t="s">
        <v>11</v>
      </c>
      <c r="B944" s="40">
        <v>44372</v>
      </c>
      <c r="C944">
        <v>0</v>
      </c>
    </row>
    <row r="945" spans="1:3" x14ac:dyDescent="0.25">
      <c r="A945" s="33" t="s">
        <v>11</v>
      </c>
      <c r="B945" s="40">
        <v>44373</v>
      </c>
      <c r="C945">
        <v>0</v>
      </c>
    </row>
    <row r="946" spans="1:3" x14ac:dyDescent="0.25">
      <c r="A946" s="33" t="s">
        <v>11</v>
      </c>
      <c r="B946" s="40">
        <v>44374</v>
      </c>
      <c r="C946">
        <v>0</v>
      </c>
    </row>
    <row r="947" spans="1:3" x14ac:dyDescent="0.25">
      <c r="A947" s="33" t="s">
        <v>11</v>
      </c>
      <c r="B947" s="40">
        <v>44375</v>
      </c>
      <c r="C947">
        <v>0</v>
      </c>
    </row>
    <row r="948" spans="1:3" x14ac:dyDescent="0.25">
      <c r="A948" s="33" t="s">
        <v>11</v>
      </c>
      <c r="B948" s="40">
        <v>44376</v>
      </c>
      <c r="C948">
        <v>0</v>
      </c>
    </row>
    <row r="949" spans="1:3" x14ac:dyDescent="0.25">
      <c r="A949" s="33" t="s">
        <v>11</v>
      </c>
      <c r="B949" s="40">
        <v>44377</v>
      </c>
      <c r="C949">
        <v>0</v>
      </c>
    </row>
    <row r="950" spans="1:3" x14ac:dyDescent="0.25">
      <c r="A950" s="33" t="s">
        <v>11</v>
      </c>
      <c r="B950" s="40">
        <v>44378</v>
      </c>
      <c r="C950">
        <v>0</v>
      </c>
    </row>
    <row r="951" spans="1:3" x14ac:dyDescent="0.25">
      <c r="A951" s="33" t="s">
        <v>11</v>
      </c>
      <c r="B951" s="40">
        <v>44379</v>
      </c>
      <c r="C951">
        <v>0</v>
      </c>
    </row>
    <row r="952" spans="1:3" x14ac:dyDescent="0.25">
      <c r="A952" s="33" t="s">
        <v>11</v>
      </c>
      <c r="B952" s="40">
        <v>44380</v>
      </c>
      <c r="C952">
        <v>0</v>
      </c>
    </row>
    <row r="953" spans="1:3" x14ac:dyDescent="0.25">
      <c r="A953" s="33" t="s">
        <v>11</v>
      </c>
      <c r="B953" s="40">
        <v>44381</v>
      </c>
      <c r="C953">
        <v>0</v>
      </c>
    </row>
    <row r="954" spans="1:3" x14ac:dyDescent="0.25">
      <c r="A954" s="33" t="s">
        <v>11</v>
      </c>
      <c r="B954" s="40">
        <v>44382</v>
      </c>
      <c r="C954">
        <v>0</v>
      </c>
    </row>
    <row r="955" spans="1:3" x14ac:dyDescent="0.25">
      <c r="A955" s="33" t="s">
        <v>11</v>
      </c>
      <c r="B955" s="40">
        <v>44383</v>
      </c>
      <c r="C955">
        <v>0</v>
      </c>
    </row>
    <row r="956" spans="1:3" x14ac:dyDescent="0.25">
      <c r="A956" s="33" t="s">
        <v>11</v>
      </c>
      <c r="B956" s="40">
        <v>44384</v>
      </c>
      <c r="C956">
        <v>0</v>
      </c>
    </row>
    <row r="957" spans="1:3" x14ac:dyDescent="0.25">
      <c r="A957" s="33" t="s">
        <v>11</v>
      </c>
      <c r="B957" s="40">
        <v>44385</v>
      </c>
      <c r="C957">
        <v>0</v>
      </c>
    </row>
    <row r="958" spans="1:3" x14ac:dyDescent="0.25">
      <c r="A958" s="33" t="s">
        <v>11</v>
      </c>
      <c r="B958" s="40">
        <v>44386</v>
      </c>
      <c r="C958">
        <v>0</v>
      </c>
    </row>
    <row r="959" spans="1:3" x14ac:dyDescent="0.25">
      <c r="A959" s="33" t="s">
        <v>11</v>
      </c>
      <c r="B959" s="40">
        <v>44387</v>
      </c>
      <c r="C959">
        <v>0</v>
      </c>
    </row>
    <row r="960" spans="1:3" x14ac:dyDescent="0.25">
      <c r="A960" s="33" t="s">
        <v>11</v>
      </c>
      <c r="B960" s="40">
        <v>44388</v>
      </c>
      <c r="C960">
        <v>0</v>
      </c>
    </row>
    <row r="961" spans="1:3" x14ac:dyDescent="0.25">
      <c r="A961" s="33" t="s">
        <v>11</v>
      </c>
      <c r="B961" s="40">
        <v>44389</v>
      </c>
      <c r="C961">
        <v>0</v>
      </c>
    </row>
    <row r="962" spans="1:3" x14ac:dyDescent="0.25">
      <c r="A962" s="33" t="s">
        <v>11</v>
      </c>
      <c r="B962" s="40">
        <v>44390</v>
      </c>
      <c r="C962">
        <v>0</v>
      </c>
    </row>
    <row r="963" spans="1:3" x14ac:dyDescent="0.25">
      <c r="A963" s="33" t="s">
        <v>11</v>
      </c>
      <c r="B963" s="40">
        <v>44391</v>
      </c>
      <c r="C963">
        <v>0</v>
      </c>
    </row>
    <row r="964" spans="1:3" x14ac:dyDescent="0.25">
      <c r="A964" s="33" t="s">
        <v>11</v>
      </c>
      <c r="B964" s="40">
        <v>44392</v>
      </c>
      <c r="C964">
        <v>0</v>
      </c>
    </row>
    <row r="965" spans="1:3" x14ac:dyDescent="0.25">
      <c r="A965" s="33" t="s">
        <v>11</v>
      </c>
      <c r="B965" s="40">
        <v>44393</v>
      </c>
      <c r="C965">
        <v>0</v>
      </c>
    </row>
    <row r="966" spans="1:3" x14ac:dyDescent="0.25">
      <c r="A966" s="33" t="s">
        <v>11</v>
      </c>
      <c r="B966" s="40">
        <v>44394</v>
      </c>
      <c r="C966">
        <v>0</v>
      </c>
    </row>
    <row r="967" spans="1:3" x14ac:dyDescent="0.25">
      <c r="A967" s="33" t="s">
        <v>11</v>
      </c>
      <c r="B967" s="40">
        <v>44395</v>
      </c>
      <c r="C967">
        <v>0</v>
      </c>
    </row>
    <row r="968" spans="1:3" x14ac:dyDescent="0.25">
      <c r="A968" s="33" t="s">
        <v>11</v>
      </c>
      <c r="B968" s="40">
        <v>44396</v>
      </c>
      <c r="C968">
        <v>0</v>
      </c>
    </row>
    <row r="969" spans="1:3" x14ac:dyDescent="0.25">
      <c r="A969" s="33" t="s">
        <v>11</v>
      </c>
      <c r="B969" s="40">
        <v>44397</v>
      </c>
      <c r="C969">
        <v>0</v>
      </c>
    </row>
    <row r="970" spans="1:3" x14ac:dyDescent="0.25">
      <c r="A970" s="33" t="s">
        <v>11</v>
      </c>
      <c r="B970" s="40">
        <v>44398</v>
      </c>
      <c r="C970">
        <v>0</v>
      </c>
    </row>
    <row r="971" spans="1:3" x14ac:dyDescent="0.25">
      <c r="A971" s="33" t="s">
        <v>11</v>
      </c>
      <c r="B971" s="40">
        <v>44399</v>
      </c>
      <c r="C971">
        <v>0</v>
      </c>
    </row>
    <row r="972" spans="1:3" x14ac:dyDescent="0.25">
      <c r="A972" s="33" t="s">
        <v>11</v>
      </c>
      <c r="B972" s="40">
        <v>44400</v>
      </c>
      <c r="C972">
        <v>0</v>
      </c>
    </row>
    <row r="973" spans="1:3" x14ac:dyDescent="0.25">
      <c r="A973" s="33" t="s">
        <v>11</v>
      </c>
      <c r="B973" s="40">
        <v>44401</v>
      </c>
      <c r="C973">
        <v>0</v>
      </c>
    </row>
    <row r="974" spans="1:3" x14ac:dyDescent="0.25">
      <c r="A974" s="33" t="s">
        <v>11</v>
      </c>
      <c r="B974" s="40">
        <v>44402</v>
      </c>
      <c r="C974">
        <v>0</v>
      </c>
    </row>
    <row r="975" spans="1:3" x14ac:dyDescent="0.25">
      <c r="A975" s="33" t="s">
        <v>11</v>
      </c>
      <c r="B975" s="40">
        <v>44403</v>
      </c>
      <c r="C975">
        <v>0</v>
      </c>
    </row>
    <row r="976" spans="1:3" x14ac:dyDescent="0.25">
      <c r="A976" s="33" t="s">
        <v>11</v>
      </c>
      <c r="B976" s="40">
        <v>44404</v>
      </c>
      <c r="C976">
        <v>0</v>
      </c>
    </row>
    <row r="977" spans="1:3" x14ac:dyDescent="0.25">
      <c r="A977" s="33" t="s">
        <v>11</v>
      </c>
      <c r="B977" s="40">
        <v>44405</v>
      </c>
      <c r="C977">
        <v>0</v>
      </c>
    </row>
    <row r="978" spans="1:3" x14ac:dyDescent="0.25">
      <c r="A978" s="33" t="s">
        <v>11</v>
      </c>
      <c r="B978" s="40">
        <v>44406</v>
      </c>
      <c r="C978">
        <v>0</v>
      </c>
    </row>
    <row r="979" spans="1:3" x14ac:dyDescent="0.25">
      <c r="A979" s="33" t="s">
        <v>11</v>
      </c>
      <c r="B979" s="40">
        <v>44407</v>
      </c>
      <c r="C979">
        <v>0</v>
      </c>
    </row>
    <row r="980" spans="1:3" x14ac:dyDescent="0.25">
      <c r="A980" s="33" t="s">
        <v>11</v>
      </c>
      <c r="B980" s="40">
        <v>44408</v>
      </c>
      <c r="C980">
        <v>0</v>
      </c>
    </row>
    <row r="981" spans="1:3" x14ac:dyDescent="0.25">
      <c r="A981" s="33" t="s">
        <v>11</v>
      </c>
      <c r="B981" s="40">
        <v>44409</v>
      </c>
      <c r="C981">
        <v>0</v>
      </c>
    </row>
    <row r="982" spans="1:3" x14ac:dyDescent="0.25">
      <c r="A982" s="33" t="s">
        <v>11</v>
      </c>
      <c r="B982" s="40">
        <v>44410</v>
      </c>
      <c r="C982">
        <v>0</v>
      </c>
    </row>
    <row r="983" spans="1:3" x14ac:dyDescent="0.25">
      <c r="A983" s="33" t="s">
        <v>11</v>
      </c>
      <c r="B983" s="40">
        <v>44411</v>
      </c>
      <c r="C983">
        <v>0</v>
      </c>
    </row>
    <row r="984" spans="1:3" x14ac:dyDescent="0.25">
      <c r="A984" s="33" t="s">
        <v>11</v>
      </c>
      <c r="B984" s="40">
        <v>44412</v>
      </c>
      <c r="C984">
        <v>0</v>
      </c>
    </row>
    <row r="985" spans="1:3" x14ac:dyDescent="0.25">
      <c r="A985" s="33" t="s">
        <v>11</v>
      </c>
      <c r="B985" s="40">
        <v>44413</v>
      </c>
      <c r="C985">
        <v>0</v>
      </c>
    </row>
    <row r="986" spans="1:3" x14ac:dyDescent="0.25">
      <c r="A986" s="33" t="s">
        <v>11</v>
      </c>
      <c r="B986" s="40">
        <v>44414</v>
      </c>
      <c r="C986">
        <v>0</v>
      </c>
    </row>
    <row r="987" spans="1:3" x14ac:dyDescent="0.25">
      <c r="A987" s="33" t="s">
        <v>11</v>
      </c>
      <c r="B987" s="40">
        <v>44415</v>
      </c>
      <c r="C987">
        <v>0</v>
      </c>
    </row>
    <row r="988" spans="1:3" x14ac:dyDescent="0.25">
      <c r="A988" s="33" t="s">
        <v>11</v>
      </c>
      <c r="B988" s="40">
        <v>44416</v>
      </c>
      <c r="C988">
        <v>0</v>
      </c>
    </row>
    <row r="989" spans="1:3" x14ac:dyDescent="0.25">
      <c r="A989" s="33" t="s">
        <v>11</v>
      </c>
      <c r="B989" s="40">
        <v>44417</v>
      </c>
      <c r="C989">
        <v>0</v>
      </c>
    </row>
    <row r="990" spans="1:3" x14ac:dyDescent="0.25">
      <c r="A990" s="33" t="s">
        <v>11</v>
      </c>
      <c r="B990" s="40">
        <v>44418</v>
      </c>
      <c r="C990">
        <v>0</v>
      </c>
    </row>
    <row r="991" spans="1:3" x14ac:dyDescent="0.25">
      <c r="A991" s="33" t="s">
        <v>11</v>
      </c>
      <c r="B991" s="40">
        <v>44419</v>
      </c>
      <c r="C991">
        <v>0</v>
      </c>
    </row>
    <row r="992" spans="1:3" x14ac:dyDescent="0.25">
      <c r="A992" s="33" t="s">
        <v>11</v>
      </c>
      <c r="B992" s="40">
        <v>44420</v>
      </c>
      <c r="C992">
        <v>0</v>
      </c>
    </row>
    <row r="993" spans="1:3" x14ac:dyDescent="0.25">
      <c r="A993" s="33" t="s">
        <v>11</v>
      </c>
      <c r="B993" s="40">
        <v>44421</v>
      </c>
      <c r="C993">
        <v>0</v>
      </c>
    </row>
    <row r="994" spans="1:3" x14ac:dyDescent="0.25">
      <c r="A994" s="33" t="s">
        <v>11</v>
      </c>
      <c r="B994" s="40">
        <v>44422</v>
      </c>
      <c r="C994">
        <v>0</v>
      </c>
    </row>
    <row r="995" spans="1:3" x14ac:dyDescent="0.25">
      <c r="A995" s="33" t="s">
        <v>11</v>
      </c>
      <c r="B995" s="40">
        <v>44423</v>
      </c>
      <c r="C995">
        <v>0</v>
      </c>
    </row>
    <row r="996" spans="1:3" x14ac:dyDescent="0.25">
      <c r="A996" s="33" t="s">
        <v>11</v>
      </c>
      <c r="B996" s="40">
        <v>44424</v>
      </c>
      <c r="C996">
        <v>0</v>
      </c>
    </row>
    <row r="997" spans="1:3" x14ac:dyDescent="0.25">
      <c r="A997" s="33" t="s">
        <v>11</v>
      </c>
      <c r="B997" s="40">
        <v>44425</v>
      </c>
      <c r="C997">
        <v>0</v>
      </c>
    </row>
    <row r="998" spans="1:3" x14ac:dyDescent="0.25">
      <c r="A998" s="33" t="s">
        <v>11</v>
      </c>
      <c r="B998" s="40">
        <v>44426</v>
      </c>
      <c r="C998">
        <v>0</v>
      </c>
    </row>
    <row r="999" spans="1:3" x14ac:dyDescent="0.25">
      <c r="A999" s="33" t="s">
        <v>11</v>
      </c>
      <c r="B999" s="40">
        <v>44427</v>
      </c>
      <c r="C999">
        <v>0</v>
      </c>
    </row>
    <row r="1000" spans="1:3" x14ac:dyDescent="0.25">
      <c r="A1000" s="33" t="s">
        <v>11</v>
      </c>
      <c r="B1000" s="40">
        <v>44428</v>
      </c>
      <c r="C1000">
        <v>0</v>
      </c>
    </row>
    <row r="1001" spans="1:3" x14ac:dyDescent="0.25">
      <c r="A1001" s="33" t="s">
        <v>11</v>
      </c>
      <c r="B1001" s="40">
        <v>44429</v>
      </c>
      <c r="C1001">
        <v>0</v>
      </c>
    </row>
    <row r="1002" spans="1:3" x14ac:dyDescent="0.25">
      <c r="A1002" s="33" t="s">
        <v>11</v>
      </c>
      <c r="B1002" s="40">
        <v>44430</v>
      </c>
      <c r="C1002">
        <v>0</v>
      </c>
    </row>
    <row r="1003" spans="1:3" x14ac:dyDescent="0.25">
      <c r="A1003" s="33" t="s">
        <v>11</v>
      </c>
      <c r="B1003" s="40">
        <v>44431</v>
      </c>
      <c r="C1003">
        <v>0</v>
      </c>
    </row>
    <row r="1004" spans="1:3" x14ac:dyDescent="0.25">
      <c r="A1004" s="33" t="s">
        <v>11</v>
      </c>
      <c r="B1004" s="40">
        <v>44432</v>
      </c>
      <c r="C1004">
        <v>0</v>
      </c>
    </row>
    <row r="1005" spans="1:3" x14ac:dyDescent="0.25">
      <c r="A1005" s="33" t="s">
        <v>11</v>
      </c>
      <c r="B1005" s="40">
        <v>44433</v>
      </c>
      <c r="C1005">
        <v>0</v>
      </c>
    </row>
    <row r="1006" spans="1:3" x14ac:dyDescent="0.25">
      <c r="A1006" s="33" t="s">
        <v>11</v>
      </c>
      <c r="B1006" s="40">
        <v>44434</v>
      </c>
      <c r="C1006">
        <v>0</v>
      </c>
    </row>
    <row r="1007" spans="1:3" x14ac:dyDescent="0.25">
      <c r="A1007" s="33" t="s">
        <v>11</v>
      </c>
      <c r="B1007" s="40">
        <v>44435</v>
      </c>
      <c r="C1007">
        <v>0</v>
      </c>
    </row>
    <row r="1008" spans="1:3" x14ac:dyDescent="0.25">
      <c r="A1008" s="33" t="s">
        <v>11</v>
      </c>
      <c r="B1008" s="40">
        <v>44436</v>
      </c>
      <c r="C1008">
        <v>0</v>
      </c>
    </row>
    <row r="1009" spans="1:3" x14ac:dyDescent="0.25">
      <c r="A1009" s="33" t="s">
        <v>11</v>
      </c>
      <c r="B1009" s="40">
        <v>44437</v>
      </c>
      <c r="C1009">
        <v>0</v>
      </c>
    </row>
    <row r="1010" spans="1:3" x14ac:dyDescent="0.25">
      <c r="A1010" s="33" t="s">
        <v>11</v>
      </c>
      <c r="B1010" s="40">
        <v>44438</v>
      </c>
      <c r="C1010">
        <v>0</v>
      </c>
    </row>
    <row r="1011" spans="1:3" x14ac:dyDescent="0.25">
      <c r="A1011" s="33" t="s">
        <v>11</v>
      </c>
      <c r="B1011" s="40">
        <v>44439</v>
      </c>
      <c r="C1011">
        <v>0</v>
      </c>
    </row>
    <row r="1012" spans="1:3" x14ac:dyDescent="0.25">
      <c r="A1012" s="33" t="s">
        <v>11</v>
      </c>
      <c r="B1012" s="40">
        <v>44440</v>
      </c>
      <c r="C1012">
        <v>0</v>
      </c>
    </row>
    <row r="1013" spans="1:3" x14ac:dyDescent="0.25">
      <c r="A1013" s="33" t="s">
        <v>11</v>
      </c>
      <c r="B1013" s="40">
        <v>44441</v>
      </c>
      <c r="C1013">
        <v>0</v>
      </c>
    </row>
    <row r="1014" spans="1:3" x14ac:dyDescent="0.25">
      <c r="A1014" s="33" t="s">
        <v>11</v>
      </c>
      <c r="B1014" s="40">
        <v>44442</v>
      </c>
      <c r="C1014">
        <v>0</v>
      </c>
    </row>
    <row r="1015" spans="1:3" x14ac:dyDescent="0.25">
      <c r="A1015" s="33" t="s">
        <v>11</v>
      </c>
      <c r="B1015" s="40">
        <v>44443</v>
      </c>
      <c r="C1015">
        <v>0</v>
      </c>
    </row>
    <row r="1016" spans="1:3" x14ac:dyDescent="0.25">
      <c r="A1016" s="33" t="s">
        <v>11</v>
      </c>
      <c r="B1016" s="40">
        <v>44444</v>
      </c>
      <c r="C1016">
        <v>0</v>
      </c>
    </row>
    <row r="1017" spans="1:3" x14ac:dyDescent="0.25">
      <c r="A1017" s="33" t="s">
        <v>11</v>
      </c>
      <c r="B1017" s="40">
        <v>44445</v>
      </c>
      <c r="C1017">
        <v>0</v>
      </c>
    </row>
    <row r="1018" spans="1:3" x14ac:dyDescent="0.25">
      <c r="A1018" s="33" t="s">
        <v>11</v>
      </c>
      <c r="B1018" s="40">
        <v>44446</v>
      </c>
      <c r="C1018">
        <v>0</v>
      </c>
    </row>
    <row r="1019" spans="1:3" x14ac:dyDescent="0.25">
      <c r="A1019" s="33" t="s">
        <v>11</v>
      </c>
      <c r="B1019" s="40">
        <v>44447</v>
      </c>
      <c r="C1019">
        <v>0</v>
      </c>
    </row>
    <row r="1020" spans="1:3" x14ac:dyDescent="0.25">
      <c r="A1020" s="33" t="s">
        <v>11</v>
      </c>
      <c r="B1020" s="40">
        <v>44448</v>
      </c>
      <c r="C1020">
        <v>0</v>
      </c>
    </row>
    <row r="1021" spans="1:3" x14ac:dyDescent="0.25">
      <c r="A1021" s="33" t="s">
        <v>11</v>
      </c>
      <c r="B1021" s="40">
        <v>44449</v>
      </c>
      <c r="C1021">
        <v>0</v>
      </c>
    </row>
    <row r="1022" spans="1:3" x14ac:dyDescent="0.25">
      <c r="A1022" s="33" t="s">
        <v>11</v>
      </c>
      <c r="B1022" s="40">
        <v>44450</v>
      </c>
      <c r="C1022">
        <v>0</v>
      </c>
    </row>
    <row r="1023" spans="1:3" x14ac:dyDescent="0.25">
      <c r="A1023" s="33" t="s">
        <v>11</v>
      </c>
      <c r="B1023" s="40">
        <v>44451</v>
      </c>
      <c r="C1023">
        <v>0</v>
      </c>
    </row>
    <row r="1024" spans="1:3" x14ac:dyDescent="0.25">
      <c r="A1024" s="33" t="s">
        <v>11</v>
      </c>
      <c r="B1024" s="40">
        <v>44452</v>
      </c>
      <c r="C1024">
        <v>0</v>
      </c>
    </row>
    <row r="1025" spans="1:3" x14ac:dyDescent="0.25">
      <c r="A1025" s="33" t="s">
        <v>11</v>
      </c>
      <c r="B1025" s="40">
        <v>44453</v>
      </c>
      <c r="C1025">
        <v>0</v>
      </c>
    </row>
    <row r="1026" spans="1:3" x14ac:dyDescent="0.25">
      <c r="A1026" s="33" t="s">
        <v>11</v>
      </c>
      <c r="B1026" s="40">
        <v>44454</v>
      </c>
      <c r="C1026">
        <v>0</v>
      </c>
    </row>
    <row r="1027" spans="1:3" x14ac:dyDescent="0.25">
      <c r="A1027" s="33" t="s">
        <v>11</v>
      </c>
      <c r="B1027" s="40">
        <v>44455</v>
      </c>
      <c r="C1027">
        <v>0</v>
      </c>
    </row>
    <row r="1028" spans="1:3" x14ac:dyDescent="0.25">
      <c r="A1028" s="33" t="s">
        <v>11</v>
      </c>
      <c r="B1028" s="40">
        <v>44456</v>
      </c>
      <c r="C1028">
        <v>0</v>
      </c>
    </row>
    <row r="1029" spans="1:3" x14ac:dyDescent="0.25">
      <c r="A1029" s="33" t="s">
        <v>11</v>
      </c>
      <c r="B1029" s="40">
        <v>44457</v>
      </c>
      <c r="C1029">
        <v>0</v>
      </c>
    </row>
    <row r="1030" spans="1:3" x14ac:dyDescent="0.25">
      <c r="A1030" s="33" t="s">
        <v>11</v>
      </c>
      <c r="B1030" s="40">
        <v>44458</v>
      </c>
      <c r="C1030">
        <v>0</v>
      </c>
    </row>
    <row r="1031" spans="1:3" x14ac:dyDescent="0.25">
      <c r="A1031" s="33" t="s">
        <v>11</v>
      </c>
      <c r="B1031" s="40">
        <v>44459</v>
      </c>
      <c r="C1031">
        <v>0</v>
      </c>
    </row>
    <row r="1032" spans="1:3" x14ac:dyDescent="0.25">
      <c r="A1032" s="33" t="s">
        <v>11</v>
      </c>
      <c r="B1032" s="40">
        <v>44460</v>
      </c>
      <c r="C1032">
        <v>0</v>
      </c>
    </row>
    <row r="1033" spans="1:3" x14ac:dyDescent="0.25">
      <c r="A1033" s="33" t="s">
        <v>11</v>
      </c>
      <c r="B1033" s="40">
        <v>44461</v>
      </c>
      <c r="C1033">
        <v>0</v>
      </c>
    </row>
    <row r="1034" spans="1:3" x14ac:dyDescent="0.25">
      <c r="A1034" s="33" t="s">
        <v>11</v>
      </c>
      <c r="B1034" s="40">
        <v>44462</v>
      </c>
      <c r="C1034">
        <v>0</v>
      </c>
    </row>
    <row r="1035" spans="1:3" x14ac:dyDescent="0.25">
      <c r="A1035" s="33" t="s">
        <v>11</v>
      </c>
      <c r="B1035" s="40">
        <v>44463</v>
      </c>
      <c r="C1035">
        <v>0</v>
      </c>
    </row>
    <row r="1036" spans="1:3" x14ac:dyDescent="0.25">
      <c r="A1036" s="33" t="s">
        <v>11</v>
      </c>
      <c r="B1036" s="40">
        <v>44464</v>
      </c>
      <c r="C1036">
        <v>0</v>
      </c>
    </row>
    <row r="1037" spans="1:3" x14ac:dyDescent="0.25">
      <c r="A1037" s="33" t="s">
        <v>11</v>
      </c>
      <c r="B1037" s="40">
        <v>44465</v>
      </c>
      <c r="C1037">
        <v>0</v>
      </c>
    </row>
    <row r="1038" spans="1:3" x14ac:dyDescent="0.25">
      <c r="A1038" s="33" t="s">
        <v>11</v>
      </c>
      <c r="B1038" s="40">
        <v>44466</v>
      </c>
      <c r="C1038">
        <v>0</v>
      </c>
    </row>
    <row r="1039" spans="1:3" x14ac:dyDescent="0.25">
      <c r="A1039" s="33" t="s">
        <v>11</v>
      </c>
      <c r="B1039" s="40">
        <v>44467</v>
      </c>
      <c r="C1039">
        <v>0</v>
      </c>
    </row>
    <row r="1040" spans="1:3" x14ac:dyDescent="0.25">
      <c r="A1040" s="33" t="s">
        <v>11</v>
      </c>
      <c r="B1040" s="40">
        <v>44468</v>
      </c>
      <c r="C1040">
        <v>0</v>
      </c>
    </row>
    <row r="1041" spans="1:3" x14ac:dyDescent="0.25">
      <c r="A1041" s="33" t="s">
        <v>11</v>
      </c>
      <c r="B1041" s="40">
        <v>44469</v>
      </c>
      <c r="C1041">
        <v>0</v>
      </c>
    </row>
    <row r="1042" spans="1:3" x14ac:dyDescent="0.25">
      <c r="A1042" s="33" t="s">
        <v>11</v>
      </c>
      <c r="B1042" s="40">
        <v>44470</v>
      </c>
      <c r="C1042">
        <v>0</v>
      </c>
    </row>
    <row r="1043" spans="1:3" x14ac:dyDescent="0.25">
      <c r="A1043" s="33" t="s">
        <v>11</v>
      </c>
      <c r="B1043" s="40">
        <v>44471</v>
      </c>
      <c r="C1043">
        <v>0</v>
      </c>
    </row>
    <row r="1044" spans="1:3" x14ac:dyDescent="0.25">
      <c r="A1044" s="33" t="s">
        <v>11</v>
      </c>
      <c r="B1044" s="40">
        <v>44472</v>
      </c>
      <c r="C1044">
        <v>0</v>
      </c>
    </row>
    <row r="1045" spans="1:3" x14ac:dyDescent="0.25">
      <c r="A1045" s="33" t="s">
        <v>11</v>
      </c>
      <c r="B1045" s="40">
        <v>44473</v>
      </c>
      <c r="C1045">
        <v>0</v>
      </c>
    </row>
    <row r="1046" spans="1:3" x14ac:dyDescent="0.25">
      <c r="A1046" s="33" t="s">
        <v>11</v>
      </c>
      <c r="B1046" s="40">
        <v>44474</v>
      </c>
      <c r="C1046">
        <v>0</v>
      </c>
    </row>
    <row r="1047" spans="1:3" x14ac:dyDescent="0.25">
      <c r="A1047" s="33" t="s">
        <v>11</v>
      </c>
      <c r="B1047" s="40">
        <v>44475</v>
      </c>
      <c r="C1047">
        <v>0</v>
      </c>
    </row>
    <row r="1048" spans="1:3" x14ac:dyDescent="0.25">
      <c r="A1048" s="33" t="s">
        <v>11</v>
      </c>
      <c r="B1048" s="40">
        <v>44476</v>
      </c>
      <c r="C1048">
        <v>0</v>
      </c>
    </row>
    <row r="1049" spans="1:3" x14ac:dyDescent="0.25">
      <c r="A1049" s="33" t="s">
        <v>11</v>
      </c>
      <c r="B1049" s="40">
        <v>44477</v>
      </c>
      <c r="C1049">
        <v>0</v>
      </c>
    </row>
    <row r="1050" spans="1:3" x14ac:dyDescent="0.25">
      <c r="A1050" s="33" t="s">
        <v>11</v>
      </c>
      <c r="B1050" s="40">
        <v>44478</v>
      </c>
      <c r="C1050">
        <v>0</v>
      </c>
    </row>
    <row r="1051" spans="1:3" x14ac:dyDescent="0.25">
      <c r="A1051" s="33" t="s">
        <v>11</v>
      </c>
      <c r="B1051" s="40">
        <v>44479</v>
      </c>
      <c r="C1051">
        <v>0</v>
      </c>
    </row>
    <row r="1052" spans="1:3" x14ac:dyDescent="0.25">
      <c r="A1052" s="33" t="s">
        <v>11</v>
      </c>
      <c r="B1052" s="40">
        <v>44480</v>
      </c>
      <c r="C1052">
        <v>0</v>
      </c>
    </row>
    <row r="1053" spans="1:3" x14ac:dyDescent="0.25">
      <c r="A1053" s="33" t="s">
        <v>11</v>
      </c>
      <c r="B1053" s="40">
        <v>44481</v>
      </c>
      <c r="C1053">
        <v>0</v>
      </c>
    </row>
    <row r="1054" spans="1:3" x14ac:dyDescent="0.25">
      <c r="A1054" s="33" t="s">
        <v>11</v>
      </c>
      <c r="B1054" s="40">
        <v>44482</v>
      </c>
      <c r="C1054">
        <v>0</v>
      </c>
    </row>
    <row r="1055" spans="1:3" x14ac:dyDescent="0.25">
      <c r="A1055" s="33" t="s">
        <v>11</v>
      </c>
      <c r="B1055" s="40">
        <v>44483</v>
      </c>
      <c r="C1055">
        <v>0</v>
      </c>
    </row>
    <row r="1056" spans="1:3" x14ac:dyDescent="0.25">
      <c r="A1056" s="33" t="s">
        <v>11</v>
      </c>
      <c r="B1056" s="40">
        <v>44484</v>
      </c>
      <c r="C1056">
        <v>0</v>
      </c>
    </row>
    <row r="1057" spans="1:3" x14ac:dyDescent="0.25">
      <c r="A1057" s="33" t="s">
        <v>11</v>
      </c>
      <c r="B1057" s="40">
        <v>44485</v>
      </c>
      <c r="C1057">
        <v>0</v>
      </c>
    </row>
    <row r="1058" spans="1:3" x14ac:dyDescent="0.25">
      <c r="A1058" s="33" t="s">
        <v>11</v>
      </c>
      <c r="B1058" s="40">
        <v>44486</v>
      </c>
      <c r="C1058">
        <v>0</v>
      </c>
    </row>
    <row r="1059" spans="1:3" x14ac:dyDescent="0.25">
      <c r="A1059" s="33" t="s">
        <v>11</v>
      </c>
      <c r="B1059" s="40">
        <v>44487</v>
      </c>
      <c r="C1059">
        <v>0</v>
      </c>
    </row>
    <row r="1060" spans="1:3" x14ac:dyDescent="0.25">
      <c r="A1060" s="33" t="s">
        <v>11</v>
      </c>
      <c r="B1060" s="40">
        <v>44488</v>
      </c>
      <c r="C1060">
        <v>0</v>
      </c>
    </row>
    <row r="1061" spans="1:3" x14ac:dyDescent="0.25">
      <c r="A1061" s="33" t="s">
        <v>11</v>
      </c>
      <c r="B1061" s="40">
        <v>44489</v>
      </c>
      <c r="C1061">
        <v>0</v>
      </c>
    </row>
    <row r="1062" spans="1:3" x14ac:dyDescent="0.25">
      <c r="A1062" s="33" t="s">
        <v>11</v>
      </c>
      <c r="B1062" s="40">
        <v>44490</v>
      </c>
      <c r="C1062">
        <v>0</v>
      </c>
    </row>
    <row r="1063" spans="1:3" x14ac:dyDescent="0.25">
      <c r="A1063" s="33" t="s">
        <v>11</v>
      </c>
      <c r="B1063" s="40">
        <v>44491</v>
      </c>
      <c r="C1063">
        <v>0</v>
      </c>
    </row>
    <row r="1064" spans="1:3" x14ac:dyDescent="0.25">
      <c r="A1064" s="33" t="s">
        <v>11</v>
      </c>
      <c r="B1064" s="40">
        <v>44492</v>
      </c>
      <c r="C1064">
        <v>0</v>
      </c>
    </row>
    <row r="1065" spans="1:3" x14ac:dyDescent="0.25">
      <c r="A1065" s="33" t="s">
        <v>11</v>
      </c>
      <c r="B1065" s="40">
        <v>44493</v>
      </c>
      <c r="C1065">
        <v>0</v>
      </c>
    </row>
    <row r="1066" spans="1:3" x14ac:dyDescent="0.25">
      <c r="A1066" s="33" t="s">
        <v>11</v>
      </c>
      <c r="B1066" s="40">
        <v>44494</v>
      </c>
      <c r="C1066">
        <v>0</v>
      </c>
    </row>
    <row r="1067" spans="1:3" x14ac:dyDescent="0.25">
      <c r="A1067" s="33" t="s">
        <v>11</v>
      </c>
      <c r="B1067" s="40">
        <v>44495</v>
      </c>
      <c r="C1067">
        <v>0</v>
      </c>
    </row>
    <row r="1068" spans="1:3" x14ac:dyDescent="0.25">
      <c r="A1068" s="33" t="s">
        <v>11</v>
      </c>
      <c r="B1068" s="40">
        <v>44496</v>
      </c>
      <c r="C1068">
        <v>0</v>
      </c>
    </row>
    <row r="1069" spans="1:3" x14ac:dyDescent="0.25">
      <c r="A1069" s="33" t="s">
        <v>11</v>
      </c>
      <c r="B1069" s="40">
        <v>44497</v>
      </c>
      <c r="C1069">
        <v>0</v>
      </c>
    </row>
    <row r="1070" spans="1:3" x14ac:dyDescent="0.25">
      <c r="A1070" s="33" t="s">
        <v>11</v>
      </c>
      <c r="B1070" s="40">
        <v>44498</v>
      </c>
      <c r="C1070">
        <v>0</v>
      </c>
    </row>
    <row r="1071" spans="1:3" x14ac:dyDescent="0.25">
      <c r="A1071" s="33" t="s">
        <v>11</v>
      </c>
      <c r="B1071" s="40">
        <v>44499</v>
      </c>
      <c r="C1071">
        <v>0</v>
      </c>
    </row>
    <row r="1072" spans="1:3" x14ac:dyDescent="0.25">
      <c r="A1072" s="33" t="s">
        <v>11</v>
      </c>
      <c r="B1072" s="40">
        <v>44500</v>
      </c>
      <c r="C1072">
        <v>0</v>
      </c>
    </row>
    <row r="1073" spans="1:3" x14ac:dyDescent="0.25">
      <c r="A1073" s="33" t="s">
        <v>11</v>
      </c>
      <c r="B1073" s="40">
        <v>44501</v>
      </c>
      <c r="C1073">
        <v>0</v>
      </c>
    </row>
    <row r="1074" spans="1:3" x14ac:dyDescent="0.25">
      <c r="A1074" s="33" t="s">
        <v>11</v>
      </c>
      <c r="B1074" s="40">
        <v>44502</v>
      </c>
      <c r="C1074">
        <v>0</v>
      </c>
    </row>
    <row r="1075" spans="1:3" x14ac:dyDescent="0.25">
      <c r="A1075" s="33" t="s">
        <v>11</v>
      </c>
      <c r="B1075" s="40">
        <v>44503</v>
      </c>
      <c r="C1075">
        <v>0</v>
      </c>
    </row>
    <row r="1076" spans="1:3" x14ac:dyDescent="0.25">
      <c r="A1076" s="33" t="s">
        <v>11</v>
      </c>
      <c r="B1076" s="40">
        <v>44504</v>
      </c>
      <c r="C1076">
        <v>0</v>
      </c>
    </row>
    <row r="1077" spans="1:3" x14ac:dyDescent="0.25">
      <c r="A1077" s="33" t="s">
        <v>11</v>
      </c>
      <c r="B1077" s="40">
        <v>44505</v>
      </c>
      <c r="C1077">
        <v>0</v>
      </c>
    </row>
    <row r="1078" spans="1:3" x14ac:dyDescent="0.25">
      <c r="A1078" s="33" t="s">
        <v>11</v>
      </c>
      <c r="B1078" s="40">
        <v>44506</v>
      </c>
      <c r="C1078">
        <v>0</v>
      </c>
    </row>
    <row r="1079" spans="1:3" x14ac:dyDescent="0.25">
      <c r="A1079" s="33" t="s">
        <v>11</v>
      </c>
      <c r="B1079" s="40">
        <v>44507</v>
      </c>
      <c r="C1079">
        <v>0</v>
      </c>
    </row>
    <row r="1080" spans="1:3" x14ac:dyDescent="0.25">
      <c r="A1080" s="33" t="s">
        <v>11</v>
      </c>
      <c r="B1080" s="40">
        <v>44508</v>
      </c>
      <c r="C1080">
        <v>0</v>
      </c>
    </row>
    <row r="1081" spans="1:3" x14ac:dyDescent="0.25">
      <c r="A1081" s="33" t="s">
        <v>11</v>
      </c>
      <c r="B1081" s="40">
        <v>44509</v>
      </c>
      <c r="C1081">
        <v>0</v>
      </c>
    </row>
    <row r="1082" spans="1:3" x14ac:dyDescent="0.25">
      <c r="A1082" s="33" t="s">
        <v>11</v>
      </c>
      <c r="B1082" s="40">
        <v>44510</v>
      </c>
      <c r="C1082">
        <v>0</v>
      </c>
    </row>
    <row r="1083" spans="1:3" x14ac:dyDescent="0.25">
      <c r="A1083" s="33" t="s">
        <v>11</v>
      </c>
      <c r="B1083" s="40">
        <v>44511</v>
      </c>
      <c r="C1083">
        <v>0</v>
      </c>
    </row>
    <row r="1084" spans="1:3" x14ac:dyDescent="0.25">
      <c r="A1084" s="33" t="s">
        <v>11</v>
      </c>
      <c r="B1084" s="40">
        <v>44512</v>
      </c>
      <c r="C1084">
        <v>0</v>
      </c>
    </row>
    <row r="1085" spans="1:3" x14ac:dyDescent="0.25">
      <c r="A1085" s="33" t="s">
        <v>11</v>
      </c>
      <c r="B1085" s="40">
        <v>44513</v>
      </c>
      <c r="C1085">
        <v>0</v>
      </c>
    </row>
    <row r="1086" spans="1:3" x14ac:dyDescent="0.25">
      <c r="A1086" s="33" t="s">
        <v>11</v>
      </c>
      <c r="B1086" s="40">
        <v>44514</v>
      </c>
      <c r="C1086">
        <v>0</v>
      </c>
    </row>
    <row r="1087" spans="1:3" x14ac:dyDescent="0.25">
      <c r="A1087" s="33" t="s">
        <v>11</v>
      </c>
      <c r="B1087" s="40">
        <v>44515</v>
      </c>
      <c r="C1087">
        <v>0</v>
      </c>
    </row>
    <row r="1088" spans="1:3" x14ac:dyDescent="0.25">
      <c r="A1088" s="33" t="s">
        <v>11</v>
      </c>
      <c r="B1088" s="40">
        <v>44516</v>
      </c>
      <c r="C1088">
        <v>0</v>
      </c>
    </row>
    <row r="1089" spans="1:3" x14ac:dyDescent="0.25">
      <c r="A1089" s="33" t="s">
        <v>11</v>
      </c>
      <c r="B1089" s="40">
        <v>44517</v>
      </c>
      <c r="C1089">
        <v>0</v>
      </c>
    </row>
    <row r="1090" spans="1:3" x14ac:dyDescent="0.25">
      <c r="A1090" s="33" t="s">
        <v>11</v>
      </c>
      <c r="B1090" s="40">
        <v>44518</v>
      </c>
      <c r="C1090">
        <v>0</v>
      </c>
    </row>
    <row r="1091" spans="1:3" x14ac:dyDescent="0.25">
      <c r="A1091" s="33" t="s">
        <v>11</v>
      </c>
      <c r="B1091" s="40">
        <v>44519</v>
      </c>
      <c r="C1091">
        <v>0</v>
      </c>
    </row>
    <row r="1092" spans="1:3" x14ac:dyDescent="0.25">
      <c r="A1092" s="33" t="s">
        <v>11</v>
      </c>
      <c r="B1092" s="40">
        <v>44520</v>
      </c>
      <c r="C1092">
        <v>0</v>
      </c>
    </row>
    <row r="1093" spans="1:3" x14ac:dyDescent="0.25">
      <c r="A1093" s="33" t="s">
        <v>11</v>
      </c>
      <c r="B1093" s="40">
        <v>44521</v>
      </c>
      <c r="C1093">
        <v>0</v>
      </c>
    </row>
    <row r="1094" spans="1:3" x14ac:dyDescent="0.25">
      <c r="A1094" s="33" t="s">
        <v>11</v>
      </c>
      <c r="B1094" s="40">
        <v>44522</v>
      </c>
      <c r="C1094">
        <v>0</v>
      </c>
    </row>
    <row r="1095" spans="1:3" x14ac:dyDescent="0.25">
      <c r="A1095" s="33" t="s">
        <v>11</v>
      </c>
      <c r="B1095" s="40">
        <v>44523</v>
      </c>
      <c r="C1095">
        <v>0</v>
      </c>
    </row>
    <row r="1096" spans="1:3" x14ac:dyDescent="0.25">
      <c r="A1096" s="33" t="s">
        <v>11</v>
      </c>
      <c r="B1096" s="40">
        <v>44524</v>
      </c>
      <c r="C1096">
        <v>0</v>
      </c>
    </row>
    <row r="1097" spans="1:3" x14ac:dyDescent="0.25">
      <c r="A1097" s="33" t="s">
        <v>11</v>
      </c>
      <c r="B1097" s="40">
        <v>44525</v>
      </c>
      <c r="C1097">
        <v>0</v>
      </c>
    </row>
    <row r="1098" spans="1:3" x14ac:dyDescent="0.25">
      <c r="A1098" s="33" t="s">
        <v>11</v>
      </c>
      <c r="B1098" s="40">
        <v>44526</v>
      </c>
      <c r="C1098">
        <v>0</v>
      </c>
    </row>
    <row r="1099" spans="1:3" x14ac:dyDescent="0.25">
      <c r="A1099" s="33" t="s">
        <v>11</v>
      </c>
      <c r="B1099" s="40">
        <v>44527</v>
      </c>
      <c r="C1099">
        <v>0</v>
      </c>
    </row>
    <row r="1100" spans="1:3" x14ac:dyDescent="0.25">
      <c r="A1100" s="33" t="s">
        <v>11</v>
      </c>
      <c r="B1100" s="40">
        <v>44528</v>
      </c>
      <c r="C1100">
        <v>0</v>
      </c>
    </row>
    <row r="1101" spans="1:3" x14ac:dyDescent="0.25">
      <c r="A1101" s="33" t="s">
        <v>11</v>
      </c>
      <c r="B1101" s="40">
        <v>44529</v>
      </c>
      <c r="C1101">
        <v>0</v>
      </c>
    </row>
    <row r="1102" spans="1:3" x14ac:dyDescent="0.25">
      <c r="A1102" s="33" t="s">
        <v>11</v>
      </c>
      <c r="B1102" s="40">
        <v>44530</v>
      </c>
      <c r="C1102">
        <v>0</v>
      </c>
    </row>
    <row r="1103" spans="1:3" x14ac:dyDescent="0.25">
      <c r="A1103" s="33" t="s">
        <v>11</v>
      </c>
      <c r="B1103" s="40">
        <v>44531</v>
      </c>
      <c r="C1103">
        <v>0</v>
      </c>
    </row>
    <row r="1104" spans="1:3" x14ac:dyDescent="0.25">
      <c r="A1104" s="33" t="s">
        <v>11</v>
      </c>
      <c r="B1104" s="40">
        <v>44532</v>
      </c>
      <c r="C1104">
        <v>0</v>
      </c>
    </row>
    <row r="1105" spans="1:3" x14ac:dyDescent="0.25">
      <c r="A1105" s="33" t="s">
        <v>11</v>
      </c>
      <c r="B1105" s="40">
        <v>44533</v>
      </c>
      <c r="C1105">
        <v>0</v>
      </c>
    </row>
    <row r="1106" spans="1:3" x14ac:dyDescent="0.25">
      <c r="A1106" s="33" t="s">
        <v>11</v>
      </c>
      <c r="B1106" s="40">
        <v>44534</v>
      </c>
      <c r="C1106">
        <v>0</v>
      </c>
    </row>
    <row r="1107" spans="1:3" x14ac:dyDescent="0.25">
      <c r="A1107" s="33" t="s">
        <v>11</v>
      </c>
      <c r="B1107" s="40">
        <v>44535</v>
      </c>
      <c r="C1107">
        <v>0</v>
      </c>
    </row>
    <row r="1108" spans="1:3" x14ac:dyDescent="0.25">
      <c r="A1108" s="33" t="s">
        <v>11</v>
      </c>
      <c r="B1108" s="40">
        <v>44536</v>
      </c>
      <c r="C1108">
        <v>0</v>
      </c>
    </row>
    <row r="1109" spans="1:3" x14ac:dyDescent="0.25">
      <c r="A1109" s="33" t="s">
        <v>11</v>
      </c>
      <c r="B1109" s="40">
        <v>44537</v>
      </c>
      <c r="C1109">
        <v>0</v>
      </c>
    </row>
    <row r="1110" spans="1:3" x14ac:dyDescent="0.25">
      <c r="A1110" s="33" t="s">
        <v>11</v>
      </c>
      <c r="B1110" s="40">
        <v>44538</v>
      </c>
      <c r="C1110">
        <v>0</v>
      </c>
    </row>
    <row r="1111" spans="1:3" x14ac:dyDescent="0.25">
      <c r="A1111" s="33" t="s">
        <v>11</v>
      </c>
      <c r="B1111" s="40">
        <v>44539</v>
      </c>
      <c r="C1111">
        <v>0</v>
      </c>
    </row>
    <row r="1112" spans="1:3" x14ac:dyDescent="0.25">
      <c r="A1112" s="33" t="s">
        <v>11</v>
      </c>
      <c r="B1112" s="40">
        <v>44540</v>
      </c>
      <c r="C1112">
        <v>0</v>
      </c>
    </row>
    <row r="1113" spans="1:3" x14ac:dyDescent="0.25">
      <c r="A1113" s="33" t="s">
        <v>11</v>
      </c>
      <c r="B1113" s="40">
        <v>44541</v>
      </c>
      <c r="C1113">
        <v>0</v>
      </c>
    </row>
    <row r="1114" spans="1:3" x14ac:dyDescent="0.25">
      <c r="A1114" s="33" t="s">
        <v>11</v>
      </c>
      <c r="B1114" s="40">
        <v>44542</v>
      </c>
      <c r="C1114">
        <v>0</v>
      </c>
    </row>
    <row r="1115" spans="1:3" x14ac:dyDescent="0.25">
      <c r="A1115" s="33" t="s">
        <v>11</v>
      </c>
      <c r="B1115" s="40">
        <v>44543</v>
      </c>
      <c r="C1115">
        <v>0</v>
      </c>
    </row>
    <row r="1116" spans="1:3" x14ac:dyDescent="0.25">
      <c r="A1116" s="33" t="s">
        <v>11</v>
      </c>
      <c r="B1116" s="40">
        <v>44544</v>
      </c>
      <c r="C1116">
        <v>0</v>
      </c>
    </row>
    <row r="1117" spans="1:3" x14ac:dyDescent="0.25">
      <c r="A1117" s="33" t="s">
        <v>11</v>
      </c>
      <c r="B1117" s="40">
        <v>44545</v>
      </c>
      <c r="C1117">
        <v>0</v>
      </c>
    </row>
    <row r="1118" spans="1:3" x14ac:dyDescent="0.25">
      <c r="A1118" s="33" t="s">
        <v>11</v>
      </c>
      <c r="B1118" s="40">
        <v>44546</v>
      </c>
      <c r="C1118">
        <v>0</v>
      </c>
    </row>
    <row r="1119" spans="1:3" x14ac:dyDescent="0.25">
      <c r="A1119" s="33" t="s">
        <v>11</v>
      </c>
      <c r="B1119" s="40">
        <v>44547</v>
      </c>
      <c r="C1119">
        <v>0</v>
      </c>
    </row>
    <row r="1120" spans="1:3" x14ac:dyDescent="0.25">
      <c r="A1120" s="33" t="s">
        <v>11</v>
      </c>
      <c r="B1120" s="40">
        <v>44548</v>
      </c>
      <c r="C1120">
        <v>0</v>
      </c>
    </row>
    <row r="1121" spans="1:3" x14ac:dyDescent="0.25">
      <c r="A1121" s="33" t="s">
        <v>11</v>
      </c>
      <c r="B1121" s="40">
        <v>44549</v>
      </c>
      <c r="C1121">
        <v>0</v>
      </c>
    </row>
    <row r="1122" spans="1:3" x14ac:dyDescent="0.25">
      <c r="A1122" s="33" t="s">
        <v>11</v>
      </c>
      <c r="B1122" s="40">
        <v>44550</v>
      </c>
      <c r="C1122">
        <v>0</v>
      </c>
    </row>
    <row r="1123" spans="1:3" x14ac:dyDescent="0.25">
      <c r="A1123" s="33" t="s">
        <v>11</v>
      </c>
      <c r="B1123" s="40">
        <v>44551</v>
      </c>
      <c r="C1123">
        <v>0</v>
      </c>
    </row>
    <row r="1124" spans="1:3" x14ac:dyDescent="0.25">
      <c r="A1124" s="33" t="s">
        <v>11</v>
      </c>
      <c r="B1124" s="40">
        <v>44552</v>
      </c>
      <c r="C1124">
        <v>0</v>
      </c>
    </row>
    <row r="1125" spans="1:3" x14ac:dyDescent="0.25">
      <c r="A1125" s="33" t="s">
        <v>11</v>
      </c>
      <c r="B1125" s="40">
        <v>44553</v>
      </c>
      <c r="C1125">
        <v>0</v>
      </c>
    </row>
    <row r="1126" spans="1:3" x14ac:dyDescent="0.25">
      <c r="A1126" s="33" t="s">
        <v>11</v>
      </c>
      <c r="B1126" s="40">
        <v>44554</v>
      </c>
      <c r="C1126">
        <v>0</v>
      </c>
    </row>
    <row r="1127" spans="1:3" x14ac:dyDescent="0.25">
      <c r="A1127" s="33" t="s">
        <v>11</v>
      </c>
      <c r="B1127" s="40">
        <v>44555</v>
      </c>
      <c r="C1127">
        <v>0</v>
      </c>
    </row>
    <row r="1128" spans="1:3" x14ac:dyDescent="0.25">
      <c r="A1128" s="33" t="s">
        <v>11</v>
      </c>
      <c r="B1128" s="40">
        <v>44556</v>
      </c>
      <c r="C1128">
        <v>0</v>
      </c>
    </row>
    <row r="1129" spans="1:3" x14ac:dyDescent="0.25">
      <c r="A1129" s="33" t="s">
        <v>11</v>
      </c>
      <c r="B1129" s="40">
        <v>44557</v>
      </c>
      <c r="C1129">
        <v>0</v>
      </c>
    </row>
    <row r="1130" spans="1:3" x14ac:dyDescent="0.25">
      <c r="A1130" s="33" t="s">
        <v>11</v>
      </c>
      <c r="B1130" s="40">
        <v>44558</v>
      </c>
      <c r="C1130">
        <v>0</v>
      </c>
    </row>
    <row r="1131" spans="1:3" x14ac:dyDescent="0.25">
      <c r="A1131" s="33" t="s">
        <v>11</v>
      </c>
      <c r="B1131" s="40">
        <v>44559</v>
      </c>
      <c r="C1131">
        <v>0</v>
      </c>
    </row>
    <row r="1132" spans="1:3" x14ac:dyDescent="0.25">
      <c r="A1132" s="33" t="s">
        <v>11</v>
      </c>
      <c r="B1132" s="40">
        <v>44560</v>
      </c>
      <c r="C1132">
        <v>0</v>
      </c>
    </row>
    <row r="1133" spans="1:3" x14ac:dyDescent="0.25">
      <c r="A1133" s="33" t="s">
        <v>11</v>
      </c>
      <c r="B1133" s="40">
        <v>44561</v>
      </c>
      <c r="C1133">
        <v>0</v>
      </c>
    </row>
    <row r="1134" spans="1:3" x14ac:dyDescent="0.25">
      <c r="A1134" s="33" t="s">
        <v>11</v>
      </c>
      <c r="B1134" s="40">
        <v>44562</v>
      </c>
      <c r="C1134">
        <v>0</v>
      </c>
    </row>
    <row r="1135" spans="1:3" x14ac:dyDescent="0.25">
      <c r="A1135" s="33" t="s">
        <v>11</v>
      </c>
      <c r="B1135" s="40">
        <v>44563</v>
      </c>
      <c r="C1135">
        <v>0</v>
      </c>
    </row>
    <row r="1136" spans="1:3" x14ac:dyDescent="0.25">
      <c r="A1136" s="33" t="s">
        <v>11</v>
      </c>
      <c r="B1136" s="40">
        <v>44564</v>
      </c>
      <c r="C1136">
        <v>0</v>
      </c>
    </row>
    <row r="1137" spans="1:3" x14ac:dyDescent="0.25">
      <c r="A1137" s="33" t="s">
        <v>11</v>
      </c>
      <c r="B1137" s="40">
        <v>44565</v>
      </c>
      <c r="C1137">
        <v>0</v>
      </c>
    </row>
    <row r="1138" spans="1:3" x14ac:dyDescent="0.25">
      <c r="A1138" s="33" t="s">
        <v>11</v>
      </c>
      <c r="B1138" s="40">
        <v>44566</v>
      </c>
      <c r="C1138">
        <v>0</v>
      </c>
    </row>
    <row r="1139" spans="1:3" x14ac:dyDescent="0.25">
      <c r="A1139" s="33" t="s">
        <v>11</v>
      </c>
      <c r="B1139" s="40">
        <v>44567</v>
      </c>
      <c r="C1139">
        <v>0</v>
      </c>
    </row>
    <row r="1140" spans="1:3" x14ac:dyDescent="0.25">
      <c r="A1140" s="33" t="s">
        <v>11</v>
      </c>
      <c r="B1140" s="40">
        <v>44568</v>
      </c>
      <c r="C1140">
        <v>0</v>
      </c>
    </row>
    <row r="1141" spans="1:3" x14ac:dyDescent="0.25">
      <c r="A1141" s="33" t="s">
        <v>11</v>
      </c>
      <c r="B1141" s="40">
        <v>44569</v>
      </c>
      <c r="C1141">
        <v>0</v>
      </c>
    </row>
    <row r="1142" spans="1:3" x14ac:dyDescent="0.25">
      <c r="A1142" s="33" t="s">
        <v>12</v>
      </c>
      <c r="B1142" s="40">
        <v>44190</v>
      </c>
      <c r="C1142">
        <v>14</v>
      </c>
    </row>
    <row r="1143" spans="1:3" x14ac:dyDescent="0.25">
      <c r="A1143" s="33" t="s">
        <v>12</v>
      </c>
      <c r="B1143" s="40">
        <v>44191</v>
      </c>
      <c r="C1143">
        <v>0</v>
      </c>
    </row>
    <row r="1144" spans="1:3" x14ac:dyDescent="0.25">
      <c r="A1144" s="33" t="s">
        <v>12</v>
      </c>
      <c r="B1144" s="40">
        <v>44192</v>
      </c>
      <c r="C1144">
        <v>0</v>
      </c>
    </row>
    <row r="1145" spans="1:3" x14ac:dyDescent="0.25">
      <c r="A1145" s="33" t="s">
        <v>12</v>
      </c>
      <c r="B1145" s="40">
        <v>44193</v>
      </c>
      <c r="C1145">
        <v>0</v>
      </c>
    </row>
    <row r="1146" spans="1:3" x14ac:dyDescent="0.25">
      <c r="A1146" s="33" t="s">
        <v>12</v>
      </c>
      <c r="B1146" s="40">
        <v>44194</v>
      </c>
      <c r="C1146">
        <v>0</v>
      </c>
    </row>
    <row r="1147" spans="1:3" x14ac:dyDescent="0.25">
      <c r="A1147" s="33" t="s">
        <v>12</v>
      </c>
      <c r="B1147" s="40">
        <v>44195</v>
      </c>
      <c r="C1147">
        <v>0</v>
      </c>
    </row>
    <row r="1148" spans="1:3" x14ac:dyDescent="0.25">
      <c r="A1148" s="33" t="s">
        <v>12</v>
      </c>
      <c r="B1148" s="40">
        <v>44196</v>
      </c>
      <c r="C1148">
        <v>0</v>
      </c>
    </row>
    <row r="1149" spans="1:3" x14ac:dyDescent="0.25">
      <c r="A1149" s="33" t="s">
        <v>12</v>
      </c>
      <c r="B1149" s="40">
        <v>44197</v>
      </c>
      <c r="C1149">
        <v>0</v>
      </c>
    </row>
    <row r="1150" spans="1:3" x14ac:dyDescent="0.25">
      <c r="A1150" s="33" t="s">
        <v>12</v>
      </c>
      <c r="B1150" s="40">
        <v>44198</v>
      </c>
      <c r="C1150">
        <v>0</v>
      </c>
    </row>
    <row r="1151" spans="1:3" x14ac:dyDescent="0.25">
      <c r="A1151" s="33" t="s">
        <v>12</v>
      </c>
      <c r="B1151" s="40">
        <v>44199</v>
      </c>
      <c r="C1151">
        <v>0</v>
      </c>
    </row>
    <row r="1152" spans="1:3" x14ac:dyDescent="0.25">
      <c r="A1152" s="33" t="s">
        <v>12</v>
      </c>
      <c r="B1152" s="40">
        <v>44200</v>
      </c>
      <c r="C1152">
        <v>0</v>
      </c>
    </row>
    <row r="1153" spans="1:3" x14ac:dyDescent="0.25">
      <c r="A1153" s="33" t="s">
        <v>12</v>
      </c>
      <c r="B1153" s="40">
        <v>44201</v>
      </c>
      <c r="C1153">
        <v>0</v>
      </c>
    </row>
    <row r="1154" spans="1:3" x14ac:dyDescent="0.25">
      <c r="A1154" s="33" t="s">
        <v>12</v>
      </c>
      <c r="B1154" s="40">
        <v>44202</v>
      </c>
      <c r="C1154">
        <v>0</v>
      </c>
    </row>
    <row r="1155" spans="1:3" x14ac:dyDescent="0.25">
      <c r="A1155" s="33" t="s">
        <v>12</v>
      </c>
      <c r="B1155" s="40">
        <v>44203</v>
      </c>
      <c r="C1155">
        <v>0</v>
      </c>
    </row>
    <row r="1156" spans="1:3" x14ac:dyDescent="0.25">
      <c r="A1156" s="33" t="s">
        <v>12</v>
      </c>
      <c r="B1156" s="40">
        <v>44204</v>
      </c>
      <c r="C1156">
        <v>0</v>
      </c>
    </row>
    <row r="1157" spans="1:3" x14ac:dyDescent="0.25">
      <c r="A1157" s="33" t="s">
        <v>12</v>
      </c>
      <c r="B1157" s="40">
        <v>44205</v>
      </c>
      <c r="C1157">
        <v>0</v>
      </c>
    </row>
    <row r="1158" spans="1:3" x14ac:dyDescent="0.25">
      <c r="A1158" s="33" t="s">
        <v>12</v>
      </c>
      <c r="B1158" s="40">
        <v>44206</v>
      </c>
      <c r="C1158">
        <v>0</v>
      </c>
    </row>
    <row r="1159" spans="1:3" x14ac:dyDescent="0.25">
      <c r="A1159" s="33" t="s">
        <v>12</v>
      </c>
      <c r="B1159" s="40">
        <v>44207</v>
      </c>
      <c r="C1159">
        <v>0</v>
      </c>
    </row>
    <row r="1160" spans="1:3" x14ac:dyDescent="0.25">
      <c r="A1160" s="33" t="s">
        <v>12</v>
      </c>
      <c r="B1160" s="40">
        <v>44208</v>
      </c>
      <c r="C1160">
        <v>0</v>
      </c>
    </row>
    <row r="1161" spans="1:3" x14ac:dyDescent="0.25">
      <c r="A1161" s="33" t="s">
        <v>12</v>
      </c>
      <c r="B1161" s="40">
        <v>44209</v>
      </c>
      <c r="C1161">
        <v>0</v>
      </c>
    </row>
    <row r="1162" spans="1:3" x14ac:dyDescent="0.25">
      <c r="A1162" s="33" t="s">
        <v>12</v>
      </c>
      <c r="B1162" s="40">
        <v>44210</v>
      </c>
      <c r="C1162">
        <v>0</v>
      </c>
    </row>
    <row r="1163" spans="1:3" x14ac:dyDescent="0.25">
      <c r="A1163" s="33" t="s">
        <v>12</v>
      </c>
      <c r="B1163" s="40">
        <v>44211</v>
      </c>
      <c r="C1163">
        <v>0</v>
      </c>
    </row>
    <row r="1164" spans="1:3" x14ac:dyDescent="0.25">
      <c r="A1164" s="33" t="s">
        <v>12</v>
      </c>
      <c r="B1164" s="40">
        <v>44212</v>
      </c>
      <c r="C1164">
        <v>0</v>
      </c>
    </row>
    <row r="1165" spans="1:3" x14ac:dyDescent="0.25">
      <c r="A1165" s="33" t="s">
        <v>12</v>
      </c>
      <c r="B1165" s="40">
        <v>44213</v>
      </c>
      <c r="C1165">
        <v>0</v>
      </c>
    </row>
    <row r="1166" spans="1:3" x14ac:dyDescent="0.25">
      <c r="A1166" s="33" t="s">
        <v>12</v>
      </c>
      <c r="B1166" s="40">
        <v>44214</v>
      </c>
      <c r="C1166">
        <v>0</v>
      </c>
    </row>
    <row r="1167" spans="1:3" x14ac:dyDescent="0.25">
      <c r="A1167" s="33" t="s">
        <v>12</v>
      </c>
      <c r="B1167" s="40">
        <v>44215</v>
      </c>
      <c r="C1167">
        <v>0</v>
      </c>
    </row>
    <row r="1168" spans="1:3" x14ac:dyDescent="0.25">
      <c r="A1168" s="33" t="s">
        <v>12</v>
      </c>
      <c r="B1168" s="40">
        <v>44216</v>
      </c>
      <c r="C1168">
        <v>0</v>
      </c>
    </row>
    <row r="1169" spans="1:3" x14ac:dyDescent="0.25">
      <c r="A1169" s="33" t="s">
        <v>12</v>
      </c>
      <c r="B1169" s="40">
        <v>44217</v>
      </c>
      <c r="C1169">
        <v>0</v>
      </c>
    </row>
    <row r="1170" spans="1:3" x14ac:dyDescent="0.25">
      <c r="A1170" s="33" t="s">
        <v>12</v>
      </c>
      <c r="B1170" s="40">
        <v>44218</v>
      </c>
      <c r="C1170">
        <v>0</v>
      </c>
    </row>
    <row r="1171" spans="1:3" x14ac:dyDescent="0.25">
      <c r="A1171" s="33" t="s">
        <v>12</v>
      </c>
      <c r="B1171" s="40">
        <v>44219</v>
      </c>
      <c r="C1171">
        <v>0</v>
      </c>
    </row>
    <row r="1172" spans="1:3" x14ac:dyDescent="0.25">
      <c r="A1172" s="33" t="s">
        <v>12</v>
      </c>
      <c r="B1172" s="40">
        <v>44220</v>
      </c>
      <c r="C1172">
        <v>0</v>
      </c>
    </row>
    <row r="1173" spans="1:3" x14ac:dyDescent="0.25">
      <c r="A1173" s="33" t="s">
        <v>12</v>
      </c>
      <c r="B1173" s="40">
        <v>44221</v>
      </c>
      <c r="C1173">
        <v>0</v>
      </c>
    </row>
    <row r="1174" spans="1:3" x14ac:dyDescent="0.25">
      <c r="A1174" s="33" t="s">
        <v>12</v>
      </c>
      <c r="B1174" s="40">
        <v>44222</v>
      </c>
      <c r="C1174">
        <v>0</v>
      </c>
    </row>
    <row r="1175" spans="1:3" x14ac:dyDescent="0.25">
      <c r="A1175" s="33" t="s">
        <v>12</v>
      </c>
      <c r="B1175" s="40">
        <v>44223</v>
      </c>
      <c r="C1175">
        <v>0</v>
      </c>
    </row>
    <row r="1176" spans="1:3" x14ac:dyDescent="0.25">
      <c r="A1176" s="33" t="s">
        <v>12</v>
      </c>
      <c r="B1176" s="40">
        <v>44224</v>
      </c>
      <c r="C1176">
        <v>0</v>
      </c>
    </row>
    <row r="1177" spans="1:3" x14ac:dyDescent="0.25">
      <c r="A1177" s="33" t="s">
        <v>12</v>
      </c>
      <c r="B1177" s="40">
        <v>44225</v>
      </c>
      <c r="C1177">
        <v>0</v>
      </c>
    </row>
    <row r="1178" spans="1:3" x14ac:dyDescent="0.25">
      <c r="A1178" s="33" t="s">
        <v>12</v>
      </c>
      <c r="B1178" s="40">
        <v>44226</v>
      </c>
      <c r="C1178">
        <v>0</v>
      </c>
    </row>
    <row r="1179" spans="1:3" x14ac:dyDescent="0.25">
      <c r="A1179" s="33" t="s">
        <v>12</v>
      </c>
      <c r="B1179" s="40">
        <v>44227</v>
      </c>
      <c r="C1179">
        <v>0</v>
      </c>
    </row>
    <row r="1180" spans="1:3" x14ac:dyDescent="0.25">
      <c r="A1180" s="33" t="s">
        <v>12</v>
      </c>
      <c r="B1180" s="40">
        <v>44228</v>
      </c>
      <c r="C1180">
        <v>0</v>
      </c>
    </row>
    <row r="1181" spans="1:3" x14ac:dyDescent="0.25">
      <c r="A1181" s="33" t="s">
        <v>12</v>
      </c>
      <c r="B1181" s="40">
        <v>44229</v>
      </c>
      <c r="C1181">
        <v>0</v>
      </c>
    </row>
    <row r="1182" spans="1:3" x14ac:dyDescent="0.25">
      <c r="A1182" s="33" t="s">
        <v>12</v>
      </c>
      <c r="B1182" s="40">
        <v>44230</v>
      </c>
      <c r="C1182">
        <v>0</v>
      </c>
    </row>
    <row r="1183" spans="1:3" x14ac:dyDescent="0.25">
      <c r="A1183" s="33" t="s">
        <v>12</v>
      </c>
      <c r="B1183" s="40">
        <v>44231</v>
      </c>
      <c r="C1183">
        <v>0</v>
      </c>
    </row>
    <row r="1184" spans="1:3" x14ac:dyDescent="0.25">
      <c r="A1184" s="33" t="s">
        <v>12</v>
      </c>
      <c r="B1184" s="40">
        <v>44232</v>
      </c>
      <c r="C1184">
        <v>7</v>
      </c>
    </row>
    <row r="1185" spans="1:3" x14ac:dyDescent="0.25">
      <c r="A1185" s="33" t="s">
        <v>12</v>
      </c>
      <c r="B1185" s="40">
        <v>44233</v>
      </c>
      <c r="C1185">
        <v>0</v>
      </c>
    </row>
    <row r="1186" spans="1:3" x14ac:dyDescent="0.25">
      <c r="A1186" s="33" t="s">
        <v>12</v>
      </c>
      <c r="B1186" s="40">
        <v>44234</v>
      </c>
      <c r="C1186">
        <v>0</v>
      </c>
    </row>
    <row r="1187" spans="1:3" x14ac:dyDescent="0.25">
      <c r="A1187" s="33" t="s">
        <v>12</v>
      </c>
      <c r="B1187" s="40">
        <v>44235</v>
      </c>
      <c r="C1187">
        <v>0</v>
      </c>
    </row>
    <row r="1188" spans="1:3" x14ac:dyDescent="0.25">
      <c r="A1188" s="33" t="s">
        <v>12</v>
      </c>
      <c r="B1188" s="40">
        <v>44236</v>
      </c>
      <c r="C1188">
        <v>0</v>
      </c>
    </row>
    <row r="1189" spans="1:3" x14ac:dyDescent="0.25">
      <c r="A1189" s="33" t="s">
        <v>12</v>
      </c>
      <c r="B1189" s="40">
        <v>44237</v>
      </c>
      <c r="C1189">
        <v>0</v>
      </c>
    </row>
    <row r="1190" spans="1:3" x14ac:dyDescent="0.25">
      <c r="A1190" s="33" t="s">
        <v>12</v>
      </c>
      <c r="B1190" s="40">
        <v>44238</v>
      </c>
      <c r="C1190">
        <v>0</v>
      </c>
    </row>
    <row r="1191" spans="1:3" x14ac:dyDescent="0.25">
      <c r="A1191" s="33" t="s">
        <v>12</v>
      </c>
      <c r="B1191" s="40">
        <v>44239</v>
      </c>
      <c r="C1191">
        <v>0</v>
      </c>
    </row>
    <row r="1192" spans="1:3" x14ac:dyDescent="0.25">
      <c r="A1192" s="33" t="s">
        <v>12</v>
      </c>
      <c r="B1192" s="40">
        <v>44240</v>
      </c>
      <c r="C1192">
        <v>0</v>
      </c>
    </row>
    <row r="1193" spans="1:3" x14ac:dyDescent="0.25">
      <c r="A1193" s="33" t="s">
        <v>12</v>
      </c>
      <c r="B1193" s="40">
        <v>44241</v>
      </c>
      <c r="C1193">
        <v>0</v>
      </c>
    </row>
    <row r="1194" spans="1:3" x14ac:dyDescent="0.25">
      <c r="A1194" s="33" t="s">
        <v>12</v>
      </c>
      <c r="B1194" s="40">
        <v>44242</v>
      </c>
      <c r="C1194">
        <v>0</v>
      </c>
    </row>
    <row r="1195" spans="1:3" x14ac:dyDescent="0.25">
      <c r="A1195" s="33" t="s">
        <v>12</v>
      </c>
      <c r="B1195" s="40">
        <v>44243</v>
      </c>
      <c r="C1195">
        <v>0</v>
      </c>
    </row>
    <row r="1196" spans="1:3" x14ac:dyDescent="0.25">
      <c r="A1196" s="33" t="s">
        <v>12</v>
      </c>
      <c r="B1196" s="40">
        <v>44244</v>
      </c>
      <c r="C1196">
        <v>0</v>
      </c>
    </row>
    <row r="1197" spans="1:3" x14ac:dyDescent="0.25">
      <c r="A1197" s="33" t="s">
        <v>12</v>
      </c>
      <c r="B1197" s="40">
        <v>44245</v>
      </c>
      <c r="C1197">
        <v>0</v>
      </c>
    </row>
    <row r="1198" spans="1:3" x14ac:dyDescent="0.25">
      <c r="A1198" s="33" t="s">
        <v>12</v>
      </c>
      <c r="B1198" s="40">
        <v>44246</v>
      </c>
      <c r="C1198">
        <v>0</v>
      </c>
    </row>
    <row r="1199" spans="1:3" x14ac:dyDescent="0.25">
      <c r="A1199" s="33" t="s">
        <v>12</v>
      </c>
      <c r="B1199" s="40">
        <v>44247</v>
      </c>
      <c r="C1199">
        <v>0</v>
      </c>
    </row>
    <row r="1200" spans="1:3" x14ac:dyDescent="0.25">
      <c r="A1200" s="33" t="s">
        <v>12</v>
      </c>
      <c r="B1200" s="40">
        <v>44248</v>
      </c>
      <c r="C1200">
        <v>0</v>
      </c>
    </row>
    <row r="1201" spans="1:3" x14ac:dyDescent="0.25">
      <c r="A1201" s="33" t="s">
        <v>12</v>
      </c>
      <c r="B1201" s="40">
        <v>44249</v>
      </c>
      <c r="C1201">
        <v>0</v>
      </c>
    </row>
    <row r="1202" spans="1:3" x14ac:dyDescent="0.25">
      <c r="A1202" s="33" t="s">
        <v>12</v>
      </c>
      <c r="B1202" s="40">
        <v>44250</v>
      </c>
      <c r="C1202">
        <v>0</v>
      </c>
    </row>
    <row r="1203" spans="1:3" x14ac:dyDescent="0.25">
      <c r="A1203" s="33" t="s">
        <v>12</v>
      </c>
      <c r="B1203" s="40">
        <v>44251</v>
      </c>
      <c r="C1203">
        <v>0</v>
      </c>
    </row>
    <row r="1204" spans="1:3" x14ac:dyDescent="0.25">
      <c r="A1204" s="33" t="s">
        <v>12</v>
      </c>
      <c r="B1204" s="40">
        <v>44252</v>
      </c>
      <c r="C1204">
        <v>0</v>
      </c>
    </row>
    <row r="1205" spans="1:3" x14ac:dyDescent="0.25">
      <c r="A1205" s="33" t="s">
        <v>12</v>
      </c>
      <c r="B1205" s="40">
        <v>44253</v>
      </c>
      <c r="C1205">
        <v>0</v>
      </c>
    </row>
    <row r="1206" spans="1:3" x14ac:dyDescent="0.25">
      <c r="A1206" s="33" t="s">
        <v>12</v>
      </c>
      <c r="B1206" s="40">
        <v>44254</v>
      </c>
      <c r="C1206">
        <v>0</v>
      </c>
    </row>
    <row r="1207" spans="1:3" x14ac:dyDescent="0.25">
      <c r="A1207" s="33" t="s">
        <v>12</v>
      </c>
      <c r="B1207" s="40">
        <v>44255</v>
      </c>
      <c r="C1207">
        <v>0</v>
      </c>
    </row>
    <row r="1208" spans="1:3" x14ac:dyDescent="0.25">
      <c r="A1208" s="33" t="s">
        <v>12</v>
      </c>
      <c r="B1208" s="40">
        <v>44256</v>
      </c>
      <c r="C1208">
        <v>0</v>
      </c>
    </row>
    <row r="1209" spans="1:3" x14ac:dyDescent="0.25">
      <c r="A1209" s="33" t="s">
        <v>12</v>
      </c>
      <c r="B1209" s="40">
        <v>44257</v>
      </c>
      <c r="C1209">
        <v>0</v>
      </c>
    </row>
    <row r="1210" spans="1:3" x14ac:dyDescent="0.25">
      <c r="A1210" s="33" t="s">
        <v>12</v>
      </c>
      <c r="B1210" s="40">
        <v>44258</v>
      </c>
      <c r="C1210">
        <v>0</v>
      </c>
    </row>
    <row r="1211" spans="1:3" x14ac:dyDescent="0.25">
      <c r="A1211" s="33" t="s">
        <v>12</v>
      </c>
      <c r="B1211" s="40">
        <v>44259</v>
      </c>
      <c r="C1211">
        <v>0</v>
      </c>
    </row>
    <row r="1212" spans="1:3" x14ac:dyDescent="0.25">
      <c r="A1212" s="33" t="s">
        <v>12</v>
      </c>
      <c r="B1212" s="40">
        <v>44260</v>
      </c>
      <c r="C1212">
        <v>7</v>
      </c>
    </row>
    <row r="1213" spans="1:3" x14ac:dyDescent="0.25">
      <c r="A1213" s="33" t="s">
        <v>12</v>
      </c>
      <c r="B1213" s="40">
        <v>44261</v>
      </c>
      <c r="C1213">
        <v>0</v>
      </c>
    </row>
    <row r="1214" spans="1:3" x14ac:dyDescent="0.25">
      <c r="A1214" s="33" t="s">
        <v>12</v>
      </c>
      <c r="B1214" s="40">
        <v>44262</v>
      </c>
      <c r="C1214">
        <v>0</v>
      </c>
    </row>
    <row r="1215" spans="1:3" x14ac:dyDescent="0.25">
      <c r="A1215" s="33" t="s">
        <v>12</v>
      </c>
      <c r="B1215" s="40">
        <v>44263</v>
      </c>
      <c r="C1215">
        <v>0</v>
      </c>
    </row>
    <row r="1216" spans="1:3" x14ac:dyDescent="0.25">
      <c r="A1216" s="33" t="s">
        <v>12</v>
      </c>
      <c r="B1216" s="40">
        <v>44264</v>
      </c>
      <c r="C1216">
        <v>0</v>
      </c>
    </row>
    <row r="1217" spans="1:3" x14ac:dyDescent="0.25">
      <c r="A1217" s="33" t="s">
        <v>12</v>
      </c>
      <c r="B1217" s="40">
        <v>44265</v>
      </c>
      <c r="C1217">
        <v>0</v>
      </c>
    </row>
    <row r="1218" spans="1:3" x14ac:dyDescent="0.25">
      <c r="A1218" s="33" t="s">
        <v>12</v>
      </c>
      <c r="B1218" s="40">
        <v>44266</v>
      </c>
      <c r="C1218">
        <v>0</v>
      </c>
    </row>
    <row r="1219" spans="1:3" x14ac:dyDescent="0.25">
      <c r="A1219" s="33" t="s">
        <v>12</v>
      </c>
      <c r="B1219" s="40">
        <v>44267</v>
      </c>
      <c r="C1219">
        <v>0</v>
      </c>
    </row>
    <row r="1220" spans="1:3" x14ac:dyDescent="0.25">
      <c r="A1220" s="33" t="s">
        <v>12</v>
      </c>
      <c r="B1220" s="40">
        <v>44268</v>
      </c>
      <c r="C1220">
        <v>0</v>
      </c>
    </row>
    <row r="1221" spans="1:3" x14ac:dyDescent="0.25">
      <c r="A1221" s="33" t="s">
        <v>12</v>
      </c>
      <c r="B1221" s="40">
        <v>44269</v>
      </c>
      <c r="C1221">
        <v>0</v>
      </c>
    </row>
    <row r="1222" spans="1:3" x14ac:dyDescent="0.25">
      <c r="A1222" s="33" t="s">
        <v>12</v>
      </c>
      <c r="B1222" s="40">
        <v>44270</v>
      </c>
      <c r="C1222">
        <v>0</v>
      </c>
    </row>
    <row r="1223" spans="1:3" x14ac:dyDescent="0.25">
      <c r="A1223" s="33" t="s">
        <v>12</v>
      </c>
      <c r="B1223" s="40">
        <v>44271</v>
      </c>
      <c r="C1223">
        <v>0</v>
      </c>
    </row>
    <row r="1224" spans="1:3" x14ac:dyDescent="0.25">
      <c r="A1224" s="33" t="s">
        <v>12</v>
      </c>
      <c r="B1224" s="40">
        <v>44272</v>
      </c>
      <c r="C1224">
        <v>0</v>
      </c>
    </row>
    <row r="1225" spans="1:3" x14ac:dyDescent="0.25">
      <c r="A1225" s="33" t="s">
        <v>12</v>
      </c>
      <c r="B1225" s="40">
        <v>44273</v>
      </c>
      <c r="C1225">
        <v>0</v>
      </c>
    </row>
    <row r="1226" spans="1:3" x14ac:dyDescent="0.25">
      <c r="A1226" s="33" t="s">
        <v>12</v>
      </c>
      <c r="B1226" s="40">
        <v>44274</v>
      </c>
      <c r="C1226">
        <v>0</v>
      </c>
    </row>
    <row r="1227" spans="1:3" x14ac:dyDescent="0.25">
      <c r="A1227" s="33" t="s">
        <v>12</v>
      </c>
      <c r="B1227" s="40">
        <v>44275</v>
      </c>
      <c r="C1227">
        <v>0</v>
      </c>
    </row>
    <row r="1228" spans="1:3" x14ac:dyDescent="0.25">
      <c r="A1228" s="33" t="s">
        <v>12</v>
      </c>
      <c r="B1228" s="40">
        <v>44276</v>
      </c>
      <c r="C1228">
        <v>0</v>
      </c>
    </row>
    <row r="1229" spans="1:3" x14ac:dyDescent="0.25">
      <c r="A1229" s="33" t="s">
        <v>12</v>
      </c>
      <c r="B1229" s="40">
        <v>44277</v>
      </c>
      <c r="C1229">
        <v>0</v>
      </c>
    </row>
    <row r="1230" spans="1:3" x14ac:dyDescent="0.25">
      <c r="A1230" s="33" t="s">
        <v>12</v>
      </c>
      <c r="B1230" s="40">
        <v>44278</v>
      </c>
      <c r="C1230">
        <v>0</v>
      </c>
    </row>
    <row r="1231" spans="1:3" x14ac:dyDescent="0.25">
      <c r="A1231" s="33" t="s">
        <v>12</v>
      </c>
      <c r="B1231" s="40">
        <v>44279</v>
      </c>
      <c r="C1231">
        <v>0</v>
      </c>
    </row>
    <row r="1232" spans="1:3" x14ac:dyDescent="0.25">
      <c r="A1232" s="33" t="s">
        <v>12</v>
      </c>
      <c r="B1232" s="40">
        <v>44280</v>
      </c>
      <c r="C1232">
        <v>0</v>
      </c>
    </row>
    <row r="1233" spans="1:3" x14ac:dyDescent="0.25">
      <c r="A1233" s="33" t="s">
        <v>12</v>
      </c>
      <c r="B1233" s="40">
        <v>44281</v>
      </c>
      <c r="C1233">
        <v>0</v>
      </c>
    </row>
    <row r="1234" spans="1:3" x14ac:dyDescent="0.25">
      <c r="A1234" s="33" t="s">
        <v>12</v>
      </c>
      <c r="B1234" s="40">
        <v>44282</v>
      </c>
      <c r="C1234">
        <v>0</v>
      </c>
    </row>
    <row r="1235" spans="1:3" x14ac:dyDescent="0.25">
      <c r="A1235" s="33" t="s">
        <v>12</v>
      </c>
      <c r="B1235" s="40">
        <v>44283</v>
      </c>
      <c r="C1235">
        <v>0</v>
      </c>
    </row>
    <row r="1236" spans="1:3" x14ac:dyDescent="0.25">
      <c r="A1236" s="33" t="s">
        <v>12</v>
      </c>
      <c r="B1236" s="40">
        <v>44284</v>
      </c>
      <c r="C1236">
        <v>0</v>
      </c>
    </row>
    <row r="1237" spans="1:3" x14ac:dyDescent="0.25">
      <c r="A1237" s="33" t="s">
        <v>12</v>
      </c>
      <c r="B1237" s="40">
        <v>44285</v>
      </c>
      <c r="C1237">
        <v>0</v>
      </c>
    </row>
    <row r="1238" spans="1:3" x14ac:dyDescent="0.25">
      <c r="A1238" s="33" t="s">
        <v>12</v>
      </c>
      <c r="B1238" s="40">
        <v>44286</v>
      </c>
      <c r="C1238">
        <v>0</v>
      </c>
    </row>
    <row r="1239" spans="1:3" x14ac:dyDescent="0.25">
      <c r="A1239" s="33" t="s">
        <v>12</v>
      </c>
      <c r="B1239" s="40">
        <v>44287</v>
      </c>
      <c r="C1239">
        <v>0</v>
      </c>
    </row>
    <row r="1240" spans="1:3" x14ac:dyDescent="0.25">
      <c r="A1240" s="33" t="s">
        <v>12</v>
      </c>
      <c r="B1240" s="40">
        <v>44288</v>
      </c>
      <c r="C1240">
        <v>0</v>
      </c>
    </row>
    <row r="1241" spans="1:3" x14ac:dyDescent="0.25">
      <c r="A1241" s="33" t="s">
        <v>12</v>
      </c>
      <c r="B1241" s="40">
        <v>44289</v>
      </c>
      <c r="C1241">
        <v>0</v>
      </c>
    </row>
    <row r="1242" spans="1:3" x14ac:dyDescent="0.25">
      <c r="A1242" s="33" t="s">
        <v>12</v>
      </c>
      <c r="B1242" s="40">
        <v>44290</v>
      </c>
      <c r="C1242">
        <v>0</v>
      </c>
    </row>
    <row r="1243" spans="1:3" x14ac:dyDescent="0.25">
      <c r="A1243" s="33" t="s">
        <v>12</v>
      </c>
      <c r="B1243" s="40">
        <v>44291</v>
      </c>
      <c r="C1243">
        <v>0</v>
      </c>
    </row>
    <row r="1244" spans="1:3" x14ac:dyDescent="0.25">
      <c r="A1244" s="33" t="s">
        <v>12</v>
      </c>
      <c r="B1244" s="40">
        <v>44292</v>
      </c>
      <c r="C1244">
        <v>0</v>
      </c>
    </row>
    <row r="1245" spans="1:3" x14ac:dyDescent="0.25">
      <c r="A1245" s="33" t="s">
        <v>12</v>
      </c>
      <c r="B1245" s="40">
        <v>44293</v>
      </c>
      <c r="C1245">
        <v>0</v>
      </c>
    </row>
    <row r="1246" spans="1:3" x14ac:dyDescent="0.25">
      <c r="A1246" s="33" t="s">
        <v>12</v>
      </c>
      <c r="B1246" s="40">
        <v>44294</v>
      </c>
      <c r="C1246">
        <v>0</v>
      </c>
    </row>
    <row r="1247" spans="1:3" x14ac:dyDescent="0.25">
      <c r="A1247" s="33" t="s">
        <v>12</v>
      </c>
      <c r="B1247" s="40">
        <v>44295</v>
      </c>
      <c r="C1247">
        <v>0</v>
      </c>
    </row>
    <row r="1248" spans="1:3" x14ac:dyDescent="0.25">
      <c r="A1248" s="33" t="s">
        <v>12</v>
      </c>
      <c r="B1248" s="40">
        <v>44296</v>
      </c>
      <c r="C1248">
        <v>0</v>
      </c>
    </row>
    <row r="1249" spans="1:3" x14ac:dyDescent="0.25">
      <c r="A1249" s="33" t="s">
        <v>12</v>
      </c>
      <c r="B1249" s="40">
        <v>44297</v>
      </c>
      <c r="C1249">
        <v>0</v>
      </c>
    </row>
    <row r="1250" spans="1:3" x14ac:dyDescent="0.25">
      <c r="A1250" s="33" t="s">
        <v>12</v>
      </c>
      <c r="B1250" s="40">
        <v>44298</v>
      </c>
      <c r="C1250">
        <v>0</v>
      </c>
    </row>
    <row r="1251" spans="1:3" x14ac:dyDescent="0.25">
      <c r="A1251" s="33" t="s">
        <v>12</v>
      </c>
      <c r="B1251" s="40">
        <v>44299</v>
      </c>
      <c r="C1251">
        <v>0</v>
      </c>
    </row>
    <row r="1252" spans="1:3" x14ac:dyDescent="0.25">
      <c r="A1252" s="33" t="s">
        <v>12</v>
      </c>
      <c r="B1252" s="40">
        <v>44300</v>
      </c>
      <c r="C1252">
        <v>0</v>
      </c>
    </row>
    <row r="1253" spans="1:3" x14ac:dyDescent="0.25">
      <c r="A1253" s="33" t="s">
        <v>12</v>
      </c>
      <c r="B1253" s="40">
        <v>44301</v>
      </c>
      <c r="C1253">
        <v>0</v>
      </c>
    </row>
    <row r="1254" spans="1:3" x14ac:dyDescent="0.25">
      <c r="A1254" s="33" t="s">
        <v>12</v>
      </c>
      <c r="B1254" s="40">
        <v>44302</v>
      </c>
      <c r="C1254">
        <v>0</v>
      </c>
    </row>
    <row r="1255" spans="1:3" x14ac:dyDescent="0.25">
      <c r="A1255" s="33" t="s">
        <v>12</v>
      </c>
      <c r="B1255" s="40">
        <v>44303</v>
      </c>
      <c r="C1255">
        <v>0</v>
      </c>
    </row>
    <row r="1256" spans="1:3" x14ac:dyDescent="0.25">
      <c r="A1256" s="33" t="s">
        <v>12</v>
      </c>
      <c r="B1256" s="40">
        <v>44304</v>
      </c>
      <c r="C1256">
        <v>0</v>
      </c>
    </row>
    <row r="1257" spans="1:3" x14ac:dyDescent="0.25">
      <c r="A1257" s="33" t="s">
        <v>12</v>
      </c>
      <c r="B1257" s="40">
        <v>44305</v>
      </c>
      <c r="C1257">
        <v>0</v>
      </c>
    </row>
    <row r="1258" spans="1:3" x14ac:dyDescent="0.25">
      <c r="A1258" s="33" t="s">
        <v>12</v>
      </c>
      <c r="B1258" s="40">
        <v>44306</v>
      </c>
      <c r="C1258">
        <v>0</v>
      </c>
    </row>
    <row r="1259" spans="1:3" x14ac:dyDescent="0.25">
      <c r="A1259" s="33" t="s">
        <v>12</v>
      </c>
      <c r="B1259" s="40">
        <v>44307</v>
      </c>
      <c r="C1259">
        <v>0</v>
      </c>
    </row>
    <row r="1260" spans="1:3" x14ac:dyDescent="0.25">
      <c r="A1260" s="33" t="s">
        <v>12</v>
      </c>
      <c r="B1260" s="40">
        <v>44308</v>
      </c>
      <c r="C1260">
        <v>0</v>
      </c>
    </row>
    <row r="1261" spans="1:3" x14ac:dyDescent="0.25">
      <c r="A1261" s="33" t="s">
        <v>12</v>
      </c>
      <c r="B1261" s="40">
        <v>44309</v>
      </c>
      <c r="C1261">
        <v>0</v>
      </c>
    </row>
    <row r="1262" spans="1:3" x14ac:dyDescent="0.25">
      <c r="A1262" s="33" t="s">
        <v>12</v>
      </c>
      <c r="B1262" s="40">
        <v>44310</v>
      </c>
      <c r="C1262">
        <v>0</v>
      </c>
    </row>
    <row r="1263" spans="1:3" x14ac:dyDescent="0.25">
      <c r="A1263" s="33" t="s">
        <v>12</v>
      </c>
      <c r="B1263" s="40">
        <v>44311</v>
      </c>
      <c r="C1263">
        <v>0</v>
      </c>
    </row>
    <row r="1264" spans="1:3" x14ac:dyDescent="0.25">
      <c r="A1264" s="33" t="s">
        <v>12</v>
      </c>
      <c r="B1264" s="40">
        <v>44312</v>
      </c>
      <c r="C1264">
        <v>0</v>
      </c>
    </row>
    <row r="1265" spans="1:3" x14ac:dyDescent="0.25">
      <c r="A1265" s="33" t="s">
        <v>12</v>
      </c>
      <c r="B1265" s="40">
        <v>44313</v>
      </c>
      <c r="C1265">
        <v>0</v>
      </c>
    </row>
    <row r="1266" spans="1:3" x14ac:dyDescent="0.25">
      <c r="A1266" s="33" t="s">
        <v>12</v>
      </c>
      <c r="B1266" s="40">
        <v>44314</v>
      </c>
      <c r="C1266">
        <v>0</v>
      </c>
    </row>
    <row r="1267" spans="1:3" x14ac:dyDescent="0.25">
      <c r="A1267" s="33" t="s">
        <v>12</v>
      </c>
      <c r="B1267" s="40">
        <v>44315</v>
      </c>
      <c r="C1267">
        <v>0</v>
      </c>
    </row>
    <row r="1268" spans="1:3" x14ac:dyDescent="0.25">
      <c r="A1268" s="33" t="s">
        <v>12</v>
      </c>
      <c r="B1268" s="40">
        <v>44316</v>
      </c>
      <c r="C1268">
        <v>0</v>
      </c>
    </row>
    <row r="1269" spans="1:3" x14ac:dyDescent="0.25">
      <c r="A1269" s="33" t="s">
        <v>12</v>
      </c>
      <c r="B1269" s="40">
        <v>44317</v>
      </c>
      <c r="C1269">
        <v>0</v>
      </c>
    </row>
    <row r="1270" spans="1:3" x14ac:dyDescent="0.25">
      <c r="A1270" s="33" t="s">
        <v>12</v>
      </c>
      <c r="B1270" s="40">
        <v>44318</v>
      </c>
      <c r="C1270">
        <v>0</v>
      </c>
    </row>
    <row r="1271" spans="1:3" x14ac:dyDescent="0.25">
      <c r="A1271" s="33" t="s">
        <v>12</v>
      </c>
      <c r="B1271" s="40">
        <v>44319</v>
      </c>
      <c r="C1271">
        <v>0</v>
      </c>
    </row>
    <row r="1272" spans="1:3" x14ac:dyDescent="0.25">
      <c r="A1272" s="33" t="s">
        <v>12</v>
      </c>
      <c r="B1272" s="40">
        <v>44320</v>
      </c>
      <c r="C1272">
        <v>0</v>
      </c>
    </row>
    <row r="1273" spans="1:3" x14ac:dyDescent="0.25">
      <c r="A1273" s="33" t="s">
        <v>12</v>
      </c>
      <c r="B1273" s="40">
        <v>44321</v>
      </c>
      <c r="C1273">
        <v>0</v>
      </c>
    </row>
    <row r="1274" spans="1:3" x14ac:dyDescent="0.25">
      <c r="A1274" s="33" t="s">
        <v>12</v>
      </c>
      <c r="B1274" s="40">
        <v>44322</v>
      </c>
      <c r="C1274">
        <v>0</v>
      </c>
    </row>
    <row r="1275" spans="1:3" x14ac:dyDescent="0.25">
      <c r="A1275" s="33" t="s">
        <v>12</v>
      </c>
      <c r="B1275" s="40">
        <v>44323</v>
      </c>
      <c r="C1275">
        <v>0</v>
      </c>
    </row>
    <row r="1276" spans="1:3" x14ac:dyDescent="0.25">
      <c r="A1276" s="33" t="s">
        <v>12</v>
      </c>
      <c r="B1276" s="40">
        <v>44324</v>
      </c>
      <c r="C1276">
        <v>0</v>
      </c>
    </row>
    <row r="1277" spans="1:3" x14ac:dyDescent="0.25">
      <c r="A1277" s="33" t="s">
        <v>12</v>
      </c>
      <c r="B1277" s="40">
        <v>44325</v>
      </c>
      <c r="C1277">
        <v>0</v>
      </c>
    </row>
    <row r="1278" spans="1:3" x14ac:dyDescent="0.25">
      <c r="A1278" s="33" t="s">
        <v>12</v>
      </c>
      <c r="B1278" s="40">
        <v>44326</v>
      </c>
      <c r="C1278">
        <v>0</v>
      </c>
    </row>
    <row r="1279" spans="1:3" x14ac:dyDescent="0.25">
      <c r="A1279" s="33" t="s">
        <v>12</v>
      </c>
      <c r="B1279" s="40">
        <v>44327</v>
      </c>
      <c r="C1279">
        <v>0</v>
      </c>
    </row>
    <row r="1280" spans="1:3" x14ac:dyDescent="0.25">
      <c r="A1280" s="33" t="s">
        <v>12</v>
      </c>
      <c r="B1280" s="40">
        <v>44328</v>
      </c>
      <c r="C1280">
        <v>0</v>
      </c>
    </row>
    <row r="1281" spans="1:3" x14ac:dyDescent="0.25">
      <c r="A1281" s="33" t="s">
        <v>12</v>
      </c>
      <c r="B1281" s="40">
        <v>44329</v>
      </c>
      <c r="C1281">
        <v>0</v>
      </c>
    </row>
    <row r="1282" spans="1:3" x14ac:dyDescent="0.25">
      <c r="A1282" s="33" t="s">
        <v>12</v>
      </c>
      <c r="B1282" s="40">
        <v>44330</v>
      </c>
      <c r="C1282">
        <v>0</v>
      </c>
    </row>
    <row r="1283" spans="1:3" x14ac:dyDescent="0.25">
      <c r="A1283" s="33" t="s">
        <v>12</v>
      </c>
      <c r="B1283" s="40">
        <v>44331</v>
      </c>
      <c r="C1283">
        <v>0</v>
      </c>
    </row>
    <row r="1284" spans="1:3" x14ac:dyDescent="0.25">
      <c r="A1284" s="33" t="s">
        <v>12</v>
      </c>
      <c r="B1284" s="40">
        <v>44332</v>
      </c>
      <c r="C1284">
        <v>0</v>
      </c>
    </row>
    <row r="1285" spans="1:3" x14ac:dyDescent="0.25">
      <c r="A1285" s="33" t="s">
        <v>12</v>
      </c>
      <c r="B1285" s="40">
        <v>44333</v>
      </c>
      <c r="C1285">
        <v>0</v>
      </c>
    </row>
    <row r="1286" spans="1:3" x14ac:dyDescent="0.25">
      <c r="A1286" s="33" t="s">
        <v>12</v>
      </c>
      <c r="B1286" s="40">
        <v>44334</v>
      </c>
      <c r="C1286">
        <v>0</v>
      </c>
    </row>
    <row r="1287" spans="1:3" x14ac:dyDescent="0.25">
      <c r="A1287" s="33" t="s">
        <v>12</v>
      </c>
      <c r="B1287" s="40">
        <v>44335</v>
      </c>
      <c r="C1287">
        <v>0</v>
      </c>
    </row>
    <row r="1288" spans="1:3" x14ac:dyDescent="0.25">
      <c r="A1288" s="33" t="s">
        <v>12</v>
      </c>
      <c r="B1288" s="40">
        <v>44336</v>
      </c>
      <c r="C1288">
        <v>0</v>
      </c>
    </row>
    <row r="1289" spans="1:3" x14ac:dyDescent="0.25">
      <c r="A1289" s="33" t="s">
        <v>12</v>
      </c>
      <c r="B1289" s="40">
        <v>44337</v>
      </c>
      <c r="C1289">
        <v>0</v>
      </c>
    </row>
    <row r="1290" spans="1:3" x14ac:dyDescent="0.25">
      <c r="A1290" s="33" t="s">
        <v>12</v>
      </c>
      <c r="B1290" s="40">
        <v>44338</v>
      </c>
      <c r="C1290">
        <v>0</v>
      </c>
    </row>
    <row r="1291" spans="1:3" x14ac:dyDescent="0.25">
      <c r="A1291" s="33" t="s">
        <v>12</v>
      </c>
      <c r="B1291" s="40">
        <v>44339</v>
      </c>
      <c r="C1291">
        <v>0</v>
      </c>
    </row>
    <row r="1292" spans="1:3" x14ac:dyDescent="0.25">
      <c r="A1292" s="33" t="s">
        <v>12</v>
      </c>
      <c r="B1292" s="40">
        <v>44340</v>
      </c>
      <c r="C1292">
        <v>0</v>
      </c>
    </row>
    <row r="1293" spans="1:3" x14ac:dyDescent="0.25">
      <c r="A1293" s="33" t="s">
        <v>12</v>
      </c>
      <c r="B1293" s="40">
        <v>44341</v>
      </c>
      <c r="C1293">
        <v>0</v>
      </c>
    </row>
    <row r="1294" spans="1:3" x14ac:dyDescent="0.25">
      <c r="A1294" s="33" t="s">
        <v>12</v>
      </c>
      <c r="B1294" s="40">
        <v>44342</v>
      </c>
      <c r="C1294">
        <v>0</v>
      </c>
    </row>
    <row r="1295" spans="1:3" x14ac:dyDescent="0.25">
      <c r="A1295" s="33" t="s">
        <v>12</v>
      </c>
      <c r="B1295" s="40">
        <v>44343</v>
      </c>
      <c r="C1295">
        <v>0</v>
      </c>
    </row>
    <row r="1296" spans="1:3" x14ac:dyDescent="0.25">
      <c r="A1296" s="33" t="s">
        <v>12</v>
      </c>
      <c r="B1296" s="40">
        <v>44344</v>
      </c>
      <c r="C1296">
        <v>0</v>
      </c>
    </row>
    <row r="1297" spans="1:3" x14ac:dyDescent="0.25">
      <c r="A1297" s="33" t="s">
        <v>12</v>
      </c>
      <c r="B1297" s="40">
        <v>44345</v>
      </c>
      <c r="C1297">
        <v>0</v>
      </c>
    </row>
    <row r="1298" spans="1:3" x14ac:dyDescent="0.25">
      <c r="A1298" s="33" t="s">
        <v>12</v>
      </c>
      <c r="B1298" s="40">
        <v>44346</v>
      </c>
      <c r="C1298">
        <v>0</v>
      </c>
    </row>
    <row r="1299" spans="1:3" x14ac:dyDescent="0.25">
      <c r="A1299" s="33" t="s">
        <v>12</v>
      </c>
      <c r="B1299" s="40">
        <v>44347</v>
      </c>
      <c r="C1299">
        <v>0</v>
      </c>
    </row>
    <row r="1300" spans="1:3" x14ac:dyDescent="0.25">
      <c r="A1300" s="33" t="s">
        <v>12</v>
      </c>
      <c r="B1300" s="40">
        <v>44348</v>
      </c>
      <c r="C1300">
        <v>0</v>
      </c>
    </row>
    <row r="1301" spans="1:3" x14ac:dyDescent="0.25">
      <c r="A1301" s="33" t="s">
        <v>12</v>
      </c>
      <c r="B1301" s="40">
        <v>44349</v>
      </c>
      <c r="C1301">
        <v>0</v>
      </c>
    </row>
    <row r="1302" spans="1:3" x14ac:dyDescent="0.25">
      <c r="A1302" s="33" t="s">
        <v>12</v>
      </c>
      <c r="B1302" s="40">
        <v>44350</v>
      </c>
      <c r="C1302">
        <v>0</v>
      </c>
    </row>
    <row r="1303" spans="1:3" x14ac:dyDescent="0.25">
      <c r="A1303" s="33" t="s">
        <v>12</v>
      </c>
      <c r="B1303" s="40">
        <v>44351</v>
      </c>
      <c r="C1303">
        <v>0</v>
      </c>
    </row>
    <row r="1304" spans="1:3" x14ac:dyDescent="0.25">
      <c r="A1304" s="33" t="s">
        <v>12</v>
      </c>
      <c r="B1304" s="40">
        <v>44352</v>
      </c>
      <c r="C1304">
        <v>0</v>
      </c>
    </row>
    <row r="1305" spans="1:3" x14ac:dyDescent="0.25">
      <c r="A1305" s="33" t="s">
        <v>12</v>
      </c>
      <c r="B1305" s="40">
        <v>44353</v>
      </c>
      <c r="C1305">
        <v>0</v>
      </c>
    </row>
    <row r="1306" spans="1:3" x14ac:dyDescent="0.25">
      <c r="A1306" s="33" t="s">
        <v>12</v>
      </c>
      <c r="B1306" s="40">
        <v>44354</v>
      </c>
      <c r="C1306">
        <v>0</v>
      </c>
    </row>
    <row r="1307" spans="1:3" x14ac:dyDescent="0.25">
      <c r="A1307" s="33" t="s">
        <v>12</v>
      </c>
      <c r="B1307" s="40">
        <v>44355</v>
      </c>
      <c r="C1307">
        <v>0</v>
      </c>
    </row>
    <row r="1308" spans="1:3" x14ac:dyDescent="0.25">
      <c r="A1308" s="33" t="s">
        <v>12</v>
      </c>
      <c r="B1308" s="40">
        <v>44356</v>
      </c>
      <c r="C1308">
        <v>0</v>
      </c>
    </row>
    <row r="1309" spans="1:3" x14ac:dyDescent="0.25">
      <c r="A1309" s="33" t="s">
        <v>12</v>
      </c>
      <c r="B1309" s="40">
        <v>44357</v>
      </c>
      <c r="C1309">
        <v>0</v>
      </c>
    </row>
    <row r="1310" spans="1:3" x14ac:dyDescent="0.25">
      <c r="A1310" s="33" t="s">
        <v>12</v>
      </c>
      <c r="B1310" s="40">
        <v>44358</v>
      </c>
      <c r="C1310">
        <v>0</v>
      </c>
    </row>
    <row r="1311" spans="1:3" x14ac:dyDescent="0.25">
      <c r="A1311" s="33" t="s">
        <v>12</v>
      </c>
      <c r="B1311" s="40">
        <v>44359</v>
      </c>
      <c r="C1311">
        <v>0</v>
      </c>
    </row>
    <row r="1312" spans="1:3" x14ac:dyDescent="0.25">
      <c r="A1312" s="33" t="s">
        <v>12</v>
      </c>
      <c r="B1312" s="40">
        <v>44360</v>
      </c>
      <c r="C1312">
        <v>0</v>
      </c>
    </row>
    <row r="1313" spans="1:3" x14ac:dyDescent="0.25">
      <c r="A1313" s="33" t="s">
        <v>12</v>
      </c>
      <c r="B1313" s="40">
        <v>44361</v>
      </c>
      <c r="C1313">
        <v>0</v>
      </c>
    </row>
    <row r="1314" spans="1:3" x14ac:dyDescent="0.25">
      <c r="A1314" s="33" t="s">
        <v>12</v>
      </c>
      <c r="B1314" s="40">
        <v>44362</v>
      </c>
      <c r="C1314">
        <v>0</v>
      </c>
    </row>
    <row r="1315" spans="1:3" x14ac:dyDescent="0.25">
      <c r="A1315" s="33" t="s">
        <v>12</v>
      </c>
      <c r="B1315" s="40">
        <v>44363</v>
      </c>
      <c r="C1315">
        <v>0</v>
      </c>
    </row>
    <row r="1316" spans="1:3" x14ac:dyDescent="0.25">
      <c r="A1316" s="33" t="s">
        <v>12</v>
      </c>
      <c r="B1316" s="40">
        <v>44364</v>
      </c>
      <c r="C1316">
        <v>0</v>
      </c>
    </row>
    <row r="1317" spans="1:3" x14ac:dyDescent="0.25">
      <c r="A1317" s="33" t="s">
        <v>12</v>
      </c>
      <c r="B1317" s="40">
        <v>44365</v>
      </c>
      <c r="C1317">
        <v>0</v>
      </c>
    </row>
    <row r="1318" spans="1:3" x14ac:dyDescent="0.25">
      <c r="A1318" s="33" t="s">
        <v>12</v>
      </c>
      <c r="B1318" s="40">
        <v>44366</v>
      </c>
      <c r="C1318">
        <v>0</v>
      </c>
    </row>
    <row r="1319" spans="1:3" x14ac:dyDescent="0.25">
      <c r="A1319" s="33" t="s">
        <v>12</v>
      </c>
      <c r="B1319" s="40">
        <v>44367</v>
      </c>
      <c r="C1319">
        <v>0</v>
      </c>
    </row>
    <row r="1320" spans="1:3" x14ac:dyDescent="0.25">
      <c r="A1320" s="33" t="s">
        <v>12</v>
      </c>
      <c r="B1320" s="40">
        <v>44368</v>
      </c>
      <c r="C1320">
        <v>0</v>
      </c>
    </row>
    <row r="1321" spans="1:3" x14ac:dyDescent="0.25">
      <c r="A1321" s="33" t="s">
        <v>12</v>
      </c>
      <c r="B1321" s="40">
        <v>44369</v>
      </c>
      <c r="C1321">
        <v>0</v>
      </c>
    </row>
    <row r="1322" spans="1:3" x14ac:dyDescent="0.25">
      <c r="A1322" s="33" t="s">
        <v>12</v>
      </c>
      <c r="B1322" s="40">
        <v>44370</v>
      </c>
      <c r="C1322">
        <v>0</v>
      </c>
    </row>
    <row r="1323" spans="1:3" x14ac:dyDescent="0.25">
      <c r="A1323" s="33" t="s">
        <v>12</v>
      </c>
      <c r="B1323" s="40">
        <v>44371</v>
      </c>
      <c r="C1323">
        <v>0</v>
      </c>
    </row>
    <row r="1324" spans="1:3" x14ac:dyDescent="0.25">
      <c r="A1324" s="33" t="s">
        <v>12</v>
      </c>
      <c r="B1324" s="40">
        <v>44372</v>
      </c>
      <c r="C1324">
        <v>0</v>
      </c>
    </row>
    <row r="1325" spans="1:3" x14ac:dyDescent="0.25">
      <c r="A1325" s="33" t="s">
        <v>12</v>
      </c>
      <c r="B1325" s="40">
        <v>44373</v>
      </c>
      <c r="C1325">
        <v>0</v>
      </c>
    </row>
    <row r="1326" spans="1:3" x14ac:dyDescent="0.25">
      <c r="A1326" s="33" t="s">
        <v>12</v>
      </c>
      <c r="B1326" s="40">
        <v>44374</v>
      </c>
      <c r="C1326">
        <v>0</v>
      </c>
    </row>
    <row r="1327" spans="1:3" x14ac:dyDescent="0.25">
      <c r="A1327" s="33" t="s">
        <v>12</v>
      </c>
      <c r="B1327" s="40">
        <v>44375</v>
      </c>
      <c r="C1327">
        <v>0</v>
      </c>
    </row>
    <row r="1328" spans="1:3" x14ac:dyDescent="0.25">
      <c r="A1328" s="33" t="s">
        <v>12</v>
      </c>
      <c r="B1328" s="40">
        <v>44376</v>
      </c>
      <c r="C1328">
        <v>0</v>
      </c>
    </row>
    <row r="1329" spans="1:3" x14ac:dyDescent="0.25">
      <c r="A1329" s="33" t="s">
        <v>12</v>
      </c>
      <c r="B1329" s="40">
        <v>44377</v>
      </c>
      <c r="C1329">
        <v>0</v>
      </c>
    </row>
    <row r="1330" spans="1:3" x14ac:dyDescent="0.25">
      <c r="A1330" s="33" t="s">
        <v>12</v>
      </c>
      <c r="B1330" s="40">
        <v>44378</v>
      </c>
      <c r="C1330">
        <v>0</v>
      </c>
    </row>
    <row r="1331" spans="1:3" x14ac:dyDescent="0.25">
      <c r="A1331" s="33" t="s">
        <v>12</v>
      </c>
      <c r="B1331" s="40">
        <v>44379</v>
      </c>
      <c r="C1331">
        <v>0</v>
      </c>
    </row>
    <row r="1332" spans="1:3" x14ac:dyDescent="0.25">
      <c r="A1332" s="33" t="s">
        <v>12</v>
      </c>
      <c r="B1332" s="40">
        <v>44380</v>
      </c>
      <c r="C1332">
        <v>0</v>
      </c>
    </row>
    <row r="1333" spans="1:3" x14ac:dyDescent="0.25">
      <c r="A1333" s="33" t="s">
        <v>12</v>
      </c>
      <c r="B1333" s="40">
        <v>44381</v>
      </c>
      <c r="C1333">
        <v>0</v>
      </c>
    </row>
    <row r="1334" spans="1:3" x14ac:dyDescent="0.25">
      <c r="A1334" s="33" t="s">
        <v>12</v>
      </c>
      <c r="B1334" s="40">
        <v>44382</v>
      </c>
      <c r="C1334">
        <v>0</v>
      </c>
    </row>
    <row r="1335" spans="1:3" x14ac:dyDescent="0.25">
      <c r="A1335" s="33" t="s">
        <v>12</v>
      </c>
      <c r="B1335" s="40">
        <v>44383</v>
      </c>
      <c r="C1335">
        <v>0</v>
      </c>
    </row>
    <row r="1336" spans="1:3" x14ac:dyDescent="0.25">
      <c r="A1336" s="33" t="s">
        <v>12</v>
      </c>
      <c r="B1336" s="40">
        <v>44384</v>
      </c>
      <c r="C1336">
        <v>0</v>
      </c>
    </row>
    <row r="1337" spans="1:3" x14ac:dyDescent="0.25">
      <c r="A1337" s="33" t="s">
        <v>12</v>
      </c>
      <c r="B1337" s="40">
        <v>44385</v>
      </c>
      <c r="C1337">
        <v>0</v>
      </c>
    </row>
    <row r="1338" spans="1:3" x14ac:dyDescent="0.25">
      <c r="A1338" s="33" t="s">
        <v>12</v>
      </c>
      <c r="B1338" s="40">
        <v>44386</v>
      </c>
      <c r="C1338">
        <v>0</v>
      </c>
    </row>
    <row r="1339" spans="1:3" x14ac:dyDescent="0.25">
      <c r="A1339" s="33" t="s">
        <v>12</v>
      </c>
      <c r="B1339" s="40">
        <v>44387</v>
      </c>
      <c r="C1339">
        <v>0</v>
      </c>
    </row>
    <row r="1340" spans="1:3" x14ac:dyDescent="0.25">
      <c r="A1340" s="33" t="s">
        <v>12</v>
      </c>
      <c r="B1340" s="40">
        <v>44388</v>
      </c>
      <c r="C1340">
        <v>0</v>
      </c>
    </row>
    <row r="1341" spans="1:3" x14ac:dyDescent="0.25">
      <c r="A1341" s="33" t="s">
        <v>12</v>
      </c>
      <c r="B1341" s="40">
        <v>44389</v>
      </c>
      <c r="C1341">
        <v>0</v>
      </c>
    </row>
    <row r="1342" spans="1:3" x14ac:dyDescent="0.25">
      <c r="A1342" s="33" t="s">
        <v>12</v>
      </c>
      <c r="B1342" s="40">
        <v>44390</v>
      </c>
      <c r="C1342">
        <v>0</v>
      </c>
    </row>
    <row r="1343" spans="1:3" x14ac:dyDescent="0.25">
      <c r="A1343" s="33" t="s">
        <v>12</v>
      </c>
      <c r="B1343" s="40">
        <v>44391</v>
      </c>
      <c r="C1343">
        <v>0</v>
      </c>
    </row>
    <row r="1344" spans="1:3" x14ac:dyDescent="0.25">
      <c r="A1344" s="33" t="s">
        <v>12</v>
      </c>
      <c r="B1344" s="40">
        <v>44392</v>
      </c>
      <c r="C1344">
        <v>0</v>
      </c>
    </row>
    <row r="1345" spans="1:3" x14ac:dyDescent="0.25">
      <c r="A1345" s="33" t="s">
        <v>12</v>
      </c>
      <c r="B1345" s="40">
        <v>44393</v>
      </c>
      <c r="C1345">
        <v>0</v>
      </c>
    </row>
    <row r="1346" spans="1:3" x14ac:dyDescent="0.25">
      <c r="A1346" s="33" t="s">
        <v>12</v>
      </c>
      <c r="B1346" s="40">
        <v>44394</v>
      </c>
      <c r="C1346">
        <v>0</v>
      </c>
    </row>
    <row r="1347" spans="1:3" x14ac:dyDescent="0.25">
      <c r="A1347" s="33" t="s">
        <v>12</v>
      </c>
      <c r="B1347" s="40">
        <v>44395</v>
      </c>
      <c r="C1347">
        <v>0</v>
      </c>
    </row>
    <row r="1348" spans="1:3" x14ac:dyDescent="0.25">
      <c r="A1348" s="33" t="s">
        <v>12</v>
      </c>
      <c r="B1348" s="40">
        <v>44396</v>
      </c>
      <c r="C1348">
        <v>0</v>
      </c>
    </row>
    <row r="1349" spans="1:3" x14ac:dyDescent="0.25">
      <c r="A1349" s="33" t="s">
        <v>12</v>
      </c>
      <c r="B1349" s="40">
        <v>44397</v>
      </c>
      <c r="C1349">
        <v>0</v>
      </c>
    </row>
    <row r="1350" spans="1:3" x14ac:dyDescent="0.25">
      <c r="A1350" s="33" t="s">
        <v>12</v>
      </c>
      <c r="B1350" s="40">
        <v>44398</v>
      </c>
      <c r="C1350">
        <v>0</v>
      </c>
    </row>
    <row r="1351" spans="1:3" x14ac:dyDescent="0.25">
      <c r="A1351" s="33" t="s">
        <v>12</v>
      </c>
      <c r="B1351" s="40">
        <v>44399</v>
      </c>
      <c r="C1351">
        <v>0</v>
      </c>
    </row>
    <row r="1352" spans="1:3" x14ac:dyDescent="0.25">
      <c r="A1352" s="33" t="s">
        <v>12</v>
      </c>
      <c r="B1352" s="40">
        <v>44400</v>
      </c>
      <c r="C1352">
        <v>0</v>
      </c>
    </row>
    <row r="1353" spans="1:3" x14ac:dyDescent="0.25">
      <c r="A1353" s="33" t="s">
        <v>12</v>
      </c>
      <c r="B1353" s="40">
        <v>44401</v>
      </c>
      <c r="C1353">
        <v>0</v>
      </c>
    </row>
    <row r="1354" spans="1:3" x14ac:dyDescent="0.25">
      <c r="A1354" s="33" t="s">
        <v>12</v>
      </c>
      <c r="B1354" s="40">
        <v>44402</v>
      </c>
      <c r="C1354">
        <v>0</v>
      </c>
    </row>
    <row r="1355" spans="1:3" x14ac:dyDescent="0.25">
      <c r="A1355" s="33" t="s">
        <v>12</v>
      </c>
      <c r="B1355" s="40">
        <v>44403</v>
      </c>
      <c r="C1355">
        <v>0</v>
      </c>
    </row>
    <row r="1356" spans="1:3" x14ac:dyDescent="0.25">
      <c r="A1356" s="33" t="s">
        <v>12</v>
      </c>
      <c r="B1356" s="40">
        <v>44404</v>
      </c>
      <c r="C1356">
        <v>0</v>
      </c>
    </row>
    <row r="1357" spans="1:3" x14ac:dyDescent="0.25">
      <c r="A1357" s="33" t="s">
        <v>12</v>
      </c>
      <c r="B1357" s="40">
        <v>44405</v>
      </c>
      <c r="C1357">
        <v>0</v>
      </c>
    </row>
    <row r="1358" spans="1:3" x14ac:dyDescent="0.25">
      <c r="A1358" s="33" t="s">
        <v>12</v>
      </c>
      <c r="B1358" s="40">
        <v>44406</v>
      </c>
      <c r="C1358">
        <v>0</v>
      </c>
    </row>
    <row r="1359" spans="1:3" x14ac:dyDescent="0.25">
      <c r="A1359" s="33" t="s">
        <v>12</v>
      </c>
      <c r="B1359" s="40">
        <v>44407</v>
      </c>
      <c r="C1359">
        <v>0</v>
      </c>
    </row>
    <row r="1360" spans="1:3" x14ac:dyDescent="0.25">
      <c r="A1360" s="33" t="s">
        <v>12</v>
      </c>
      <c r="B1360" s="40">
        <v>44408</v>
      </c>
      <c r="C1360">
        <v>0</v>
      </c>
    </row>
    <row r="1361" spans="1:3" x14ac:dyDescent="0.25">
      <c r="A1361" s="33" t="s">
        <v>12</v>
      </c>
      <c r="B1361" s="40">
        <v>44409</v>
      </c>
      <c r="C1361">
        <v>0</v>
      </c>
    </row>
    <row r="1362" spans="1:3" x14ac:dyDescent="0.25">
      <c r="A1362" s="33" t="s">
        <v>12</v>
      </c>
      <c r="B1362" s="40">
        <v>44410</v>
      </c>
      <c r="C1362">
        <v>0</v>
      </c>
    </row>
    <row r="1363" spans="1:3" x14ac:dyDescent="0.25">
      <c r="A1363" s="33" t="s">
        <v>12</v>
      </c>
      <c r="B1363" s="40">
        <v>44411</v>
      </c>
      <c r="C1363">
        <v>0</v>
      </c>
    </row>
    <row r="1364" spans="1:3" x14ac:dyDescent="0.25">
      <c r="A1364" s="33" t="s">
        <v>12</v>
      </c>
      <c r="B1364" s="40">
        <v>44412</v>
      </c>
      <c r="C1364">
        <v>0</v>
      </c>
    </row>
    <row r="1365" spans="1:3" x14ac:dyDescent="0.25">
      <c r="A1365" s="33" t="s">
        <v>12</v>
      </c>
      <c r="B1365" s="40">
        <v>44413</v>
      </c>
      <c r="C1365">
        <v>0</v>
      </c>
    </row>
    <row r="1366" spans="1:3" x14ac:dyDescent="0.25">
      <c r="A1366" s="33" t="s">
        <v>12</v>
      </c>
      <c r="B1366" s="40">
        <v>44414</v>
      </c>
      <c r="C1366">
        <v>0</v>
      </c>
    </row>
    <row r="1367" spans="1:3" x14ac:dyDescent="0.25">
      <c r="A1367" s="33" t="s">
        <v>12</v>
      </c>
      <c r="B1367" s="40">
        <v>44415</v>
      </c>
      <c r="C1367">
        <v>0</v>
      </c>
    </row>
    <row r="1368" spans="1:3" x14ac:dyDescent="0.25">
      <c r="A1368" s="33" t="s">
        <v>12</v>
      </c>
      <c r="B1368" s="40">
        <v>44416</v>
      </c>
      <c r="C1368">
        <v>0</v>
      </c>
    </row>
    <row r="1369" spans="1:3" x14ac:dyDescent="0.25">
      <c r="A1369" s="33" t="s">
        <v>12</v>
      </c>
      <c r="B1369" s="40">
        <v>44417</v>
      </c>
      <c r="C1369">
        <v>0</v>
      </c>
    </row>
    <row r="1370" spans="1:3" x14ac:dyDescent="0.25">
      <c r="A1370" s="33" t="s">
        <v>12</v>
      </c>
      <c r="B1370" s="40">
        <v>44418</v>
      </c>
      <c r="C1370">
        <v>0</v>
      </c>
    </row>
    <row r="1371" spans="1:3" x14ac:dyDescent="0.25">
      <c r="A1371" s="33" t="s">
        <v>12</v>
      </c>
      <c r="B1371" s="40">
        <v>44419</v>
      </c>
      <c r="C1371">
        <v>0</v>
      </c>
    </row>
    <row r="1372" spans="1:3" x14ac:dyDescent="0.25">
      <c r="A1372" s="33" t="s">
        <v>12</v>
      </c>
      <c r="B1372" s="40">
        <v>44420</v>
      </c>
      <c r="C1372">
        <v>0</v>
      </c>
    </row>
    <row r="1373" spans="1:3" x14ac:dyDescent="0.25">
      <c r="A1373" s="33" t="s">
        <v>12</v>
      </c>
      <c r="B1373" s="40">
        <v>44421</v>
      </c>
      <c r="C1373">
        <v>0</v>
      </c>
    </row>
    <row r="1374" spans="1:3" x14ac:dyDescent="0.25">
      <c r="A1374" s="33" t="s">
        <v>12</v>
      </c>
      <c r="B1374" s="40">
        <v>44422</v>
      </c>
      <c r="C1374">
        <v>0</v>
      </c>
    </row>
    <row r="1375" spans="1:3" x14ac:dyDescent="0.25">
      <c r="A1375" s="33" t="s">
        <v>12</v>
      </c>
      <c r="B1375" s="40">
        <v>44423</v>
      </c>
      <c r="C1375">
        <v>0</v>
      </c>
    </row>
    <row r="1376" spans="1:3" x14ac:dyDescent="0.25">
      <c r="A1376" s="33" t="s">
        <v>12</v>
      </c>
      <c r="B1376" s="40">
        <v>44424</v>
      </c>
      <c r="C1376">
        <v>0</v>
      </c>
    </row>
    <row r="1377" spans="1:3" x14ac:dyDescent="0.25">
      <c r="A1377" s="33" t="s">
        <v>12</v>
      </c>
      <c r="B1377" s="40">
        <v>44425</v>
      </c>
      <c r="C1377">
        <v>0</v>
      </c>
    </row>
    <row r="1378" spans="1:3" x14ac:dyDescent="0.25">
      <c r="A1378" s="33" t="s">
        <v>12</v>
      </c>
      <c r="B1378" s="40">
        <v>44426</v>
      </c>
      <c r="C1378">
        <v>0</v>
      </c>
    </row>
    <row r="1379" spans="1:3" x14ac:dyDescent="0.25">
      <c r="A1379" s="33" t="s">
        <v>12</v>
      </c>
      <c r="B1379" s="40">
        <v>44427</v>
      </c>
      <c r="C1379">
        <v>0</v>
      </c>
    </row>
    <row r="1380" spans="1:3" x14ac:dyDescent="0.25">
      <c r="A1380" s="33" t="s">
        <v>12</v>
      </c>
      <c r="B1380" s="40">
        <v>44428</v>
      </c>
      <c r="C1380">
        <v>0</v>
      </c>
    </row>
    <row r="1381" spans="1:3" x14ac:dyDescent="0.25">
      <c r="A1381" s="33" t="s">
        <v>12</v>
      </c>
      <c r="B1381" s="40">
        <v>44429</v>
      </c>
      <c r="C1381">
        <v>0</v>
      </c>
    </row>
    <row r="1382" spans="1:3" x14ac:dyDescent="0.25">
      <c r="A1382" s="33" t="s">
        <v>12</v>
      </c>
      <c r="B1382" s="40">
        <v>44430</v>
      </c>
      <c r="C1382">
        <v>0</v>
      </c>
    </row>
    <row r="1383" spans="1:3" x14ac:dyDescent="0.25">
      <c r="A1383" s="33" t="s">
        <v>12</v>
      </c>
      <c r="B1383" s="40">
        <v>44431</v>
      </c>
      <c r="C1383">
        <v>0</v>
      </c>
    </row>
    <row r="1384" spans="1:3" x14ac:dyDescent="0.25">
      <c r="A1384" s="33" t="s">
        <v>12</v>
      </c>
      <c r="B1384" s="40">
        <v>44432</v>
      </c>
      <c r="C1384">
        <v>0</v>
      </c>
    </row>
    <row r="1385" spans="1:3" x14ac:dyDescent="0.25">
      <c r="A1385" s="33" t="s">
        <v>12</v>
      </c>
      <c r="B1385" s="40">
        <v>44433</v>
      </c>
      <c r="C1385">
        <v>0</v>
      </c>
    </row>
    <row r="1386" spans="1:3" x14ac:dyDescent="0.25">
      <c r="A1386" s="33" t="s">
        <v>12</v>
      </c>
      <c r="B1386" s="40">
        <v>44434</v>
      </c>
      <c r="C1386">
        <v>0</v>
      </c>
    </row>
    <row r="1387" spans="1:3" x14ac:dyDescent="0.25">
      <c r="A1387" s="33" t="s">
        <v>12</v>
      </c>
      <c r="B1387" s="40">
        <v>44435</v>
      </c>
      <c r="C1387">
        <v>0</v>
      </c>
    </row>
    <row r="1388" spans="1:3" x14ac:dyDescent="0.25">
      <c r="A1388" s="33" t="s">
        <v>12</v>
      </c>
      <c r="B1388" s="40">
        <v>44436</v>
      </c>
      <c r="C1388">
        <v>0</v>
      </c>
    </row>
    <row r="1389" spans="1:3" x14ac:dyDescent="0.25">
      <c r="A1389" s="33" t="s">
        <v>12</v>
      </c>
      <c r="B1389" s="40">
        <v>44437</v>
      </c>
      <c r="C1389">
        <v>0</v>
      </c>
    </row>
    <row r="1390" spans="1:3" x14ac:dyDescent="0.25">
      <c r="A1390" s="33" t="s">
        <v>12</v>
      </c>
      <c r="B1390" s="40">
        <v>44438</v>
      </c>
      <c r="C1390">
        <v>0</v>
      </c>
    </row>
    <row r="1391" spans="1:3" x14ac:dyDescent="0.25">
      <c r="A1391" s="33" t="s">
        <v>12</v>
      </c>
      <c r="B1391" s="40">
        <v>44439</v>
      </c>
      <c r="C1391">
        <v>0</v>
      </c>
    </row>
    <row r="1392" spans="1:3" x14ac:dyDescent="0.25">
      <c r="A1392" s="33" t="s">
        <v>12</v>
      </c>
      <c r="B1392" s="40">
        <v>44440</v>
      </c>
      <c r="C1392">
        <v>0</v>
      </c>
    </row>
    <row r="1393" spans="1:3" x14ac:dyDescent="0.25">
      <c r="A1393" s="33" t="s">
        <v>12</v>
      </c>
      <c r="B1393" s="40">
        <v>44441</v>
      </c>
      <c r="C1393">
        <v>0</v>
      </c>
    </row>
    <row r="1394" spans="1:3" x14ac:dyDescent="0.25">
      <c r="A1394" s="33" t="s">
        <v>12</v>
      </c>
      <c r="B1394" s="40">
        <v>44442</v>
      </c>
      <c r="C1394">
        <v>0</v>
      </c>
    </row>
    <row r="1395" spans="1:3" x14ac:dyDescent="0.25">
      <c r="A1395" s="33" t="s">
        <v>12</v>
      </c>
      <c r="B1395" s="40">
        <v>44443</v>
      </c>
      <c r="C1395">
        <v>0</v>
      </c>
    </row>
    <row r="1396" spans="1:3" x14ac:dyDescent="0.25">
      <c r="A1396" s="33" t="s">
        <v>12</v>
      </c>
      <c r="B1396" s="40">
        <v>44444</v>
      </c>
      <c r="C1396">
        <v>0</v>
      </c>
    </row>
    <row r="1397" spans="1:3" x14ac:dyDescent="0.25">
      <c r="A1397" s="33" t="s">
        <v>12</v>
      </c>
      <c r="B1397" s="40">
        <v>44445</v>
      </c>
      <c r="C1397">
        <v>0</v>
      </c>
    </row>
    <row r="1398" spans="1:3" x14ac:dyDescent="0.25">
      <c r="A1398" s="33" t="s">
        <v>12</v>
      </c>
      <c r="B1398" s="40">
        <v>44446</v>
      </c>
      <c r="C1398">
        <v>0</v>
      </c>
    </row>
    <row r="1399" spans="1:3" x14ac:dyDescent="0.25">
      <c r="A1399" s="33" t="s">
        <v>12</v>
      </c>
      <c r="B1399" s="40">
        <v>44447</v>
      </c>
      <c r="C1399">
        <v>0</v>
      </c>
    </row>
    <row r="1400" spans="1:3" x14ac:dyDescent="0.25">
      <c r="A1400" s="33" t="s">
        <v>12</v>
      </c>
      <c r="B1400" s="40">
        <v>44448</v>
      </c>
      <c r="C1400">
        <v>0</v>
      </c>
    </row>
    <row r="1401" spans="1:3" x14ac:dyDescent="0.25">
      <c r="A1401" s="33" t="s">
        <v>12</v>
      </c>
      <c r="B1401" s="40">
        <v>44449</v>
      </c>
      <c r="C1401">
        <v>0</v>
      </c>
    </row>
    <row r="1402" spans="1:3" x14ac:dyDescent="0.25">
      <c r="A1402" s="33" t="s">
        <v>12</v>
      </c>
      <c r="B1402" s="40">
        <v>44450</v>
      </c>
      <c r="C1402">
        <v>0</v>
      </c>
    </row>
    <row r="1403" spans="1:3" x14ac:dyDescent="0.25">
      <c r="A1403" s="33" t="s">
        <v>12</v>
      </c>
      <c r="B1403" s="40">
        <v>44451</v>
      </c>
      <c r="C1403">
        <v>0</v>
      </c>
    </row>
    <row r="1404" spans="1:3" x14ac:dyDescent="0.25">
      <c r="A1404" s="33" t="s">
        <v>12</v>
      </c>
      <c r="B1404" s="40">
        <v>44452</v>
      </c>
      <c r="C1404">
        <v>0</v>
      </c>
    </row>
    <row r="1405" spans="1:3" x14ac:dyDescent="0.25">
      <c r="A1405" s="33" t="s">
        <v>12</v>
      </c>
      <c r="B1405" s="40">
        <v>44453</v>
      </c>
      <c r="C1405">
        <v>0</v>
      </c>
    </row>
    <row r="1406" spans="1:3" x14ac:dyDescent="0.25">
      <c r="A1406" s="33" t="s">
        <v>12</v>
      </c>
      <c r="B1406" s="40">
        <v>44454</v>
      </c>
      <c r="C1406">
        <v>0</v>
      </c>
    </row>
    <row r="1407" spans="1:3" x14ac:dyDescent="0.25">
      <c r="A1407" s="33" t="s">
        <v>12</v>
      </c>
      <c r="B1407" s="40">
        <v>44455</v>
      </c>
      <c r="C1407">
        <v>0</v>
      </c>
    </row>
    <row r="1408" spans="1:3" x14ac:dyDescent="0.25">
      <c r="A1408" s="33" t="s">
        <v>12</v>
      </c>
      <c r="B1408" s="40">
        <v>44456</v>
      </c>
      <c r="C1408">
        <v>0</v>
      </c>
    </row>
    <row r="1409" spans="1:3" x14ac:dyDescent="0.25">
      <c r="A1409" s="33" t="s">
        <v>12</v>
      </c>
      <c r="B1409" s="40">
        <v>44457</v>
      </c>
      <c r="C1409">
        <v>0</v>
      </c>
    </row>
    <row r="1410" spans="1:3" x14ac:dyDescent="0.25">
      <c r="A1410" s="33" t="s">
        <v>12</v>
      </c>
      <c r="B1410" s="40">
        <v>44458</v>
      </c>
      <c r="C1410">
        <v>0</v>
      </c>
    </row>
    <row r="1411" spans="1:3" x14ac:dyDescent="0.25">
      <c r="A1411" s="33" t="s">
        <v>12</v>
      </c>
      <c r="B1411" s="40">
        <v>44459</v>
      </c>
      <c r="C1411">
        <v>0</v>
      </c>
    </row>
    <row r="1412" spans="1:3" x14ac:dyDescent="0.25">
      <c r="A1412" s="33" t="s">
        <v>12</v>
      </c>
      <c r="B1412" s="40">
        <v>44460</v>
      </c>
      <c r="C1412">
        <v>0</v>
      </c>
    </row>
    <row r="1413" spans="1:3" x14ac:dyDescent="0.25">
      <c r="A1413" s="33" t="s">
        <v>12</v>
      </c>
      <c r="B1413" s="40">
        <v>44461</v>
      </c>
      <c r="C1413">
        <v>0</v>
      </c>
    </row>
    <row r="1414" spans="1:3" x14ac:dyDescent="0.25">
      <c r="A1414" s="33" t="s">
        <v>12</v>
      </c>
      <c r="B1414" s="40">
        <v>44462</v>
      </c>
      <c r="C1414">
        <v>0</v>
      </c>
    </row>
    <row r="1415" spans="1:3" x14ac:dyDescent="0.25">
      <c r="A1415" s="33" t="s">
        <v>12</v>
      </c>
      <c r="B1415" s="40">
        <v>44463</v>
      </c>
      <c r="C1415">
        <v>0</v>
      </c>
    </row>
    <row r="1416" spans="1:3" x14ac:dyDescent="0.25">
      <c r="A1416" s="33" t="s">
        <v>12</v>
      </c>
      <c r="B1416" s="40">
        <v>44464</v>
      </c>
      <c r="C1416">
        <v>0</v>
      </c>
    </row>
    <row r="1417" spans="1:3" x14ac:dyDescent="0.25">
      <c r="A1417" s="33" t="s">
        <v>12</v>
      </c>
      <c r="B1417" s="40">
        <v>44465</v>
      </c>
      <c r="C1417">
        <v>0</v>
      </c>
    </row>
    <row r="1418" spans="1:3" x14ac:dyDescent="0.25">
      <c r="A1418" s="33" t="s">
        <v>12</v>
      </c>
      <c r="B1418" s="40">
        <v>44466</v>
      </c>
      <c r="C1418">
        <v>0</v>
      </c>
    </row>
    <row r="1419" spans="1:3" x14ac:dyDescent="0.25">
      <c r="A1419" s="33" t="s">
        <v>12</v>
      </c>
      <c r="B1419" s="40">
        <v>44467</v>
      </c>
      <c r="C1419">
        <v>0</v>
      </c>
    </row>
    <row r="1420" spans="1:3" x14ac:dyDescent="0.25">
      <c r="A1420" s="33" t="s">
        <v>12</v>
      </c>
      <c r="B1420" s="40">
        <v>44468</v>
      </c>
      <c r="C1420">
        <v>0</v>
      </c>
    </row>
    <row r="1421" spans="1:3" x14ac:dyDescent="0.25">
      <c r="A1421" s="33" t="s">
        <v>12</v>
      </c>
      <c r="B1421" s="40">
        <v>44469</v>
      </c>
      <c r="C1421">
        <v>0</v>
      </c>
    </row>
    <row r="1422" spans="1:3" x14ac:dyDescent="0.25">
      <c r="A1422" s="33" t="s">
        <v>12</v>
      </c>
      <c r="B1422" s="40">
        <v>44470</v>
      </c>
      <c r="C1422">
        <v>0</v>
      </c>
    </row>
    <row r="1423" spans="1:3" x14ac:dyDescent="0.25">
      <c r="A1423" s="33" t="s">
        <v>12</v>
      </c>
      <c r="B1423" s="40">
        <v>44471</v>
      </c>
      <c r="C1423">
        <v>0</v>
      </c>
    </row>
    <row r="1424" spans="1:3" x14ac:dyDescent="0.25">
      <c r="A1424" s="33" t="s">
        <v>12</v>
      </c>
      <c r="B1424" s="40">
        <v>44472</v>
      </c>
      <c r="C1424">
        <v>0</v>
      </c>
    </row>
    <row r="1425" spans="1:3" x14ac:dyDescent="0.25">
      <c r="A1425" s="33" t="s">
        <v>12</v>
      </c>
      <c r="B1425" s="40">
        <v>44473</v>
      </c>
      <c r="C1425">
        <v>0</v>
      </c>
    </row>
    <row r="1426" spans="1:3" x14ac:dyDescent="0.25">
      <c r="A1426" s="33" t="s">
        <v>12</v>
      </c>
      <c r="B1426" s="40">
        <v>44474</v>
      </c>
      <c r="C1426">
        <v>0</v>
      </c>
    </row>
    <row r="1427" spans="1:3" x14ac:dyDescent="0.25">
      <c r="A1427" s="33" t="s">
        <v>12</v>
      </c>
      <c r="B1427" s="40">
        <v>44475</v>
      </c>
      <c r="C1427">
        <v>0</v>
      </c>
    </row>
    <row r="1428" spans="1:3" x14ac:dyDescent="0.25">
      <c r="A1428" s="33" t="s">
        <v>12</v>
      </c>
      <c r="B1428" s="40">
        <v>44476</v>
      </c>
      <c r="C1428">
        <v>0</v>
      </c>
    </row>
    <row r="1429" spans="1:3" x14ac:dyDescent="0.25">
      <c r="A1429" s="33" t="s">
        <v>12</v>
      </c>
      <c r="B1429" s="40">
        <v>44477</v>
      </c>
      <c r="C1429">
        <v>0</v>
      </c>
    </row>
    <row r="1430" spans="1:3" x14ac:dyDescent="0.25">
      <c r="A1430" s="33" t="s">
        <v>12</v>
      </c>
      <c r="B1430" s="40">
        <v>44478</v>
      </c>
      <c r="C1430">
        <v>0</v>
      </c>
    </row>
    <row r="1431" spans="1:3" x14ac:dyDescent="0.25">
      <c r="A1431" s="33" t="s">
        <v>12</v>
      </c>
      <c r="B1431" s="40">
        <v>44479</v>
      </c>
      <c r="C1431">
        <v>0</v>
      </c>
    </row>
    <row r="1432" spans="1:3" x14ac:dyDescent="0.25">
      <c r="A1432" s="33" t="s">
        <v>12</v>
      </c>
      <c r="B1432" s="40">
        <v>44480</v>
      </c>
      <c r="C1432">
        <v>0</v>
      </c>
    </row>
    <row r="1433" spans="1:3" x14ac:dyDescent="0.25">
      <c r="A1433" s="33" t="s">
        <v>12</v>
      </c>
      <c r="B1433" s="40">
        <v>44481</v>
      </c>
      <c r="C1433">
        <v>0</v>
      </c>
    </row>
    <row r="1434" spans="1:3" x14ac:dyDescent="0.25">
      <c r="A1434" s="33" t="s">
        <v>12</v>
      </c>
      <c r="B1434" s="40">
        <v>44482</v>
      </c>
      <c r="C1434">
        <v>0</v>
      </c>
    </row>
    <row r="1435" spans="1:3" x14ac:dyDescent="0.25">
      <c r="A1435" s="33" t="s">
        <v>12</v>
      </c>
      <c r="B1435" s="40">
        <v>44483</v>
      </c>
      <c r="C1435">
        <v>0</v>
      </c>
    </row>
    <row r="1436" spans="1:3" x14ac:dyDescent="0.25">
      <c r="A1436" s="33" t="s">
        <v>12</v>
      </c>
      <c r="B1436" s="40">
        <v>44484</v>
      </c>
      <c r="C1436">
        <v>0</v>
      </c>
    </row>
    <row r="1437" spans="1:3" x14ac:dyDescent="0.25">
      <c r="A1437" s="33" t="s">
        <v>12</v>
      </c>
      <c r="B1437" s="40">
        <v>44485</v>
      </c>
      <c r="C1437">
        <v>0</v>
      </c>
    </row>
    <row r="1438" spans="1:3" x14ac:dyDescent="0.25">
      <c r="A1438" s="33" t="s">
        <v>12</v>
      </c>
      <c r="B1438" s="40">
        <v>44486</v>
      </c>
      <c r="C1438">
        <v>0</v>
      </c>
    </row>
    <row r="1439" spans="1:3" x14ac:dyDescent="0.25">
      <c r="A1439" s="33" t="s">
        <v>12</v>
      </c>
      <c r="B1439" s="40">
        <v>44487</v>
      </c>
      <c r="C1439">
        <v>0</v>
      </c>
    </row>
    <row r="1440" spans="1:3" x14ac:dyDescent="0.25">
      <c r="A1440" s="33" t="s">
        <v>12</v>
      </c>
      <c r="B1440" s="40">
        <v>44488</v>
      </c>
      <c r="C1440">
        <v>0</v>
      </c>
    </row>
    <row r="1441" spans="1:3" x14ac:dyDescent="0.25">
      <c r="A1441" s="33" t="s">
        <v>12</v>
      </c>
      <c r="B1441" s="40">
        <v>44489</v>
      </c>
      <c r="C1441">
        <v>0</v>
      </c>
    </row>
    <row r="1442" spans="1:3" x14ac:dyDescent="0.25">
      <c r="A1442" s="33" t="s">
        <v>12</v>
      </c>
      <c r="B1442" s="40">
        <v>44490</v>
      </c>
      <c r="C1442">
        <v>0</v>
      </c>
    </row>
    <row r="1443" spans="1:3" x14ac:dyDescent="0.25">
      <c r="A1443" s="33" t="s">
        <v>12</v>
      </c>
      <c r="B1443" s="40">
        <v>44491</v>
      </c>
      <c r="C1443">
        <v>0</v>
      </c>
    </row>
    <row r="1444" spans="1:3" x14ac:dyDescent="0.25">
      <c r="A1444" s="33" t="s">
        <v>12</v>
      </c>
      <c r="B1444" s="40">
        <v>44492</v>
      </c>
      <c r="C1444">
        <v>0</v>
      </c>
    </row>
    <row r="1445" spans="1:3" x14ac:dyDescent="0.25">
      <c r="A1445" s="33" t="s">
        <v>12</v>
      </c>
      <c r="B1445" s="40">
        <v>44493</v>
      </c>
      <c r="C1445">
        <v>0</v>
      </c>
    </row>
    <row r="1446" spans="1:3" x14ac:dyDescent="0.25">
      <c r="A1446" s="33" t="s">
        <v>12</v>
      </c>
      <c r="B1446" s="40">
        <v>44494</v>
      </c>
      <c r="C1446">
        <v>0</v>
      </c>
    </row>
    <row r="1447" spans="1:3" x14ac:dyDescent="0.25">
      <c r="A1447" s="33" t="s">
        <v>12</v>
      </c>
      <c r="B1447" s="40">
        <v>44495</v>
      </c>
      <c r="C1447">
        <v>0</v>
      </c>
    </row>
    <row r="1448" spans="1:3" x14ac:dyDescent="0.25">
      <c r="A1448" s="33" t="s">
        <v>12</v>
      </c>
      <c r="B1448" s="40">
        <v>44496</v>
      </c>
      <c r="C1448">
        <v>0</v>
      </c>
    </row>
    <row r="1449" spans="1:3" x14ac:dyDescent="0.25">
      <c r="A1449" s="33" t="s">
        <v>12</v>
      </c>
      <c r="B1449" s="40">
        <v>44497</v>
      </c>
      <c r="C1449">
        <v>0</v>
      </c>
    </row>
    <row r="1450" spans="1:3" x14ac:dyDescent="0.25">
      <c r="A1450" s="33" t="s">
        <v>12</v>
      </c>
      <c r="B1450" s="40">
        <v>44498</v>
      </c>
      <c r="C1450">
        <v>0</v>
      </c>
    </row>
    <row r="1451" spans="1:3" x14ac:dyDescent="0.25">
      <c r="A1451" s="33" t="s">
        <v>12</v>
      </c>
      <c r="B1451" s="40">
        <v>44499</v>
      </c>
      <c r="C1451">
        <v>0</v>
      </c>
    </row>
    <row r="1452" spans="1:3" x14ac:dyDescent="0.25">
      <c r="A1452" s="33" t="s">
        <v>12</v>
      </c>
      <c r="B1452" s="40">
        <v>44500</v>
      </c>
      <c r="C1452">
        <v>0</v>
      </c>
    </row>
    <row r="1453" spans="1:3" x14ac:dyDescent="0.25">
      <c r="A1453" s="33" t="s">
        <v>12</v>
      </c>
      <c r="B1453" s="40">
        <v>44501</v>
      </c>
      <c r="C1453">
        <v>0</v>
      </c>
    </row>
    <row r="1454" spans="1:3" x14ac:dyDescent="0.25">
      <c r="A1454" s="33" t="s">
        <v>12</v>
      </c>
      <c r="B1454" s="40">
        <v>44502</v>
      </c>
      <c r="C1454">
        <v>0</v>
      </c>
    </row>
    <row r="1455" spans="1:3" x14ac:dyDescent="0.25">
      <c r="A1455" s="33" t="s">
        <v>12</v>
      </c>
      <c r="B1455" s="40">
        <v>44503</v>
      </c>
      <c r="C1455">
        <v>0</v>
      </c>
    </row>
    <row r="1456" spans="1:3" x14ac:dyDescent="0.25">
      <c r="A1456" s="33" t="s">
        <v>12</v>
      </c>
      <c r="B1456" s="40">
        <v>44504</v>
      </c>
      <c r="C1456">
        <v>0</v>
      </c>
    </row>
    <row r="1457" spans="1:3" x14ac:dyDescent="0.25">
      <c r="A1457" s="33" t="s">
        <v>12</v>
      </c>
      <c r="B1457" s="40">
        <v>44505</v>
      </c>
      <c r="C1457">
        <v>0</v>
      </c>
    </row>
    <row r="1458" spans="1:3" x14ac:dyDescent="0.25">
      <c r="A1458" s="33" t="s">
        <v>12</v>
      </c>
      <c r="B1458" s="40">
        <v>44506</v>
      </c>
      <c r="C1458">
        <v>0</v>
      </c>
    </row>
    <row r="1459" spans="1:3" x14ac:dyDescent="0.25">
      <c r="A1459" s="33" t="s">
        <v>12</v>
      </c>
      <c r="B1459" s="40">
        <v>44507</v>
      </c>
      <c r="C1459">
        <v>0</v>
      </c>
    </row>
    <row r="1460" spans="1:3" x14ac:dyDescent="0.25">
      <c r="A1460" s="33" t="s">
        <v>12</v>
      </c>
      <c r="B1460" s="40">
        <v>44508</v>
      </c>
      <c r="C1460">
        <v>0</v>
      </c>
    </row>
    <row r="1461" spans="1:3" x14ac:dyDescent="0.25">
      <c r="A1461" s="33" t="s">
        <v>12</v>
      </c>
      <c r="B1461" s="40">
        <v>44509</v>
      </c>
      <c r="C1461">
        <v>0</v>
      </c>
    </row>
    <row r="1462" spans="1:3" x14ac:dyDescent="0.25">
      <c r="A1462" s="33" t="s">
        <v>12</v>
      </c>
      <c r="B1462" s="40">
        <v>44510</v>
      </c>
      <c r="C1462">
        <v>0</v>
      </c>
    </row>
    <row r="1463" spans="1:3" x14ac:dyDescent="0.25">
      <c r="A1463" s="33" t="s">
        <v>12</v>
      </c>
      <c r="B1463" s="40">
        <v>44511</v>
      </c>
      <c r="C1463">
        <v>0</v>
      </c>
    </row>
    <row r="1464" spans="1:3" x14ac:dyDescent="0.25">
      <c r="A1464" s="33" t="s">
        <v>12</v>
      </c>
      <c r="B1464" s="40">
        <v>44512</v>
      </c>
      <c r="C1464">
        <v>0</v>
      </c>
    </row>
    <row r="1465" spans="1:3" x14ac:dyDescent="0.25">
      <c r="A1465" s="33" t="s">
        <v>12</v>
      </c>
      <c r="B1465" s="40">
        <v>44513</v>
      </c>
      <c r="C1465">
        <v>0</v>
      </c>
    </row>
    <row r="1466" spans="1:3" x14ac:dyDescent="0.25">
      <c r="A1466" s="33" t="s">
        <v>12</v>
      </c>
      <c r="B1466" s="40">
        <v>44514</v>
      </c>
      <c r="C1466">
        <v>0</v>
      </c>
    </row>
    <row r="1467" spans="1:3" x14ac:dyDescent="0.25">
      <c r="A1467" s="33" t="s">
        <v>12</v>
      </c>
      <c r="B1467" s="40">
        <v>44515</v>
      </c>
      <c r="C1467">
        <v>0</v>
      </c>
    </row>
    <row r="1468" spans="1:3" x14ac:dyDescent="0.25">
      <c r="A1468" s="33" t="s">
        <v>12</v>
      </c>
      <c r="B1468" s="40">
        <v>44516</v>
      </c>
      <c r="C1468">
        <v>0</v>
      </c>
    </row>
    <row r="1469" spans="1:3" x14ac:dyDescent="0.25">
      <c r="A1469" s="33" t="s">
        <v>12</v>
      </c>
      <c r="B1469" s="40">
        <v>44517</v>
      </c>
      <c r="C1469">
        <v>0</v>
      </c>
    </row>
    <row r="1470" spans="1:3" x14ac:dyDescent="0.25">
      <c r="A1470" s="33" t="s">
        <v>12</v>
      </c>
      <c r="B1470" s="40">
        <v>44518</v>
      </c>
      <c r="C1470">
        <v>0</v>
      </c>
    </row>
    <row r="1471" spans="1:3" x14ac:dyDescent="0.25">
      <c r="A1471" s="33" t="s">
        <v>12</v>
      </c>
      <c r="B1471" s="40">
        <v>44519</v>
      </c>
      <c r="C1471">
        <v>0</v>
      </c>
    </row>
    <row r="1472" spans="1:3" x14ac:dyDescent="0.25">
      <c r="A1472" s="33" t="s">
        <v>12</v>
      </c>
      <c r="B1472" s="40">
        <v>44520</v>
      </c>
      <c r="C1472">
        <v>0</v>
      </c>
    </row>
    <row r="1473" spans="1:3" x14ac:dyDescent="0.25">
      <c r="A1473" s="33" t="s">
        <v>12</v>
      </c>
      <c r="B1473" s="40">
        <v>44521</v>
      </c>
      <c r="C1473">
        <v>0</v>
      </c>
    </row>
    <row r="1474" spans="1:3" x14ac:dyDescent="0.25">
      <c r="A1474" s="33" t="s">
        <v>12</v>
      </c>
      <c r="B1474" s="40">
        <v>44522</v>
      </c>
      <c r="C1474">
        <v>0</v>
      </c>
    </row>
    <row r="1475" spans="1:3" x14ac:dyDescent="0.25">
      <c r="A1475" s="33" t="s">
        <v>12</v>
      </c>
      <c r="B1475" s="40">
        <v>44523</v>
      </c>
      <c r="C1475">
        <v>0</v>
      </c>
    </row>
    <row r="1476" spans="1:3" x14ac:dyDescent="0.25">
      <c r="A1476" s="33" t="s">
        <v>12</v>
      </c>
      <c r="B1476" s="40">
        <v>44524</v>
      </c>
      <c r="C1476">
        <v>0</v>
      </c>
    </row>
    <row r="1477" spans="1:3" x14ac:dyDescent="0.25">
      <c r="A1477" s="33" t="s">
        <v>12</v>
      </c>
      <c r="B1477" s="40">
        <v>44525</v>
      </c>
      <c r="C1477">
        <v>0</v>
      </c>
    </row>
    <row r="1478" spans="1:3" x14ac:dyDescent="0.25">
      <c r="A1478" s="33" t="s">
        <v>12</v>
      </c>
      <c r="B1478" s="40">
        <v>44526</v>
      </c>
      <c r="C1478">
        <v>0</v>
      </c>
    </row>
    <row r="1479" spans="1:3" x14ac:dyDescent="0.25">
      <c r="A1479" s="33" t="s">
        <v>12</v>
      </c>
      <c r="B1479" s="40">
        <v>44527</v>
      </c>
      <c r="C1479">
        <v>0</v>
      </c>
    </row>
    <row r="1480" spans="1:3" x14ac:dyDescent="0.25">
      <c r="A1480" s="33" t="s">
        <v>12</v>
      </c>
      <c r="B1480" s="40">
        <v>44528</v>
      </c>
      <c r="C1480">
        <v>0</v>
      </c>
    </row>
    <row r="1481" spans="1:3" x14ac:dyDescent="0.25">
      <c r="A1481" s="33" t="s">
        <v>12</v>
      </c>
      <c r="B1481" s="40">
        <v>44529</v>
      </c>
      <c r="C1481">
        <v>0</v>
      </c>
    </row>
    <row r="1482" spans="1:3" x14ac:dyDescent="0.25">
      <c r="A1482" s="33" t="s">
        <v>12</v>
      </c>
      <c r="B1482" s="40">
        <v>44530</v>
      </c>
      <c r="C1482">
        <v>0</v>
      </c>
    </row>
    <row r="1483" spans="1:3" x14ac:dyDescent="0.25">
      <c r="A1483" s="33" t="s">
        <v>12</v>
      </c>
      <c r="B1483" s="40">
        <v>44531</v>
      </c>
      <c r="C1483">
        <v>0</v>
      </c>
    </row>
    <row r="1484" spans="1:3" x14ac:dyDescent="0.25">
      <c r="A1484" s="33" t="s">
        <v>12</v>
      </c>
      <c r="B1484" s="40">
        <v>44532</v>
      </c>
      <c r="C1484">
        <v>0</v>
      </c>
    </row>
    <row r="1485" spans="1:3" x14ac:dyDescent="0.25">
      <c r="A1485" s="33" t="s">
        <v>12</v>
      </c>
      <c r="B1485" s="40">
        <v>44533</v>
      </c>
      <c r="C1485">
        <v>0</v>
      </c>
    </row>
    <row r="1486" spans="1:3" x14ac:dyDescent="0.25">
      <c r="A1486" s="33" t="s">
        <v>12</v>
      </c>
      <c r="B1486" s="40">
        <v>44534</v>
      </c>
      <c r="C1486">
        <v>0</v>
      </c>
    </row>
    <row r="1487" spans="1:3" x14ac:dyDescent="0.25">
      <c r="A1487" s="33" t="s">
        <v>12</v>
      </c>
      <c r="B1487" s="40">
        <v>44535</v>
      </c>
      <c r="C1487">
        <v>0</v>
      </c>
    </row>
    <row r="1488" spans="1:3" x14ac:dyDescent="0.25">
      <c r="A1488" s="33" t="s">
        <v>12</v>
      </c>
      <c r="B1488" s="40">
        <v>44536</v>
      </c>
      <c r="C1488">
        <v>0</v>
      </c>
    </row>
    <row r="1489" spans="1:3" x14ac:dyDescent="0.25">
      <c r="A1489" s="33" t="s">
        <v>12</v>
      </c>
      <c r="B1489" s="40">
        <v>44537</v>
      </c>
      <c r="C1489">
        <v>0</v>
      </c>
    </row>
    <row r="1490" spans="1:3" x14ac:dyDescent="0.25">
      <c r="A1490" s="33" t="s">
        <v>12</v>
      </c>
      <c r="B1490" s="40">
        <v>44538</v>
      </c>
      <c r="C1490">
        <v>0</v>
      </c>
    </row>
    <row r="1491" spans="1:3" x14ac:dyDescent="0.25">
      <c r="A1491" s="33" t="s">
        <v>12</v>
      </c>
      <c r="B1491" s="40">
        <v>44539</v>
      </c>
      <c r="C1491">
        <v>0</v>
      </c>
    </row>
    <row r="1492" spans="1:3" x14ac:dyDescent="0.25">
      <c r="A1492" s="33" t="s">
        <v>12</v>
      </c>
      <c r="B1492" s="40">
        <v>44540</v>
      </c>
      <c r="C1492">
        <v>0</v>
      </c>
    </row>
    <row r="1493" spans="1:3" x14ac:dyDescent="0.25">
      <c r="A1493" s="33" t="s">
        <v>12</v>
      </c>
      <c r="B1493" s="40">
        <v>44541</v>
      </c>
      <c r="C1493">
        <v>0</v>
      </c>
    </row>
    <row r="1494" spans="1:3" x14ac:dyDescent="0.25">
      <c r="A1494" s="33" t="s">
        <v>12</v>
      </c>
      <c r="B1494" s="40">
        <v>44542</v>
      </c>
      <c r="C1494">
        <v>0</v>
      </c>
    </row>
    <row r="1495" spans="1:3" x14ac:dyDescent="0.25">
      <c r="A1495" s="33" t="s">
        <v>12</v>
      </c>
      <c r="B1495" s="40">
        <v>44543</v>
      </c>
      <c r="C1495">
        <v>0</v>
      </c>
    </row>
    <row r="1496" spans="1:3" x14ac:dyDescent="0.25">
      <c r="A1496" s="33" t="s">
        <v>12</v>
      </c>
      <c r="B1496" s="40">
        <v>44544</v>
      </c>
      <c r="C1496">
        <v>0</v>
      </c>
    </row>
    <row r="1497" spans="1:3" x14ac:dyDescent="0.25">
      <c r="A1497" s="33" t="s">
        <v>12</v>
      </c>
      <c r="B1497" s="40">
        <v>44545</v>
      </c>
      <c r="C1497">
        <v>0</v>
      </c>
    </row>
    <row r="1498" spans="1:3" x14ac:dyDescent="0.25">
      <c r="A1498" s="33" t="s">
        <v>12</v>
      </c>
      <c r="B1498" s="40">
        <v>44546</v>
      </c>
      <c r="C1498">
        <v>0</v>
      </c>
    </row>
    <row r="1499" spans="1:3" x14ac:dyDescent="0.25">
      <c r="A1499" s="33" t="s">
        <v>12</v>
      </c>
      <c r="B1499" s="40">
        <v>44547</v>
      </c>
      <c r="C1499">
        <v>0</v>
      </c>
    </row>
    <row r="1500" spans="1:3" x14ac:dyDescent="0.25">
      <c r="A1500" s="33" t="s">
        <v>12</v>
      </c>
      <c r="B1500" s="40">
        <v>44548</v>
      </c>
      <c r="C1500">
        <v>0</v>
      </c>
    </row>
    <row r="1501" spans="1:3" x14ac:dyDescent="0.25">
      <c r="A1501" s="33" t="s">
        <v>12</v>
      </c>
      <c r="B1501" s="40">
        <v>44549</v>
      </c>
      <c r="C1501">
        <v>0</v>
      </c>
    </row>
    <row r="1502" spans="1:3" x14ac:dyDescent="0.25">
      <c r="A1502" s="33" t="s">
        <v>12</v>
      </c>
      <c r="B1502" s="40">
        <v>44550</v>
      </c>
      <c r="C1502">
        <v>0</v>
      </c>
    </row>
    <row r="1503" spans="1:3" x14ac:dyDescent="0.25">
      <c r="A1503" s="33" t="s">
        <v>12</v>
      </c>
      <c r="B1503" s="40">
        <v>44551</v>
      </c>
      <c r="C1503">
        <v>0</v>
      </c>
    </row>
    <row r="1504" spans="1:3" x14ac:dyDescent="0.25">
      <c r="A1504" s="33" t="s">
        <v>12</v>
      </c>
      <c r="B1504" s="40">
        <v>44552</v>
      </c>
      <c r="C1504">
        <v>0</v>
      </c>
    </row>
    <row r="1505" spans="1:3" x14ac:dyDescent="0.25">
      <c r="A1505" s="33" t="s">
        <v>12</v>
      </c>
      <c r="B1505" s="40">
        <v>44553</v>
      </c>
      <c r="C1505">
        <v>0</v>
      </c>
    </row>
    <row r="1506" spans="1:3" x14ac:dyDescent="0.25">
      <c r="A1506" s="33" t="s">
        <v>12</v>
      </c>
      <c r="B1506" s="40">
        <v>44554</v>
      </c>
      <c r="C1506">
        <v>0</v>
      </c>
    </row>
    <row r="1507" spans="1:3" x14ac:dyDescent="0.25">
      <c r="A1507" s="33" t="s">
        <v>12</v>
      </c>
      <c r="B1507" s="40">
        <v>44555</v>
      </c>
      <c r="C1507">
        <v>0</v>
      </c>
    </row>
    <row r="1508" spans="1:3" x14ac:dyDescent="0.25">
      <c r="A1508" s="33" t="s">
        <v>12</v>
      </c>
      <c r="B1508" s="40">
        <v>44556</v>
      </c>
      <c r="C1508">
        <v>0</v>
      </c>
    </row>
    <row r="1509" spans="1:3" x14ac:dyDescent="0.25">
      <c r="A1509" s="33" t="s">
        <v>12</v>
      </c>
      <c r="B1509" s="40">
        <v>44557</v>
      </c>
      <c r="C1509">
        <v>0</v>
      </c>
    </row>
    <row r="1510" spans="1:3" x14ac:dyDescent="0.25">
      <c r="A1510" s="33" t="s">
        <v>12</v>
      </c>
      <c r="B1510" s="40">
        <v>44558</v>
      </c>
      <c r="C1510">
        <v>0</v>
      </c>
    </row>
    <row r="1511" spans="1:3" x14ac:dyDescent="0.25">
      <c r="A1511" s="33" t="s">
        <v>12</v>
      </c>
      <c r="B1511" s="40">
        <v>44559</v>
      </c>
      <c r="C1511">
        <v>0</v>
      </c>
    </row>
    <row r="1512" spans="1:3" x14ac:dyDescent="0.25">
      <c r="A1512" s="33" t="s">
        <v>12</v>
      </c>
      <c r="B1512" s="40">
        <v>44560</v>
      </c>
      <c r="C1512">
        <v>0</v>
      </c>
    </row>
    <row r="1513" spans="1:3" x14ac:dyDescent="0.25">
      <c r="A1513" s="33" t="s">
        <v>12</v>
      </c>
      <c r="B1513" s="40">
        <v>44561</v>
      </c>
      <c r="C1513">
        <v>0</v>
      </c>
    </row>
    <row r="1514" spans="1:3" x14ac:dyDescent="0.25">
      <c r="A1514" s="33" t="s">
        <v>12</v>
      </c>
      <c r="B1514" s="40">
        <v>44562</v>
      </c>
      <c r="C1514">
        <v>0</v>
      </c>
    </row>
    <row r="1515" spans="1:3" x14ac:dyDescent="0.25">
      <c r="A1515" s="33" t="s">
        <v>12</v>
      </c>
      <c r="B1515" s="40">
        <v>44563</v>
      </c>
      <c r="C1515">
        <v>0</v>
      </c>
    </row>
    <row r="1516" spans="1:3" x14ac:dyDescent="0.25">
      <c r="A1516" s="33" t="s">
        <v>12</v>
      </c>
      <c r="B1516" s="40">
        <v>44564</v>
      </c>
      <c r="C1516">
        <v>0</v>
      </c>
    </row>
    <row r="1517" spans="1:3" x14ac:dyDescent="0.25">
      <c r="A1517" s="33" t="s">
        <v>12</v>
      </c>
      <c r="B1517" s="40">
        <v>44565</v>
      </c>
      <c r="C1517">
        <v>0</v>
      </c>
    </row>
    <row r="1518" spans="1:3" x14ac:dyDescent="0.25">
      <c r="A1518" s="33" t="s">
        <v>12</v>
      </c>
      <c r="B1518" s="40">
        <v>44566</v>
      </c>
      <c r="C1518">
        <v>0</v>
      </c>
    </row>
    <row r="1519" spans="1:3" x14ac:dyDescent="0.25">
      <c r="A1519" s="33" t="s">
        <v>12</v>
      </c>
      <c r="B1519" s="40">
        <v>44567</v>
      </c>
      <c r="C1519">
        <v>0</v>
      </c>
    </row>
    <row r="1520" spans="1:3" x14ac:dyDescent="0.25">
      <c r="A1520" s="33" t="s">
        <v>12</v>
      </c>
      <c r="B1520" s="40">
        <v>44568</v>
      </c>
      <c r="C1520">
        <v>0</v>
      </c>
    </row>
    <row r="1521" spans="1:3" x14ac:dyDescent="0.25">
      <c r="A1521" s="33" t="s">
        <v>12</v>
      </c>
      <c r="B1521" s="40">
        <v>44569</v>
      </c>
      <c r="C1521">
        <v>0</v>
      </c>
    </row>
    <row r="1522" spans="1:3" x14ac:dyDescent="0.25">
      <c r="A1522" s="33" t="s">
        <v>13</v>
      </c>
      <c r="B1522" s="40">
        <v>44190</v>
      </c>
      <c r="C1522">
        <v>132</v>
      </c>
    </row>
    <row r="1523" spans="1:3" x14ac:dyDescent="0.25">
      <c r="A1523" s="33" t="s">
        <v>13</v>
      </c>
      <c r="B1523" s="40">
        <v>44191</v>
      </c>
      <c r="C1523">
        <v>0</v>
      </c>
    </row>
    <row r="1524" spans="1:3" x14ac:dyDescent="0.25">
      <c r="A1524" s="33" t="s">
        <v>13</v>
      </c>
      <c r="B1524" s="40">
        <v>44192</v>
      </c>
      <c r="C1524">
        <v>12</v>
      </c>
    </row>
    <row r="1525" spans="1:3" x14ac:dyDescent="0.25">
      <c r="A1525" s="33" t="s">
        <v>13</v>
      </c>
      <c r="B1525" s="40">
        <v>44193</v>
      </c>
      <c r="C1525">
        <v>0</v>
      </c>
    </row>
    <row r="1526" spans="1:3" x14ac:dyDescent="0.25">
      <c r="A1526" s="33" t="s">
        <v>13</v>
      </c>
      <c r="B1526" s="40">
        <v>44194</v>
      </c>
      <c r="C1526">
        <v>0</v>
      </c>
    </row>
    <row r="1527" spans="1:3" x14ac:dyDescent="0.25">
      <c r="A1527" s="33" t="s">
        <v>13</v>
      </c>
      <c r="B1527" s="40">
        <v>44195</v>
      </c>
      <c r="C1527">
        <v>0</v>
      </c>
    </row>
    <row r="1528" spans="1:3" x14ac:dyDescent="0.25">
      <c r="A1528" s="33" t="s">
        <v>13</v>
      </c>
      <c r="B1528" s="40">
        <v>44196</v>
      </c>
      <c r="C1528">
        <v>0</v>
      </c>
    </row>
    <row r="1529" spans="1:3" x14ac:dyDescent="0.25">
      <c r="A1529" s="33" t="s">
        <v>13</v>
      </c>
      <c r="B1529" s="40">
        <v>44197</v>
      </c>
      <c r="C1529">
        <v>0</v>
      </c>
    </row>
    <row r="1530" spans="1:3" x14ac:dyDescent="0.25">
      <c r="A1530" s="33" t="s">
        <v>13</v>
      </c>
      <c r="B1530" s="40">
        <v>44198</v>
      </c>
      <c r="C1530">
        <v>0</v>
      </c>
    </row>
    <row r="1531" spans="1:3" x14ac:dyDescent="0.25">
      <c r="A1531" s="33" t="s">
        <v>13</v>
      </c>
      <c r="B1531" s="40">
        <v>44199</v>
      </c>
      <c r="C1531">
        <v>12</v>
      </c>
    </row>
    <row r="1532" spans="1:3" x14ac:dyDescent="0.25">
      <c r="A1532" s="33" t="s">
        <v>13</v>
      </c>
      <c r="B1532" s="40">
        <v>44200</v>
      </c>
      <c r="C1532">
        <v>0</v>
      </c>
    </row>
    <row r="1533" spans="1:3" x14ac:dyDescent="0.25">
      <c r="A1533" s="33" t="s">
        <v>13</v>
      </c>
      <c r="B1533" s="40">
        <v>44201</v>
      </c>
      <c r="C1533">
        <v>0</v>
      </c>
    </row>
    <row r="1534" spans="1:3" x14ac:dyDescent="0.25">
      <c r="A1534" s="33" t="s">
        <v>13</v>
      </c>
      <c r="B1534" s="40">
        <v>44202</v>
      </c>
      <c r="C1534">
        <v>0</v>
      </c>
    </row>
    <row r="1535" spans="1:3" x14ac:dyDescent="0.25">
      <c r="A1535" s="33" t="s">
        <v>13</v>
      </c>
      <c r="B1535" s="40">
        <v>44203</v>
      </c>
      <c r="C1535">
        <v>0</v>
      </c>
    </row>
    <row r="1536" spans="1:3" x14ac:dyDescent="0.25">
      <c r="A1536" s="33" t="s">
        <v>13</v>
      </c>
      <c r="B1536" s="40">
        <v>44204</v>
      </c>
      <c r="C1536">
        <v>0</v>
      </c>
    </row>
    <row r="1537" spans="1:3" x14ac:dyDescent="0.25">
      <c r="A1537" s="33" t="s">
        <v>13</v>
      </c>
      <c r="B1537" s="40">
        <v>44205</v>
      </c>
      <c r="C1537">
        <v>0</v>
      </c>
    </row>
    <row r="1538" spans="1:3" x14ac:dyDescent="0.25">
      <c r="A1538" s="33" t="s">
        <v>13</v>
      </c>
      <c r="B1538" s="40">
        <v>44206</v>
      </c>
      <c r="C1538">
        <v>0</v>
      </c>
    </row>
    <row r="1539" spans="1:3" x14ac:dyDescent="0.25">
      <c r="A1539" s="33" t="s">
        <v>13</v>
      </c>
      <c r="B1539" s="40">
        <v>44207</v>
      </c>
      <c r="C1539">
        <v>0</v>
      </c>
    </row>
    <row r="1540" spans="1:3" x14ac:dyDescent="0.25">
      <c r="A1540" s="33" t="s">
        <v>13</v>
      </c>
      <c r="B1540" s="40">
        <v>44208</v>
      </c>
      <c r="C1540">
        <v>0</v>
      </c>
    </row>
    <row r="1541" spans="1:3" x14ac:dyDescent="0.25">
      <c r="A1541" s="33" t="s">
        <v>13</v>
      </c>
      <c r="B1541" s="40">
        <v>44209</v>
      </c>
      <c r="C1541">
        <v>0</v>
      </c>
    </row>
    <row r="1542" spans="1:3" x14ac:dyDescent="0.25">
      <c r="A1542" s="33" t="s">
        <v>13</v>
      </c>
      <c r="B1542" s="40">
        <v>44210</v>
      </c>
      <c r="C1542">
        <v>0</v>
      </c>
    </row>
    <row r="1543" spans="1:3" x14ac:dyDescent="0.25">
      <c r="A1543" s="33" t="s">
        <v>13</v>
      </c>
      <c r="B1543" s="40">
        <v>44211</v>
      </c>
      <c r="C1543">
        <v>0</v>
      </c>
    </row>
    <row r="1544" spans="1:3" x14ac:dyDescent="0.25">
      <c r="A1544" s="33" t="s">
        <v>13</v>
      </c>
      <c r="B1544" s="40">
        <v>44212</v>
      </c>
      <c r="C1544">
        <v>0</v>
      </c>
    </row>
    <row r="1545" spans="1:3" x14ac:dyDescent="0.25">
      <c r="A1545" s="33" t="s">
        <v>13</v>
      </c>
      <c r="B1545" s="40">
        <v>44213</v>
      </c>
      <c r="C1545">
        <v>0</v>
      </c>
    </row>
    <row r="1546" spans="1:3" x14ac:dyDescent="0.25">
      <c r="A1546" s="33" t="s">
        <v>13</v>
      </c>
      <c r="B1546" s="40">
        <v>44214</v>
      </c>
      <c r="C1546">
        <v>0</v>
      </c>
    </row>
    <row r="1547" spans="1:3" x14ac:dyDescent="0.25">
      <c r="A1547" s="33" t="s">
        <v>13</v>
      </c>
      <c r="B1547" s="40">
        <v>44215</v>
      </c>
      <c r="C1547">
        <v>0</v>
      </c>
    </row>
    <row r="1548" spans="1:3" x14ac:dyDescent="0.25">
      <c r="A1548" s="33" t="s">
        <v>13</v>
      </c>
      <c r="B1548" s="40">
        <v>44216</v>
      </c>
      <c r="C1548">
        <v>0</v>
      </c>
    </row>
    <row r="1549" spans="1:3" x14ac:dyDescent="0.25">
      <c r="A1549" s="33" t="s">
        <v>13</v>
      </c>
      <c r="B1549" s="40">
        <v>44217</v>
      </c>
      <c r="C1549">
        <v>0</v>
      </c>
    </row>
    <row r="1550" spans="1:3" x14ac:dyDescent="0.25">
      <c r="A1550" s="33" t="s">
        <v>13</v>
      </c>
      <c r="B1550" s="40">
        <v>44218</v>
      </c>
      <c r="C1550">
        <v>0</v>
      </c>
    </row>
    <row r="1551" spans="1:3" x14ac:dyDescent="0.25">
      <c r="A1551" s="33" t="s">
        <v>13</v>
      </c>
      <c r="B1551" s="40">
        <v>44219</v>
      </c>
      <c r="C1551">
        <v>0</v>
      </c>
    </row>
    <row r="1552" spans="1:3" x14ac:dyDescent="0.25">
      <c r="A1552" s="33" t="s">
        <v>13</v>
      </c>
      <c r="B1552" s="40">
        <v>44220</v>
      </c>
      <c r="C1552">
        <v>12</v>
      </c>
    </row>
    <row r="1553" spans="1:3" x14ac:dyDescent="0.25">
      <c r="A1553" s="33" t="s">
        <v>13</v>
      </c>
      <c r="B1553" s="40">
        <v>44221</v>
      </c>
      <c r="C1553">
        <v>0</v>
      </c>
    </row>
    <row r="1554" spans="1:3" x14ac:dyDescent="0.25">
      <c r="A1554" s="33" t="s">
        <v>13</v>
      </c>
      <c r="B1554" s="40">
        <v>44222</v>
      </c>
      <c r="C1554">
        <v>0</v>
      </c>
    </row>
    <row r="1555" spans="1:3" x14ac:dyDescent="0.25">
      <c r="A1555" s="33" t="s">
        <v>13</v>
      </c>
      <c r="B1555" s="40">
        <v>44223</v>
      </c>
      <c r="C1555">
        <v>0</v>
      </c>
    </row>
    <row r="1556" spans="1:3" x14ac:dyDescent="0.25">
      <c r="A1556" s="33" t="s">
        <v>13</v>
      </c>
      <c r="B1556" s="40">
        <v>44224</v>
      </c>
      <c r="C1556">
        <v>0</v>
      </c>
    </row>
    <row r="1557" spans="1:3" x14ac:dyDescent="0.25">
      <c r="A1557" s="33" t="s">
        <v>13</v>
      </c>
      <c r="B1557" s="40">
        <v>44225</v>
      </c>
      <c r="C1557">
        <v>0</v>
      </c>
    </row>
    <row r="1558" spans="1:3" x14ac:dyDescent="0.25">
      <c r="A1558" s="33" t="s">
        <v>13</v>
      </c>
      <c r="B1558" s="40">
        <v>44226</v>
      </c>
      <c r="C1558">
        <v>0</v>
      </c>
    </row>
    <row r="1559" spans="1:3" x14ac:dyDescent="0.25">
      <c r="A1559" s="33" t="s">
        <v>13</v>
      </c>
      <c r="B1559" s="40">
        <v>44227</v>
      </c>
      <c r="C1559">
        <v>0</v>
      </c>
    </row>
    <row r="1560" spans="1:3" x14ac:dyDescent="0.25">
      <c r="A1560" s="33" t="s">
        <v>13</v>
      </c>
      <c r="B1560" s="40">
        <v>44228</v>
      </c>
      <c r="C1560">
        <v>0</v>
      </c>
    </row>
    <row r="1561" spans="1:3" x14ac:dyDescent="0.25">
      <c r="A1561" s="33" t="s">
        <v>13</v>
      </c>
      <c r="B1561" s="40">
        <v>44229</v>
      </c>
      <c r="C1561">
        <v>0</v>
      </c>
    </row>
    <row r="1562" spans="1:3" x14ac:dyDescent="0.25">
      <c r="A1562" s="33" t="s">
        <v>13</v>
      </c>
      <c r="B1562" s="40">
        <v>44230</v>
      </c>
      <c r="C1562">
        <v>0</v>
      </c>
    </row>
    <row r="1563" spans="1:3" x14ac:dyDescent="0.25">
      <c r="A1563" s="33" t="s">
        <v>13</v>
      </c>
      <c r="B1563" s="40">
        <v>44231</v>
      </c>
      <c r="C1563">
        <v>0</v>
      </c>
    </row>
    <row r="1564" spans="1:3" x14ac:dyDescent="0.25">
      <c r="A1564" s="33" t="s">
        <v>13</v>
      </c>
      <c r="B1564" s="40">
        <v>44232</v>
      </c>
      <c r="C1564">
        <v>0</v>
      </c>
    </row>
    <row r="1565" spans="1:3" x14ac:dyDescent="0.25">
      <c r="A1565" s="33" t="s">
        <v>13</v>
      </c>
      <c r="B1565" s="40">
        <v>44233</v>
      </c>
      <c r="C1565">
        <v>0</v>
      </c>
    </row>
    <row r="1566" spans="1:3" x14ac:dyDescent="0.25">
      <c r="A1566" s="33" t="s">
        <v>13</v>
      </c>
      <c r="B1566" s="40">
        <v>44234</v>
      </c>
      <c r="C1566">
        <v>12</v>
      </c>
    </row>
    <row r="1567" spans="1:3" x14ac:dyDescent="0.25">
      <c r="A1567" s="33" t="s">
        <v>13</v>
      </c>
      <c r="B1567" s="40">
        <v>44235</v>
      </c>
      <c r="C1567">
        <v>0</v>
      </c>
    </row>
    <row r="1568" spans="1:3" x14ac:dyDescent="0.25">
      <c r="A1568" s="33" t="s">
        <v>13</v>
      </c>
      <c r="B1568" s="40">
        <v>44236</v>
      </c>
      <c r="C1568">
        <v>0</v>
      </c>
    </row>
    <row r="1569" spans="1:3" x14ac:dyDescent="0.25">
      <c r="A1569" s="33" t="s">
        <v>13</v>
      </c>
      <c r="B1569" s="40">
        <v>44237</v>
      </c>
      <c r="C1569">
        <v>0</v>
      </c>
    </row>
    <row r="1570" spans="1:3" x14ac:dyDescent="0.25">
      <c r="A1570" s="33" t="s">
        <v>13</v>
      </c>
      <c r="B1570" s="40">
        <v>44238</v>
      </c>
      <c r="C1570">
        <v>0</v>
      </c>
    </row>
    <row r="1571" spans="1:3" x14ac:dyDescent="0.25">
      <c r="A1571" s="33" t="s">
        <v>13</v>
      </c>
      <c r="B1571" s="40">
        <v>44239</v>
      </c>
      <c r="C1571">
        <v>0</v>
      </c>
    </row>
    <row r="1572" spans="1:3" x14ac:dyDescent="0.25">
      <c r="A1572" s="33" t="s">
        <v>13</v>
      </c>
      <c r="B1572" s="40">
        <v>44240</v>
      </c>
      <c r="C1572">
        <v>0</v>
      </c>
    </row>
    <row r="1573" spans="1:3" x14ac:dyDescent="0.25">
      <c r="A1573" s="33" t="s">
        <v>13</v>
      </c>
      <c r="B1573" s="40">
        <v>44241</v>
      </c>
      <c r="C1573">
        <v>0</v>
      </c>
    </row>
    <row r="1574" spans="1:3" x14ac:dyDescent="0.25">
      <c r="A1574" s="33" t="s">
        <v>13</v>
      </c>
      <c r="B1574" s="40">
        <v>44242</v>
      </c>
      <c r="C1574">
        <v>0</v>
      </c>
    </row>
    <row r="1575" spans="1:3" x14ac:dyDescent="0.25">
      <c r="A1575" s="33" t="s">
        <v>13</v>
      </c>
      <c r="B1575" s="40">
        <v>44243</v>
      </c>
      <c r="C1575">
        <v>0</v>
      </c>
    </row>
    <row r="1576" spans="1:3" x14ac:dyDescent="0.25">
      <c r="A1576" s="33" t="s">
        <v>13</v>
      </c>
      <c r="B1576" s="40">
        <v>44244</v>
      </c>
      <c r="C1576">
        <v>0</v>
      </c>
    </row>
    <row r="1577" spans="1:3" x14ac:dyDescent="0.25">
      <c r="A1577" s="33" t="s">
        <v>13</v>
      </c>
      <c r="B1577" s="40">
        <v>44245</v>
      </c>
      <c r="C1577">
        <v>0</v>
      </c>
    </row>
    <row r="1578" spans="1:3" x14ac:dyDescent="0.25">
      <c r="A1578" s="33" t="s">
        <v>13</v>
      </c>
      <c r="B1578" s="40">
        <v>44246</v>
      </c>
      <c r="C1578">
        <v>0</v>
      </c>
    </row>
    <row r="1579" spans="1:3" x14ac:dyDescent="0.25">
      <c r="A1579" s="33" t="s">
        <v>13</v>
      </c>
      <c r="B1579" s="40">
        <v>44247</v>
      </c>
      <c r="C1579">
        <v>0</v>
      </c>
    </row>
    <row r="1580" spans="1:3" x14ac:dyDescent="0.25">
      <c r="A1580" s="33" t="s">
        <v>13</v>
      </c>
      <c r="B1580" s="40">
        <v>44248</v>
      </c>
      <c r="C1580">
        <v>0</v>
      </c>
    </row>
    <row r="1581" spans="1:3" x14ac:dyDescent="0.25">
      <c r="A1581" s="33" t="s">
        <v>13</v>
      </c>
      <c r="B1581" s="40">
        <v>44249</v>
      </c>
      <c r="C1581">
        <v>0</v>
      </c>
    </row>
    <row r="1582" spans="1:3" x14ac:dyDescent="0.25">
      <c r="A1582" s="33" t="s">
        <v>13</v>
      </c>
      <c r="B1582" s="40">
        <v>44250</v>
      </c>
      <c r="C1582">
        <v>0</v>
      </c>
    </row>
    <row r="1583" spans="1:3" x14ac:dyDescent="0.25">
      <c r="A1583" s="33" t="s">
        <v>13</v>
      </c>
      <c r="B1583" s="40">
        <v>44251</v>
      </c>
      <c r="C1583">
        <v>0</v>
      </c>
    </row>
    <row r="1584" spans="1:3" x14ac:dyDescent="0.25">
      <c r="A1584" s="33" t="s">
        <v>13</v>
      </c>
      <c r="B1584" s="40">
        <v>44252</v>
      </c>
      <c r="C1584">
        <v>0</v>
      </c>
    </row>
    <row r="1585" spans="1:3" x14ac:dyDescent="0.25">
      <c r="A1585" s="33" t="s">
        <v>13</v>
      </c>
      <c r="B1585" s="40">
        <v>44253</v>
      </c>
      <c r="C1585">
        <v>0</v>
      </c>
    </row>
    <row r="1586" spans="1:3" x14ac:dyDescent="0.25">
      <c r="A1586" s="33" t="s">
        <v>13</v>
      </c>
      <c r="B1586" s="40">
        <v>44254</v>
      </c>
      <c r="C1586">
        <v>0</v>
      </c>
    </row>
    <row r="1587" spans="1:3" x14ac:dyDescent="0.25">
      <c r="A1587" s="33" t="s">
        <v>13</v>
      </c>
      <c r="B1587" s="40">
        <v>44255</v>
      </c>
      <c r="C1587">
        <v>0</v>
      </c>
    </row>
    <row r="1588" spans="1:3" x14ac:dyDescent="0.25">
      <c r="A1588" s="33" t="s">
        <v>13</v>
      </c>
      <c r="B1588" s="40">
        <v>44256</v>
      </c>
      <c r="C1588">
        <v>0</v>
      </c>
    </row>
    <row r="1589" spans="1:3" x14ac:dyDescent="0.25">
      <c r="A1589" s="33" t="s">
        <v>13</v>
      </c>
      <c r="B1589" s="40">
        <v>44257</v>
      </c>
      <c r="C1589">
        <v>0</v>
      </c>
    </row>
    <row r="1590" spans="1:3" x14ac:dyDescent="0.25">
      <c r="A1590" s="33" t="s">
        <v>13</v>
      </c>
      <c r="B1590" s="40">
        <v>44258</v>
      </c>
      <c r="C1590">
        <v>0</v>
      </c>
    </row>
    <row r="1591" spans="1:3" x14ac:dyDescent="0.25">
      <c r="A1591" s="33" t="s">
        <v>13</v>
      </c>
      <c r="B1591" s="40">
        <v>44259</v>
      </c>
      <c r="C1591">
        <v>0</v>
      </c>
    </row>
    <row r="1592" spans="1:3" x14ac:dyDescent="0.25">
      <c r="A1592" s="33" t="s">
        <v>13</v>
      </c>
      <c r="B1592" s="40">
        <v>44260</v>
      </c>
      <c r="C1592">
        <v>0</v>
      </c>
    </row>
    <row r="1593" spans="1:3" x14ac:dyDescent="0.25">
      <c r="A1593" s="33" t="s">
        <v>13</v>
      </c>
      <c r="B1593" s="40">
        <v>44261</v>
      </c>
      <c r="C1593">
        <v>0</v>
      </c>
    </row>
    <row r="1594" spans="1:3" x14ac:dyDescent="0.25">
      <c r="A1594" s="33" t="s">
        <v>13</v>
      </c>
      <c r="B1594" s="40">
        <v>44262</v>
      </c>
      <c r="C1594">
        <v>0</v>
      </c>
    </row>
    <row r="1595" spans="1:3" x14ac:dyDescent="0.25">
      <c r="A1595" s="33" t="s">
        <v>13</v>
      </c>
      <c r="B1595" s="40">
        <v>44263</v>
      </c>
      <c r="C1595">
        <v>0</v>
      </c>
    </row>
    <row r="1596" spans="1:3" x14ac:dyDescent="0.25">
      <c r="A1596" s="33" t="s">
        <v>13</v>
      </c>
      <c r="B1596" s="40">
        <v>44264</v>
      </c>
      <c r="C1596">
        <v>0</v>
      </c>
    </row>
    <row r="1597" spans="1:3" x14ac:dyDescent="0.25">
      <c r="A1597" s="33" t="s">
        <v>13</v>
      </c>
      <c r="B1597" s="40">
        <v>44265</v>
      </c>
      <c r="C1597">
        <v>0</v>
      </c>
    </row>
    <row r="1598" spans="1:3" x14ac:dyDescent="0.25">
      <c r="A1598" s="33" t="s">
        <v>13</v>
      </c>
      <c r="B1598" s="40">
        <v>44266</v>
      </c>
      <c r="C1598">
        <v>0</v>
      </c>
    </row>
    <row r="1599" spans="1:3" x14ac:dyDescent="0.25">
      <c r="A1599" s="33" t="s">
        <v>13</v>
      </c>
      <c r="B1599" s="40">
        <v>44267</v>
      </c>
      <c r="C1599">
        <v>0</v>
      </c>
    </row>
    <row r="1600" spans="1:3" x14ac:dyDescent="0.25">
      <c r="A1600" s="33" t="s">
        <v>13</v>
      </c>
      <c r="B1600" s="40">
        <v>44268</v>
      </c>
      <c r="C1600">
        <v>0</v>
      </c>
    </row>
    <row r="1601" spans="1:3" x14ac:dyDescent="0.25">
      <c r="A1601" s="33" t="s">
        <v>13</v>
      </c>
      <c r="B1601" s="40">
        <v>44269</v>
      </c>
      <c r="C1601">
        <v>12</v>
      </c>
    </row>
    <row r="1602" spans="1:3" x14ac:dyDescent="0.25">
      <c r="A1602" s="33" t="s">
        <v>13</v>
      </c>
      <c r="B1602" s="40">
        <v>44270</v>
      </c>
      <c r="C1602">
        <v>0</v>
      </c>
    </row>
    <row r="1603" spans="1:3" x14ac:dyDescent="0.25">
      <c r="A1603" s="33" t="s">
        <v>13</v>
      </c>
      <c r="B1603" s="40">
        <v>44271</v>
      </c>
      <c r="C1603">
        <v>0</v>
      </c>
    </row>
    <row r="1604" spans="1:3" x14ac:dyDescent="0.25">
      <c r="A1604" s="33" t="s">
        <v>13</v>
      </c>
      <c r="B1604" s="40">
        <v>44272</v>
      </c>
      <c r="C1604">
        <v>0</v>
      </c>
    </row>
    <row r="1605" spans="1:3" x14ac:dyDescent="0.25">
      <c r="A1605" s="33" t="s">
        <v>13</v>
      </c>
      <c r="B1605" s="40">
        <v>44273</v>
      </c>
      <c r="C1605">
        <v>0</v>
      </c>
    </row>
    <row r="1606" spans="1:3" x14ac:dyDescent="0.25">
      <c r="A1606" s="33" t="s">
        <v>13</v>
      </c>
      <c r="B1606" s="40">
        <v>44274</v>
      </c>
      <c r="C1606">
        <v>0</v>
      </c>
    </row>
    <row r="1607" spans="1:3" x14ac:dyDescent="0.25">
      <c r="A1607" s="33" t="s">
        <v>13</v>
      </c>
      <c r="B1607" s="40">
        <v>44275</v>
      </c>
      <c r="C1607">
        <v>0</v>
      </c>
    </row>
    <row r="1608" spans="1:3" x14ac:dyDescent="0.25">
      <c r="A1608" s="33" t="s">
        <v>13</v>
      </c>
      <c r="B1608" s="40">
        <v>44276</v>
      </c>
      <c r="C1608">
        <v>0</v>
      </c>
    </row>
    <row r="1609" spans="1:3" x14ac:dyDescent="0.25">
      <c r="A1609" s="33" t="s">
        <v>13</v>
      </c>
      <c r="B1609" s="40">
        <v>44277</v>
      </c>
      <c r="C1609">
        <v>0</v>
      </c>
    </row>
    <row r="1610" spans="1:3" x14ac:dyDescent="0.25">
      <c r="A1610" s="33" t="s">
        <v>13</v>
      </c>
      <c r="B1610" s="40">
        <v>44278</v>
      </c>
      <c r="C1610">
        <v>0</v>
      </c>
    </row>
    <row r="1611" spans="1:3" x14ac:dyDescent="0.25">
      <c r="A1611" s="33" t="s">
        <v>13</v>
      </c>
      <c r="B1611" s="40">
        <v>44279</v>
      </c>
      <c r="C1611">
        <v>0</v>
      </c>
    </row>
    <row r="1612" spans="1:3" x14ac:dyDescent="0.25">
      <c r="A1612" s="33" t="s">
        <v>13</v>
      </c>
      <c r="B1612" s="40">
        <v>44280</v>
      </c>
      <c r="C1612">
        <v>0</v>
      </c>
    </row>
    <row r="1613" spans="1:3" x14ac:dyDescent="0.25">
      <c r="A1613" s="33" t="s">
        <v>13</v>
      </c>
      <c r="B1613" s="40">
        <v>44281</v>
      </c>
      <c r="C1613">
        <v>0</v>
      </c>
    </row>
    <row r="1614" spans="1:3" x14ac:dyDescent="0.25">
      <c r="A1614" s="33" t="s">
        <v>13</v>
      </c>
      <c r="B1614" s="40">
        <v>44282</v>
      </c>
      <c r="C1614">
        <v>0</v>
      </c>
    </row>
    <row r="1615" spans="1:3" x14ac:dyDescent="0.25">
      <c r="A1615" s="33" t="s">
        <v>13</v>
      </c>
      <c r="B1615" s="40">
        <v>44283</v>
      </c>
      <c r="C1615">
        <v>0</v>
      </c>
    </row>
    <row r="1616" spans="1:3" x14ac:dyDescent="0.25">
      <c r="A1616" s="33" t="s">
        <v>13</v>
      </c>
      <c r="B1616" s="40">
        <v>44284</v>
      </c>
      <c r="C1616">
        <v>0</v>
      </c>
    </row>
    <row r="1617" spans="1:3" x14ac:dyDescent="0.25">
      <c r="A1617" s="33" t="s">
        <v>13</v>
      </c>
      <c r="B1617" s="40">
        <v>44285</v>
      </c>
      <c r="C1617">
        <v>0</v>
      </c>
    </row>
    <row r="1618" spans="1:3" x14ac:dyDescent="0.25">
      <c r="A1618" s="33" t="s">
        <v>13</v>
      </c>
      <c r="B1618" s="40">
        <v>44286</v>
      </c>
      <c r="C1618">
        <v>0</v>
      </c>
    </row>
    <row r="1619" spans="1:3" x14ac:dyDescent="0.25">
      <c r="A1619" s="33" t="s">
        <v>13</v>
      </c>
      <c r="B1619" s="40">
        <v>44287</v>
      </c>
      <c r="C1619">
        <v>0</v>
      </c>
    </row>
    <row r="1620" spans="1:3" x14ac:dyDescent="0.25">
      <c r="A1620" s="33" t="s">
        <v>13</v>
      </c>
      <c r="B1620" s="40">
        <v>44288</v>
      </c>
      <c r="C1620">
        <v>0</v>
      </c>
    </row>
    <row r="1621" spans="1:3" x14ac:dyDescent="0.25">
      <c r="A1621" s="33" t="s">
        <v>13</v>
      </c>
      <c r="B1621" s="40">
        <v>44289</v>
      </c>
      <c r="C1621">
        <v>0</v>
      </c>
    </row>
    <row r="1622" spans="1:3" x14ac:dyDescent="0.25">
      <c r="A1622" s="33" t="s">
        <v>13</v>
      </c>
      <c r="B1622" s="40">
        <v>44290</v>
      </c>
      <c r="C1622">
        <v>12</v>
      </c>
    </row>
    <row r="1623" spans="1:3" x14ac:dyDescent="0.25">
      <c r="A1623" s="33" t="s">
        <v>13</v>
      </c>
      <c r="B1623" s="40">
        <v>44291</v>
      </c>
      <c r="C1623">
        <v>0</v>
      </c>
    </row>
    <row r="1624" spans="1:3" x14ac:dyDescent="0.25">
      <c r="A1624" s="33" t="s">
        <v>13</v>
      </c>
      <c r="B1624" s="40">
        <v>44292</v>
      </c>
      <c r="C1624">
        <v>0</v>
      </c>
    </row>
    <row r="1625" spans="1:3" x14ac:dyDescent="0.25">
      <c r="A1625" s="33" t="s">
        <v>13</v>
      </c>
      <c r="B1625" s="40">
        <v>44293</v>
      </c>
      <c r="C1625">
        <v>0</v>
      </c>
    </row>
    <row r="1626" spans="1:3" x14ac:dyDescent="0.25">
      <c r="A1626" s="33" t="s">
        <v>13</v>
      </c>
      <c r="B1626" s="40">
        <v>44294</v>
      </c>
      <c r="C1626">
        <v>0</v>
      </c>
    </row>
    <row r="1627" spans="1:3" x14ac:dyDescent="0.25">
      <c r="A1627" s="33" t="s">
        <v>13</v>
      </c>
      <c r="B1627" s="40">
        <v>44295</v>
      </c>
      <c r="C1627">
        <v>0</v>
      </c>
    </row>
    <row r="1628" spans="1:3" x14ac:dyDescent="0.25">
      <c r="A1628" s="33" t="s">
        <v>13</v>
      </c>
      <c r="B1628" s="40">
        <v>44296</v>
      </c>
      <c r="C1628">
        <v>0</v>
      </c>
    </row>
    <row r="1629" spans="1:3" x14ac:dyDescent="0.25">
      <c r="A1629" s="33" t="s">
        <v>13</v>
      </c>
      <c r="B1629" s="40">
        <v>44297</v>
      </c>
      <c r="C1629">
        <v>0</v>
      </c>
    </row>
    <row r="1630" spans="1:3" x14ac:dyDescent="0.25">
      <c r="A1630" s="33" t="s">
        <v>13</v>
      </c>
      <c r="B1630" s="40">
        <v>44298</v>
      </c>
      <c r="C1630">
        <v>0</v>
      </c>
    </row>
    <row r="1631" spans="1:3" x14ac:dyDescent="0.25">
      <c r="A1631" s="33" t="s">
        <v>13</v>
      </c>
      <c r="B1631" s="40">
        <v>44299</v>
      </c>
      <c r="C1631">
        <v>0</v>
      </c>
    </row>
    <row r="1632" spans="1:3" x14ac:dyDescent="0.25">
      <c r="A1632" s="33" t="s">
        <v>13</v>
      </c>
      <c r="B1632" s="40">
        <v>44300</v>
      </c>
      <c r="C1632">
        <v>0</v>
      </c>
    </row>
    <row r="1633" spans="1:3" x14ac:dyDescent="0.25">
      <c r="A1633" s="33" t="s">
        <v>13</v>
      </c>
      <c r="B1633" s="40">
        <v>44301</v>
      </c>
      <c r="C1633">
        <v>0</v>
      </c>
    </row>
    <row r="1634" spans="1:3" x14ac:dyDescent="0.25">
      <c r="A1634" s="33" t="s">
        <v>13</v>
      </c>
      <c r="B1634" s="40">
        <v>44302</v>
      </c>
      <c r="C1634">
        <v>0</v>
      </c>
    </row>
    <row r="1635" spans="1:3" x14ac:dyDescent="0.25">
      <c r="A1635" s="33" t="s">
        <v>13</v>
      </c>
      <c r="B1635" s="40">
        <v>44303</v>
      </c>
      <c r="C1635">
        <v>0</v>
      </c>
    </row>
    <row r="1636" spans="1:3" x14ac:dyDescent="0.25">
      <c r="A1636" s="33" t="s">
        <v>13</v>
      </c>
      <c r="B1636" s="40">
        <v>44304</v>
      </c>
      <c r="C1636">
        <v>0</v>
      </c>
    </row>
    <row r="1637" spans="1:3" x14ac:dyDescent="0.25">
      <c r="A1637" s="33" t="s">
        <v>13</v>
      </c>
      <c r="B1637" s="40">
        <v>44305</v>
      </c>
      <c r="C1637">
        <v>0</v>
      </c>
    </row>
    <row r="1638" spans="1:3" x14ac:dyDescent="0.25">
      <c r="A1638" s="33" t="s">
        <v>13</v>
      </c>
      <c r="B1638" s="40">
        <v>44306</v>
      </c>
      <c r="C1638">
        <v>0</v>
      </c>
    </row>
    <row r="1639" spans="1:3" x14ac:dyDescent="0.25">
      <c r="A1639" s="33" t="s">
        <v>13</v>
      </c>
      <c r="B1639" s="40">
        <v>44307</v>
      </c>
      <c r="C1639">
        <v>0</v>
      </c>
    </row>
    <row r="1640" spans="1:3" x14ac:dyDescent="0.25">
      <c r="A1640" s="33" t="s">
        <v>13</v>
      </c>
      <c r="B1640" s="40">
        <v>44308</v>
      </c>
      <c r="C1640">
        <v>0</v>
      </c>
    </row>
    <row r="1641" spans="1:3" x14ac:dyDescent="0.25">
      <c r="A1641" s="33" t="s">
        <v>13</v>
      </c>
      <c r="B1641" s="40">
        <v>44309</v>
      </c>
      <c r="C1641">
        <v>0</v>
      </c>
    </row>
    <row r="1642" spans="1:3" x14ac:dyDescent="0.25">
      <c r="A1642" s="33" t="s">
        <v>13</v>
      </c>
      <c r="B1642" s="40">
        <v>44310</v>
      </c>
      <c r="C1642">
        <v>0</v>
      </c>
    </row>
    <row r="1643" spans="1:3" x14ac:dyDescent="0.25">
      <c r="A1643" s="33" t="s">
        <v>13</v>
      </c>
      <c r="B1643" s="40">
        <v>44311</v>
      </c>
      <c r="C1643">
        <v>12</v>
      </c>
    </row>
    <row r="1644" spans="1:3" x14ac:dyDescent="0.25">
      <c r="A1644" s="33" t="s">
        <v>13</v>
      </c>
      <c r="B1644" s="40">
        <v>44312</v>
      </c>
      <c r="C1644">
        <v>0</v>
      </c>
    </row>
    <row r="1645" spans="1:3" x14ac:dyDescent="0.25">
      <c r="A1645" s="33" t="s">
        <v>13</v>
      </c>
      <c r="B1645" s="40">
        <v>44313</v>
      </c>
      <c r="C1645">
        <v>0</v>
      </c>
    </row>
    <row r="1646" spans="1:3" x14ac:dyDescent="0.25">
      <c r="A1646" s="33" t="s">
        <v>13</v>
      </c>
      <c r="B1646" s="40">
        <v>44314</v>
      </c>
      <c r="C1646">
        <v>0</v>
      </c>
    </row>
    <row r="1647" spans="1:3" x14ac:dyDescent="0.25">
      <c r="A1647" s="33" t="s">
        <v>13</v>
      </c>
      <c r="B1647" s="40">
        <v>44315</v>
      </c>
      <c r="C1647">
        <v>0</v>
      </c>
    </row>
    <row r="1648" spans="1:3" x14ac:dyDescent="0.25">
      <c r="A1648" s="33" t="s">
        <v>13</v>
      </c>
      <c r="B1648" s="40">
        <v>44316</v>
      </c>
      <c r="C1648">
        <v>0</v>
      </c>
    </row>
    <row r="1649" spans="1:3" x14ac:dyDescent="0.25">
      <c r="A1649" s="33" t="s">
        <v>13</v>
      </c>
      <c r="B1649" s="40">
        <v>44317</v>
      </c>
      <c r="C1649">
        <v>0</v>
      </c>
    </row>
    <row r="1650" spans="1:3" x14ac:dyDescent="0.25">
      <c r="A1650" s="33" t="s">
        <v>13</v>
      </c>
      <c r="B1650" s="40">
        <v>44318</v>
      </c>
      <c r="C1650">
        <v>0</v>
      </c>
    </row>
    <row r="1651" spans="1:3" x14ac:dyDescent="0.25">
      <c r="A1651" s="33" t="s">
        <v>13</v>
      </c>
      <c r="B1651" s="40">
        <v>44319</v>
      </c>
      <c r="C1651">
        <v>0</v>
      </c>
    </row>
    <row r="1652" spans="1:3" x14ac:dyDescent="0.25">
      <c r="A1652" s="33" t="s">
        <v>13</v>
      </c>
      <c r="B1652" s="40">
        <v>44320</v>
      </c>
      <c r="C1652">
        <v>0</v>
      </c>
    </row>
    <row r="1653" spans="1:3" x14ac:dyDescent="0.25">
      <c r="A1653" s="33" t="s">
        <v>13</v>
      </c>
      <c r="B1653" s="40">
        <v>44321</v>
      </c>
      <c r="C1653">
        <v>0</v>
      </c>
    </row>
    <row r="1654" spans="1:3" x14ac:dyDescent="0.25">
      <c r="A1654" s="33" t="s">
        <v>13</v>
      </c>
      <c r="B1654" s="40">
        <v>44322</v>
      </c>
      <c r="C1654">
        <v>0</v>
      </c>
    </row>
    <row r="1655" spans="1:3" x14ac:dyDescent="0.25">
      <c r="A1655" s="33" t="s">
        <v>13</v>
      </c>
      <c r="B1655" s="40">
        <v>44323</v>
      </c>
      <c r="C1655">
        <v>0</v>
      </c>
    </row>
    <row r="1656" spans="1:3" x14ac:dyDescent="0.25">
      <c r="A1656" s="33" t="s">
        <v>13</v>
      </c>
      <c r="B1656" s="40">
        <v>44324</v>
      </c>
      <c r="C1656">
        <v>0</v>
      </c>
    </row>
    <row r="1657" spans="1:3" x14ac:dyDescent="0.25">
      <c r="A1657" s="33" t="s">
        <v>13</v>
      </c>
      <c r="B1657" s="40">
        <v>44325</v>
      </c>
      <c r="C1657">
        <v>12</v>
      </c>
    </row>
    <row r="1658" spans="1:3" x14ac:dyDescent="0.25">
      <c r="A1658" s="33" t="s">
        <v>13</v>
      </c>
      <c r="B1658" s="40">
        <v>44326</v>
      </c>
      <c r="C1658">
        <v>0</v>
      </c>
    </row>
    <row r="1659" spans="1:3" x14ac:dyDescent="0.25">
      <c r="A1659" s="33" t="s">
        <v>13</v>
      </c>
      <c r="B1659" s="40">
        <v>44327</v>
      </c>
      <c r="C1659">
        <v>0</v>
      </c>
    </row>
    <row r="1660" spans="1:3" x14ac:dyDescent="0.25">
      <c r="A1660" s="33" t="s">
        <v>13</v>
      </c>
      <c r="B1660" s="40">
        <v>44328</v>
      </c>
      <c r="C1660">
        <v>0</v>
      </c>
    </row>
    <row r="1661" spans="1:3" x14ac:dyDescent="0.25">
      <c r="A1661" s="33" t="s">
        <v>13</v>
      </c>
      <c r="B1661" s="40">
        <v>44329</v>
      </c>
      <c r="C1661">
        <v>0</v>
      </c>
    </row>
    <row r="1662" spans="1:3" x14ac:dyDescent="0.25">
      <c r="A1662" s="33" t="s">
        <v>13</v>
      </c>
      <c r="B1662" s="40">
        <v>44330</v>
      </c>
      <c r="C1662">
        <v>0</v>
      </c>
    </row>
    <row r="1663" spans="1:3" x14ac:dyDescent="0.25">
      <c r="A1663" s="33" t="s">
        <v>13</v>
      </c>
      <c r="B1663" s="40">
        <v>44331</v>
      </c>
      <c r="C1663">
        <v>0</v>
      </c>
    </row>
    <row r="1664" spans="1:3" x14ac:dyDescent="0.25">
      <c r="A1664" s="33" t="s">
        <v>13</v>
      </c>
      <c r="B1664" s="40">
        <v>44332</v>
      </c>
      <c r="C1664">
        <v>12</v>
      </c>
    </row>
    <row r="1665" spans="1:3" x14ac:dyDescent="0.25">
      <c r="A1665" s="33" t="s">
        <v>13</v>
      </c>
      <c r="B1665" s="40">
        <v>44333</v>
      </c>
      <c r="C1665">
        <v>0</v>
      </c>
    </row>
    <row r="1666" spans="1:3" x14ac:dyDescent="0.25">
      <c r="A1666" s="33" t="s">
        <v>13</v>
      </c>
      <c r="B1666" s="40">
        <v>44334</v>
      </c>
      <c r="C1666">
        <v>0</v>
      </c>
    </row>
    <row r="1667" spans="1:3" x14ac:dyDescent="0.25">
      <c r="A1667" s="33" t="s">
        <v>13</v>
      </c>
      <c r="B1667" s="40">
        <v>44335</v>
      </c>
      <c r="C1667">
        <v>0</v>
      </c>
    </row>
    <row r="1668" spans="1:3" x14ac:dyDescent="0.25">
      <c r="A1668" s="33" t="s">
        <v>13</v>
      </c>
      <c r="B1668" s="40">
        <v>44336</v>
      </c>
      <c r="C1668">
        <v>0</v>
      </c>
    </row>
    <row r="1669" spans="1:3" x14ac:dyDescent="0.25">
      <c r="A1669" s="33" t="s">
        <v>13</v>
      </c>
      <c r="B1669" s="40">
        <v>44337</v>
      </c>
      <c r="C1669">
        <v>0</v>
      </c>
    </row>
    <row r="1670" spans="1:3" x14ac:dyDescent="0.25">
      <c r="A1670" s="33" t="s">
        <v>13</v>
      </c>
      <c r="B1670" s="40">
        <v>44338</v>
      </c>
      <c r="C1670">
        <v>0</v>
      </c>
    </row>
    <row r="1671" spans="1:3" x14ac:dyDescent="0.25">
      <c r="A1671" s="33" t="s">
        <v>13</v>
      </c>
      <c r="B1671" s="40">
        <v>44339</v>
      </c>
      <c r="C1671">
        <v>0</v>
      </c>
    </row>
    <row r="1672" spans="1:3" x14ac:dyDescent="0.25">
      <c r="A1672" s="33" t="s">
        <v>13</v>
      </c>
      <c r="B1672" s="40">
        <v>44340</v>
      </c>
      <c r="C1672">
        <v>0</v>
      </c>
    </row>
    <row r="1673" spans="1:3" x14ac:dyDescent="0.25">
      <c r="A1673" s="33" t="s">
        <v>13</v>
      </c>
      <c r="B1673" s="40">
        <v>44341</v>
      </c>
      <c r="C1673">
        <v>0</v>
      </c>
    </row>
    <row r="1674" spans="1:3" x14ac:dyDescent="0.25">
      <c r="A1674" s="33" t="s">
        <v>13</v>
      </c>
      <c r="B1674" s="40">
        <v>44342</v>
      </c>
      <c r="C1674">
        <v>0</v>
      </c>
    </row>
    <row r="1675" spans="1:3" x14ac:dyDescent="0.25">
      <c r="A1675" s="33" t="s">
        <v>13</v>
      </c>
      <c r="B1675" s="40">
        <v>44343</v>
      </c>
      <c r="C1675">
        <v>0</v>
      </c>
    </row>
    <row r="1676" spans="1:3" x14ac:dyDescent="0.25">
      <c r="A1676" s="33" t="s">
        <v>13</v>
      </c>
      <c r="B1676" s="40">
        <v>44344</v>
      </c>
      <c r="C1676">
        <v>0</v>
      </c>
    </row>
    <row r="1677" spans="1:3" x14ac:dyDescent="0.25">
      <c r="A1677" s="33" t="s">
        <v>13</v>
      </c>
      <c r="B1677" s="40">
        <v>44345</v>
      </c>
      <c r="C1677">
        <v>0</v>
      </c>
    </row>
    <row r="1678" spans="1:3" x14ac:dyDescent="0.25">
      <c r="A1678" s="33" t="s">
        <v>13</v>
      </c>
      <c r="B1678" s="40">
        <v>44346</v>
      </c>
      <c r="C1678">
        <v>0</v>
      </c>
    </row>
    <row r="1679" spans="1:3" x14ac:dyDescent="0.25">
      <c r="A1679" s="33" t="s">
        <v>13</v>
      </c>
      <c r="B1679" s="40">
        <v>44347</v>
      </c>
      <c r="C1679">
        <v>0</v>
      </c>
    </row>
    <row r="1680" spans="1:3" x14ac:dyDescent="0.25">
      <c r="A1680" s="33" t="s">
        <v>13</v>
      </c>
      <c r="B1680" s="40">
        <v>44348</v>
      </c>
      <c r="C1680">
        <v>0</v>
      </c>
    </row>
    <row r="1681" spans="1:3" x14ac:dyDescent="0.25">
      <c r="A1681" s="33" t="s">
        <v>13</v>
      </c>
      <c r="B1681" s="40">
        <v>44349</v>
      </c>
      <c r="C1681">
        <v>0</v>
      </c>
    </row>
    <row r="1682" spans="1:3" x14ac:dyDescent="0.25">
      <c r="A1682" s="33" t="s">
        <v>13</v>
      </c>
      <c r="B1682" s="40">
        <v>44350</v>
      </c>
      <c r="C1682">
        <v>0</v>
      </c>
    </row>
    <row r="1683" spans="1:3" x14ac:dyDescent="0.25">
      <c r="A1683" s="33" t="s">
        <v>13</v>
      </c>
      <c r="B1683" s="40">
        <v>44351</v>
      </c>
      <c r="C1683">
        <v>0</v>
      </c>
    </row>
    <row r="1684" spans="1:3" x14ac:dyDescent="0.25">
      <c r="A1684" s="33" t="s">
        <v>13</v>
      </c>
      <c r="B1684" s="40">
        <v>44352</v>
      </c>
      <c r="C1684">
        <v>0</v>
      </c>
    </row>
    <row r="1685" spans="1:3" x14ac:dyDescent="0.25">
      <c r="A1685" s="33" t="s">
        <v>13</v>
      </c>
      <c r="B1685" s="40">
        <v>44353</v>
      </c>
      <c r="C1685">
        <v>12</v>
      </c>
    </row>
    <row r="1686" spans="1:3" x14ac:dyDescent="0.25">
      <c r="A1686" s="33" t="s">
        <v>13</v>
      </c>
      <c r="B1686" s="40">
        <v>44354</v>
      </c>
      <c r="C1686">
        <v>0</v>
      </c>
    </row>
    <row r="1687" spans="1:3" x14ac:dyDescent="0.25">
      <c r="A1687" s="33" t="s">
        <v>13</v>
      </c>
      <c r="B1687" s="40">
        <v>44355</v>
      </c>
      <c r="C1687">
        <v>0</v>
      </c>
    </row>
    <row r="1688" spans="1:3" x14ac:dyDescent="0.25">
      <c r="A1688" s="33" t="s">
        <v>13</v>
      </c>
      <c r="B1688" s="40">
        <v>44356</v>
      </c>
      <c r="C1688">
        <v>0</v>
      </c>
    </row>
    <row r="1689" spans="1:3" x14ac:dyDescent="0.25">
      <c r="A1689" s="33" t="s">
        <v>13</v>
      </c>
      <c r="B1689" s="40">
        <v>44357</v>
      </c>
      <c r="C1689">
        <v>0</v>
      </c>
    </row>
    <row r="1690" spans="1:3" x14ac:dyDescent="0.25">
      <c r="A1690" s="33" t="s">
        <v>13</v>
      </c>
      <c r="B1690" s="40">
        <v>44358</v>
      </c>
      <c r="C1690">
        <v>0</v>
      </c>
    </row>
    <row r="1691" spans="1:3" x14ac:dyDescent="0.25">
      <c r="A1691" s="33" t="s">
        <v>13</v>
      </c>
      <c r="B1691" s="40">
        <v>44359</v>
      </c>
      <c r="C1691">
        <v>0</v>
      </c>
    </row>
    <row r="1692" spans="1:3" x14ac:dyDescent="0.25">
      <c r="A1692" s="33" t="s">
        <v>13</v>
      </c>
      <c r="B1692" s="40">
        <v>44360</v>
      </c>
      <c r="C1692">
        <v>12</v>
      </c>
    </row>
    <row r="1693" spans="1:3" x14ac:dyDescent="0.25">
      <c r="A1693" s="33" t="s">
        <v>13</v>
      </c>
      <c r="B1693" s="40">
        <v>44361</v>
      </c>
      <c r="C1693">
        <v>0</v>
      </c>
    </row>
    <row r="1694" spans="1:3" x14ac:dyDescent="0.25">
      <c r="A1694" s="33" t="s">
        <v>13</v>
      </c>
      <c r="B1694" s="40">
        <v>44362</v>
      </c>
      <c r="C1694">
        <v>0</v>
      </c>
    </row>
    <row r="1695" spans="1:3" x14ac:dyDescent="0.25">
      <c r="A1695" s="33" t="s">
        <v>13</v>
      </c>
      <c r="B1695" s="40">
        <v>44363</v>
      </c>
      <c r="C1695">
        <v>0</v>
      </c>
    </row>
    <row r="1696" spans="1:3" x14ac:dyDescent="0.25">
      <c r="A1696" s="33" t="s">
        <v>13</v>
      </c>
      <c r="B1696" s="40">
        <v>44364</v>
      </c>
      <c r="C1696">
        <v>0</v>
      </c>
    </row>
    <row r="1697" spans="1:3" x14ac:dyDescent="0.25">
      <c r="A1697" s="33" t="s">
        <v>13</v>
      </c>
      <c r="B1697" s="40">
        <v>44365</v>
      </c>
      <c r="C1697">
        <v>0</v>
      </c>
    </row>
    <row r="1698" spans="1:3" x14ac:dyDescent="0.25">
      <c r="A1698" s="33" t="s">
        <v>13</v>
      </c>
      <c r="B1698" s="40">
        <v>44366</v>
      </c>
      <c r="C1698">
        <v>0</v>
      </c>
    </row>
    <row r="1699" spans="1:3" x14ac:dyDescent="0.25">
      <c r="A1699" s="33" t="s">
        <v>13</v>
      </c>
      <c r="B1699" s="40">
        <v>44367</v>
      </c>
      <c r="C1699">
        <v>0</v>
      </c>
    </row>
    <row r="1700" spans="1:3" x14ac:dyDescent="0.25">
      <c r="A1700" s="33" t="s">
        <v>13</v>
      </c>
      <c r="B1700" s="40">
        <v>44368</v>
      </c>
      <c r="C1700">
        <v>0</v>
      </c>
    </row>
    <row r="1701" spans="1:3" x14ac:dyDescent="0.25">
      <c r="A1701" s="33" t="s">
        <v>13</v>
      </c>
      <c r="B1701" s="40">
        <v>44369</v>
      </c>
      <c r="C1701">
        <v>0</v>
      </c>
    </row>
    <row r="1702" spans="1:3" x14ac:dyDescent="0.25">
      <c r="A1702" s="33" t="s">
        <v>13</v>
      </c>
      <c r="B1702" s="40">
        <v>44370</v>
      </c>
      <c r="C1702">
        <v>0</v>
      </c>
    </row>
    <row r="1703" spans="1:3" x14ac:dyDescent="0.25">
      <c r="A1703" s="33" t="s">
        <v>13</v>
      </c>
      <c r="B1703" s="40">
        <v>44371</v>
      </c>
      <c r="C1703">
        <v>0</v>
      </c>
    </row>
    <row r="1704" spans="1:3" x14ac:dyDescent="0.25">
      <c r="A1704" s="33" t="s">
        <v>13</v>
      </c>
      <c r="B1704" s="40">
        <v>44372</v>
      </c>
      <c r="C1704">
        <v>0</v>
      </c>
    </row>
    <row r="1705" spans="1:3" x14ac:dyDescent="0.25">
      <c r="A1705" s="33" t="s">
        <v>13</v>
      </c>
      <c r="B1705" s="40">
        <v>44373</v>
      </c>
      <c r="C1705">
        <v>0</v>
      </c>
    </row>
    <row r="1706" spans="1:3" x14ac:dyDescent="0.25">
      <c r="A1706" s="33" t="s">
        <v>13</v>
      </c>
      <c r="B1706" s="40">
        <v>44374</v>
      </c>
      <c r="C1706">
        <v>12</v>
      </c>
    </row>
    <row r="1707" spans="1:3" x14ac:dyDescent="0.25">
      <c r="A1707" s="33" t="s">
        <v>13</v>
      </c>
      <c r="B1707" s="40">
        <v>44375</v>
      </c>
      <c r="C1707">
        <v>0</v>
      </c>
    </row>
    <row r="1708" spans="1:3" x14ac:dyDescent="0.25">
      <c r="A1708" s="33" t="s">
        <v>13</v>
      </c>
      <c r="B1708" s="40">
        <v>44376</v>
      </c>
      <c r="C1708">
        <v>0</v>
      </c>
    </row>
    <row r="1709" spans="1:3" x14ac:dyDescent="0.25">
      <c r="A1709" s="33" t="s">
        <v>13</v>
      </c>
      <c r="B1709" s="40">
        <v>44377</v>
      </c>
      <c r="C1709">
        <v>0</v>
      </c>
    </row>
    <row r="1710" spans="1:3" x14ac:dyDescent="0.25">
      <c r="A1710" s="33" t="s">
        <v>13</v>
      </c>
      <c r="B1710" s="40">
        <v>44378</v>
      </c>
      <c r="C1710">
        <v>0</v>
      </c>
    </row>
    <row r="1711" spans="1:3" x14ac:dyDescent="0.25">
      <c r="A1711" s="33" t="s">
        <v>13</v>
      </c>
      <c r="B1711" s="40">
        <v>44379</v>
      </c>
      <c r="C1711">
        <v>0</v>
      </c>
    </row>
    <row r="1712" spans="1:3" x14ac:dyDescent="0.25">
      <c r="A1712" s="33" t="s">
        <v>13</v>
      </c>
      <c r="B1712" s="40">
        <v>44380</v>
      </c>
      <c r="C1712">
        <v>0</v>
      </c>
    </row>
    <row r="1713" spans="1:3" x14ac:dyDescent="0.25">
      <c r="A1713" s="33" t="s">
        <v>13</v>
      </c>
      <c r="B1713" s="40">
        <v>44381</v>
      </c>
      <c r="C1713">
        <v>0</v>
      </c>
    </row>
    <row r="1714" spans="1:3" x14ac:dyDescent="0.25">
      <c r="A1714" s="33" t="s">
        <v>13</v>
      </c>
      <c r="B1714" s="40">
        <v>44382</v>
      </c>
      <c r="C1714">
        <v>0</v>
      </c>
    </row>
    <row r="1715" spans="1:3" x14ac:dyDescent="0.25">
      <c r="A1715" s="33" t="s">
        <v>13</v>
      </c>
      <c r="B1715" s="40">
        <v>44383</v>
      </c>
      <c r="C1715">
        <v>0</v>
      </c>
    </row>
    <row r="1716" spans="1:3" x14ac:dyDescent="0.25">
      <c r="A1716" s="33" t="s">
        <v>13</v>
      </c>
      <c r="B1716" s="40">
        <v>44384</v>
      </c>
      <c r="C1716">
        <v>0</v>
      </c>
    </row>
    <row r="1717" spans="1:3" x14ac:dyDescent="0.25">
      <c r="A1717" s="33" t="s">
        <v>13</v>
      </c>
      <c r="B1717" s="40">
        <v>44385</v>
      </c>
      <c r="C1717">
        <v>0</v>
      </c>
    </row>
    <row r="1718" spans="1:3" x14ac:dyDescent="0.25">
      <c r="A1718" s="33" t="s">
        <v>13</v>
      </c>
      <c r="B1718" s="40">
        <v>44386</v>
      </c>
      <c r="C1718">
        <v>0</v>
      </c>
    </row>
    <row r="1719" spans="1:3" x14ac:dyDescent="0.25">
      <c r="A1719" s="33" t="s">
        <v>13</v>
      </c>
      <c r="B1719" s="40">
        <v>44387</v>
      </c>
      <c r="C1719">
        <v>0</v>
      </c>
    </row>
    <row r="1720" spans="1:3" x14ac:dyDescent="0.25">
      <c r="A1720" s="33" t="s">
        <v>13</v>
      </c>
      <c r="B1720" s="40">
        <v>44388</v>
      </c>
      <c r="C1720">
        <v>0</v>
      </c>
    </row>
    <row r="1721" spans="1:3" x14ac:dyDescent="0.25">
      <c r="A1721" s="33" t="s">
        <v>13</v>
      </c>
      <c r="B1721" s="40">
        <v>44389</v>
      </c>
      <c r="C1721">
        <v>0</v>
      </c>
    </row>
    <row r="1722" spans="1:3" x14ac:dyDescent="0.25">
      <c r="A1722" s="33" t="s">
        <v>13</v>
      </c>
      <c r="B1722" s="40">
        <v>44390</v>
      </c>
      <c r="C1722">
        <v>0</v>
      </c>
    </row>
    <row r="1723" spans="1:3" x14ac:dyDescent="0.25">
      <c r="A1723" s="33" t="s">
        <v>13</v>
      </c>
      <c r="B1723" s="40">
        <v>44391</v>
      </c>
      <c r="C1723">
        <v>0</v>
      </c>
    </row>
    <row r="1724" spans="1:3" x14ac:dyDescent="0.25">
      <c r="A1724" s="33" t="s">
        <v>13</v>
      </c>
      <c r="B1724" s="40">
        <v>44392</v>
      </c>
      <c r="C1724">
        <v>0</v>
      </c>
    </row>
    <row r="1725" spans="1:3" x14ac:dyDescent="0.25">
      <c r="A1725" s="33" t="s">
        <v>13</v>
      </c>
      <c r="B1725" s="40">
        <v>44393</v>
      </c>
      <c r="C1725">
        <v>0</v>
      </c>
    </row>
    <row r="1726" spans="1:3" x14ac:dyDescent="0.25">
      <c r="A1726" s="33" t="s">
        <v>13</v>
      </c>
      <c r="B1726" s="40">
        <v>44394</v>
      </c>
      <c r="C1726">
        <v>0</v>
      </c>
    </row>
    <row r="1727" spans="1:3" x14ac:dyDescent="0.25">
      <c r="A1727" s="33" t="s">
        <v>13</v>
      </c>
      <c r="B1727" s="40">
        <v>44395</v>
      </c>
      <c r="C1727">
        <v>0</v>
      </c>
    </row>
    <row r="1728" spans="1:3" x14ac:dyDescent="0.25">
      <c r="A1728" s="33" t="s">
        <v>13</v>
      </c>
      <c r="B1728" s="40">
        <v>44396</v>
      </c>
      <c r="C1728">
        <v>0</v>
      </c>
    </row>
    <row r="1729" spans="1:3" x14ac:dyDescent="0.25">
      <c r="A1729" s="33" t="s">
        <v>13</v>
      </c>
      <c r="B1729" s="40">
        <v>44397</v>
      </c>
      <c r="C1729">
        <v>0</v>
      </c>
    </row>
    <row r="1730" spans="1:3" x14ac:dyDescent="0.25">
      <c r="A1730" s="33" t="s">
        <v>13</v>
      </c>
      <c r="B1730" s="40">
        <v>44398</v>
      </c>
      <c r="C1730">
        <v>0</v>
      </c>
    </row>
    <row r="1731" spans="1:3" x14ac:dyDescent="0.25">
      <c r="A1731" s="33" t="s">
        <v>13</v>
      </c>
      <c r="B1731" s="40">
        <v>44399</v>
      </c>
      <c r="C1731">
        <v>0</v>
      </c>
    </row>
    <row r="1732" spans="1:3" x14ac:dyDescent="0.25">
      <c r="A1732" s="33" t="s">
        <v>13</v>
      </c>
      <c r="B1732" s="40">
        <v>44400</v>
      </c>
      <c r="C1732">
        <v>0</v>
      </c>
    </row>
    <row r="1733" spans="1:3" x14ac:dyDescent="0.25">
      <c r="A1733" s="33" t="s">
        <v>13</v>
      </c>
      <c r="B1733" s="40">
        <v>44401</v>
      </c>
      <c r="C1733">
        <v>0</v>
      </c>
    </row>
    <row r="1734" spans="1:3" x14ac:dyDescent="0.25">
      <c r="A1734" s="33" t="s">
        <v>13</v>
      </c>
      <c r="B1734" s="40">
        <v>44402</v>
      </c>
      <c r="C1734">
        <v>0</v>
      </c>
    </row>
    <row r="1735" spans="1:3" x14ac:dyDescent="0.25">
      <c r="A1735" s="33" t="s">
        <v>13</v>
      </c>
      <c r="B1735" s="40">
        <v>44403</v>
      </c>
      <c r="C1735">
        <v>0</v>
      </c>
    </row>
    <row r="1736" spans="1:3" x14ac:dyDescent="0.25">
      <c r="A1736" s="33" t="s">
        <v>13</v>
      </c>
      <c r="B1736" s="40">
        <v>44404</v>
      </c>
      <c r="C1736">
        <v>0</v>
      </c>
    </row>
    <row r="1737" spans="1:3" x14ac:dyDescent="0.25">
      <c r="A1737" s="33" t="s">
        <v>13</v>
      </c>
      <c r="B1737" s="40">
        <v>44405</v>
      </c>
      <c r="C1737">
        <v>0</v>
      </c>
    </row>
    <row r="1738" spans="1:3" x14ac:dyDescent="0.25">
      <c r="A1738" s="33" t="s">
        <v>13</v>
      </c>
      <c r="B1738" s="40">
        <v>44406</v>
      </c>
      <c r="C1738">
        <v>0</v>
      </c>
    </row>
    <row r="1739" spans="1:3" x14ac:dyDescent="0.25">
      <c r="A1739" s="33" t="s">
        <v>13</v>
      </c>
      <c r="B1739" s="40">
        <v>44407</v>
      </c>
      <c r="C1739">
        <v>0</v>
      </c>
    </row>
    <row r="1740" spans="1:3" x14ac:dyDescent="0.25">
      <c r="A1740" s="33" t="s">
        <v>13</v>
      </c>
      <c r="B1740" s="40">
        <v>44408</v>
      </c>
      <c r="C1740">
        <v>0</v>
      </c>
    </row>
    <row r="1741" spans="1:3" x14ac:dyDescent="0.25">
      <c r="A1741" s="33" t="s">
        <v>13</v>
      </c>
      <c r="B1741" s="40">
        <v>44409</v>
      </c>
      <c r="C1741">
        <v>0</v>
      </c>
    </row>
    <row r="1742" spans="1:3" x14ac:dyDescent="0.25">
      <c r="A1742" s="33" t="s">
        <v>13</v>
      </c>
      <c r="B1742" s="40">
        <v>44410</v>
      </c>
      <c r="C1742">
        <v>0</v>
      </c>
    </row>
    <row r="1743" spans="1:3" x14ac:dyDescent="0.25">
      <c r="A1743" s="33" t="s">
        <v>13</v>
      </c>
      <c r="B1743" s="40">
        <v>44411</v>
      </c>
      <c r="C1743">
        <v>0</v>
      </c>
    </row>
    <row r="1744" spans="1:3" x14ac:dyDescent="0.25">
      <c r="A1744" s="33" t="s">
        <v>13</v>
      </c>
      <c r="B1744" s="40">
        <v>44412</v>
      </c>
      <c r="C1744">
        <v>0</v>
      </c>
    </row>
    <row r="1745" spans="1:3" x14ac:dyDescent="0.25">
      <c r="A1745" s="33" t="s">
        <v>13</v>
      </c>
      <c r="B1745" s="40">
        <v>44413</v>
      </c>
      <c r="C1745">
        <v>0</v>
      </c>
    </row>
    <row r="1746" spans="1:3" x14ac:dyDescent="0.25">
      <c r="A1746" s="33" t="s">
        <v>13</v>
      </c>
      <c r="B1746" s="40">
        <v>44414</v>
      </c>
      <c r="C1746">
        <v>0</v>
      </c>
    </row>
    <row r="1747" spans="1:3" x14ac:dyDescent="0.25">
      <c r="A1747" s="33" t="s">
        <v>13</v>
      </c>
      <c r="B1747" s="40">
        <v>44415</v>
      </c>
      <c r="C1747">
        <v>0</v>
      </c>
    </row>
    <row r="1748" spans="1:3" x14ac:dyDescent="0.25">
      <c r="A1748" s="33" t="s">
        <v>13</v>
      </c>
      <c r="B1748" s="40">
        <v>44416</v>
      </c>
      <c r="C1748">
        <v>0</v>
      </c>
    </row>
    <row r="1749" spans="1:3" x14ac:dyDescent="0.25">
      <c r="A1749" s="33" t="s">
        <v>13</v>
      </c>
      <c r="B1749" s="40">
        <v>44417</v>
      </c>
      <c r="C1749">
        <v>0</v>
      </c>
    </row>
    <row r="1750" spans="1:3" x14ac:dyDescent="0.25">
      <c r="A1750" s="33" t="s">
        <v>13</v>
      </c>
      <c r="B1750" s="40">
        <v>44418</v>
      </c>
      <c r="C1750">
        <v>0</v>
      </c>
    </row>
    <row r="1751" spans="1:3" x14ac:dyDescent="0.25">
      <c r="A1751" s="33" t="s">
        <v>13</v>
      </c>
      <c r="B1751" s="40">
        <v>44419</v>
      </c>
      <c r="C1751">
        <v>0</v>
      </c>
    </row>
    <row r="1752" spans="1:3" x14ac:dyDescent="0.25">
      <c r="A1752" s="33" t="s">
        <v>13</v>
      </c>
      <c r="B1752" s="40">
        <v>44420</v>
      </c>
      <c r="C1752">
        <v>0</v>
      </c>
    </row>
    <row r="1753" spans="1:3" x14ac:dyDescent="0.25">
      <c r="A1753" s="33" t="s">
        <v>13</v>
      </c>
      <c r="B1753" s="40">
        <v>44421</v>
      </c>
      <c r="C1753">
        <v>0</v>
      </c>
    </row>
    <row r="1754" spans="1:3" x14ac:dyDescent="0.25">
      <c r="A1754" s="33" t="s">
        <v>13</v>
      </c>
      <c r="B1754" s="40">
        <v>44422</v>
      </c>
      <c r="C1754">
        <v>0</v>
      </c>
    </row>
    <row r="1755" spans="1:3" x14ac:dyDescent="0.25">
      <c r="A1755" s="33" t="s">
        <v>13</v>
      </c>
      <c r="B1755" s="40">
        <v>44423</v>
      </c>
      <c r="C1755">
        <v>0</v>
      </c>
    </row>
    <row r="1756" spans="1:3" x14ac:dyDescent="0.25">
      <c r="A1756" s="33" t="s">
        <v>13</v>
      </c>
      <c r="B1756" s="40">
        <v>44424</v>
      </c>
      <c r="C1756">
        <v>0</v>
      </c>
    </row>
    <row r="1757" spans="1:3" x14ac:dyDescent="0.25">
      <c r="A1757" s="33" t="s">
        <v>13</v>
      </c>
      <c r="B1757" s="40">
        <v>44425</v>
      </c>
      <c r="C1757">
        <v>0</v>
      </c>
    </row>
    <row r="1758" spans="1:3" x14ac:dyDescent="0.25">
      <c r="A1758" s="33" t="s">
        <v>13</v>
      </c>
      <c r="B1758" s="40">
        <v>44426</v>
      </c>
      <c r="C1758">
        <v>0</v>
      </c>
    </row>
    <row r="1759" spans="1:3" x14ac:dyDescent="0.25">
      <c r="A1759" s="33" t="s">
        <v>13</v>
      </c>
      <c r="B1759" s="40">
        <v>44427</v>
      </c>
      <c r="C1759">
        <v>0</v>
      </c>
    </row>
    <row r="1760" spans="1:3" x14ac:dyDescent="0.25">
      <c r="A1760" s="33" t="s">
        <v>13</v>
      </c>
      <c r="B1760" s="40">
        <v>44428</v>
      </c>
      <c r="C1760">
        <v>0</v>
      </c>
    </row>
    <row r="1761" spans="1:3" x14ac:dyDescent="0.25">
      <c r="A1761" s="33" t="s">
        <v>13</v>
      </c>
      <c r="B1761" s="40">
        <v>44429</v>
      </c>
      <c r="C1761">
        <v>0</v>
      </c>
    </row>
    <row r="1762" spans="1:3" x14ac:dyDescent="0.25">
      <c r="A1762" s="33" t="s">
        <v>13</v>
      </c>
      <c r="B1762" s="40">
        <v>44430</v>
      </c>
      <c r="C1762">
        <v>0</v>
      </c>
    </row>
    <row r="1763" spans="1:3" x14ac:dyDescent="0.25">
      <c r="A1763" s="33" t="s">
        <v>13</v>
      </c>
      <c r="B1763" s="40">
        <v>44431</v>
      </c>
      <c r="C1763">
        <v>0</v>
      </c>
    </row>
    <row r="1764" spans="1:3" x14ac:dyDescent="0.25">
      <c r="A1764" s="33" t="s">
        <v>13</v>
      </c>
      <c r="B1764" s="40">
        <v>44432</v>
      </c>
      <c r="C1764">
        <v>0</v>
      </c>
    </row>
    <row r="1765" spans="1:3" x14ac:dyDescent="0.25">
      <c r="A1765" s="33" t="s">
        <v>13</v>
      </c>
      <c r="B1765" s="40">
        <v>44433</v>
      </c>
      <c r="C1765">
        <v>0</v>
      </c>
    </row>
    <row r="1766" spans="1:3" x14ac:dyDescent="0.25">
      <c r="A1766" s="33" t="s">
        <v>13</v>
      </c>
      <c r="B1766" s="40">
        <v>44434</v>
      </c>
      <c r="C1766">
        <v>0</v>
      </c>
    </row>
    <row r="1767" spans="1:3" x14ac:dyDescent="0.25">
      <c r="A1767" s="33" t="s">
        <v>13</v>
      </c>
      <c r="B1767" s="40">
        <v>44435</v>
      </c>
      <c r="C1767">
        <v>0</v>
      </c>
    </row>
    <row r="1768" spans="1:3" x14ac:dyDescent="0.25">
      <c r="A1768" s="33" t="s">
        <v>13</v>
      </c>
      <c r="B1768" s="40">
        <v>44436</v>
      </c>
      <c r="C1768">
        <v>0</v>
      </c>
    </row>
    <row r="1769" spans="1:3" x14ac:dyDescent="0.25">
      <c r="A1769" s="33" t="s">
        <v>13</v>
      </c>
      <c r="B1769" s="40">
        <v>44437</v>
      </c>
      <c r="C1769">
        <v>0</v>
      </c>
    </row>
    <row r="1770" spans="1:3" x14ac:dyDescent="0.25">
      <c r="A1770" s="33" t="s">
        <v>13</v>
      </c>
      <c r="B1770" s="40">
        <v>44438</v>
      </c>
      <c r="C1770">
        <v>0</v>
      </c>
    </row>
    <row r="1771" spans="1:3" x14ac:dyDescent="0.25">
      <c r="A1771" s="33" t="s">
        <v>13</v>
      </c>
      <c r="B1771" s="40">
        <v>44439</v>
      </c>
      <c r="C1771">
        <v>0</v>
      </c>
    </row>
    <row r="1772" spans="1:3" x14ac:dyDescent="0.25">
      <c r="A1772" s="33" t="s">
        <v>13</v>
      </c>
      <c r="B1772" s="40">
        <v>44440</v>
      </c>
      <c r="C1772">
        <v>0</v>
      </c>
    </row>
    <row r="1773" spans="1:3" x14ac:dyDescent="0.25">
      <c r="A1773" s="33" t="s">
        <v>13</v>
      </c>
      <c r="B1773" s="40">
        <v>44441</v>
      </c>
      <c r="C1773">
        <v>0</v>
      </c>
    </row>
    <row r="1774" spans="1:3" x14ac:dyDescent="0.25">
      <c r="A1774" s="33" t="s">
        <v>13</v>
      </c>
      <c r="B1774" s="40">
        <v>44442</v>
      </c>
      <c r="C1774">
        <v>0</v>
      </c>
    </row>
    <row r="1775" spans="1:3" x14ac:dyDescent="0.25">
      <c r="A1775" s="33" t="s">
        <v>13</v>
      </c>
      <c r="B1775" s="40">
        <v>44443</v>
      </c>
      <c r="C1775">
        <v>0</v>
      </c>
    </row>
    <row r="1776" spans="1:3" x14ac:dyDescent="0.25">
      <c r="A1776" s="33" t="s">
        <v>13</v>
      </c>
      <c r="B1776" s="40">
        <v>44444</v>
      </c>
      <c r="C1776">
        <v>0</v>
      </c>
    </row>
    <row r="1777" spans="1:3" x14ac:dyDescent="0.25">
      <c r="A1777" s="33" t="s">
        <v>13</v>
      </c>
      <c r="B1777" s="40">
        <v>44445</v>
      </c>
      <c r="C1777">
        <v>0</v>
      </c>
    </row>
    <row r="1778" spans="1:3" x14ac:dyDescent="0.25">
      <c r="A1778" s="33" t="s">
        <v>13</v>
      </c>
      <c r="B1778" s="40">
        <v>44446</v>
      </c>
      <c r="C1778">
        <v>0</v>
      </c>
    </row>
    <row r="1779" spans="1:3" x14ac:dyDescent="0.25">
      <c r="A1779" s="33" t="s">
        <v>13</v>
      </c>
      <c r="B1779" s="40">
        <v>44447</v>
      </c>
      <c r="C1779">
        <v>0</v>
      </c>
    </row>
    <row r="1780" spans="1:3" x14ac:dyDescent="0.25">
      <c r="A1780" s="33" t="s">
        <v>13</v>
      </c>
      <c r="B1780" s="40">
        <v>44448</v>
      </c>
      <c r="C1780">
        <v>0</v>
      </c>
    </row>
    <row r="1781" spans="1:3" x14ac:dyDescent="0.25">
      <c r="A1781" s="33" t="s">
        <v>13</v>
      </c>
      <c r="B1781" s="40">
        <v>44449</v>
      </c>
      <c r="C1781">
        <v>0</v>
      </c>
    </row>
    <row r="1782" spans="1:3" x14ac:dyDescent="0.25">
      <c r="A1782" s="33" t="s">
        <v>13</v>
      </c>
      <c r="B1782" s="40">
        <v>44450</v>
      </c>
      <c r="C1782">
        <v>0</v>
      </c>
    </row>
    <row r="1783" spans="1:3" x14ac:dyDescent="0.25">
      <c r="A1783" s="33" t="s">
        <v>13</v>
      </c>
      <c r="B1783" s="40">
        <v>44451</v>
      </c>
      <c r="C1783">
        <v>0</v>
      </c>
    </row>
    <row r="1784" spans="1:3" x14ac:dyDescent="0.25">
      <c r="A1784" s="33" t="s">
        <v>13</v>
      </c>
      <c r="B1784" s="40">
        <v>44452</v>
      </c>
      <c r="C1784">
        <v>0</v>
      </c>
    </row>
    <row r="1785" spans="1:3" x14ac:dyDescent="0.25">
      <c r="A1785" s="33" t="s">
        <v>13</v>
      </c>
      <c r="B1785" s="40">
        <v>44453</v>
      </c>
      <c r="C1785">
        <v>0</v>
      </c>
    </row>
    <row r="1786" spans="1:3" x14ac:dyDescent="0.25">
      <c r="A1786" s="33" t="s">
        <v>13</v>
      </c>
      <c r="B1786" s="40">
        <v>44454</v>
      </c>
      <c r="C1786">
        <v>0</v>
      </c>
    </row>
    <row r="1787" spans="1:3" x14ac:dyDescent="0.25">
      <c r="A1787" s="33" t="s">
        <v>13</v>
      </c>
      <c r="B1787" s="40">
        <v>44455</v>
      </c>
      <c r="C1787">
        <v>0</v>
      </c>
    </row>
    <row r="1788" spans="1:3" x14ac:dyDescent="0.25">
      <c r="A1788" s="33" t="s">
        <v>13</v>
      </c>
      <c r="B1788" s="40">
        <v>44456</v>
      </c>
      <c r="C1788">
        <v>0</v>
      </c>
    </row>
    <row r="1789" spans="1:3" x14ac:dyDescent="0.25">
      <c r="A1789" s="33" t="s">
        <v>13</v>
      </c>
      <c r="B1789" s="40">
        <v>44457</v>
      </c>
      <c r="C1789">
        <v>0</v>
      </c>
    </row>
    <row r="1790" spans="1:3" x14ac:dyDescent="0.25">
      <c r="A1790" s="33" t="s">
        <v>13</v>
      </c>
      <c r="B1790" s="40">
        <v>44458</v>
      </c>
      <c r="C1790">
        <v>0</v>
      </c>
    </row>
    <row r="1791" spans="1:3" x14ac:dyDescent="0.25">
      <c r="A1791" s="33" t="s">
        <v>13</v>
      </c>
      <c r="B1791" s="40">
        <v>44459</v>
      </c>
      <c r="C1791">
        <v>0</v>
      </c>
    </row>
    <row r="1792" spans="1:3" x14ac:dyDescent="0.25">
      <c r="A1792" s="33" t="s">
        <v>13</v>
      </c>
      <c r="B1792" s="40">
        <v>44460</v>
      </c>
      <c r="C1792">
        <v>0</v>
      </c>
    </row>
    <row r="1793" spans="1:3" x14ac:dyDescent="0.25">
      <c r="A1793" s="33" t="s">
        <v>13</v>
      </c>
      <c r="B1793" s="40">
        <v>44461</v>
      </c>
      <c r="C1793">
        <v>0</v>
      </c>
    </row>
    <row r="1794" spans="1:3" x14ac:dyDescent="0.25">
      <c r="A1794" s="33" t="s">
        <v>13</v>
      </c>
      <c r="B1794" s="40">
        <v>44462</v>
      </c>
      <c r="C1794">
        <v>0</v>
      </c>
    </row>
    <row r="1795" spans="1:3" x14ac:dyDescent="0.25">
      <c r="A1795" s="33" t="s">
        <v>13</v>
      </c>
      <c r="B1795" s="40">
        <v>44463</v>
      </c>
      <c r="C1795">
        <v>0</v>
      </c>
    </row>
    <row r="1796" spans="1:3" x14ac:dyDescent="0.25">
      <c r="A1796" s="33" t="s">
        <v>13</v>
      </c>
      <c r="B1796" s="40">
        <v>44464</v>
      </c>
      <c r="C1796">
        <v>0</v>
      </c>
    </row>
    <row r="1797" spans="1:3" x14ac:dyDescent="0.25">
      <c r="A1797" s="33" t="s">
        <v>13</v>
      </c>
      <c r="B1797" s="40">
        <v>44465</v>
      </c>
      <c r="C1797">
        <v>0</v>
      </c>
    </row>
    <row r="1798" spans="1:3" x14ac:dyDescent="0.25">
      <c r="A1798" s="33" t="s">
        <v>13</v>
      </c>
      <c r="B1798" s="40">
        <v>44466</v>
      </c>
      <c r="C1798">
        <v>0</v>
      </c>
    </row>
    <row r="1799" spans="1:3" x14ac:dyDescent="0.25">
      <c r="A1799" s="33" t="s">
        <v>13</v>
      </c>
      <c r="B1799" s="40">
        <v>44467</v>
      </c>
      <c r="C1799">
        <v>0</v>
      </c>
    </row>
    <row r="1800" spans="1:3" x14ac:dyDescent="0.25">
      <c r="A1800" s="33" t="s">
        <v>13</v>
      </c>
      <c r="B1800" s="40">
        <v>44468</v>
      </c>
      <c r="C1800">
        <v>0</v>
      </c>
    </row>
    <row r="1801" spans="1:3" x14ac:dyDescent="0.25">
      <c r="A1801" s="33" t="s">
        <v>13</v>
      </c>
      <c r="B1801" s="40">
        <v>44469</v>
      </c>
      <c r="C1801">
        <v>0</v>
      </c>
    </row>
    <row r="1802" spans="1:3" x14ac:dyDescent="0.25">
      <c r="A1802" s="33" t="s">
        <v>13</v>
      </c>
      <c r="B1802" s="40">
        <v>44470</v>
      </c>
      <c r="C1802">
        <v>0</v>
      </c>
    </row>
    <row r="1803" spans="1:3" x14ac:dyDescent="0.25">
      <c r="A1803" s="33" t="s">
        <v>13</v>
      </c>
      <c r="B1803" s="40">
        <v>44471</v>
      </c>
      <c r="C1803">
        <v>0</v>
      </c>
    </row>
    <row r="1804" spans="1:3" x14ac:dyDescent="0.25">
      <c r="A1804" s="33" t="s">
        <v>13</v>
      </c>
      <c r="B1804" s="40">
        <v>44472</v>
      </c>
      <c r="C1804">
        <v>0</v>
      </c>
    </row>
    <row r="1805" spans="1:3" x14ac:dyDescent="0.25">
      <c r="A1805" s="33" t="s">
        <v>13</v>
      </c>
      <c r="B1805" s="40">
        <v>44473</v>
      </c>
      <c r="C1805">
        <v>0</v>
      </c>
    </row>
    <row r="1806" spans="1:3" x14ac:dyDescent="0.25">
      <c r="A1806" s="33" t="s">
        <v>13</v>
      </c>
      <c r="B1806" s="40">
        <v>44474</v>
      </c>
      <c r="C1806">
        <v>0</v>
      </c>
    </row>
    <row r="1807" spans="1:3" x14ac:dyDescent="0.25">
      <c r="A1807" s="33" t="s">
        <v>13</v>
      </c>
      <c r="B1807" s="40">
        <v>44475</v>
      </c>
      <c r="C1807">
        <v>0</v>
      </c>
    </row>
    <row r="1808" spans="1:3" x14ac:dyDescent="0.25">
      <c r="A1808" s="33" t="s">
        <v>13</v>
      </c>
      <c r="B1808" s="40">
        <v>44476</v>
      </c>
      <c r="C1808">
        <v>0</v>
      </c>
    </row>
    <row r="1809" spans="1:3" x14ac:dyDescent="0.25">
      <c r="A1809" s="33" t="s">
        <v>13</v>
      </c>
      <c r="B1809" s="40">
        <v>44477</v>
      </c>
      <c r="C1809">
        <v>0</v>
      </c>
    </row>
    <row r="1810" spans="1:3" x14ac:dyDescent="0.25">
      <c r="A1810" s="33" t="s">
        <v>13</v>
      </c>
      <c r="B1810" s="40">
        <v>44478</v>
      </c>
      <c r="C1810">
        <v>0</v>
      </c>
    </row>
    <row r="1811" spans="1:3" x14ac:dyDescent="0.25">
      <c r="A1811" s="33" t="s">
        <v>13</v>
      </c>
      <c r="B1811" s="40">
        <v>44479</v>
      </c>
      <c r="C1811">
        <v>0</v>
      </c>
    </row>
    <row r="1812" spans="1:3" x14ac:dyDescent="0.25">
      <c r="A1812" s="33" t="s">
        <v>13</v>
      </c>
      <c r="B1812" s="40">
        <v>44480</v>
      </c>
      <c r="C1812">
        <v>0</v>
      </c>
    </row>
    <row r="1813" spans="1:3" x14ac:dyDescent="0.25">
      <c r="A1813" s="33" t="s">
        <v>13</v>
      </c>
      <c r="B1813" s="40">
        <v>44481</v>
      </c>
      <c r="C1813">
        <v>0</v>
      </c>
    </row>
    <row r="1814" spans="1:3" x14ac:dyDescent="0.25">
      <c r="A1814" s="33" t="s">
        <v>13</v>
      </c>
      <c r="B1814" s="40">
        <v>44482</v>
      </c>
      <c r="C1814">
        <v>0</v>
      </c>
    </row>
    <row r="1815" spans="1:3" x14ac:dyDescent="0.25">
      <c r="A1815" s="33" t="s">
        <v>13</v>
      </c>
      <c r="B1815" s="40">
        <v>44483</v>
      </c>
      <c r="C1815">
        <v>0</v>
      </c>
    </row>
    <row r="1816" spans="1:3" x14ac:dyDescent="0.25">
      <c r="A1816" s="33" t="s">
        <v>13</v>
      </c>
      <c r="B1816" s="40">
        <v>44484</v>
      </c>
      <c r="C1816">
        <v>0</v>
      </c>
    </row>
    <row r="1817" spans="1:3" x14ac:dyDescent="0.25">
      <c r="A1817" s="33" t="s">
        <v>13</v>
      </c>
      <c r="B1817" s="40">
        <v>44485</v>
      </c>
      <c r="C1817">
        <v>0</v>
      </c>
    </row>
    <row r="1818" spans="1:3" x14ac:dyDescent="0.25">
      <c r="A1818" s="33" t="s">
        <v>13</v>
      </c>
      <c r="B1818" s="40">
        <v>44486</v>
      </c>
      <c r="C1818">
        <v>0</v>
      </c>
    </row>
    <row r="1819" spans="1:3" x14ac:dyDescent="0.25">
      <c r="A1819" s="33" t="s">
        <v>13</v>
      </c>
      <c r="B1819" s="40">
        <v>44487</v>
      </c>
      <c r="C1819">
        <v>0</v>
      </c>
    </row>
    <row r="1820" spans="1:3" x14ac:dyDescent="0.25">
      <c r="A1820" s="33" t="s">
        <v>13</v>
      </c>
      <c r="B1820" s="40">
        <v>44488</v>
      </c>
      <c r="C1820">
        <v>0</v>
      </c>
    </row>
    <row r="1821" spans="1:3" x14ac:dyDescent="0.25">
      <c r="A1821" s="33" t="s">
        <v>13</v>
      </c>
      <c r="B1821" s="40">
        <v>44489</v>
      </c>
      <c r="C1821">
        <v>0</v>
      </c>
    </row>
    <row r="1822" spans="1:3" x14ac:dyDescent="0.25">
      <c r="A1822" s="33" t="s">
        <v>13</v>
      </c>
      <c r="B1822" s="40">
        <v>44490</v>
      </c>
      <c r="C1822">
        <v>0</v>
      </c>
    </row>
    <row r="1823" spans="1:3" x14ac:dyDescent="0.25">
      <c r="A1823" s="33" t="s">
        <v>13</v>
      </c>
      <c r="B1823" s="40">
        <v>44491</v>
      </c>
      <c r="C1823">
        <v>0</v>
      </c>
    </row>
    <row r="1824" spans="1:3" x14ac:dyDescent="0.25">
      <c r="A1824" s="33" t="s">
        <v>13</v>
      </c>
      <c r="B1824" s="40">
        <v>44492</v>
      </c>
      <c r="C1824">
        <v>0</v>
      </c>
    </row>
    <row r="1825" spans="1:3" x14ac:dyDescent="0.25">
      <c r="A1825" s="33" t="s">
        <v>13</v>
      </c>
      <c r="B1825" s="40">
        <v>44493</v>
      </c>
      <c r="C1825">
        <v>0</v>
      </c>
    </row>
    <row r="1826" spans="1:3" x14ac:dyDescent="0.25">
      <c r="A1826" s="33" t="s">
        <v>13</v>
      </c>
      <c r="B1826" s="40">
        <v>44494</v>
      </c>
      <c r="C1826">
        <v>0</v>
      </c>
    </row>
    <row r="1827" spans="1:3" x14ac:dyDescent="0.25">
      <c r="A1827" s="33" t="s">
        <v>13</v>
      </c>
      <c r="B1827" s="40">
        <v>44495</v>
      </c>
      <c r="C1827">
        <v>0</v>
      </c>
    </row>
    <row r="1828" spans="1:3" x14ac:dyDescent="0.25">
      <c r="A1828" s="33" t="s">
        <v>13</v>
      </c>
      <c r="B1828" s="40">
        <v>44496</v>
      </c>
      <c r="C1828">
        <v>0</v>
      </c>
    </row>
    <row r="1829" spans="1:3" x14ac:dyDescent="0.25">
      <c r="A1829" s="33" t="s">
        <v>13</v>
      </c>
      <c r="B1829" s="40">
        <v>44497</v>
      </c>
      <c r="C1829">
        <v>0</v>
      </c>
    </row>
    <row r="1830" spans="1:3" x14ac:dyDescent="0.25">
      <c r="A1830" s="33" t="s">
        <v>13</v>
      </c>
      <c r="B1830" s="40">
        <v>44498</v>
      </c>
      <c r="C1830">
        <v>0</v>
      </c>
    </row>
    <row r="1831" spans="1:3" x14ac:dyDescent="0.25">
      <c r="A1831" s="33" t="s">
        <v>13</v>
      </c>
      <c r="B1831" s="40">
        <v>44499</v>
      </c>
      <c r="C1831">
        <v>0</v>
      </c>
    </row>
    <row r="1832" spans="1:3" x14ac:dyDescent="0.25">
      <c r="A1832" s="33" t="s">
        <v>13</v>
      </c>
      <c r="B1832" s="40">
        <v>44500</v>
      </c>
      <c r="C1832">
        <v>0</v>
      </c>
    </row>
    <row r="1833" spans="1:3" x14ac:dyDescent="0.25">
      <c r="A1833" s="33" t="s">
        <v>13</v>
      </c>
      <c r="B1833" s="40">
        <v>44501</v>
      </c>
      <c r="C1833">
        <v>0</v>
      </c>
    </row>
    <row r="1834" spans="1:3" x14ac:dyDescent="0.25">
      <c r="A1834" s="33" t="s">
        <v>13</v>
      </c>
      <c r="B1834" s="40">
        <v>44502</v>
      </c>
      <c r="C1834">
        <v>0</v>
      </c>
    </row>
    <row r="1835" spans="1:3" x14ac:dyDescent="0.25">
      <c r="A1835" s="33" t="s">
        <v>13</v>
      </c>
      <c r="B1835" s="40">
        <v>44503</v>
      </c>
      <c r="C1835">
        <v>0</v>
      </c>
    </row>
    <row r="1836" spans="1:3" x14ac:dyDescent="0.25">
      <c r="A1836" s="33" t="s">
        <v>13</v>
      </c>
      <c r="B1836" s="40">
        <v>44504</v>
      </c>
      <c r="C1836">
        <v>0</v>
      </c>
    </row>
    <row r="1837" spans="1:3" x14ac:dyDescent="0.25">
      <c r="A1837" s="33" t="s">
        <v>13</v>
      </c>
      <c r="B1837" s="40">
        <v>44505</v>
      </c>
      <c r="C1837">
        <v>0</v>
      </c>
    </row>
    <row r="1838" spans="1:3" x14ac:dyDescent="0.25">
      <c r="A1838" s="33" t="s">
        <v>13</v>
      </c>
      <c r="B1838" s="40">
        <v>44506</v>
      </c>
      <c r="C1838">
        <v>0</v>
      </c>
    </row>
    <row r="1839" spans="1:3" x14ac:dyDescent="0.25">
      <c r="A1839" s="33" t="s">
        <v>13</v>
      </c>
      <c r="B1839" s="40">
        <v>44507</v>
      </c>
      <c r="C1839">
        <v>0</v>
      </c>
    </row>
    <row r="1840" spans="1:3" x14ac:dyDescent="0.25">
      <c r="A1840" s="33" t="s">
        <v>13</v>
      </c>
      <c r="B1840" s="40">
        <v>44508</v>
      </c>
      <c r="C1840">
        <v>0</v>
      </c>
    </row>
    <row r="1841" spans="1:3" x14ac:dyDescent="0.25">
      <c r="A1841" s="33" t="s">
        <v>13</v>
      </c>
      <c r="B1841" s="40">
        <v>44509</v>
      </c>
      <c r="C1841">
        <v>0</v>
      </c>
    </row>
    <row r="1842" spans="1:3" x14ac:dyDescent="0.25">
      <c r="A1842" s="33" t="s">
        <v>13</v>
      </c>
      <c r="B1842" s="40">
        <v>44510</v>
      </c>
      <c r="C1842">
        <v>0</v>
      </c>
    </row>
    <row r="1843" spans="1:3" x14ac:dyDescent="0.25">
      <c r="A1843" s="33" t="s">
        <v>13</v>
      </c>
      <c r="B1843" s="40">
        <v>44511</v>
      </c>
      <c r="C1843">
        <v>0</v>
      </c>
    </row>
    <row r="1844" spans="1:3" x14ac:dyDescent="0.25">
      <c r="A1844" s="33" t="s">
        <v>13</v>
      </c>
      <c r="B1844" s="40">
        <v>44512</v>
      </c>
      <c r="C1844">
        <v>0</v>
      </c>
    </row>
    <row r="1845" spans="1:3" x14ac:dyDescent="0.25">
      <c r="A1845" s="33" t="s">
        <v>13</v>
      </c>
      <c r="B1845" s="40">
        <v>44513</v>
      </c>
      <c r="C1845">
        <v>0</v>
      </c>
    </row>
    <row r="1846" spans="1:3" x14ac:dyDescent="0.25">
      <c r="A1846" s="33" t="s">
        <v>13</v>
      </c>
      <c r="B1846" s="40">
        <v>44514</v>
      </c>
      <c r="C1846">
        <v>0</v>
      </c>
    </row>
    <row r="1847" spans="1:3" x14ac:dyDescent="0.25">
      <c r="A1847" s="33" t="s">
        <v>13</v>
      </c>
      <c r="B1847" s="40">
        <v>44515</v>
      </c>
      <c r="C1847">
        <v>0</v>
      </c>
    </row>
    <row r="1848" spans="1:3" x14ac:dyDescent="0.25">
      <c r="A1848" s="33" t="s">
        <v>13</v>
      </c>
      <c r="B1848" s="40">
        <v>44516</v>
      </c>
      <c r="C1848">
        <v>0</v>
      </c>
    </row>
    <row r="1849" spans="1:3" x14ac:dyDescent="0.25">
      <c r="A1849" s="33" t="s">
        <v>13</v>
      </c>
      <c r="B1849" s="40">
        <v>44517</v>
      </c>
      <c r="C1849">
        <v>0</v>
      </c>
    </row>
    <row r="1850" spans="1:3" x14ac:dyDescent="0.25">
      <c r="A1850" s="33" t="s">
        <v>13</v>
      </c>
      <c r="B1850" s="40">
        <v>44518</v>
      </c>
      <c r="C1850">
        <v>0</v>
      </c>
    </row>
    <row r="1851" spans="1:3" x14ac:dyDescent="0.25">
      <c r="A1851" s="33" t="s">
        <v>13</v>
      </c>
      <c r="B1851" s="40">
        <v>44519</v>
      </c>
      <c r="C1851">
        <v>0</v>
      </c>
    </row>
    <row r="1852" spans="1:3" x14ac:dyDescent="0.25">
      <c r="A1852" s="33" t="s">
        <v>13</v>
      </c>
      <c r="B1852" s="40">
        <v>44520</v>
      </c>
      <c r="C1852">
        <v>0</v>
      </c>
    </row>
    <row r="1853" spans="1:3" x14ac:dyDescent="0.25">
      <c r="A1853" s="33" t="s">
        <v>13</v>
      </c>
      <c r="B1853" s="40">
        <v>44521</v>
      </c>
      <c r="C1853">
        <v>0</v>
      </c>
    </row>
    <row r="1854" spans="1:3" x14ac:dyDescent="0.25">
      <c r="A1854" s="33" t="s">
        <v>13</v>
      </c>
      <c r="B1854" s="40">
        <v>44522</v>
      </c>
      <c r="C1854">
        <v>0</v>
      </c>
    </row>
    <row r="1855" spans="1:3" x14ac:dyDescent="0.25">
      <c r="A1855" s="33" t="s">
        <v>13</v>
      </c>
      <c r="B1855" s="40">
        <v>44523</v>
      </c>
      <c r="C1855">
        <v>0</v>
      </c>
    </row>
    <row r="1856" spans="1:3" x14ac:dyDescent="0.25">
      <c r="A1856" s="33" t="s">
        <v>13</v>
      </c>
      <c r="B1856" s="40">
        <v>44524</v>
      </c>
      <c r="C1856">
        <v>0</v>
      </c>
    </row>
    <row r="1857" spans="1:3" x14ac:dyDescent="0.25">
      <c r="A1857" s="33" t="s">
        <v>13</v>
      </c>
      <c r="B1857" s="40">
        <v>44525</v>
      </c>
      <c r="C1857">
        <v>0</v>
      </c>
    </row>
    <row r="1858" spans="1:3" x14ac:dyDescent="0.25">
      <c r="A1858" s="33" t="s">
        <v>13</v>
      </c>
      <c r="B1858" s="40">
        <v>44526</v>
      </c>
      <c r="C1858">
        <v>0</v>
      </c>
    </row>
    <row r="1859" spans="1:3" x14ac:dyDescent="0.25">
      <c r="A1859" s="33" t="s">
        <v>13</v>
      </c>
      <c r="B1859" s="40">
        <v>44527</v>
      </c>
      <c r="C1859">
        <v>0</v>
      </c>
    </row>
    <row r="1860" spans="1:3" x14ac:dyDescent="0.25">
      <c r="A1860" s="33" t="s">
        <v>13</v>
      </c>
      <c r="B1860" s="40">
        <v>44528</v>
      </c>
      <c r="C1860">
        <v>0</v>
      </c>
    </row>
    <row r="1861" spans="1:3" x14ac:dyDescent="0.25">
      <c r="A1861" s="33" t="s">
        <v>13</v>
      </c>
      <c r="B1861" s="40">
        <v>44529</v>
      </c>
      <c r="C1861">
        <v>0</v>
      </c>
    </row>
    <row r="1862" spans="1:3" x14ac:dyDescent="0.25">
      <c r="A1862" s="33" t="s">
        <v>13</v>
      </c>
      <c r="B1862" s="40">
        <v>44530</v>
      </c>
      <c r="C1862">
        <v>0</v>
      </c>
    </row>
    <row r="1863" spans="1:3" x14ac:dyDescent="0.25">
      <c r="A1863" s="33" t="s">
        <v>13</v>
      </c>
      <c r="B1863" s="40">
        <v>44531</v>
      </c>
      <c r="C1863">
        <v>0</v>
      </c>
    </row>
    <row r="1864" spans="1:3" x14ac:dyDescent="0.25">
      <c r="A1864" s="33" t="s">
        <v>13</v>
      </c>
      <c r="B1864" s="40">
        <v>44532</v>
      </c>
      <c r="C1864">
        <v>0</v>
      </c>
    </row>
    <row r="1865" spans="1:3" x14ac:dyDescent="0.25">
      <c r="A1865" s="33" t="s">
        <v>13</v>
      </c>
      <c r="B1865" s="40">
        <v>44533</v>
      </c>
      <c r="C1865">
        <v>0</v>
      </c>
    </row>
    <row r="1866" spans="1:3" x14ac:dyDescent="0.25">
      <c r="A1866" s="33" t="s">
        <v>13</v>
      </c>
      <c r="B1866" s="40">
        <v>44534</v>
      </c>
      <c r="C1866">
        <v>0</v>
      </c>
    </row>
    <row r="1867" spans="1:3" x14ac:dyDescent="0.25">
      <c r="A1867" s="33" t="s">
        <v>13</v>
      </c>
      <c r="B1867" s="40">
        <v>44535</v>
      </c>
      <c r="C1867">
        <v>0</v>
      </c>
    </row>
    <row r="1868" spans="1:3" x14ac:dyDescent="0.25">
      <c r="A1868" s="33" t="s">
        <v>13</v>
      </c>
      <c r="B1868" s="40">
        <v>44536</v>
      </c>
      <c r="C1868">
        <v>0</v>
      </c>
    </row>
    <row r="1869" spans="1:3" x14ac:dyDescent="0.25">
      <c r="A1869" s="33" t="s">
        <v>13</v>
      </c>
      <c r="B1869" s="40">
        <v>44537</v>
      </c>
      <c r="C1869">
        <v>0</v>
      </c>
    </row>
    <row r="1870" spans="1:3" x14ac:dyDescent="0.25">
      <c r="A1870" s="33" t="s">
        <v>13</v>
      </c>
      <c r="B1870" s="40">
        <v>44538</v>
      </c>
      <c r="C1870">
        <v>0</v>
      </c>
    </row>
    <row r="1871" spans="1:3" x14ac:dyDescent="0.25">
      <c r="A1871" s="33" t="s">
        <v>13</v>
      </c>
      <c r="B1871" s="40">
        <v>44539</v>
      </c>
      <c r="C1871">
        <v>0</v>
      </c>
    </row>
    <row r="1872" spans="1:3" x14ac:dyDescent="0.25">
      <c r="A1872" s="33" t="s">
        <v>13</v>
      </c>
      <c r="B1872" s="40">
        <v>44540</v>
      </c>
      <c r="C1872">
        <v>0</v>
      </c>
    </row>
    <row r="1873" spans="1:3" x14ac:dyDescent="0.25">
      <c r="A1873" s="33" t="s">
        <v>13</v>
      </c>
      <c r="B1873" s="40">
        <v>44541</v>
      </c>
      <c r="C1873">
        <v>0</v>
      </c>
    </row>
    <row r="1874" spans="1:3" x14ac:dyDescent="0.25">
      <c r="A1874" s="33" t="s">
        <v>13</v>
      </c>
      <c r="B1874" s="40">
        <v>44542</v>
      </c>
      <c r="C1874">
        <v>0</v>
      </c>
    </row>
    <row r="1875" spans="1:3" x14ac:dyDescent="0.25">
      <c r="A1875" s="33" t="s">
        <v>13</v>
      </c>
      <c r="B1875" s="40">
        <v>44543</v>
      </c>
      <c r="C1875">
        <v>0</v>
      </c>
    </row>
    <row r="1876" spans="1:3" x14ac:dyDescent="0.25">
      <c r="A1876" s="33" t="s">
        <v>13</v>
      </c>
      <c r="B1876" s="40">
        <v>44544</v>
      </c>
      <c r="C1876">
        <v>0</v>
      </c>
    </row>
    <row r="1877" spans="1:3" x14ac:dyDescent="0.25">
      <c r="A1877" s="33" t="s">
        <v>13</v>
      </c>
      <c r="B1877" s="40">
        <v>44545</v>
      </c>
      <c r="C1877">
        <v>0</v>
      </c>
    </row>
    <row r="1878" spans="1:3" x14ac:dyDescent="0.25">
      <c r="A1878" s="33" t="s">
        <v>13</v>
      </c>
      <c r="B1878" s="40">
        <v>44546</v>
      </c>
      <c r="C1878">
        <v>0</v>
      </c>
    </row>
    <row r="1879" spans="1:3" x14ac:dyDescent="0.25">
      <c r="A1879" s="33" t="s">
        <v>13</v>
      </c>
      <c r="B1879" s="40">
        <v>44547</v>
      </c>
      <c r="C1879">
        <v>0</v>
      </c>
    </row>
    <row r="1880" spans="1:3" x14ac:dyDescent="0.25">
      <c r="A1880" s="33" t="s">
        <v>13</v>
      </c>
      <c r="B1880" s="40">
        <v>44548</v>
      </c>
      <c r="C1880">
        <v>0</v>
      </c>
    </row>
    <row r="1881" spans="1:3" x14ac:dyDescent="0.25">
      <c r="A1881" s="33" t="s">
        <v>13</v>
      </c>
      <c r="B1881" s="40">
        <v>44549</v>
      </c>
      <c r="C1881">
        <v>0</v>
      </c>
    </row>
    <row r="1882" spans="1:3" x14ac:dyDescent="0.25">
      <c r="A1882" s="33" t="s">
        <v>13</v>
      </c>
      <c r="B1882" s="40">
        <v>44550</v>
      </c>
      <c r="C1882">
        <v>0</v>
      </c>
    </row>
    <row r="1883" spans="1:3" x14ac:dyDescent="0.25">
      <c r="A1883" s="33" t="s">
        <v>13</v>
      </c>
      <c r="B1883" s="40">
        <v>44551</v>
      </c>
      <c r="C1883">
        <v>0</v>
      </c>
    </row>
    <row r="1884" spans="1:3" x14ac:dyDescent="0.25">
      <c r="A1884" s="33" t="s">
        <v>13</v>
      </c>
      <c r="B1884" s="40">
        <v>44552</v>
      </c>
      <c r="C1884">
        <v>0</v>
      </c>
    </row>
    <row r="1885" spans="1:3" x14ac:dyDescent="0.25">
      <c r="A1885" s="33" t="s">
        <v>13</v>
      </c>
      <c r="B1885" s="40">
        <v>44553</v>
      </c>
      <c r="C1885">
        <v>0</v>
      </c>
    </row>
    <row r="1886" spans="1:3" x14ac:dyDescent="0.25">
      <c r="A1886" s="33" t="s">
        <v>13</v>
      </c>
      <c r="B1886" s="40">
        <v>44554</v>
      </c>
      <c r="C1886">
        <v>0</v>
      </c>
    </row>
    <row r="1887" spans="1:3" x14ac:dyDescent="0.25">
      <c r="A1887" s="33" t="s">
        <v>13</v>
      </c>
      <c r="B1887" s="40">
        <v>44555</v>
      </c>
      <c r="C1887">
        <v>0</v>
      </c>
    </row>
    <row r="1888" spans="1:3" x14ac:dyDescent="0.25">
      <c r="A1888" s="33" t="s">
        <v>13</v>
      </c>
      <c r="B1888" s="40">
        <v>44556</v>
      </c>
      <c r="C1888">
        <v>0</v>
      </c>
    </row>
    <row r="1889" spans="1:3" x14ac:dyDescent="0.25">
      <c r="A1889" s="33" t="s">
        <v>13</v>
      </c>
      <c r="B1889" s="40">
        <v>44557</v>
      </c>
      <c r="C1889">
        <v>0</v>
      </c>
    </row>
    <row r="1890" spans="1:3" x14ac:dyDescent="0.25">
      <c r="A1890" s="33" t="s">
        <v>13</v>
      </c>
      <c r="B1890" s="40">
        <v>44558</v>
      </c>
      <c r="C1890">
        <v>0</v>
      </c>
    </row>
    <row r="1891" spans="1:3" x14ac:dyDescent="0.25">
      <c r="A1891" s="33" t="s">
        <v>13</v>
      </c>
      <c r="B1891" s="40">
        <v>44559</v>
      </c>
      <c r="C1891">
        <v>0</v>
      </c>
    </row>
    <row r="1892" spans="1:3" x14ac:dyDescent="0.25">
      <c r="A1892" s="33" t="s">
        <v>13</v>
      </c>
      <c r="B1892" s="40">
        <v>44560</v>
      </c>
      <c r="C1892">
        <v>0</v>
      </c>
    </row>
    <row r="1893" spans="1:3" x14ac:dyDescent="0.25">
      <c r="A1893" s="33" t="s">
        <v>13</v>
      </c>
      <c r="B1893" s="40">
        <v>44561</v>
      </c>
      <c r="C1893">
        <v>0</v>
      </c>
    </row>
    <row r="1894" spans="1:3" x14ac:dyDescent="0.25">
      <c r="A1894" s="33" t="s">
        <v>13</v>
      </c>
      <c r="B1894" s="40">
        <v>44562</v>
      </c>
      <c r="C1894">
        <v>0</v>
      </c>
    </row>
    <row r="1895" spans="1:3" x14ac:dyDescent="0.25">
      <c r="A1895" s="33" t="s">
        <v>13</v>
      </c>
      <c r="B1895" s="40">
        <v>44563</v>
      </c>
      <c r="C1895">
        <v>0</v>
      </c>
    </row>
    <row r="1896" spans="1:3" x14ac:dyDescent="0.25">
      <c r="A1896" s="33" t="s">
        <v>13</v>
      </c>
      <c r="B1896" s="40">
        <v>44564</v>
      </c>
      <c r="C1896">
        <v>0</v>
      </c>
    </row>
    <row r="1897" spans="1:3" x14ac:dyDescent="0.25">
      <c r="A1897" s="33" t="s">
        <v>13</v>
      </c>
      <c r="B1897" s="40">
        <v>44565</v>
      </c>
      <c r="C1897">
        <v>0</v>
      </c>
    </row>
    <row r="1898" spans="1:3" x14ac:dyDescent="0.25">
      <c r="A1898" s="33" t="s">
        <v>13</v>
      </c>
      <c r="B1898" s="40">
        <v>44566</v>
      </c>
      <c r="C1898">
        <v>0</v>
      </c>
    </row>
    <row r="1899" spans="1:3" x14ac:dyDescent="0.25">
      <c r="A1899" s="33" t="s">
        <v>13</v>
      </c>
      <c r="B1899" s="40">
        <v>44567</v>
      </c>
      <c r="C1899">
        <v>0</v>
      </c>
    </row>
    <row r="1900" spans="1:3" x14ac:dyDescent="0.25">
      <c r="A1900" s="33" t="s">
        <v>13</v>
      </c>
      <c r="B1900" s="40">
        <v>44568</v>
      </c>
      <c r="C1900">
        <v>0</v>
      </c>
    </row>
    <row r="1901" spans="1:3" x14ac:dyDescent="0.25">
      <c r="A1901" s="33" t="s">
        <v>13</v>
      </c>
      <c r="B1901" s="40">
        <v>44569</v>
      </c>
      <c r="C1901">
        <v>0</v>
      </c>
    </row>
    <row r="1902" spans="1:3" x14ac:dyDescent="0.25">
      <c r="A1902" s="33" t="s">
        <v>14</v>
      </c>
      <c r="B1902" s="40">
        <v>44190</v>
      </c>
      <c r="C1902">
        <v>12</v>
      </c>
    </row>
    <row r="1903" spans="1:3" x14ac:dyDescent="0.25">
      <c r="A1903" s="33" t="s">
        <v>14</v>
      </c>
      <c r="B1903" s="40">
        <v>44191</v>
      </c>
      <c r="C1903">
        <v>0</v>
      </c>
    </row>
    <row r="1904" spans="1:3" x14ac:dyDescent="0.25">
      <c r="A1904" s="33" t="s">
        <v>14</v>
      </c>
      <c r="B1904" s="40">
        <v>44192</v>
      </c>
      <c r="C1904">
        <v>0</v>
      </c>
    </row>
    <row r="1905" spans="1:3" x14ac:dyDescent="0.25">
      <c r="A1905" s="33" t="s">
        <v>14</v>
      </c>
      <c r="B1905" s="40">
        <v>44193</v>
      </c>
      <c r="C1905">
        <v>0</v>
      </c>
    </row>
    <row r="1906" spans="1:3" x14ac:dyDescent="0.25">
      <c r="A1906" s="33" t="s">
        <v>14</v>
      </c>
      <c r="B1906" s="40">
        <v>44194</v>
      </c>
      <c r="C1906">
        <v>0</v>
      </c>
    </row>
    <row r="1907" spans="1:3" x14ac:dyDescent="0.25">
      <c r="A1907" s="33" t="s">
        <v>14</v>
      </c>
      <c r="B1907" s="40">
        <v>44195</v>
      </c>
      <c r="C1907">
        <v>0</v>
      </c>
    </row>
    <row r="1908" spans="1:3" x14ac:dyDescent="0.25">
      <c r="A1908" s="33" t="s">
        <v>14</v>
      </c>
      <c r="B1908" s="40">
        <v>44196</v>
      </c>
      <c r="C1908">
        <v>0</v>
      </c>
    </row>
    <row r="1909" spans="1:3" x14ac:dyDescent="0.25">
      <c r="A1909" s="33" t="s">
        <v>14</v>
      </c>
      <c r="B1909" s="40">
        <v>44197</v>
      </c>
      <c r="C1909">
        <v>0</v>
      </c>
    </row>
    <row r="1910" spans="1:3" x14ac:dyDescent="0.25">
      <c r="A1910" s="33" t="s">
        <v>14</v>
      </c>
      <c r="B1910" s="40">
        <v>44198</v>
      </c>
      <c r="C1910">
        <v>0</v>
      </c>
    </row>
    <row r="1911" spans="1:3" x14ac:dyDescent="0.25">
      <c r="A1911" s="33" t="s">
        <v>14</v>
      </c>
      <c r="B1911" s="40">
        <v>44199</v>
      </c>
      <c r="C1911">
        <v>0</v>
      </c>
    </row>
    <row r="1912" spans="1:3" x14ac:dyDescent="0.25">
      <c r="A1912" s="33" t="s">
        <v>14</v>
      </c>
      <c r="B1912" s="40">
        <v>44200</v>
      </c>
      <c r="C1912">
        <v>0</v>
      </c>
    </row>
    <row r="1913" spans="1:3" x14ac:dyDescent="0.25">
      <c r="A1913" s="33" t="s">
        <v>14</v>
      </c>
      <c r="B1913" s="40">
        <v>44201</v>
      </c>
      <c r="C1913">
        <v>0</v>
      </c>
    </row>
    <row r="1914" spans="1:3" x14ac:dyDescent="0.25">
      <c r="A1914" s="33" t="s">
        <v>14</v>
      </c>
      <c r="B1914" s="40">
        <v>44202</v>
      </c>
      <c r="C1914">
        <v>0</v>
      </c>
    </row>
    <row r="1915" spans="1:3" x14ac:dyDescent="0.25">
      <c r="A1915" s="33" t="s">
        <v>14</v>
      </c>
      <c r="B1915" s="40">
        <v>44203</v>
      </c>
      <c r="C1915">
        <v>0</v>
      </c>
    </row>
    <row r="1916" spans="1:3" x14ac:dyDescent="0.25">
      <c r="A1916" s="33" t="s">
        <v>14</v>
      </c>
      <c r="B1916" s="40">
        <v>44204</v>
      </c>
      <c r="C1916">
        <v>0</v>
      </c>
    </row>
    <row r="1917" spans="1:3" x14ac:dyDescent="0.25">
      <c r="A1917" s="33" t="s">
        <v>14</v>
      </c>
      <c r="B1917" s="40">
        <v>44205</v>
      </c>
      <c r="C1917">
        <v>0</v>
      </c>
    </row>
    <row r="1918" spans="1:3" x14ac:dyDescent="0.25">
      <c r="A1918" s="33" t="s">
        <v>14</v>
      </c>
      <c r="B1918" s="40">
        <v>44206</v>
      </c>
      <c r="C1918">
        <v>0</v>
      </c>
    </row>
    <row r="1919" spans="1:3" x14ac:dyDescent="0.25">
      <c r="A1919" s="33" t="s">
        <v>14</v>
      </c>
      <c r="B1919" s="40">
        <v>44207</v>
      </c>
      <c r="C1919">
        <v>0</v>
      </c>
    </row>
    <row r="1920" spans="1:3" x14ac:dyDescent="0.25">
      <c r="A1920" s="33" t="s">
        <v>14</v>
      </c>
      <c r="B1920" s="40">
        <v>44208</v>
      </c>
      <c r="C1920">
        <v>0</v>
      </c>
    </row>
    <row r="1921" spans="1:3" x14ac:dyDescent="0.25">
      <c r="A1921" s="33" t="s">
        <v>14</v>
      </c>
      <c r="B1921" s="40">
        <v>44209</v>
      </c>
      <c r="C1921">
        <v>0</v>
      </c>
    </row>
    <row r="1922" spans="1:3" x14ac:dyDescent="0.25">
      <c r="A1922" s="33" t="s">
        <v>14</v>
      </c>
      <c r="B1922" s="40">
        <v>44210</v>
      </c>
      <c r="C1922">
        <v>0</v>
      </c>
    </row>
    <row r="1923" spans="1:3" x14ac:dyDescent="0.25">
      <c r="A1923" s="33" t="s">
        <v>14</v>
      </c>
      <c r="B1923" s="40">
        <v>44211</v>
      </c>
      <c r="C1923">
        <v>0</v>
      </c>
    </row>
    <row r="1924" spans="1:3" x14ac:dyDescent="0.25">
      <c r="A1924" s="33" t="s">
        <v>14</v>
      </c>
      <c r="B1924" s="40">
        <v>44212</v>
      </c>
      <c r="C1924">
        <v>0</v>
      </c>
    </row>
    <row r="1925" spans="1:3" x14ac:dyDescent="0.25">
      <c r="A1925" s="33" t="s">
        <v>14</v>
      </c>
      <c r="B1925" s="40">
        <v>44213</v>
      </c>
      <c r="C1925">
        <v>0</v>
      </c>
    </row>
    <row r="1926" spans="1:3" x14ac:dyDescent="0.25">
      <c r="A1926" s="33" t="s">
        <v>14</v>
      </c>
      <c r="B1926" s="40">
        <v>44214</v>
      </c>
      <c r="C1926">
        <v>0</v>
      </c>
    </row>
    <row r="1927" spans="1:3" x14ac:dyDescent="0.25">
      <c r="A1927" s="33" t="s">
        <v>14</v>
      </c>
      <c r="B1927" s="40">
        <v>44215</v>
      </c>
      <c r="C1927">
        <v>0</v>
      </c>
    </row>
    <row r="1928" spans="1:3" x14ac:dyDescent="0.25">
      <c r="A1928" s="33" t="s">
        <v>14</v>
      </c>
      <c r="B1928" s="40">
        <v>44216</v>
      </c>
      <c r="C1928">
        <v>0</v>
      </c>
    </row>
    <row r="1929" spans="1:3" x14ac:dyDescent="0.25">
      <c r="A1929" s="33" t="s">
        <v>14</v>
      </c>
      <c r="B1929" s="40">
        <v>44217</v>
      </c>
      <c r="C1929">
        <v>0</v>
      </c>
    </row>
    <row r="1930" spans="1:3" x14ac:dyDescent="0.25">
      <c r="A1930" s="33" t="s">
        <v>14</v>
      </c>
      <c r="B1930" s="40">
        <v>44218</v>
      </c>
      <c r="C1930">
        <v>0</v>
      </c>
    </row>
    <row r="1931" spans="1:3" x14ac:dyDescent="0.25">
      <c r="A1931" s="33" t="s">
        <v>14</v>
      </c>
      <c r="B1931" s="40">
        <v>44219</v>
      </c>
      <c r="C1931">
        <v>0</v>
      </c>
    </row>
    <row r="1932" spans="1:3" x14ac:dyDescent="0.25">
      <c r="A1932" s="33" t="s">
        <v>14</v>
      </c>
      <c r="B1932" s="40">
        <v>44220</v>
      </c>
      <c r="C1932">
        <v>0</v>
      </c>
    </row>
    <row r="1933" spans="1:3" x14ac:dyDescent="0.25">
      <c r="A1933" s="33" t="s">
        <v>14</v>
      </c>
      <c r="B1933" s="40">
        <v>44221</v>
      </c>
      <c r="C1933">
        <v>0</v>
      </c>
    </row>
    <row r="1934" spans="1:3" x14ac:dyDescent="0.25">
      <c r="A1934" s="33" t="s">
        <v>14</v>
      </c>
      <c r="B1934" s="40">
        <v>44222</v>
      </c>
      <c r="C1934">
        <v>0</v>
      </c>
    </row>
    <row r="1935" spans="1:3" x14ac:dyDescent="0.25">
      <c r="A1935" s="33" t="s">
        <v>14</v>
      </c>
      <c r="B1935" s="40">
        <v>44223</v>
      </c>
      <c r="C1935">
        <v>0</v>
      </c>
    </row>
    <row r="1936" spans="1:3" x14ac:dyDescent="0.25">
      <c r="A1936" s="33" t="s">
        <v>14</v>
      </c>
      <c r="B1936" s="40">
        <v>44224</v>
      </c>
      <c r="C1936">
        <v>0</v>
      </c>
    </row>
    <row r="1937" spans="1:3" x14ac:dyDescent="0.25">
      <c r="A1937" s="33" t="s">
        <v>14</v>
      </c>
      <c r="B1937" s="40">
        <v>44225</v>
      </c>
      <c r="C1937">
        <v>0</v>
      </c>
    </row>
    <row r="1938" spans="1:3" x14ac:dyDescent="0.25">
      <c r="A1938" s="33" t="s">
        <v>14</v>
      </c>
      <c r="B1938" s="40">
        <v>44226</v>
      </c>
      <c r="C1938">
        <v>0</v>
      </c>
    </row>
    <row r="1939" spans="1:3" x14ac:dyDescent="0.25">
      <c r="A1939" s="33" t="s">
        <v>14</v>
      </c>
      <c r="B1939" s="40">
        <v>44227</v>
      </c>
      <c r="C1939">
        <v>0</v>
      </c>
    </row>
    <row r="1940" spans="1:3" x14ac:dyDescent="0.25">
      <c r="A1940" s="33" t="s">
        <v>14</v>
      </c>
      <c r="B1940" s="40">
        <v>44228</v>
      </c>
      <c r="C1940">
        <v>0</v>
      </c>
    </row>
    <row r="1941" spans="1:3" x14ac:dyDescent="0.25">
      <c r="A1941" s="33" t="s">
        <v>14</v>
      </c>
      <c r="B1941" s="40">
        <v>44229</v>
      </c>
      <c r="C1941">
        <v>0</v>
      </c>
    </row>
    <row r="1942" spans="1:3" x14ac:dyDescent="0.25">
      <c r="A1942" s="33" t="s">
        <v>14</v>
      </c>
      <c r="B1942" s="40">
        <v>44230</v>
      </c>
      <c r="C1942">
        <v>0</v>
      </c>
    </row>
    <row r="1943" spans="1:3" x14ac:dyDescent="0.25">
      <c r="A1943" s="33" t="s">
        <v>14</v>
      </c>
      <c r="B1943" s="40">
        <v>44231</v>
      </c>
      <c r="C1943">
        <v>0</v>
      </c>
    </row>
    <row r="1944" spans="1:3" x14ac:dyDescent="0.25">
      <c r="A1944" s="33" t="s">
        <v>14</v>
      </c>
      <c r="B1944" s="40">
        <v>44232</v>
      </c>
      <c r="C1944">
        <v>0</v>
      </c>
    </row>
    <row r="1945" spans="1:3" x14ac:dyDescent="0.25">
      <c r="A1945" s="33" t="s">
        <v>14</v>
      </c>
      <c r="B1945" s="40">
        <v>44233</v>
      </c>
      <c r="C1945">
        <v>0</v>
      </c>
    </row>
    <row r="1946" spans="1:3" x14ac:dyDescent="0.25">
      <c r="A1946" s="33" t="s">
        <v>14</v>
      </c>
      <c r="B1946" s="40">
        <v>44234</v>
      </c>
      <c r="C1946">
        <v>0</v>
      </c>
    </row>
    <row r="1947" spans="1:3" x14ac:dyDescent="0.25">
      <c r="A1947" s="33" t="s">
        <v>14</v>
      </c>
      <c r="B1947" s="40">
        <v>44235</v>
      </c>
      <c r="C1947">
        <v>0</v>
      </c>
    </row>
    <row r="1948" spans="1:3" x14ac:dyDescent="0.25">
      <c r="A1948" s="33" t="s">
        <v>14</v>
      </c>
      <c r="B1948" s="40">
        <v>44236</v>
      </c>
      <c r="C1948">
        <v>0</v>
      </c>
    </row>
    <row r="1949" spans="1:3" x14ac:dyDescent="0.25">
      <c r="A1949" s="33" t="s">
        <v>14</v>
      </c>
      <c r="B1949" s="40">
        <v>44237</v>
      </c>
      <c r="C1949">
        <v>0</v>
      </c>
    </row>
    <row r="1950" spans="1:3" x14ac:dyDescent="0.25">
      <c r="A1950" s="33" t="s">
        <v>14</v>
      </c>
      <c r="B1950" s="40">
        <v>44238</v>
      </c>
      <c r="C1950">
        <v>0</v>
      </c>
    </row>
    <row r="1951" spans="1:3" x14ac:dyDescent="0.25">
      <c r="A1951" s="33" t="s">
        <v>14</v>
      </c>
      <c r="B1951" s="40">
        <v>44239</v>
      </c>
      <c r="C1951">
        <v>0</v>
      </c>
    </row>
    <row r="1952" spans="1:3" x14ac:dyDescent="0.25">
      <c r="A1952" s="33" t="s">
        <v>14</v>
      </c>
      <c r="B1952" s="40">
        <v>44240</v>
      </c>
      <c r="C1952">
        <v>0</v>
      </c>
    </row>
    <row r="1953" spans="1:3" x14ac:dyDescent="0.25">
      <c r="A1953" s="33" t="s">
        <v>14</v>
      </c>
      <c r="B1953" s="40">
        <v>44241</v>
      </c>
      <c r="C1953">
        <v>0</v>
      </c>
    </row>
    <row r="1954" spans="1:3" x14ac:dyDescent="0.25">
      <c r="A1954" s="33" t="s">
        <v>14</v>
      </c>
      <c r="B1954" s="40">
        <v>44242</v>
      </c>
      <c r="C1954">
        <v>0</v>
      </c>
    </row>
    <row r="1955" spans="1:3" x14ac:dyDescent="0.25">
      <c r="A1955" s="33" t="s">
        <v>14</v>
      </c>
      <c r="B1955" s="40">
        <v>44243</v>
      </c>
      <c r="C1955">
        <v>0</v>
      </c>
    </row>
    <row r="1956" spans="1:3" x14ac:dyDescent="0.25">
      <c r="A1956" s="33" t="s">
        <v>14</v>
      </c>
      <c r="B1956" s="40">
        <v>44244</v>
      </c>
      <c r="C1956">
        <v>0</v>
      </c>
    </row>
    <row r="1957" spans="1:3" x14ac:dyDescent="0.25">
      <c r="A1957" s="33" t="s">
        <v>14</v>
      </c>
      <c r="B1957" s="40">
        <v>44245</v>
      </c>
      <c r="C1957">
        <v>0</v>
      </c>
    </row>
    <row r="1958" spans="1:3" x14ac:dyDescent="0.25">
      <c r="A1958" s="33" t="s">
        <v>14</v>
      </c>
      <c r="B1958" s="40">
        <v>44246</v>
      </c>
      <c r="C1958">
        <v>0</v>
      </c>
    </row>
    <row r="1959" spans="1:3" x14ac:dyDescent="0.25">
      <c r="A1959" s="33" t="s">
        <v>14</v>
      </c>
      <c r="B1959" s="40">
        <v>44247</v>
      </c>
      <c r="C1959">
        <v>0</v>
      </c>
    </row>
    <row r="1960" spans="1:3" x14ac:dyDescent="0.25">
      <c r="A1960" s="33" t="s">
        <v>14</v>
      </c>
      <c r="B1960" s="40">
        <v>44248</v>
      </c>
      <c r="C1960">
        <v>0</v>
      </c>
    </row>
    <row r="1961" spans="1:3" x14ac:dyDescent="0.25">
      <c r="A1961" s="33" t="s">
        <v>14</v>
      </c>
      <c r="B1961" s="40">
        <v>44249</v>
      </c>
      <c r="C1961">
        <v>0</v>
      </c>
    </row>
    <row r="1962" spans="1:3" x14ac:dyDescent="0.25">
      <c r="A1962" s="33" t="s">
        <v>14</v>
      </c>
      <c r="B1962" s="40">
        <v>44250</v>
      </c>
      <c r="C1962">
        <v>0</v>
      </c>
    </row>
    <row r="1963" spans="1:3" x14ac:dyDescent="0.25">
      <c r="A1963" s="33" t="s">
        <v>14</v>
      </c>
      <c r="B1963" s="40">
        <v>44251</v>
      </c>
      <c r="C1963">
        <v>0</v>
      </c>
    </row>
    <row r="1964" spans="1:3" x14ac:dyDescent="0.25">
      <c r="A1964" s="33" t="s">
        <v>14</v>
      </c>
      <c r="B1964" s="40">
        <v>44252</v>
      </c>
      <c r="C1964">
        <v>0</v>
      </c>
    </row>
    <row r="1965" spans="1:3" x14ac:dyDescent="0.25">
      <c r="A1965" s="33" t="s">
        <v>14</v>
      </c>
      <c r="B1965" s="40">
        <v>44253</v>
      </c>
      <c r="C1965">
        <v>0</v>
      </c>
    </row>
    <row r="1966" spans="1:3" x14ac:dyDescent="0.25">
      <c r="A1966" s="33" t="s">
        <v>14</v>
      </c>
      <c r="B1966" s="40">
        <v>44254</v>
      </c>
      <c r="C1966">
        <v>0</v>
      </c>
    </row>
    <row r="1967" spans="1:3" x14ac:dyDescent="0.25">
      <c r="A1967" s="33" t="s">
        <v>14</v>
      </c>
      <c r="B1967" s="40">
        <v>44255</v>
      </c>
      <c r="C1967">
        <v>0</v>
      </c>
    </row>
    <row r="1968" spans="1:3" x14ac:dyDescent="0.25">
      <c r="A1968" s="33" t="s">
        <v>14</v>
      </c>
      <c r="B1968" s="40">
        <v>44256</v>
      </c>
      <c r="C1968">
        <v>0</v>
      </c>
    </row>
    <row r="1969" spans="1:3" x14ac:dyDescent="0.25">
      <c r="A1969" s="33" t="s">
        <v>14</v>
      </c>
      <c r="B1969" s="40">
        <v>44257</v>
      </c>
      <c r="C1969">
        <v>0</v>
      </c>
    </row>
    <row r="1970" spans="1:3" x14ac:dyDescent="0.25">
      <c r="A1970" s="33" t="s">
        <v>14</v>
      </c>
      <c r="B1970" s="40">
        <v>44258</v>
      </c>
      <c r="C1970">
        <v>0</v>
      </c>
    </row>
    <row r="1971" spans="1:3" x14ac:dyDescent="0.25">
      <c r="A1971" s="33" t="s">
        <v>14</v>
      </c>
      <c r="B1971" s="40">
        <v>44259</v>
      </c>
      <c r="C1971">
        <v>0</v>
      </c>
    </row>
    <row r="1972" spans="1:3" x14ac:dyDescent="0.25">
      <c r="A1972" s="33" t="s">
        <v>14</v>
      </c>
      <c r="B1972" s="40">
        <v>44260</v>
      </c>
      <c r="C1972">
        <v>0</v>
      </c>
    </row>
    <row r="1973" spans="1:3" x14ac:dyDescent="0.25">
      <c r="A1973" s="33" t="s">
        <v>14</v>
      </c>
      <c r="B1973" s="40">
        <v>44261</v>
      </c>
      <c r="C1973">
        <v>0</v>
      </c>
    </row>
    <row r="1974" spans="1:3" x14ac:dyDescent="0.25">
      <c r="A1974" s="33" t="s">
        <v>14</v>
      </c>
      <c r="B1974" s="40">
        <v>44262</v>
      </c>
      <c r="C1974">
        <v>0</v>
      </c>
    </row>
    <row r="1975" spans="1:3" x14ac:dyDescent="0.25">
      <c r="A1975" s="33" t="s">
        <v>14</v>
      </c>
      <c r="B1975" s="40">
        <v>44263</v>
      </c>
      <c r="C1975">
        <v>0</v>
      </c>
    </row>
    <row r="1976" spans="1:3" x14ac:dyDescent="0.25">
      <c r="A1976" s="33" t="s">
        <v>14</v>
      </c>
      <c r="B1976" s="40">
        <v>44264</v>
      </c>
      <c r="C1976">
        <v>0</v>
      </c>
    </row>
    <row r="1977" spans="1:3" x14ac:dyDescent="0.25">
      <c r="A1977" s="33" t="s">
        <v>14</v>
      </c>
      <c r="B1977" s="40">
        <v>44265</v>
      </c>
      <c r="C1977">
        <v>0</v>
      </c>
    </row>
    <row r="1978" spans="1:3" x14ac:dyDescent="0.25">
      <c r="A1978" s="33" t="s">
        <v>14</v>
      </c>
      <c r="B1978" s="40">
        <v>44266</v>
      </c>
      <c r="C1978">
        <v>0</v>
      </c>
    </row>
    <row r="1979" spans="1:3" x14ac:dyDescent="0.25">
      <c r="A1979" s="33" t="s">
        <v>14</v>
      </c>
      <c r="B1979" s="40">
        <v>44267</v>
      </c>
      <c r="C1979">
        <v>0</v>
      </c>
    </row>
    <row r="1980" spans="1:3" x14ac:dyDescent="0.25">
      <c r="A1980" s="33" t="s">
        <v>14</v>
      </c>
      <c r="B1980" s="40">
        <v>44268</v>
      </c>
      <c r="C1980">
        <v>0</v>
      </c>
    </row>
    <row r="1981" spans="1:3" x14ac:dyDescent="0.25">
      <c r="A1981" s="33" t="s">
        <v>14</v>
      </c>
      <c r="B1981" s="40">
        <v>44269</v>
      </c>
      <c r="C1981">
        <v>0</v>
      </c>
    </row>
    <row r="1982" spans="1:3" x14ac:dyDescent="0.25">
      <c r="A1982" s="33" t="s">
        <v>14</v>
      </c>
      <c r="B1982" s="40">
        <v>44270</v>
      </c>
      <c r="C1982">
        <v>0</v>
      </c>
    </row>
    <row r="1983" spans="1:3" x14ac:dyDescent="0.25">
      <c r="A1983" s="33" t="s">
        <v>14</v>
      </c>
      <c r="B1983" s="40">
        <v>44271</v>
      </c>
      <c r="C1983">
        <v>0</v>
      </c>
    </row>
    <row r="1984" spans="1:3" x14ac:dyDescent="0.25">
      <c r="A1984" s="33" t="s">
        <v>14</v>
      </c>
      <c r="B1984" s="40">
        <v>44272</v>
      </c>
      <c r="C1984">
        <v>0</v>
      </c>
    </row>
    <row r="1985" spans="1:3" x14ac:dyDescent="0.25">
      <c r="A1985" s="33" t="s">
        <v>14</v>
      </c>
      <c r="B1985" s="40">
        <v>44273</v>
      </c>
      <c r="C1985">
        <v>0</v>
      </c>
    </row>
    <row r="1986" spans="1:3" x14ac:dyDescent="0.25">
      <c r="A1986" s="33" t="s">
        <v>14</v>
      </c>
      <c r="B1986" s="40">
        <v>44274</v>
      </c>
      <c r="C1986">
        <v>0</v>
      </c>
    </row>
    <row r="1987" spans="1:3" x14ac:dyDescent="0.25">
      <c r="A1987" s="33" t="s">
        <v>14</v>
      </c>
      <c r="B1987" s="40">
        <v>44275</v>
      </c>
      <c r="C1987">
        <v>0</v>
      </c>
    </row>
    <row r="1988" spans="1:3" x14ac:dyDescent="0.25">
      <c r="A1988" s="33" t="s">
        <v>14</v>
      </c>
      <c r="B1988" s="40">
        <v>44276</v>
      </c>
      <c r="C1988">
        <v>0</v>
      </c>
    </row>
    <row r="1989" spans="1:3" x14ac:dyDescent="0.25">
      <c r="A1989" s="33" t="s">
        <v>14</v>
      </c>
      <c r="B1989" s="40">
        <v>44277</v>
      </c>
      <c r="C1989">
        <v>0</v>
      </c>
    </row>
    <row r="1990" spans="1:3" x14ac:dyDescent="0.25">
      <c r="A1990" s="33" t="s">
        <v>14</v>
      </c>
      <c r="B1990" s="40">
        <v>44278</v>
      </c>
      <c r="C1990">
        <v>0</v>
      </c>
    </row>
    <row r="1991" spans="1:3" x14ac:dyDescent="0.25">
      <c r="A1991" s="33" t="s">
        <v>14</v>
      </c>
      <c r="B1991" s="40">
        <v>44279</v>
      </c>
      <c r="C1991">
        <v>0</v>
      </c>
    </row>
    <row r="1992" spans="1:3" x14ac:dyDescent="0.25">
      <c r="A1992" s="33" t="s">
        <v>14</v>
      </c>
      <c r="B1992" s="40">
        <v>44280</v>
      </c>
      <c r="C1992">
        <v>0</v>
      </c>
    </row>
    <row r="1993" spans="1:3" x14ac:dyDescent="0.25">
      <c r="A1993" s="33" t="s">
        <v>14</v>
      </c>
      <c r="B1993" s="40">
        <v>44281</v>
      </c>
      <c r="C1993">
        <v>0</v>
      </c>
    </row>
    <row r="1994" spans="1:3" x14ac:dyDescent="0.25">
      <c r="A1994" s="33" t="s">
        <v>14</v>
      </c>
      <c r="B1994" s="40">
        <v>44282</v>
      </c>
      <c r="C1994">
        <v>0</v>
      </c>
    </row>
    <row r="1995" spans="1:3" x14ac:dyDescent="0.25">
      <c r="A1995" s="33" t="s">
        <v>14</v>
      </c>
      <c r="B1995" s="40">
        <v>44283</v>
      </c>
      <c r="C1995">
        <v>0</v>
      </c>
    </row>
    <row r="1996" spans="1:3" x14ac:dyDescent="0.25">
      <c r="A1996" s="33" t="s">
        <v>14</v>
      </c>
      <c r="B1996" s="40">
        <v>44284</v>
      </c>
      <c r="C1996">
        <v>0</v>
      </c>
    </row>
    <row r="1997" spans="1:3" x14ac:dyDescent="0.25">
      <c r="A1997" s="33" t="s">
        <v>14</v>
      </c>
      <c r="B1997" s="40">
        <v>44285</v>
      </c>
      <c r="C1997">
        <v>0</v>
      </c>
    </row>
    <row r="1998" spans="1:3" x14ac:dyDescent="0.25">
      <c r="A1998" s="33" t="s">
        <v>14</v>
      </c>
      <c r="B1998" s="40">
        <v>44286</v>
      </c>
      <c r="C1998">
        <v>0</v>
      </c>
    </row>
    <row r="1999" spans="1:3" x14ac:dyDescent="0.25">
      <c r="A1999" s="33" t="s">
        <v>14</v>
      </c>
      <c r="B1999" s="40">
        <v>44287</v>
      </c>
      <c r="C1999">
        <v>0</v>
      </c>
    </row>
    <row r="2000" spans="1:3" x14ac:dyDescent="0.25">
      <c r="A2000" s="33" t="s">
        <v>14</v>
      </c>
      <c r="B2000" s="40">
        <v>44288</v>
      </c>
      <c r="C2000">
        <v>0</v>
      </c>
    </row>
    <row r="2001" spans="1:3" x14ac:dyDescent="0.25">
      <c r="A2001" s="33" t="s">
        <v>14</v>
      </c>
      <c r="B2001" s="40">
        <v>44289</v>
      </c>
      <c r="C2001">
        <v>0</v>
      </c>
    </row>
    <row r="2002" spans="1:3" x14ac:dyDescent="0.25">
      <c r="A2002" s="33" t="s">
        <v>14</v>
      </c>
      <c r="B2002" s="40">
        <v>44290</v>
      </c>
      <c r="C2002">
        <v>0</v>
      </c>
    </row>
    <row r="2003" spans="1:3" x14ac:dyDescent="0.25">
      <c r="A2003" s="33" t="s">
        <v>14</v>
      </c>
      <c r="B2003" s="40">
        <v>44291</v>
      </c>
      <c r="C2003">
        <v>0</v>
      </c>
    </row>
    <row r="2004" spans="1:3" x14ac:dyDescent="0.25">
      <c r="A2004" s="33" t="s">
        <v>14</v>
      </c>
      <c r="B2004" s="40">
        <v>44292</v>
      </c>
      <c r="C2004">
        <v>0</v>
      </c>
    </row>
    <row r="2005" spans="1:3" x14ac:dyDescent="0.25">
      <c r="A2005" s="33" t="s">
        <v>14</v>
      </c>
      <c r="B2005" s="40">
        <v>44293</v>
      </c>
      <c r="C2005">
        <v>0</v>
      </c>
    </row>
    <row r="2006" spans="1:3" x14ac:dyDescent="0.25">
      <c r="A2006" s="33" t="s">
        <v>14</v>
      </c>
      <c r="B2006" s="40">
        <v>44294</v>
      </c>
      <c r="C2006">
        <v>0</v>
      </c>
    </row>
    <row r="2007" spans="1:3" x14ac:dyDescent="0.25">
      <c r="A2007" s="33" t="s">
        <v>14</v>
      </c>
      <c r="B2007" s="40">
        <v>44295</v>
      </c>
      <c r="C2007">
        <v>0</v>
      </c>
    </row>
    <row r="2008" spans="1:3" x14ac:dyDescent="0.25">
      <c r="A2008" s="33" t="s">
        <v>14</v>
      </c>
      <c r="B2008" s="40">
        <v>44296</v>
      </c>
      <c r="C2008">
        <v>0</v>
      </c>
    </row>
    <row r="2009" spans="1:3" x14ac:dyDescent="0.25">
      <c r="A2009" s="33" t="s">
        <v>14</v>
      </c>
      <c r="B2009" s="40">
        <v>44297</v>
      </c>
      <c r="C2009">
        <v>0</v>
      </c>
    </row>
    <row r="2010" spans="1:3" x14ac:dyDescent="0.25">
      <c r="A2010" s="33" t="s">
        <v>14</v>
      </c>
      <c r="B2010" s="40">
        <v>44298</v>
      </c>
      <c r="C2010">
        <v>0</v>
      </c>
    </row>
    <row r="2011" spans="1:3" x14ac:dyDescent="0.25">
      <c r="A2011" s="33" t="s">
        <v>14</v>
      </c>
      <c r="B2011" s="40">
        <v>44299</v>
      </c>
      <c r="C2011">
        <v>0</v>
      </c>
    </row>
    <row r="2012" spans="1:3" x14ac:dyDescent="0.25">
      <c r="A2012" s="33" t="s">
        <v>14</v>
      </c>
      <c r="B2012" s="40">
        <v>44300</v>
      </c>
      <c r="C2012">
        <v>0</v>
      </c>
    </row>
    <row r="2013" spans="1:3" x14ac:dyDescent="0.25">
      <c r="A2013" s="33" t="s">
        <v>14</v>
      </c>
      <c r="B2013" s="40">
        <v>44301</v>
      </c>
      <c r="C2013">
        <v>0</v>
      </c>
    </row>
    <row r="2014" spans="1:3" x14ac:dyDescent="0.25">
      <c r="A2014" s="33" t="s">
        <v>14</v>
      </c>
      <c r="B2014" s="40">
        <v>44302</v>
      </c>
      <c r="C2014">
        <v>0</v>
      </c>
    </row>
    <row r="2015" spans="1:3" x14ac:dyDescent="0.25">
      <c r="A2015" s="33" t="s">
        <v>14</v>
      </c>
      <c r="B2015" s="40">
        <v>44303</v>
      </c>
      <c r="C2015">
        <v>0</v>
      </c>
    </row>
    <row r="2016" spans="1:3" x14ac:dyDescent="0.25">
      <c r="A2016" s="33" t="s">
        <v>14</v>
      </c>
      <c r="B2016" s="40">
        <v>44304</v>
      </c>
      <c r="C2016">
        <v>0</v>
      </c>
    </row>
    <row r="2017" spans="1:3" x14ac:dyDescent="0.25">
      <c r="A2017" s="33" t="s">
        <v>14</v>
      </c>
      <c r="B2017" s="40">
        <v>44305</v>
      </c>
      <c r="C2017">
        <v>0</v>
      </c>
    </row>
    <row r="2018" spans="1:3" x14ac:dyDescent="0.25">
      <c r="A2018" s="33" t="s">
        <v>14</v>
      </c>
      <c r="B2018" s="40">
        <v>44306</v>
      </c>
      <c r="C2018">
        <v>0</v>
      </c>
    </row>
    <row r="2019" spans="1:3" x14ac:dyDescent="0.25">
      <c r="A2019" s="33" t="s">
        <v>14</v>
      </c>
      <c r="B2019" s="40">
        <v>44307</v>
      </c>
      <c r="C2019">
        <v>0</v>
      </c>
    </row>
    <row r="2020" spans="1:3" x14ac:dyDescent="0.25">
      <c r="A2020" s="33" t="s">
        <v>14</v>
      </c>
      <c r="B2020" s="40">
        <v>44308</v>
      </c>
      <c r="C2020">
        <v>0</v>
      </c>
    </row>
    <row r="2021" spans="1:3" x14ac:dyDescent="0.25">
      <c r="A2021" s="33" t="s">
        <v>14</v>
      </c>
      <c r="B2021" s="40">
        <v>44309</v>
      </c>
      <c r="C2021">
        <v>0</v>
      </c>
    </row>
    <row r="2022" spans="1:3" x14ac:dyDescent="0.25">
      <c r="A2022" s="33" t="s">
        <v>14</v>
      </c>
      <c r="B2022" s="40">
        <v>44310</v>
      </c>
      <c r="C2022">
        <v>0</v>
      </c>
    </row>
    <row r="2023" spans="1:3" x14ac:dyDescent="0.25">
      <c r="A2023" s="33" t="s">
        <v>14</v>
      </c>
      <c r="B2023" s="40">
        <v>44311</v>
      </c>
      <c r="C2023">
        <v>0</v>
      </c>
    </row>
    <row r="2024" spans="1:3" x14ac:dyDescent="0.25">
      <c r="A2024" s="33" t="s">
        <v>14</v>
      </c>
      <c r="B2024" s="40">
        <v>44312</v>
      </c>
      <c r="C2024">
        <v>0</v>
      </c>
    </row>
    <row r="2025" spans="1:3" x14ac:dyDescent="0.25">
      <c r="A2025" s="33" t="s">
        <v>14</v>
      </c>
      <c r="B2025" s="40">
        <v>44313</v>
      </c>
      <c r="C2025">
        <v>0</v>
      </c>
    </row>
    <row r="2026" spans="1:3" x14ac:dyDescent="0.25">
      <c r="A2026" s="33" t="s">
        <v>14</v>
      </c>
      <c r="B2026" s="40">
        <v>44314</v>
      </c>
      <c r="C2026">
        <v>0</v>
      </c>
    </row>
    <row r="2027" spans="1:3" x14ac:dyDescent="0.25">
      <c r="A2027" s="33" t="s">
        <v>14</v>
      </c>
      <c r="B2027" s="40">
        <v>44315</v>
      </c>
      <c r="C2027">
        <v>0</v>
      </c>
    </row>
    <row r="2028" spans="1:3" x14ac:dyDescent="0.25">
      <c r="A2028" s="33" t="s">
        <v>14</v>
      </c>
      <c r="B2028" s="40">
        <v>44316</v>
      </c>
      <c r="C2028">
        <v>0</v>
      </c>
    </row>
    <row r="2029" spans="1:3" x14ac:dyDescent="0.25">
      <c r="A2029" s="33" t="s">
        <v>14</v>
      </c>
      <c r="B2029" s="40">
        <v>44317</v>
      </c>
      <c r="C2029">
        <v>0</v>
      </c>
    </row>
    <row r="2030" spans="1:3" x14ac:dyDescent="0.25">
      <c r="A2030" s="33" t="s">
        <v>14</v>
      </c>
      <c r="B2030" s="40">
        <v>44318</v>
      </c>
      <c r="C2030">
        <v>0</v>
      </c>
    </row>
    <row r="2031" spans="1:3" x14ac:dyDescent="0.25">
      <c r="A2031" s="33" t="s">
        <v>14</v>
      </c>
      <c r="B2031" s="40">
        <v>44319</v>
      </c>
      <c r="C2031">
        <v>0</v>
      </c>
    </row>
    <row r="2032" spans="1:3" x14ac:dyDescent="0.25">
      <c r="A2032" s="33" t="s">
        <v>14</v>
      </c>
      <c r="B2032" s="40">
        <v>44320</v>
      </c>
      <c r="C2032">
        <v>0</v>
      </c>
    </row>
    <row r="2033" spans="1:3" x14ac:dyDescent="0.25">
      <c r="A2033" s="33" t="s">
        <v>14</v>
      </c>
      <c r="B2033" s="40">
        <v>44321</v>
      </c>
      <c r="C2033">
        <v>0</v>
      </c>
    </row>
    <row r="2034" spans="1:3" x14ac:dyDescent="0.25">
      <c r="A2034" s="33" t="s">
        <v>14</v>
      </c>
      <c r="B2034" s="40">
        <v>44322</v>
      </c>
      <c r="C2034">
        <v>0</v>
      </c>
    </row>
    <row r="2035" spans="1:3" x14ac:dyDescent="0.25">
      <c r="A2035" s="33" t="s">
        <v>14</v>
      </c>
      <c r="B2035" s="40">
        <v>44323</v>
      </c>
      <c r="C2035">
        <v>0</v>
      </c>
    </row>
    <row r="2036" spans="1:3" x14ac:dyDescent="0.25">
      <c r="A2036" s="33" t="s">
        <v>14</v>
      </c>
      <c r="B2036" s="40">
        <v>44324</v>
      </c>
      <c r="C2036">
        <v>12</v>
      </c>
    </row>
    <row r="2037" spans="1:3" x14ac:dyDescent="0.25">
      <c r="A2037" s="33" t="s">
        <v>14</v>
      </c>
      <c r="B2037" s="40">
        <v>44325</v>
      </c>
      <c r="C2037">
        <v>0</v>
      </c>
    </row>
    <row r="2038" spans="1:3" x14ac:dyDescent="0.25">
      <c r="A2038" s="33" t="s">
        <v>14</v>
      </c>
      <c r="B2038" s="40">
        <v>44326</v>
      </c>
      <c r="C2038">
        <v>0</v>
      </c>
    </row>
    <row r="2039" spans="1:3" x14ac:dyDescent="0.25">
      <c r="A2039" s="33" t="s">
        <v>14</v>
      </c>
      <c r="B2039" s="40">
        <v>44327</v>
      </c>
      <c r="C2039">
        <v>0</v>
      </c>
    </row>
    <row r="2040" spans="1:3" x14ac:dyDescent="0.25">
      <c r="A2040" s="33" t="s">
        <v>14</v>
      </c>
      <c r="B2040" s="40">
        <v>44328</v>
      </c>
      <c r="C2040">
        <v>0</v>
      </c>
    </row>
    <row r="2041" spans="1:3" x14ac:dyDescent="0.25">
      <c r="A2041" s="33" t="s">
        <v>14</v>
      </c>
      <c r="B2041" s="40">
        <v>44329</v>
      </c>
      <c r="C2041">
        <v>0</v>
      </c>
    </row>
    <row r="2042" spans="1:3" x14ac:dyDescent="0.25">
      <c r="A2042" s="33" t="s">
        <v>14</v>
      </c>
      <c r="B2042" s="40">
        <v>44330</v>
      </c>
      <c r="C2042">
        <v>0</v>
      </c>
    </row>
    <row r="2043" spans="1:3" x14ac:dyDescent="0.25">
      <c r="A2043" s="33" t="s">
        <v>14</v>
      </c>
      <c r="B2043" s="40">
        <v>44331</v>
      </c>
      <c r="C2043">
        <v>0</v>
      </c>
    </row>
    <row r="2044" spans="1:3" x14ac:dyDescent="0.25">
      <c r="A2044" s="33" t="s">
        <v>14</v>
      </c>
      <c r="B2044" s="40">
        <v>44332</v>
      </c>
      <c r="C2044">
        <v>0</v>
      </c>
    </row>
    <row r="2045" spans="1:3" x14ac:dyDescent="0.25">
      <c r="A2045" s="33" t="s">
        <v>14</v>
      </c>
      <c r="B2045" s="40">
        <v>44333</v>
      </c>
      <c r="C2045">
        <v>0</v>
      </c>
    </row>
    <row r="2046" spans="1:3" x14ac:dyDescent="0.25">
      <c r="A2046" s="33" t="s">
        <v>14</v>
      </c>
      <c r="B2046" s="40">
        <v>44334</v>
      </c>
      <c r="C2046">
        <v>0</v>
      </c>
    </row>
    <row r="2047" spans="1:3" x14ac:dyDescent="0.25">
      <c r="A2047" s="33" t="s">
        <v>14</v>
      </c>
      <c r="B2047" s="40">
        <v>44335</v>
      </c>
      <c r="C2047">
        <v>0</v>
      </c>
    </row>
    <row r="2048" spans="1:3" x14ac:dyDescent="0.25">
      <c r="A2048" s="33" t="s">
        <v>14</v>
      </c>
      <c r="B2048" s="40">
        <v>44336</v>
      </c>
      <c r="C2048">
        <v>0</v>
      </c>
    </row>
    <row r="2049" spans="1:3" x14ac:dyDescent="0.25">
      <c r="A2049" s="33" t="s">
        <v>14</v>
      </c>
      <c r="B2049" s="40">
        <v>44337</v>
      </c>
      <c r="C2049">
        <v>0</v>
      </c>
    </row>
    <row r="2050" spans="1:3" x14ac:dyDescent="0.25">
      <c r="A2050" s="33" t="s">
        <v>14</v>
      </c>
      <c r="B2050" s="40">
        <v>44338</v>
      </c>
      <c r="C2050">
        <v>0</v>
      </c>
    </row>
    <row r="2051" spans="1:3" x14ac:dyDescent="0.25">
      <c r="A2051" s="33" t="s">
        <v>14</v>
      </c>
      <c r="B2051" s="40">
        <v>44339</v>
      </c>
      <c r="C2051">
        <v>0</v>
      </c>
    </row>
    <row r="2052" spans="1:3" x14ac:dyDescent="0.25">
      <c r="A2052" s="33" t="s">
        <v>14</v>
      </c>
      <c r="B2052" s="40">
        <v>44340</v>
      </c>
      <c r="C2052">
        <v>0</v>
      </c>
    </row>
    <row r="2053" spans="1:3" x14ac:dyDescent="0.25">
      <c r="A2053" s="33" t="s">
        <v>14</v>
      </c>
      <c r="B2053" s="40">
        <v>44341</v>
      </c>
      <c r="C2053">
        <v>0</v>
      </c>
    </row>
    <row r="2054" spans="1:3" x14ac:dyDescent="0.25">
      <c r="A2054" s="33" t="s">
        <v>14</v>
      </c>
      <c r="B2054" s="40">
        <v>44342</v>
      </c>
      <c r="C2054">
        <v>0</v>
      </c>
    </row>
    <row r="2055" spans="1:3" x14ac:dyDescent="0.25">
      <c r="A2055" s="33" t="s">
        <v>14</v>
      </c>
      <c r="B2055" s="40">
        <v>44343</v>
      </c>
      <c r="C2055">
        <v>0</v>
      </c>
    </row>
    <row r="2056" spans="1:3" x14ac:dyDescent="0.25">
      <c r="A2056" s="33" t="s">
        <v>14</v>
      </c>
      <c r="B2056" s="40">
        <v>44344</v>
      </c>
      <c r="C2056">
        <v>0</v>
      </c>
    </row>
    <row r="2057" spans="1:3" x14ac:dyDescent="0.25">
      <c r="A2057" s="33" t="s">
        <v>14</v>
      </c>
      <c r="B2057" s="40">
        <v>44345</v>
      </c>
      <c r="C2057">
        <v>0</v>
      </c>
    </row>
    <row r="2058" spans="1:3" x14ac:dyDescent="0.25">
      <c r="A2058" s="33" t="s">
        <v>14</v>
      </c>
      <c r="B2058" s="40">
        <v>44346</v>
      </c>
      <c r="C2058">
        <v>0</v>
      </c>
    </row>
    <row r="2059" spans="1:3" x14ac:dyDescent="0.25">
      <c r="A2059" s="33" t="s">
        <v>14</v>
      </c>
      <c r="B2059" s="40">
        <v>44347</v>
      </c>
      <c r="C2059">
        <v>0</v>
      </c>
    </row>
    <row r="2060" spans="1:3" x14ac:dyDescent="0.25">
      <c r="A2060" s="33" t="s">
        <v>14</v>
      </c>
      <c r="B2060" s="40">
        <v>44348</v>
      </c>
      <c r="C2060">
        <v>0</v>
      </c>
    </row>
    <row r="2061" spans="1:3" x14ac:dyDescent="0.25">
      <c r="A2061" s="33" t="s">
        <v>14</v>
      </c>
      <c r="B2061" s="40">
        <v>44349</v>
      </c>
      <c r="C2061">
        <v>0</v>
      </c>
    </row>
    <row r="2062" spans="1:3" x14ac:dyDescent="0.25">
      <c r="A2062" s="33" t="s">
        <v>14</v>
      </c>
      <c r="B2062" s="40">
        <v>44350</v>
      </c>
      <c r="C2062">
        <v>0</v>
      </c>
    </row>
    <row r="2063" spans="1:3" x14ac:dyDescent="0.25">
      <c r="A2063" s="33" t="s">
        <v>14</v>
      </c>
      <c r="B2063" s="40">
        <v>44351</v>
      </c>
      <c r="C2063">
        <v>0</v>
      </c>
    </row>
    <row r="2064" spans="1:3" x14ac:dyDescent="0.25">
      <c r="A2064" s="33" t="s">
        <v>14</v>
      </c>
      <c r="B2064" s="40">
        <v>44352</v>
      </c>
      <c r="C2064">
        <v>0</v>
      </c>
    </row>
    <row r="2065" spans="1:3" x14ac:dyDescent="0.25">
      <c r="A2065" s="33" t="s">
        <v>14</v>
      </c>
      <c r="B2065" s="40">
        <v>44353</v>
      </c>
      <c r="C2065">
        <v>0</v>
      </c>
    </row>
    <row r="2066" spans="1:3" x14ac:dyDescent="0.25">
      <c r="A2066" s="33" t="s">
        <v>14</v>
      </c>
      <c r="B2066" s="40">
        <v>44354</v>
      </c>
      <c r="C2066">
        <v>0</v>
      </c>
    </row>
    <row r="2067" spans="1:3" x14ac:dyDescent="0.25">
      <c r="A2067" s="33" t="s">
        <v>14</v>
      </c>
      <c r="B2067" s="40">
        <v>44355</v>
      </c>
      <c r="C2067">
        <v>0</v>
      </c>
    </row>
    <row r="2068" spans="1:3" x14ac:dyDescent="0.25">
      <c r="A2068" s="33" t="s">
        <v>14</v>
      </c>
      <c r="B2068" s="40">
        <v>44356</v>
      </c>
      <c r="C2068">
        <v>0</v>
      </c>
    </row>
    <row r="2069" spans="1:3" x14ac:dyDescent="0.25">
      <c r="A2069" s="33" t="s">
        <v>14</v>
      </c>
      <c r="B2069" s="40">
        <v>44357</v>
      </c>
      <c r="C2069">
        <v>0</v>
      </c>
    </row>
    <row r="2070" spans="1:3" x14ac:dyDescent="0.25">
      <c r="A2070" s="33" t="s">
        <v>14</v>
      </c>
      <c r="B2070" s="40">
        <v>44358</v>
      </c>
      <c r="C2070">
        <v>0</v>
      </c>
    </row>
    <row r="2071" spans="1:3" x14ac:dyDescent="0.25">
      <c r="A2071" s="33" t="s">
        <v>14</v>
      </c>
      <c r="B2071" s="40">
        <v>44359</v>
      </c>
      <c r="C2071">
        <v>0</v>
      </c>
    </row>
    <row r="2072" spans="1:3" x14ac:dyDescent="0.25">
      <c r="A2072" s="33" t="s">
        <v>14</v>
      </c>
      <c r="B2072" s="40">
        <v>44360</v>
      </c>
      <c r="C2072">
        <v>0</v>
      </c>
    </row>
    <row r="2073" spans="1:3" x14ac:dyDescent="0.25">
      <c r="A2073" s="33" t="s">
        <v>14</v>
      </c>
      <c r="B2073" s="40">
        <v>44361</v>
      </c>
      <c r="C2073">
        <v>0</v>
      </c>
    </row>
    <row r="2074" spans="1:3" x14ac:dyDescent="0.25">
      <c r="A2074" s="33" t="s">
        <v>14</v>
      </c>
      <c r="B2074" s="40">
        <v>44362</v>
      </c>
      <c r="C2074">
        <v>0</v>
      </c>
    </row>
    <row r="2075" spans="1:3" x14ac:dyDescent="0.25">
      <c r="A2075" s="33" t="s">
        <v>14</v>
      </c>
      <c r="B2075" s="40">
        <v>44363</v>
      </c>
      <c r="C2075">
        <v>0</v>
      </c>
    </row>
    <row r="2076" spans="1:3" x14ac:dyDescent="0.25">
      <c r="A2076" s="33" t="s">
        <v>14</v>
      </c>
      <c r="B2076" s="40">
        <v>44364</v>
      </c>
      <c r="C2076">
        <v>0</v>
      </c>
    </row>
    <row r="2077" spans="1:3" x14ac:dyDescent="0.25">
      <c r="A2077" s="33" t="s">
        <v>14</v>
      </c>
      <c r="B2077" s="40">
        <v>44365</v>
      </c>
      <c r="C2077">
        <v>0</v>
      </c>
    </row>
    <row r="2078" spans="1:3" x14ac:dyDescent="0.25">
      <c r="A2078" s="33" t="s">
        <v>14</v>
      </c>
      <c r="B2078" s="40">
        <v>44366</v>
      </c>
      <c r="C2078">
        <v>0</v>
      </c>
    </row>
    <row r="2079" spans="1:3" x14ac:dyDescent="0.25">
      <c r="A2079" s="33" t="s">
        <v>14</v>
      </c>
      <c r="B2079" s="40">
        <v>44367</v>
      </c>
      <c r="C2079">
        <v>0</v>
      </c>
    </row>
    <row r="2080" spans="1:3" x14ac:dyDescent="0.25">
      <c r="A2080" s="33" t="s">
        <v>14</v>
      </c>
      <c r="B2080" s="40">
        <v>44368</v>
      </c>
      <c r="C2080">
        <v>0</v>
      </c>
    </row>
    <row r="2081" spans="1:3" x14ac:dyDescent="0.25">
      <c r="A2081" s="33" t="s">
        <v>14</v>
      </c>
      <c r="B2081" s="40">
        <v>44369</v>
      </c>
      <c r="C2081">
        <v>0</v>
      </c>
    </row>
    <row r="2082" spans="1:3" x14ac:dyDescent="0.25">
      <c r="A2082" s="33" t="s">
        <v>14</v>
      </c>
      <c r="B2082" s="40">
        <v>44370</v>
      </c>
      <c r="C2082">
        <v>0</v>
      </c>
    </row>
    <row r="2083" spans="1:3" x14ac:dyDescent="0.25">
      <c r="A2083" s="33" t="s">
        <v>14</v>
      </c>
      <c r="B2083" s="40">
        <v>44371</v>
      </c>
      <c r="C2083">
        <v>0</v>
      </c>
    </row>
    <row r="2084" spans="1:3" x14ac:dyDescent="0.25">
      <c r="A2084" s="33" t="s">
        <v>14</v>
      </c>
      <c r="B2084" s="40">
        <v>44372</v>
      </c>
      <c r="C2084">
        <v>0</v>
      </c>
    </row>
    <row r="2085" spans="1:3" x14ac:dyDescent="0.25">
      <c r="A2085" s="33" t="s">
        <v>14</v>
      </c>
      <c r="B2085" s="40">
        <v>44373</v>
      </c>
      <c r="C2085">
        <v>0</v>
      </c>
    </row>
    <row r="2086" spans="1:3" x14ac:dyDescent="0.25">
      <c r="A2086" s="33" t="s">
        <v>14</v>
      </c>
      <c r="B2086" s="40">
        <v>44374</v>
      </c>
      <c r="C2086">
        <v>0</v>
      </c>
    </row>
    <row r="2087" spans="1:3" x14ac:dyDescent="0.25">
      <c r="A2087" s="33" t="s">
        <v>14</v>
      </c>
      <c r="B2087" s="40">
        <v>44375</v>
      </c>
      <c r="C2087">
        <v>0</v>
      </c>
    </row>
    <row r="2088" spans="1:3" x14ac:dyDescent="0.25">
      <c r="A2088" s="33" t="s">
        <v>14</v>
      </c>
      <c r="B2088" s="40">
        <v>44376</v>
      </c>
      <c r="C2088">
        <v>0</v>
      </c>
    </row>
    <row r="2089" spans="1:3" x14ac:dyDescent="0.25">
      <c r="A2089" s="33" t="s">
        <v>14</v>
      </c>
      <c r="B2089" s="40">
        <v>44377</v>
      </c>
      <c r="C2089">
        <v>0</v>
      </c>
    </row>
    <row r="2090" spans="1:3" x14ac:dyDescent="0.25">
      <c r="A2090" s="33" t="s">
        <v>14</v>
      </c>
      <c r="B2090" s="40">
        <v>44378</v>
      </c>
      <c r="C2090">
        <v>0</v>
      </c>
    </row>
    <row r="2091" spans="1:3" x14ac:dyDescent="0.25">
      <c r="A2091" s="33" t="s">
        <v>14</v>
      </c>
      <c r="B2091" s="40">
        <v>44379</v>
      </c>
      <c r="C2091">
        <v>0</v>
      </c>
    </row>
    <row r="2092" spans="1:3" x14ac:dyDescent="0.25">
      <c r="A2092" s="33" t="s">
        <v>14</v>
      </c>
      <c r="B2092" s="40">
        <v>44380</v>
      </c>
      <c r="C2092">
        <v>0</v>
      </c>
    </row>
    <row r="2093" spans="1:3" x14ac:dyDescent="0.25">
      <c r="A2093" s="33" t="s">
        <v>14</v>
      </c>
      <c r="B2093" s="40">
        <v>44381</v>
      </c>
      <c r="C2093">
        <v>0</v>
      </c>
    </row>
    <row r="2094" spans="1:3" x14ac:dyDescent="0.25">
      <c r="A2094" s="33" t="s">
        <v>14</v>
      </c>
      <c r="B2094" s="40">
        <v>44382</v>
      </c>
      <c r="C2094">
        <v>0</v>
      </c>
    </row>
    <row r="2095" spans="1:3" x14ac:dyDescent="0.25">
      <c r="A2095" s="33" t="s">
        <v>14</v>
      </c>
      <c r="B2095" s="40">
        <v>44383</v>
      </c>
      <c r="C2095">
        <v>0</v>
      </c>
    </row>
    <row r="2096" spans="1:3" x14ac:dyDescent="0.25">
      <c r="A2096" s="33" t="s">
        <v>14</v>
      </c>
      <c r="B2096" s="40">
        <v>44384</v>
      </c>
      <c r="C2096">
        <v>0</v>
      </c>
    </row>
    <row r="2097" spans="1:3" x14ac:dyDescent="0.25">
      <c r="A2097" s="33" t="s">
        <v>14</v>
      </c>
      <c r="B2097" s="40">
        <v>44385</v>
      </c>
      <c r="C2097">
        <v>0</v>
      </c>
    </row>
    <row r="2098" spans="1:3" x14ac:dyDescent="0.25">
      <c r="A2098" s="33" t="s">
        <v>14</v>
      </c>
      <c r="B2098" s="40">
        <v>44386</v>
      </c>
      <c r="C2098">
        <v>0</v>
      </c>
    </row>
    <row r="2099" spans="1:3" x14ac:dyDescent="0.25">
      <c r="A2099" s="33" t="s">
        <v>14</v>
      </c>
      <c r="B2099" s="40">
        <v>44387</v>
      </c>
      <c r="C2099">
        <v>0</v>
      </c>
    </row>
    <row r="2100" spans="1:3" x14ac:dyDescent="0.25">
      <c r="A2100" s="33" t="s">
        <v>14</v>
      </c>
      <c r="B2100" s="40">
        <v>44388</v>
      </c>
      <c r="C2100">
        <v>0</v>
      </c>
    </row>
    <row r="2101" spans="1:3" x14ac:dyDescent="0.25">
      <c r="A2101" s="33" t="s">
        <v>14</v>
      </c>
      <c r="B2101" s="40">
        <v>44389</v>
      </c>
      <c r="C2101">
        <v>0</v>
      </c>
    </row>
    <row r="2102" spans="1:3" x14ac:dyDescent="0.25">
      <c r="A2102" s="33" t="s">
        <v>14</v>
      </c>
      <c r="B2102" s="40">
        <v>44390</v>
      </c>
      <c r="C2102">
        <v>0</v>
      </c>
    </row>
    <row r="2103" spans="1:3" x14ac:dyDescent="0.25">
      <c r="A2103" s="33" t="s">
        <v>14</v>
      </c>
      <c r="B2103" s="40">
        <v>44391</v>
      </c>
      <c r="C2103">
        <v>0</v>
      </c>
    </row>
    <row r="2104" spans="1:3" x14ac:dyDescent="0.25">
      <c r="A2104" s="33" t="s">
        <v>14</v>
      </c>
      <c r="B2104" s="40">
        <v>44392</v>
      </c>
      <c r="C2104">
        <v>0</v>
      </c>
    </row>
    <row r="2105" spans="1:3" x14ac:dyDescent="0.25">
      <c r="A2105" s="33" t="s">
        <v>14</v>
      </c>
      <c r="B2105" s="40">
        <v>44393</v>
      </c>
      <c r="C2105">
        <v>0</v>
      </c>
    </row>
    <row r="2106" spans="1:3" x14ac:dyDescent="0.25">
      <c r="A2106" s="33" t="s">
        <v>14</v>
      </c>
      <c r="B2106" s="40">
        <v>44394</v>
      </c>
      <c r="C2106">
        <v>0</v>
      </c>
    </row>
    <row r="2107" spans="1:3" x14ac:dyDescent="0.25">
      <c r="A2107" s="33" t="s">
        <v>14</v>
      </c>
      <c r="B2107" s="40">
        <v>44395</v>
      </c>
      <c r="C2107">
        <v>0</v>
      </c>
    </row>
    <row r="2108" spans="1:3" x14ac:dyDescent="0.25">
      <c r="A2108" s="33" t="s">
        <v>14</v>
      </c>
      <c r="B2108" s="40">
        <v>44396</v>
      </c>
      <c r="C2108">
        <v>0</v>
      </c>
    </row>
    <row r="2109" spans="1:3" x14ac:dyDescent="0.25">
      <c r="A2109" s="33" t="s">
        <v>14</v>
      </c>
      <c r="B2109" s="40">
        <v>44397</v>
      </c>
      <c r="C2109">
        <v>0</v>
      </c>
    </row>
    <row r="2110" spans="1:3" x14ac:dyDescent="0.25">
      <c r="A2110" s="33" t="s">
        <v>14</v>
      </c>
      <c r="B2110" s="40">
        <v>44398</v>
      </c>
      <c r="C2110">
        <v>0</v>
      </c>
    </row>
    <row r="2111" spans="1:3" x14ac:dyDescent="0.25">
      <c r="A2111" s="33" t="s">
        <v>14</v>
      </c>
      <c r="B2111" s="40">
        <v>44399</v>
      </c>
      <c r="C2111">
        <v>0</v>
      </c>
    </row>
    <row r="2112" spans="1:3" x14ac:dyDescent="0.25">
      <c r="A2112" s="33" t="s">
        <v>14</v>
      </c>
      <c r="B2112" s="40">
        <v>44400</v>
      </c>
      <c r="C2112">
        <v>0</v>
      </c>
    </row>
    <row r="2113" spans="1:3" x14ac:dyDescent="0.25">
      <c r="A2113" s="33" t="s">
        <v>14</v>
      </c>
      <c r="B2113" s="40">
        <v>44401</v>
      </c>
      <c r="C2113">
        <v>0</v>
      </c>
    </row>
    <row r="2114" spans="1:3" x14ac:dyDescent="0.25">
      <c r="A2114" s="33" t="s">
        <v>14</v>
      </c>
      <c r="B2114" s="40">
        <v>44402</v>
      </c>
      <c r="C2114">
        <v>0</v>
      </c>
    </row>
    <row r="2115" spans="1:3" x14ac:dyDescent="0.25">
      <c r="A2115" s="33" t="s">
        <v>14</v>
      </c>
      <c r="B2115" s="40">
        <v>44403</v>
      </c>
      <c r="C2115">
        <v>0</v>
      </c>
    </row>
    <row r="2116" spans="1:3" x14ac:dyDescent="0.25">
      <c r="A2116" s="33" t="s">
        <v>14</v>
      </c>
      <c r="B2116" s="40">
        <v>44404</v>
      </c>
      <c r="C2116">
        <v>0</v>
      </c>
    </row>
    <row r="2117" spans="1:3" x14ac:dyDescent="0.25">
      <c r="A2117" s="33" t="s">
        <v>14</v>
      </c>
      <c r="B2117" s="40">
        <v>44405</v>
      </c>
      <c r="C2117">
        <v>0</v>
      </c>
    </row>
    <row r="2118" spans="1:3" x14ac:dyDescent="0.25">
      <c r="A2118" s="33" t="s">
        <v>14</v>
      </c>
      <c r="B2118" s="40">
        <v>44406</v>
      </c>
      <c r="C2118">
        <v>0</v>
      </c>
    </row>
    <row r="2119" spans="1:3" x14ac:dyDescent="0.25">
      <c r="A2119" s="33" t="s">
        <v>14</v>
      </c>
      <c r="B2119" s="40">
        <v>44407</v>
      </c>
      <c r="C2119">
        <v>0</v>
      </c>
    </row>
    <row r="2120" spans="1:3" x14ac:dyDescent="0.25">
      <c r="A2120" s="33" t="s">
        <v>14</v>
      </c>
      <c r="B2120" s="40">
        <v>44408</v>
      </c>
      <c r="C2120">
        <v>0</v>
      </c>
    </row>
    <row r="2121" spans="1:3" x14ac:dyDescent="0.25">
      <c r="A2121" s="33" t="s">
        <v>14</v>
      </c>
      <c r="B2121" s="40">
        <v>44409</v>
      </c>
      <c r="C2121">
        <v>0</v>
      </c>
    </row>
    <row r="2122" spans="1:3" x14ac:dyDescent="0.25">
      <c r="A2122" s="33" t="s">
        <v>14</v>
      </c>
      <c r="B2122" s="40">
        <v>44410</v>
      </c>
      <c r="C2122">
        <v>0</v>
      </c>
    </row>
    <row r="2123" spans="1:3" x14ac:dyDescent="0.25">
      <c r="A2123" s="33" t="s">
        <v>14</v>
      </c>
      <c r="B2123" s="40">
        <v>44411</v>
      </c>
      <c r="C2123">
        <v>0</v>
      </c>
    </row>
    <row r="2124" spans="1:3" x14ac:dyDescent="0.25">
      <c r="A2124" s="33" t="s">
        <v>14</v>
      </c>
      <c r="B2124" s="40">
        <v>44412</v>
      </c>
      <c r="C2124">
        <v>0</v>
      </c>
    </row>
    <row r="2125" spans="1:3" x14ac:dyDescent="0.25">
      <c r="A2125" s="33" t="s">
        <v>14</v>
      </c>
      <c r="B2125" s="40">
        <v>44413</v>
      </c>
      <c r="C2125">
        <v>0</v>
      </c>
    </row>
    <row r="2126" spans="1:3" x14ac:dyDescent="0.25">
      <c r="A2126" s="33" t="s">
        <v>14</v>
      </c>
      <c r="B2126" s="40">
        <v>44414</v>
      </c>
      <c r="C2126">
        <v>0</v>
      </c>
    </row>
    <row r="2127" spans="1:3" x14ac:dyDescent="0.25">
      <c r="A2127" s="33" t="s">
        <v>14</v>
      </c>
      <c r="B2127" s="40">
        <v>44415</v>
      </c>
      <c r="C2127">
        <v>0</v>
      </c>
    </row>
    <row r="2128" spans="1:3" x14ac:dyDescent="0.25">
      <c r="A2128" s="33" t="s">
        <v>14</v>
      </c>
      <c r="B2128" s="40">
        <v>44416</v>
      </c>
      <c r="C2128">
        <v>0</v>
      </c>
    </row>
    <row r="2129" spans="1:3" x14ac:dyDescent="0.25">
      <c r="A2129" s="33" t="s">
        <v>14</v>
      </c>
      <c r="B2129" s="40">
        <v>44417</v>
      </c>
      <c r="C2129">
        <v>0</v>
      </c>
    </row>
    <row r="2130" spans="1:3" x14ac:dyDescent="0.25">
      <c r="A2130" s="33" t="s">
        <v>14</v>
      </c>
      <c r="B2130" s="40">
        <v>44418</v>
      </c>
      <c r="C2130">
        <v>0</v>
      </c>
    </row>
    <row r="2131" spans="1:3" x14ac:dyDescent="0.25">
      <c r="A2131" s="33" t="s">
        <v>14</v>
      </c>
      <c r="B2131" s="40">
        <v>44419</v>
      </c>
      <c r="C2131">
        <v>0</v>
      </c>
    </row>
    <row r="2132" spans="1:3" x14ac:dyDescent="0.25">
      <c r="A2132" s="33" t="s">
        <v>14</v>
      </c>
      <c r="B2132" s="40">
        <v>44420</v>
      </c>
      <c r="C2132">
        <v>0</v>
      </c>
    </row>
    <row r="2133" spans="1:3" x14ac:dyDescent="0.25">
      <c r="A2133" s="33" t="s">
        <v>14</v>
      </c>
      <c r="B2133" s="40">
        <v>44421</v>
      </c>
      <c r="C2133">
        <v>0</v>
      </c>
    </row>
    <row r="2134" spans="1:3" x14ac:dyDescent="0.25">
      <c r="A2134" s="33" t="s">
        <v>14</v>
      </c>
      <c r="B2134" s="40">
        <v>44422</v>
      </c>
      <c r="C2134">
        <v>0</v>
      </c>
    </row>
    <row r="2135" spans="1:3" x14ac:dyDescent="0.25">
      <c r="A2135" s="33" t="s">
        <v>14</v>
      </c>
      <c r="B2135" s="40">
        <v>44423</v>
      </c>
      <c r="C2135">
        <v>0</v>
      </c>
    </row>
    <row r="2136" spans="1:3" x14ac:dyDescent="0.25">
      <c r="A2136" s="33" t="s">
        <v>14</v>
      </c>
      <c r="B2136" s="40">
        <v>44424</v>
      </c>
      <c r="C2136">
        <v>0</v>
      </c>
    </row>
    <row r="2137" spans="1:3" x14ac:dyDescent="0.25">
      <c r="A2137" s="33" t="s">
        <v>14</v>
      </c>
      <c r="B2137" s="40">
        <v>44425</v>
      </c>
      <c r="C2137">
        <v>0</v>
      </c>
    </row>
    <row r="2138" spans="1:3" x14ac:dyDescent="0.25">
      <c r="A2138" s="33" t="s">
        <v>14</v>
      </c>
      <c r="B2138" s="40">
        <v>44426</v>
      </c>
      <c r="C2138">
        <v>0</v>
      </c>
    </row>
    <row r="2139" spans="1:3" x14ac:dyDescent="0.25">
      <c r="A2139" s="33" t="s">
        <v>14</v>
      </c>
      <c r="B2139" s="40">
        <v>44427</v>
      </c>
      <c r="C2139">
        <v>0</v>
      </c>
    </row>
    <row r="2140" spans="1:3" x14ac:dyDescent="0.25">
      <c r="A2140" s="33" t="s">
        <v>14</v>
      </c>
      <c r="B2140" s="40">
        <v>44428</v>
      </c>
      <c r="C2140">
        <v>0</v>
      </c>
    </row>
    <row r="2141" spans="1:3" x14ac:dyDescent="0.25">
      <c r="A2141" s="33" t="s">
        <v>14</v>
      </c>
      <c r="B2141" s="40">
        <v>44429</v>
      </c>
      <c r="C2141">
        <v>0</v>
      </c>
    </row>
    <row r="2142" spans="1:3" x14ac:dyDescent="0.25">
      <c r="A2142" s="33" t="s">
        <v>14</v>
      </c>
      <c r="B2142" s="40">
        <v>44430</v>
      </c>
      <c r="C2142">
        <v>0</v>
      </c>
    </row>
    <row r="2143" spans="1:3" x14ac:dyDescent="0.25">
      <c r="A2143" s="33" t="s">
        <v>14</v>
      </c>
      <c r="B2143" s="40">
        <v>44431</v>
      </c>
      <c r="C2143">
        <v>0</v>
      </c>
    </row>
    <row r="2144" spans="1:3" x14ac:dyDescent="0.25">
      <c r="A2144" s="33" t="s">
        <v>14</v>
      </c>
      <c r="B2144" s="40">
        <v>44432</v>
      </c>
      <c r="C2144">
        <v>0</v>
      </c>
    </row>
    <row r="2145" spans="1:3" x14ac:dyDescent="0.25">
      <c r="A2145" s="33" t="s">
        <v>14</v>
      </c>
      <c r="B2145" s="40">
        <v>44433</v>
      </c>
      <c r="C2145">
        <v>0</v>
      </c>
    </row>
    <row r="2146" spans="1:3" x14ac:dyDescent="0.25">
      <c r="A2146" s="33" t="s">
        <v>14</v>
      </c>
      <c r="B2146" s="40">
        <v>44434</v>
      </c>
      <c r="C2146">
        <v>0</v>
      </c>
    </row>
    <row r="2147" spans="1:3" x14ac:dyDescent="0.25">
      <c r="A2147" s="33" t="s">
        <v>14</v>
      </c>
      <c r="B2147" s="40">
        <v>44435</v>
      </c>
      <c r="C2147">
        <v>0</v>
      </c>
    </row>
    <row r="2148" spans="1:3" x14ac:dyDescent="0.25">
      <c r="A2148" s="33" t="s">
        <v>14</v>
      </c>
      <c r="B2148" s="40">
        <v>44436</v>
      </c>
      <c r="C2148">
        <v>0</v>
      </c>
    </row>
    <row r="2149" spans="1:3" x14ac:dyDescent="0.25">
      <c r="A2149" s="33" t="s">
        <v>14</v>
      </c>
      <c r="B2149" s="40">
        <v>44437</v>
      </c>
      <c r="C2149">
        <v>0</v>
      </c>
    </row>
    <row r="2150" spans="1:3" x14ac:dyDescent="0.25">
      <c r="A2150" s="33" t="s">
        <v>14</v>
      </c>
      <c r="B2150" s="40">
        <v>44438</v>
      </c>
      <c r="C2150">
        <v>0</v>
      </c>
    </row>
    <row r="2151" spans="1:3" x14ac:dyDescent="0.25">
      <c r="A2151" s="33" t="s">
        <v>14</v>
      </c>
      <c r="B2151" s="40">
        <v>44439</v>
      </c>
      <c r="C2151">
        <v>0</v>
      </c>
    </row>
    <row r="2152" spans="1:3" x14ac:dyDescent="0.25">
      <c r="A2152" s="33" t="s">
        <v>14</v>
      </c>
      <c r="B2152" s="40">
        <v>44440</v>
      </c>
      <c r="C2152">
        <v>0</v>
      </c>
    </row>
    <row r="2153" spans="1:3" x14ac:dyDescent="0.25">
      <c r="A2153" s="33" t="s">
        <v>14</v>
      </c>
      <c r="B2153" s="40">
        <v>44441</v>
      </c>
      <c r="C2153">
        <v>0</v>
      </c>
    </row>
    <row r="2154" spans="1:3" x14ac:dyDescent="0.25">
      <c r="A2154" s="33" t="s">
        <v>14</v>
      </c>
      <c r="B2154" s="40">
        <v>44442</v>
      </c>
      <c r="C2154">
        <v>0</v>
      </c>
    </row>
    <row r="2155" spans="1:3" x14ac:dyDescent="0.25">
      <c r="A2155" s="33" t="s">
        <v>14</v>
      </c>
      <c r="B2155" s="40">
        <v>44443</v>
      </c>
      <c r="C2155">
        <v>0</v>
      </c>
    </row>
    <row r="2156" spans="1:3" x14ac:dyDescent="0.25">
      <c r="A2156" s="33" t="s">
        <v>14</v>
      </c>
      <c r="B2156" s="40">
        <v>44444</v>
      </c>
      <c r="C2156">
        <v>0</v>
      </c>
    </row>
    <row r="2157" spans="1:3" x14ac:dyDescent="0.25">
      <c r="A2157" s="33" t="s">
        <v>14</v>
      </c>
      <c r="B2157" s="40">
        <v>44445</v>
      </c>
      <c r="C2157">
        <v>0</v>
      </c>
    </row>
    <row r="2158" spans="1:3" x14ac:dyDescent="0.25">
      <c r="A2158" s="33" t="s">
        <v>14</v>
      </c>
      <c r="B2158" s="40">
        <v>44446</v>
      </c>
      <c r="C2158">
        <v>0</v>
      </c>
    </row>
    <row r="2159" spans="1:3" x14ac:dyDescent="0.25">
      <c r="A2159" s="33" t="s">
        <v>14</v>
      </c>
      <c r="B2159" s="40">
        <v>44447</v>
      </c>
      <c r="C2159">
        <v>0</v>
      </c>
    </row>
    <row r="2160" spans="1:3" x14ac:dyDescent="0.25">
      <c r="A2160" s="33" t="s">
        <v>14</v>
      </c>
      <c r="B2160" s="40">
        <v>44448</v>
      </c>
      <c r="C2160">
        <v>0</v>
      </c>
    </row>
    <row r="2161" spans="1:3" x14ac:dyDescent="0.25">
      <c r="A2161" s="33" t="s">
        <v>14</v>
      </c>
      <c r="B2161" s="40">
        <v>44449</v>
      </c>
      <c r="C2161">
        <v>0</v>
      </c>
    </row>
    <row r="2162" spans="1:3" x14ac:dyDescent="0.25">
      <c r="A2162" s="33" t="s">
        <v>14</v>
      </c>
      <c r="B2162" s="40">
        <v>44450</v>
      </c>
      <c r="C2162">
        <v>0</v>
      </c>
    </row>
    <row r="2163" spans="1:3" x14ac:dyDescent="0.25">
      <c r="A2163" s="33" t="s">
        <v>14</v>
      </c>
      <c r="B2163" s="40">
        <v>44451</v>
      </c>
      <c r="C2163">
        <v>0</v>
      </c>
    </row>
    <row r="2164" spans="1:3" x14ac:dyDescent="0.25">
      <c r="A2164" s="33" t="s">
        <v>14</v>
      </c>
      <c r="B2164" s="40">
        <v>44452</v>
      </c>
      <c r="C2164">
        <v>0</v>
      </c>
    </row>
    <row r="2165" spans="1:3" x14ac:dyDescent="0.25">
      <c r="A2165" s="33" t="s">
        <v>14</v>
      </c>
      <c r="B2165" s="40">
        <v>44453</v>
      </c>
      <c r="C2165">
        <v>0</v>
      </c>
    </row>
    <row r="2166" spans="1:3" x14ac:dyDescent="0.25">
      <c r="A2166" s="33" t="s">
        <v>14</v>
      </c>
      <c r="B2166" s="40">
        <v>44454</v>
      </c>
      <c r="C2166">
        <v>0</v>
      </c>
    </row>
    <row r="2167" spans="1:3" x14ac:dyDescent="0.25">
      <c r="A2167" s="33" t="s">
        <v>14</v>
      </c>
      <c r="B2167" s="40">
        <v>44455</v>
      </c>
      <c r="C2167">
        <v>0</v>
      </c>
    </row>
    <row r="2168" spans="1:3" x14ac:dyDescent="0.25">
      <c r="A2168" s="33" t="s">
        <v>14</v>
      </c>
      <c r="B2168" s="40">
        <v>44456</v>
      </c>
      <c r="C2168">
        <v>0</v>
      </c>
    </row>
    <row r="2169" spans="1:3" x14ac:dyDescent="0.25">
      <c r="A2169" s="33" t="s">
        <v>14</v>
      </c>
      <c r="B2169" s="40">
        <v>44457</v>
      </c>
      <c r="C2169">
        <v>0</v>
      </c>
    </row>
    <row r="2170" spans="1:3" x14ac:dyDescent="0.25">
      <c r="A2170" s="33" t="s">
        <v>14</v>
      </c>
      <c r="B2170" s="40">
        <v>44458</v>
      </c>
      <c r="C2170">
        <v>0</v>
      </c>
    </row>
    <row r="2171" spans="1:3" x14ac:dyDescent="0.25">
      <c r="A2171" s="33" t="s">
        <v>14</v>
      </c>
      <c r="B2171" s="40">
        <v>44459</v>
      </c>
      <c r="C2171">
        <v>0</v>
      </c>
    </row>
    <row r="2172" spans="1:3" x14ac:dyDescent="0.25">
      <c r="A2172" s="33" t="s">
        <v>14</v>
      </c>
      <c r="B2172" s="40">
        <v>44460</v>
      </c>
      <c r="C2172">
        <v>0</v>
      </c>
    </row>
    <row r="2173" spans="1:3" x14ac:dyDescent="0.25">
      <c r="A2173" s="33" t="s">
        <v>14</v>
      </c>
      <c r="B2173" s="40">
        <v>44461</v>
      </c>
      <c r="C2173">
        <v>0</v>
      </c>
    </row>
    <row r="2174" spans="1:3" x14ac:dyDescent="0.25">
      <c r="A2174" s="33" t="s">
        <v>14</v>
      </c>
      <c r="B2174" s="40">
        <v>44462</v>
      </c>
      <c r="C2174">
        <v>0</v>
      </c>
    </row>
    <row r="2175" spans="1:3" x14ac:dyDescent="0.25">
      <c r="A2175" s="33" t="s">
        <v>14</v>
      </c>
      <c r="B2175" s="40">
        <v>44463</v>
      </c>
      <c r="C2175">
        <v>0</v>
      </c>
    </row>
    <row r="2176" spans="1:3" x14ac:dyDescent="0.25">
      <c r="A2176" s="33" t="s">
        <v>14</v>
      </c>
      <c r="B2176" s="40">
        <v>44464</v>
      </c>
      <c r="C2176">
        <v>0</v>
      </c>
    </row>
    <row r="2177" spans="1:3" x14ac:dyDescent="0.25">
      <c r="A2177" s="33" t="s">
        <v>14</v>
      </c>
      <c r="B2177" s="40">
        <v>44465</v>
      </c>
      <c r="C2177">
        <v>0</v>
      </c>
    </row>
    <row r="2178" spans="1:3" x14ac:dyDescent="0.25">
      <c r="A2178" s="33" t="s">
        <v>14</v>
      </c>
      <c r="B2178" s="40">
        <v>44466</v>
      </c>
      <c r="C2178">
        <v>0</v>
      </c>
    </row>
    <row r="2179" spans="1:3" x14ac:dyDescent="0.25">
      <c r="A2179" s="33" t="s">
        <v>14</v>
      </c>
      <c r="B2179" s="40">
        <v>44467</v>
      </c>
      <c r="C2179">
        <v>0</v>
      </c>
    </row>
    <row r="2180" spans="1:3" x14ac:dyDescent="0.25">
      <c r="A2180" s="33" t="s">
        <v>14</v>
      </c>
      <c r="B2180" s="40">
        <v>44468</v>
      </c>
      <c r="C2180">
        <v>0</v>
      </c>
    </row>
    <row r="2181" spans="1:3" x14ac:dyDescent="0.25">
      <c r="A2181" s="33" t="s">
        <v>14</v>
      </c>
      <c r="B2181" s="40">
        <v>44469</v>
      </c>
      <c r="C2181">
        <v>0</v>
      </c>
    </row>
    <row r="2182" spans="1:3" x14ac:dyDescent="0.25">
      <c r="A2182" s="33" t="s">
        <v>14</v>
      </c>
      <c r="B2182" s="40">
        <v>44470</v>
      </c>
      <c r="C2182">
        <v>0</v>
      </c>
    </row>
    <row r="2183" spans="1:3" x14ac:dyDescent="0.25">
      <c r="A2183" s="33" t="s">
        <v>14</v>
      </c>
      <c r="B2183" s="40">
        <v>44471</v>
      </c>
      <c r="C2183">
        <v>0</v>
      </c>
    </row>
    <row r="2184" spans="1:3" x14ac:dyDescent="0.25">
      <c r="A2184" s="33" t="s">
        <v>14</v>
      </c>
      <c r="B2184" s="40">
        <v>44472</v>
      </c>
      <c r="C2184">
        <v>0</v>
      </c>
    </row>
    <row r="2185" spans="1:3" x14ac:dyDescent="0.25">
      <c r="A2185" s="33" t="s">
        <v>14</v>
      </c>
      <c r="B2185" s="40">
        <v>44473</v>
      </c>
      <c r="C2185">
        <v>0</v>
      </c>
    </row>
    <row r="2186" spans="1:3" x14ac:dyDescent="0.25">
      <c r="A2186" s="33" t="s">
        <v>14</v>
      </c>
      <c r="B2186" s="40">
        <v>44474</v>
      </c>
      <c r="C2186">
        <v>0</v>
      </c>
    </row>
    <row r="2187" spans="1:3" x14ac:dyDescent="0.25">
      <c r="A2187" s="33" t="s">
        <v>14</v>
      </c>
      <c r="B2187" s="40">
        <v>44475</v>
      </c>
      <c r="C2187">
        <v>0</v>
      </c>
    </row>
    <row r="2188" spans="1:3" x14ac:dyDescent="0.25">
      <c r="A2188" s="33" t="s">
        <v>14</v>
      </c>
      <c r="B2188" s="40">
        <v>44476</v>
      </c>
      <c r="C2188">
        <v>0</v>
      </c>
    </row>
    <row r="2189" spans="1:3" x14ac:dyDescent="0.25">
      <c r="A2189" s="33" t="s">
        <v>14</v>
      </c>
      <c r="B2189" s="40">
        <v>44477</v>
      </c>
      <c r="C2189">
        <v>0</v>
      </c>
    </row>
    <row r="2190" spans="1:3" x14ac:dyDescent="0.25">
      <c r="A2190" s="33" t="s">
        <v>14</v>
      </c>
      <c r="B2190" s="40">
        <v>44478</v>
      </c>
      <c r="C2190">
        <v>0</v>
      </c>
    </row>
    <row r="2191" spans="1:3" x14ac:dyDescent="0.25">
      <c r="A2191" s="33" t="s">
        <v>14</v>
      </c>
      <c r="B2191" s="40">
        <v>44479</v>
      </c>
      <c r="C2191">
        <v>0</v>
      </c>
    </row>
    <row r="2192" spans="1:3" x14ac:dyDescent="0.25">
      <c r="A2192" s="33" t="s">
        <v>14</v>
      </c>
      <c r="B2192" s="40">
        <v>44480</v>
      </c>
      <c r="C2192">
        <v>0</v>
      </c>
    </row>
    <row r="2193" spans="1:3" x14ac:dyDescent="0.25">
      <c r="A2193" s="33" t="s">
        <v>14</v>
      </c>
      <c r="B2193" s="40">
        <v>44481</v>
      </c>
      <c r="C2193">
        <v>0</v>
      </c>
    </row>
    <row r="2194" spans="1:3" x14ac:dyDescent="0.25">
      <c r="A2194" s="33" t="s">
        <v>14</v>
      </c>
      <c r="B2194" s="40">
        <v>44482</v>
      </c>
      <c r="C2194">
        <v>0</v>
      </c>
    </row>
    <row r="2195" spans="1:3" x14ac:dyDescent="0.25">
      <c r="A2195" s="33" t="s">
        <v>14</v>
      </c>
      <c r="B2195" s="40">
        <v>44483</v>
      </c>
      <c r="C2195">
        <v>0</v>
      </c>
    </row>
    <row r="2196" spans="1:3" x14ac:dyDescent="0.25">
      <c r="A2196" s="33" t="s">
        <v>14</v>
      </c>
      <c r="B2196" s="40">
        <v>44484</v>
      </c>
      <c r="C2196">
        <v>0</v>
      </c>
    </row>
    <row r="2197" spans="1:3" x14ac:dyDescent="0.25">
      <c r="A2197" s="33" t="s">
        <v>14</v>
      </c>
      <c r="B2197" s="40">
        <v>44485</v>
      </c>
      <c r="C2197">
        <v>0</v>
      </c>
    </row>
    <row r="2198" spans="1:3" x14ac:dyDescent="0.25">
      <c r="A2198" s="33" t="s">
        <v>14</v>
      </c>
      <c r="B2198" s="40">
        <v>44486</v>
      </c>
      <c r="C2198">
        <v>0</v>
      </c>
    </row>
    <row r="2199" spans="1:3" x14ac:dyDescent="0.25">
      <c r="A2199" s="33" t="s">
        <v>14</v>
      </c>
      <c r="B2199" s="40">
        <v>44487</v>
      </c>
      <c r="C2199">
        <v>0</v>
      </c>
    </row>
    <row r="2200" spans="1:3" x14ac:dyDescent="0.25">
      <c r="A2200" s="33" t="s">
        <v>14</v>
      </c>
      <c r="B2200" s="40">
        <v>44488</v>
      </c>
      <c r="C2200">
        <v>0</v>
      </c>
    </row>
    <row r="2201" spans="1:3" x14ac:dyDescent="0.25">
      <c r="A2201" s="33" t="s">
        <v>14</v>
      </c>
      <c r="B2201" s="40">
        <v>44489</v>
      </c>
      <c r="C2201">
        <v>0</v>
      </c>
    </row>
    <row r="2202" spans="1:3" x14ac:dyDescent="0.25">
      <c r="A2202" s="33" t="s">
        <v>14</v>
      </c>
      <c r="B2202" s="40">
        <v>44490</v>
      </c>
      <c r="C2202">
        <v>0</v>
      </c>
    </row>
    <row r="2203" spans="1:3" x14ac:dyDescent="0.25">
      <c r="A2203" s="33" t="s">
        <v>14</v>
      </c>
      <c r="B2203" s="40">
        <v>44491</v>
      </c>
      <c r="C2203">
        <v>0</v>
      </c>
    </row>
    <row r="2204" spans="1:3" x14ac:dyDescent="0.25">
      <c r="A2204" s="33" t="s">
        <v>14</v>
      </c>
      <c r="B2204" s="40">
        <v>44492</v>
      </c>
      <c r="C2204">
        <v>0</v>
      </c>
    </row>
    <row r="2205" spans="1:3" x14ac:dyDescent="0.25">
      <c r="A2205" s="33" t="s">
        <v>14</v>
      </c>
      <c r="B2205" s="40">
        <v>44493</v>
      </c>
      <c r="C2205">
        <v>0</v>
      </c>
    </row>
    <row r="2206" spans="1:3" x14ac:dyDescent="0.25">
      <c r="A2206" s="33" t="s">
        <v>14</v>
      </c>
      <c r="B2206" s="40">
        <v>44494</v>
      </c>
      <c r="C2206">
        <v>0</v>
      </c>
    </row>
    <row r="2207" spans="1:3" x14ac:dyDescent="0.25">
      <c r="A2207" s="33" t="s">
        <v>14</v>
      </c>
      <c r="B2207" s="40">
        <v>44495</v>
      </c>
      <c r="C2207">
        <v>0</v>
      </c>
    </row>
    <row r="2208" spans="1:3" x14ac:dyDescent="0.25">
      <c r="A2208" s="33" t="s">
        <v>14</v>
      </c>
      <c r="B2208" s="40">
        <v>44496</v>
      </c>
      <c r="C2208">
        <v>0</v>
      </c>
    </row>
    <row r="2209" spans="1:3" x14ac:dyDescent="0.25">
      <c r="A2209" s="33" t="s">
        <v>14</v>
      </c>
      <c r="B2209" s="40">
        <v>44497</v>
      </c>
      <c r="C2209">
        <v>0</v>
      </c>
    </row>
    <row r="2210" spans="1:3" x14ac:dyDescent="0.25">
      <c r="A2210" s="33" t="s">
        <v>14</v>
      </c>
      <c r="B2210" s="40">
        <v>44498</v>
      </c>
      <c r="C2210">
        <v>0</v>
      </c>
    </row>
    <row r="2211" spans="1:3" x14ac:dyDescent="0.25">
      <c r="A2211" s="33" t="s">
        <v>14</v>
      </c>
      <c r="B2211" s="40">
        <v>44499</v>
      </c>
      <c r="C2211">
        <v>0</v>
      </c>
    </row>
    <row r="2212" spans="1:3" x14ac:dyDescent="0.25">
      <c r="A2212" s="33" t="s">
        <v>14</v>
      </c>
      <c r="B2212" s="40">
        <v>44500</v>
      </c>
      <c r="C2212">
        <v>0</v>
      </c>
    </row>
    <row r="2213" spans="1:3" x14ac:dyDescent="0.25">
      <c r="A2213" s="33" t="s">
        <v>14</v>
      </c>
      <c r="B2213" s="40">
        <v>44501</v>
      </c>
      <c r="C2213">
        <v>0</v>
      </c>
    </row>
    <row r="2214" spans="1:3" x14ac:dyDescent="0.25">
      <c r="A2214" s="33" t="s">
        <v>14</v>
      </c>
      <c r="B2214" s="40">
        <v>44502</v>
      </c>
      <c r="C2214">
        <v>0</v>
      </c>
    </row>
    <row r="2215" spans="1:3" x14ac:dyDescent="0.25">
      <c r="A2215" s="33" t="s">
        <v>14</v>
      </c>
      <c r="B2215" s="40">
        <v>44503</v>
      </c>
      <c r="C2215">
        <v>0</v>
      </c>
    </row>
    <row r="2216" spans="1:3" x14ac:dyDescent="0.25">
      <c r="A2216" s="33" t="s">
        <v>14</v>
      </c>
      <c r="B2216" s="40">
        <v>44504</v>
      </c>
      <c r="C2216">
        <v>0</v>
      </c>
    </row>
    <row r="2217" spans="1:3" x14ac:dyDescent="0.25">
      <c r="A2217" s="33" t="s">
        <v>14</v>
      </c>
      <c r="B2217" s="40">
        <v>44505</v>
      </c>
      <c r="C2217">
        <v>0</v>
      </c>
    </row>
    <row r="2218" spans="1:3" x14ac:dyDescent="0.25">
      <c r="A2218" s="33" t="s">
        <v>14</v>
      </c>
      <c r="B2218" s="40">
        <v>44506</v>
      </c>
      <c r="C2218">
        <v>0</v>
      </c>
    </row>
    <row r="2219" spans="1:3" x14ac:dyDescent="0.25">
      <c r="A2219" s="33" t="s">
        <v>14</v>
      </c>
      <c r="B2219" s="40">
        <v>44507</v>
      </c>
      <c r="C2219">
        <v>0</v>
      </c>
    </row>
    <row r="2220" spans="1:3" x14ac:dyDescent="0.25">
      <c r="A2220" s="33" t="s">
        <v>14</v>
      </c>
      <c r="B2220" s="40">
        <v>44508</v>
      </c>
      <c r="C2220">
        <v>0</v>
      </c>
    </row>
    <row r="2221" spans="1:3" x14ac:dyDescent="0.25">
      <c r="A2221" s="33" t="s">
        <v>14</v>
      </c>
      <c r="B2221" s="40">
        <v>44509</v>
      </c>
      <c r="C2221">
        <v>0</v>
      </c>
    </row>
    <row r="2222" spans="1:3" x14ac:dyDescent="0.25">
      <c r="A2222" s="33" t="s">
        <v>14</v>
      </c>
      <c r="B2222" s="40">
        <v>44510</v>
      </c>
      <c r="C2222">
        <v>0</v>
      </c>
    </row>
    <row r="2223" spans="1:3" x14ac:dyDescent="0.25">
      <c r="A2223" s="33" t="s">
        <v>14</v>
      </c>
      <c r="B2223" s="40">
        <v>44511</v>
      </c>
      <c r="C2223">
        <v>0</v>
      </c>
    </row>
    <row r="2224" spans="1:3" x14ac:dyDescent="0.25">
      <c r="A2224" s="33" t="s">
        <v>14</v>
      </c>
      <c r="B2224" s="40">
        <v>44512</v>
      </c>
      <c r="C2224">
        <v>0</v>
      </c>
    </row>
    <row r="2225" spans="1:3" x14ac:dyDescent="0.25">
      <c r="A2225" s="33" t="s">
        <v>14</v>
      </c>
      <c r="B2225" s="40">
        <v>44513</v>
      </c>
      <c r="C2225">
        <v>0</v>
      </c>
    </row>
    <row r="2226" spans="1:3" x14ac:dyDescent="0.25">
      <c r="A2226" s="33" t="s">
        <v>14</v>
      </c>
      <c r="B2226" s="40">
        <v>44514</v>
      </c>
      <c r="C2226">
        <v>0</v>
      </c>
    </row>
    <row r="2227" spans="1:3" x14ac:dyDescent="0.25">
      <c r="A2227" s="33" t="s">
        <v>14</v>
      </c>
      <c r="B2227" s="40">
        <v>44515</v>
      </c>
      <c r="C2227">
        <v>0</v>
      </c>
    </row>
    <row r="2228" spans="1:3" x14ac:dyDescent="0.25">
      <c r="A2228" s="33" t="s">
        <v>14</v>
      </c>
      <c r="B2228" s="40">
        <v>44516</v>
      </c>
      <c r="C2228">
        <v>0</v>
      </c>
    </row>
    <row r="2229" spans="1:3" x14ac:dyDescent="0.25">
      <c r="A2229" s="33" t="s">
        <v>14</v>
      </c>
      <c r="B2229" s="40">
        <v>44517</v>
      </c>
      <c r="C2229">
        <v>0</v>
      </c>
    </row>
    <row r="2230" spans="1:3" x14ac:dyDescent="0.25">
      <c r="A2230" s="33" t="s">
        <v>14</v>
      </c>
      <c r="B2230" s="40">
        <v>44518</v>
      </c>
      <c r="C2230">
        <v>0</v>
      </c>
    </row>
    <row r="2231" spans="1:3" x14ac:dyDescent="0.25">
      <c r="A2231" s="33" t="s">
        <v>14</v>
      </c>
      <c r="B2231" s="40">
        <v>44519</v>
      </c>
      <c r="C2231">
        <v>0</v>
      </c>
    </row>
    <row r="2232" spans="1:3" x14ac:dyDescent="0.25">
      <c r="A2232" s="33" t="s">
        <v>14</v>
      </c>
      <c r="B2232" s="40">
        <v>44520</v>
      </c>
      <c r="C2232">
        <v>0</v>
      </c>
    </row>
    <row r="2233" spans="1:3" x14ac:dyDescent="0.25">
      <c r="A2233" s="33" t="s">
        <v>14</v>
      </c>
      <c r="B2233" s="40">
        <v>44521</v>
      </c>
      <c r="C2233">
        <v>0</v>
      </c>
    </row>
    <row r="2234" spans="1:3" x14ac:dyDescent="0.25">
      <c r="A2234" s="33" t="s">
        <v>14</v>
      </c>
      <c r="B2234" s="40">
        <v>44522</v>
      </c>
      <c r="C2234">
        <v>0</v>
      </c>
    </row>
    <row r="2235" spans="1:3" x14ac:dyDescent="0.25">
      <c r="A2235" s="33" t="s">
        <v>14</v>
      </c>
      <c r="B2235" s="40">
        <v>44523</v>
      </c>
      <c r="C2235">
        <v>0</v>
      </c>
    </row>
    <row r="2236" spans="1:3" x14ac:dyDescent="0.25">
      <c r="A2236" s="33" t="s">
        <v>14</v>
      </c>
      <c r="B2236" s="40">
        <v>44524</v>
      </c>
      <c r="C2236">
        <v>0</v>
      </c>
    </row>
    <row r="2237" spans="1:3" x14ac:dyDescent="0.25">
      <c r="A2237" s="33" t="s">
        <v>14</v>
      </c>
      <c r="B2237" s="40">
        <v>44525</v>
      </c>
      <c r="C2237">
        <v>0</v>
      </c>
    </row>
    <row r="2238" spans="1:3" x14ac:dyDescent="0.25">
      <c r="A2238" s="33" t="s">
        <v>14</v>
      </c>
      <c r="B2238" s="40">
        <v>44526</v>
      </c>
      <c r="C2238">
        <v>0</v>
      </c>
    </row>
    <row r="2239" spans="1:3" x14ac:dyDescent="0.25">
      <c r="A2239" s="33" t="s">
        <v>14</v>
      </c>
      <c r="B2239" s="40">
        <v>44527</v>
      </c>
      <c r="C2239">
        <v>0</v>
      </c>
    </row>
    <row r="2240" spans="1:3" x14ac:dyDescent="0.25">
      <c r="A2240" s="33" t="s">
        <v>14</v>
      </c>
      <c r="B2240" s="40">
        <v>44528</v>
      </c>
      <c r="C2240">
        <v>0</v>
      </c>
    </row>
    <row r="2241" spans="1:3" x14ac:dyDescent="0.25">
      <c r="A2241" s="33" t="s">
        <v>14</v>
      </c>
      <c r="B2241" s="40">
        <v>44529</v>
      </c>
      <c r="C2241">
        <v>0</v>
      </c>
    </row>
    <row r="2242" spans="1:3" x14ac:dyDescent="0.25">
      <c r="A2242" s="33" t="s">
        <v>14</v>
      </c>
      <c r="B2242" s="40">
        <v>44530</v>
      </c>
      <c r="C2242">
        <v>0</v>
      </c>
    </row>
    <row r="2243" spans="1:3" x14ac:dyDescent="0.25">
      <c r="A2243" s="33" t="s">
        <v>14</v>
      </c>
      <c r="B2243" s="40">
        <v>44531</v>
      </c>
      <c r="C2243">
        <v>0</v>
      </c>
    </row>
    <row r="2244" spans="1:3" x14ac:dyDescent="0.25">
      <c r="A2244" s="33" t="s">
        <v>14</v>
      </c>
      <c r="B2244" s="40">
        <v>44532</v>
      </c>
      <c r="C2244">
        <v>0</v>
      </c>
    </row>
    <row r="2245" spans="1:3" x14ac:dyDescent="0.25">
      <c r="A2245" s="33" t="s">
        <v>14</v>
      </c>
      <c r="B2245" s="40">
        <v>44533</v>
      </c>
      <c r="C2245">
        <v>0</v>
      </c>
    </row>
    <row r="2246" spans="1:3" x14ac:dyDescent="0.25">
      <c r="A2246" s="33" t="s">
        <v>14</v>
      </c>
      <c r="B2246" s="40">
        <v>44534</v>
      </c>
      <c r="C2246">
        <v>0</v>
      </c>
    </row>
    <row r="2247" spans="1:3" x14ac:dyDescent="0.25">
      <c r="A2247" s="33" t="s">
        <v>14</v>
      </c>
      <c r="B2247" s="40">
        <v>44535</v>
      </c>
      <c r="C2247">
        <v>0</v>
      </c>
    </row>
    <row r="2248" spans="1:3" x14ac:dyDescent="0.25">
      <c r="A2248" s="33" t="s">
        <v>14</v>
      </c>
      <c r="B2248" s="40">
        <v>44536</v>
      </c>
      <c r="C2248">
        <v>0</v>
      </c>
    </row>
    <row r="2249" spans="1:3" x14ac:dyDescent="0.25">
      <c r="A2249" s="33" t="s">
        <v>14</v>
      </c>
      <c r="B2249" s="40">
        <v>44537</v>
      </c>
      <c r="C2249">
        <v>0</v>
      </c>
    </row>
    <row r="2250" spans="1:3" x14ac:dyDescent="0.25">
      <c r="A2250" s="33" t="s">
        <v>14</v>
      </c>
      <c r="B2250" s="40">
        <v>44538</v>
      </c>
      <c r="C2250">
        <v>0</v>
      </c>
    </row>
    <row r="2251" spans="1:3" x14ac:dyDescent="0.25">
      <c r="A2251" s="33" t="s">
        <v>14</v>
      </c>
      <c r="B2251" s="40">
        <v>44539</v>
      </c>
      <c r="C2251">
        <v>0</v>
      </c>
    </row>
    <row r="2252" spans="1:3" x14ac:dyDescent="0.25">
      <c r="A2252" s="33" t="s">
        <v>14</v>
      </c>
      <c r="B2252" s="40">
        <v>44540</v>
      </c>
      <c r="C2252">
        <v>0</v>
      </c>
    </row>
    <row r="2253" spans="1:3" x14ac:dyDescent="0.25">
      <c r="A2253" s="33" t="s">
        <v>14</v>
      </c>
      <c r="B2253" s="40">
        <v>44541</v>
      </c>
      <c r="C2253">
        <v>0</v>
      </c>
    </row>
    <row r="2254" spans="1:3" x14ac:dyDescent="0.25">
      <c r="A2254" s="33" t="s">
        <v>14</v>
      </c>
      <c r="B2254" s="40">
        <v>44542</v>
      </c>
      <c r="C2254">
        <v>0</v>
      </c>
    </row>
    <row r="2255" spans="1:3" x14ac:dyDescent="0.25">
      <c r="A2255" s="33" t="s">
        <v>14</v>
      </c>
      <c r="B2255" s="40">
        <v>44543</v>
      </c>
      <c r="C2255">
        <v>0</v>
      </c>
    </row>
    <row r="2256" spans="1:3" x14ac:dyDescent="0.25">
      <c r="A2256" s="33" t="s">
        <v>14</v>
      </c>
      <c r="B2256" s="40">
        <v>44544</v>
      </c>
      <c r="C2256">
        <v>0</v>
      </c>
    </row>
    <row r="2257" spans="1:3" x14ac:dyDescent="0.25">
      <c r="A2257" s="33" t="s">
        <v>14</v>
      </c>
      <c r="B2257" s="40">
        <v>44545</v>
      </c>
      <c r="C2257">
        <v>0</v>
      </c>
    </row>
    <row r="2258" spans="1:3" x14ac:dyDescent="0.25">
      <c r="A2258" s="33" t="s">
        <v>14</v>
      </c>
      <c r="B2258" s="40">
        <v>44546</v>
      </c>
      <c r="C2258">
        <v>0</v>
      </c>
    </row>
    <row r="2259" spans="1:3" x14ac:dyDescent="0.25">
      <c r="A2259" s="33" t="s">
        <v>14</v>
      </c>
      <c r="B2259" s="40">
        <v>44547</v>
      </c>
      <c r="C2259">
        <v>0</v>
      </c>
    </row>
    <row r="2260" spans="1:3" x14ac:dyDescent="0.25">
      <c r="A2260" s="33" t="s">
        <v>14</v>
      </c>
      <c r="B2260" s="40">
        <v>44548</v>
      </c>
      <c r="C2260">
        <v>0</v>
      </c>
    </row>
    <row r="2261" spans="1:3" x14ac:dyDescent="0.25">
      <c r="A2261" s="33" t="s">
        <v>14</v>
      </c>
      <c r="B2261" s="40">
        <v>44549</v>
      </c>
      <c r="C2261">
        <v>0</v>
      </c>
    </row>
    <row r="2262" spans="1:3" x14ac:dyDescent="0.25">
      <c r="A2262" s="33" t="s">
        <v>14</v>
      </c>
      <c r="B2262" s="40">
        <v>44550</v>
      </c>
      <c r="C2262">
        <v>0</v>
      </c>
    </row>
    <row r="2263" spans="1:3" x14ac:dyDescent="0.25">
      <c r="A2263" s="33" t="s">
        <v>14</v>
      </c>
      <c r="B2263" s="40">
        <v>44551</v>
      </c>
      <c r="C2263">
        <v>0</v>
      </c>
    </row>
    <row r="2264" spans="1:3" x14ac:dyDescent="0.25">
      <c r="A2264" s="33" t="s">
        <v>14</v>
      </c>
      <c r="B2264" s="40">
        <v>44552</v>
      </c>
      <c r="C2264">
        <v>0</v>
      </c>
    </row>
    <row r="2265" spans="1:3" x14ac:dyDescent="0.25">
      <c r="A2265" s="33" t="s">
        <v>14</v>
      </c>
      <c r="B2265" s="40">
        <v>44553</v>
      </c>
      <c r="C2265">
        <v>0</v>
      </c>
    </row>
    <row r="2266" spans="1:3" x14ac:dyDescent="0.25">
      <c r="A2266" s="33" t="s">
        <v>14</v>
      </c>
      <c r="B2266" s="40">
        <v>44554</v>
      </c>
      <c r="C2266">
        <v>0</v>
      </c>
    </row>
    <row r="2267" spans="1:3" x14ac:dyDescent="0.25">
      <c r="A2267" s="33" t="s">
        <v>14</v>
      </c>
      <c r="B2267" s="40">
        <v>44555</v>
      </c>
      <c r="C2267">
        <v>0</v>
      </c>
    </row>
    <row r="2268" spans="1:3" x14ac:dyDescent="0.25">
      <c r="A2268" s="33" t="s">
        <v>14</v>
      </c>
      <c r="B2268" s="40">
        <v>44556</v>
      </c>
      <c r="C2268">
        <v>0</v>
      </c>
    </row>
    <row r="2269" spans="1:3" x14ac:dyDescent="0.25">
      <c r="A2269" s="33" t="s">
        <v>14</v>
      </c>
      <c r="B2269" s="40">
        <v>44557</v>
      </c>
      <c r="C2269">
        <v>0</v>
      </c>
    </row>
    <row r="2270" spans="1:3" x14ac:dyDescent="0.25">
      <c r="A2270" s="33" t="s">
        <v>14</v>
      </c>
      <c r="B2270" s="40">
        <v>44558</v>
      </c>
      <c r="C2270">
        <v>0</v>
      </c>
    </row>
    <row r="2271" spans="1:3" x14ac:dyDescent="0.25">
      <c r="A2271" s="33" t="s">
        <v>14</v>
      </c>
      <c r="B2271" s="40">
        <v>44559</v>
      </c>
      <c r="C2271">
        <v>0</v>
      </c>
    </row>
    <row r="2272" spans="1:3" x14ac:dyDescent="0.25">
      <c r="A2272" s="33" t="s">
        <v>14</v>
      </c>
      <c r="B2272" s="40">
        <v>44560</v>
      </c>
      <c r="C2272">
        <v>0</v>
      </c>
    </row>
    <row r="2273" spans="1:3" x14ac:dyDescent="0.25">
      <c r="A2273" s="33" t="s">
        <v>14</v>
      </c>
      <c r="B2273" s="40">
        <v>44561</v>
      </c>
      <c r="C2273">
        <v>0</v>
      </c>
    </row>
    <row r="2274" spans="1:3" x14ac:dyDescent="0.25">
      <c r="A2274" s="33" t="s">
        <v>14</v>
      </c>
      <c r="B2274" s="40">
        <v>44562</v>
      </c>
      <c r="C2274">
        <v>0</v>
      </c>
    </row>
    <row r="2275" spans="1:3" x14ac:dyDescent="0.25">
      <c r="A2275" s="33" t="s">
        <v>14</v>
      </c>
      <c r="B2275" s="40">
        <v>44563</v>
      </c>
      <c r="C2275">
        <v>0</v>
      </c>
    </row>
    <row r="2276" spans="1:3" x14ac:dyDescent="0.25">
      <c r="A2276" s="33" t="s">
        <v>14</v>
      </c>
      <c r="B2276" s="40">
        <v>44564</v>
      </c>
      <c r="C2276">
        <v>0</v>
      </c>
    </row>
    <row r="2277" spans="1:3" x14ac:dyDescent="0.25">
      <c r="A2277" s="33" t="s">
        <v>14</v>
      </c>
      <c r="B2277" s="40">
        <v>44565</v>
      </c>
      <c r="C2277">
        <v>0</v>
      </c>
    </row>
    <row r="2278" spans="1:3" x14ac:dyDescent="0.25">
      <c r="A2278" s="33" t="s">
        <v>14</v>
      </c>
      <c r="B2278" s="40">
        <v>44566</v>
      </c>
      <c r="C2278">
        <v>0</v>
      </c>
    </row>
    <row r="2279" spans="1:3" x14ac:dyDescent="0.25">
      <c r="A2279" s="33" t="s">
        <v>14</v>
      </c>
      <c r="B2279" s="40">
        <v>44567</v>
      </c>
      <c r="C2279">
        <v>0</v>
      </c>
    </row>
    <row r="2280" spans="1:3" x14ac:dyDescent="0.25">
      <c r="A2280" s="33" t="s">
        <v>14</v>
      </c>
      <c r="B2280" s="40">
        <v>44568</v>
      </c>
      <c r="C2280">
        <v>0</v>
      </c>
    </row>
    <row r="2281" spans="1:3" x14ac:dyDescent="0.25">
      <c r="A2281" s="33" t="s">
        <v>14</v>
      </c>
      <c r="B2281" s="40">
        <v>44569</v>
      </c>
      <c r="C2281">
        <v>0</v>
      </c>
    </row>
    <row r="2282" spans="1:3" x14ac:dyDescent="0.25">
      <c r="A2282" s="33" t="s">
        <v>15</v>
      </c>
      <c r="B2282" s="40">
        <v>44190</v>
      </c>
      <c r="C2282">
        <v>73.83</v>
      </c>
    </row>
    <row r="2283" spans="1:3" x14ac:dyDescent="0.25">
      <c r="A2283" s="33" t="s">
        <v>15</v>
      </c>
      <c r="B2283" s="40">
        <v>44191</v>
      </c>
      <c r="C2283">
        <v>0</v>
      </c>
    </row>
    <row r="2284" spans="1:3" x14ac:dyDescent="0.25">
      <c r="A2284" s="33" t="s">
        <v>15</v>
      </c>
      <c r="B2284" s="40">
        <v>44192</v>
      </c>
      <c r="C2284">
        <v>0</v>
      </c>
    </row>
    <row r="2285" spans="1:3" x14ac:dyDescent="0.25">
      <c r="A2285" s="33" t="s">
        <v>15</v>
      </c>
      <c r="B2285" s="40">
        <v>44193</v>
      </c>
      <c r="C2285">
        <v>0</v>
      </c>
    </row>
    <row r="2286" spans="1:3" x14ac:dyDescent="0.25">
      <c r="A2286" s="33" t="s">
        <v>15</v>
      </c>
      <c r="B2286" s="40">
        <v>44194</v>
      </c>
      <c r="C2286">
        <v>0</v>
      </c>
    </row>
    <row r="2287" spans="1:3" x14ac:dyDescent="0.25">
      <c r="A2287" s="33" t="s">
        <v>15</v>
      </c>
      <c r="B2287" s="40">
        <v>44195</v>
      </c>
      <c r="C2287">
        <v>7</v>
      </c>
    </row>
    <row r="2288" spans="1:3" x14ac:dyDescent="0.25">
      <c r="A2288" s="33" t="s">
        <v>15</v>
      </c>
      <c r="B2288" s="40">
        <v>44196</v>
      </c>
      <c r="C2288">
        <v>0</v>
      </c>
    </row>
    <row r="2289" spans="1:3" x14ac:dyDescent="0.25">
      <c r="A2289" s="33" t="s">
        <v>15</v>
      </c>
      <c r="B2289" s="40">
        <v>44197</v>
      </c>
      <c r="C2289">
        <v>0</v>
      </c>
    </row>
    <row r="2290" spans="1:3" x14ac:dyDescent="0.25">
      <c r="A2290" s="33" t="s">
        <v>15</v>
      </c>
      <c r="B2290" s="40">
        <v>44198</v>
      </c>
      <c r="C2290">
        <v>0</v>
      </c>
    </row>
    <row r="2291" spans="1:3" x14ac:dyDescent="0.25">
      <c r="A2291" s="33" t="s">
        <v>15</v>
      </c>
      <c r="B2291" s="40">
        <v>44199</v>
      </c>
      <c r="C2291">
        <v>0</v>
      </c>
    </row>
    <row r="2292" spans="1:3" x14ac:dyDescent="0.25">
      <c r="A2292" s="33" t="s">
        <v>15</v>
      </c>
      <c r="B2292" s="40">
        <v>44200</v>
      </c>
      <c r="C2292">
        <v>0</v>
      </c>
    </row>
    <row r="2293" spans="1:3" x14ac:dyDescent="0.25">
      <c r="A2293" s="33" t="s">
        <v>15</v>
      </c>
      <c r="B2293" s="40">
        <v>44201</v>
      </c>
      <c r="C2293">
        <v>0</v>
      </c>
    </row>
    <row r="2294" spans="1:3" x14ac:dyDescent="0.25">
      <c r="A2294" s="33" t="s">
        <v>15</v>
      </c>
      <c r="B2294" s="40">
        <v>44202</v>
      </c>
      <c r="C2294">
        <v>0</v>
      </c>
    </row>
    <row r="2295" spans="1:3" x14ac:dyDescent="0.25">
      <c r="A2295" s="33" t="s">
        <v>15</v>
      </c>
      <c r="B2295" s="40">
        <v>44203</v>
      </c>
      <c r="C2295">
        <v>0</v>
      </c>
    </row>
    <row r="2296" spans="1:3" x14ac:dyDescent="0.25">
      <c r="A2296" s="33" t="s">
        <v>15</v>
      </c>
      <c r="B2296" s="40">
        <v>44204</v>
      </c>
      <c r="C2296">
        <v>0</v>
      </c>
    </row>
    <row r="2297" spans="1:3" x14ac:dyDescent="0.25">
      <c r="A2297" s="33" t="s">
        <v>15</v>
      </c>
      <c r="B2297" s="40">
        <v>44205</v>
      </c>
      <c r="C2297">
        <v>0</v>
      </c>
    </row>
    <row r="2298" spans="1:3" x14ac:dyDescent="0.25">
      <c r="A2298" s="33" t="s">
        <v>15</v>
      </c>
      <c r="B2298" s="40">
        <v>44206</v>
      </c>
      <c r="C2298">
        <v>0</v>
      </c>
    </row>
    <row r="2299" spans="1:3" x14ac:dyDescent="0.25">
      <c r="A2299" s="33" t="s">
        <v>15</v>
      </c>
      <c r="B2299" s="40">
        <v>44207</v>
      </c>
      <c r="C2299">
        <v>0</v>
      </c>
    </row>
    <row r="2300" spans="1:3" x14ac:dyDescent="0.25">
      <c r="A2300" s="33" t="s">
        <v>15</v>
      </c>
      <c r="B2300" s="40">
        <v>44208</v>
      </c>
      <c r="C2300">
        <v>0</v>
      </c>
    </row>
    <row r="2301" spans="1:3" x14ac:dyDescent="0.25">
      <c r="A2301" s="33" t="s">
        <v>15</v>
      </c>
      <c r="B2301" s="40">
        <v>44209</v>
      </c>
      <c r="C2301">
        <v>0</v>
      </c>
    </row>
    <row r="2302" spans="1:3" x14ac:dyDescent="0.25">
      <c r="A2302" s="33" t="s">
        <v>15</v>
      </c>
      <c r="B2302" s="40">
        <v>44210</v>
      </c>
      <c r="C2302">
        <v>0</v>
      </c>
    </row>
    <row r="2303" spans="1:3" x14ac:dyDescent="0.25">
      <c r="A2303" s="33" t="s">
        <v>15</v>
      </c>
      <c r="B2303" s="40">
        <v>44211</v>
      </c>
      <c r="C2303">
        <v>0</v>
      </c>
    </row>
    <row r="2304" spans="1:3" x14ac:dyDescent="0.25">
      <c r="A2304" s="33" t="s">
        <v>15</v>
      </c>
      <c r="B2304" s="40">
        <v>44212</v>
      </c>
      <c r="C2304">
        <v>0</v>
      </c>
    </row>
    <row r="2305" spans="1:3" x14ac:dyDescent="0.25">
      <c r="A2305" s="33" t="s">
        <v>15</v>
      </c>
      <c r="B2305" s="40">
        <v>44213</v>
      </c>
      <c r="C2305">
        <v>0</v>
      </c>
    </row>
    <row r="2306" spans="1:3" x14ac:dyDescent="0.25">
      <c r="A2306" s="33" t="s">
        <v>15</v>
      </c>
      <c r="B2306" s="40">
        <v>44214</v>
      </c>
      <c r="C2306">
        <v>0</v>
      </c>
    </row>
    <row r="2307" spans="1:3" x14ac:dyDescent="0.25">
      <c r="A2307" s="33" t="s">
        <v>15</v>
      </c>
      <c r="B2307" s="40">
        <v>44215</v>
      </c>
      <c r="C2307">
        <v>0</v>
      </c>
    </row>
    <row r="2308" spans="1:3" x14ac:dyDescent="0.25">
      <c r="A2308" s="33" t="s">
        <v>15</v>
      </c>
      <c r="B2308" s="40">
        <v>44216</v>
      </c>
      <c r="C2308">
        <v>0</v>
      </c>
    </row>
    <row r="2309" spans="1:3" x14ac:dyDescent="0.25">
      <c r="A2309" s="33" t="s">
        <v>15</v>
      </c>
      <c r="B2309" s="40">
        <v>44217</v>
      </c>
      <c r="C2309">
        <v>6.33</v>
      </c>
    </row>
    <row r="2310" spans="1:3" x14ac:dyDescent="0.25">
      <c r="A2310" s="33" t="s">
        <v>15</v>
      </c>
      <c r="B2310" s="40">
        <v>44218</v>
      </c>
      <c r="C2310">
        <v>0</v>
      </c>
    </row>
    <row r="2311" spans="1:3" x14ac:dyDescent="0.25">
      <c r="A2311" s="33" t="s">
        <v>15</v>
      </c>
      <c r="B2311" s="40">
        <v>44219</v>
      </c>
      <c r="C2311">
        <v>0</v>
      </c>
    </row>
    <row r="2312" spans="1:3" x14ac:dyDescent="0.25">
      <c r="A2312" s="33" t="s">
        <v>15</v>
      </c>
      <c r="B2312" s="40">
        <v>44220</v>
      </c>
      <c r="C2312">
        <v>0</v>
      </c>
    </row>
    <row r="2313" spans="1:3" x14ac:dyDescent="0.25">
      <c r="A2313" s="33" t="s">
        <v>15</v>
      </c>
      <c r="B2313" s="40">
        <v>44221</v>
      </c>
      <c r="C2313">
        <v>0</v>
      </c>
    </row>
    <row r="2314" spans="1:3" x14ac:dyDescent="0.25">
      <c r="A2314" s="33" t="s">
        <v>15</v>
      </c>
      <c r="B2314" s="40">
        <v>44222</v>
      </c>
      <c r="C2314">
        <v>0</v>
      </c>
    </row>
    <row r="2315" spans="1:3" x14ac:dyDescent="0.25">
      <c r="A2315" s="33" t="s">
        <v>15</v>
      </c>
      <c r="B2315" s="40">
        <v>44223</v>
      </c>
      <c r="C2315">
        <v>0</v>
      </c>
    </row>
    <row r="2316" spans="1:3" x14ac:dyDescent="0.25">
      <c r="A2316" s="33" t="s">
        <v>15</v>
      </c>
      <c r="B2316" s="40">
        <v>44224</v>
      </c>
      <c r="C2316">
        <v>0</v>
      </c>
    </row>
    <row r="2317" spans="1:3" x14ac:dyDescent="0.25">
      <c r="A2317" s="33" t="s">
        <v>15</v>
      </c>
      <c r="B2317" s="40">
        <v>44225</v>
      </c>
      <c r="C2317">
        <v>0</v>
      </c>
    </row>
    <row r="2318" spans="1:3" x14ac:dyDescent="0.25">
      <c r="A2318" s="33" t="s">
        <v>15</v>
      </c>
      <c r="B2318" s="40">
        <v>44226</v>
      </c>
      <c r="C2318">
        <v>0</v>
      </c>
    </row>
    <row r="2319" spans="1:3" x14ac:dyDescent="0.25">
      <c r="A2319" s="33" t="s">
        <v>15</v>
      </c>
      <c r="B2319" s="40">
        <v>44227</v>
      </c>
      <c r="C2319">
        <v>0</v>
      </c>
    </row>
    <row r="2320" spans="1:3" x14ac:dyDescent="0.25">
      <c r="A2320" s="33" t="s">
        <v>15</v>
      </c>
      <c r="B2320" s="40">
        <v>44228</v>
      </c>
      <c r="C2320">
        <v>0</v>
      </c>
    </row>
    <row r="2321" spans="1:3" x14ac:dyDescent="0.25">
      <c r="A2321" s="33" t="s">
        <v>15</v>
      </c>
      <c r="B2321" s="40">
        <v>44229</v>
      </c>
      <c r="C2321">
        <v>0</v>
      </c>
    </row>
    <row r="2322" spans="1:3" x14ac:dyDescent="0.25">
      <c r="A2322" s="33" t="s">
        <v>15</v>
      </c>
      <c r="B2322" s="40">
        <v>44230</v>
      </c>
      <c r="C2322">
        <v>0</v>
      </c>
    </row>
    <row r="2323" spans="1:3" x14ac:dyDescent="0.25">
      <c r="A2323" s="33" t="s">
        <v>15</v>
      </c>
      <c r="B2323" s="40">
        <v>44231</v>
      </c>
      <c r="C2323">
        <v>0</v>
      </c>
    </row>
    <row r="2324" spans="1:3" x14ac:dyDescent="0.25">
      <c r="A2324" s="33" t="s">
        <v>15</v>
      </c>
      <c r="B2324" s="40">
        <v>44232</v>
      </c>
      <c r="C2324">
        <v>0</v>
      </c>
    </row>
    <row r="2325" spans="1:3" x14ac:dyDescent="0.25">
      <c r="A2325" s="33" t="s">
        <v>15</v>
      </c>
      <c r="B2325" s="40">
        <v>44233</v>
      </c>
      <c r="C2325">
        <v>0</v>
      </c>
    </row>
    <row r="2326" spans="1:3" x14ac:dyDescent="0.25">
      <c r="A2326" s="33" t="s">
        <v>15</v>
      </c>
      <c r="B2326" s="40">
        <v>44234</v>
      </c>
      <c r="C2326">
        <v>0</v>
      </c>
    </row>
    <row r="2327" spans="1:3" x14ac:dyDescent="0.25">
      <c r="A2327" s="33" t="s">
        <v>15</v>
      </c>
      <c r="B2327" s="40">
        <v>44235</v>
      </c>
      <c r="C2327">
        <v>0</v>
      </c>
    </row>
    <row r="2328" spans="1:3" x14ac:dyDescent="0.25">
      <c r="A2328" s="33" t="s">
        <v>15</v>
      </c>
      <c r="B2328" s="40">
        <v>44236</v>
      </c>
      <c r="C2328">
        <v>0</v>
      </c>
    </row>
    <row r="2329" spans="1:3" x14ac:dyDescent="0.25">
      <c r="A2329" s="33" t="s">
        <v>15</v>
      </c>
      <c r="B2329" s="40">
        <v>44237</v>
      </c>
      <c r="C2329">
        <v>0</v>
      </c>
    </row>
    <row r="2330" spans="1:3" x14ac:dyDescent="0.25">
      <c r="A2330" s="33" t="s">
        <v>15</v>
      </c>
      <c r="B2330" s="40">
        <v>44238</v>
      </c>
      <c r="C2330">
        <v>0</v>
      </c>
    </row>
    <row r="2331" spans="1:3" x14ac:dyDescent="0.25">
      <c r="A2331" s="33" t="s">
        <v>15</v>
      </c>
      <c r="B2331" s="40">
        <v>44239</v>
      </c>
      <c r="C2331">
        <v>0</v>
      </c>
    </row>
    <row r="2332" spans="1:3" x14ac:dyDescent="0.25">
      <c r="A2332" s="33" t="s">
        <v>15</v>
      </c>
      <c r="B2332" s="40">
        <v>44240</v>
      </c>
      <c r="C2332">
        <v>0</v>
      </c>
    </row>
    <row r="2333" spans="1:3" x14ac:dyDescent="0.25">
      <c r="A2333" s="33" t="s">
        <v>15</v>
      </c>
      <c r="B2333" s="40">
        <v>44241</v>
      </c>
      <c r="C2333">
        <v>0</v>
      </c>
    </row>
    <row r="2334" spans="1:3" x14ac:dyDescent="0.25">
      <c r="A2334" s="33" t="s">
        <v>15</v>
      </c>
      <c r="B2334" s="40">
        <v>44242</v>
      </c>
      <c r="C2334">
        <v>0</v>
      </c>
    </row>
    <row r="2335" spans="1:3" x14ac:dyDescent="0.25">
      <c r="A2335" s="33" t="s">
        <v>15</v>
      </c>
      <c r="B2335" s="40">
        <v>44243</v>
      </c>
      <c r="C2335">
        <v>0</v>
      </c>
    </row>
    <row r="2336" spans="1:3" x14ac:dyDescent="0.25">
      <c r="A2336" s="33" t="s">
        <v>15</v>
      </c>
      <c r="B2336" s="40">
        <v>44244</v>
      </c>
      <c r="C2336">
        <v>0</v>
      </c>
    </row>
    <row r="2337" spans="1:3" x14ac:dyDescent="0.25">
      <c r="A2337" s="33" t="s">
        <v>15</v>
      </c>
      <c r="B2337" s="40">
        <v>44245</v>
      </c>
      <c r="C2337">
        <v>5.67</v>
      </c>
    </row>
    <row r="2338" spans="1:3" x14ac:dyDescent="0.25">
      <c r="A2338" s="33" t="s">
        <v>15</v>
      </c>
      <c r="B2338" s="40">
        <v>44246</v>
      </c>
      <c r="C2338">
        <v>0</v>
      </c>
    </row>
    <row r="2339" spans="1:3" x14ac:dyDescent="0.25">
      <c r="A2339" s="33" t="s">
        <v>15</v>
      </c>
      <c r="B2339" s="40">
        <v>44247</v>
      </c>
      <c r="C2339">
        <v>0</v>
      </c>
    </row>
    <row r="2340" spans="1:3" x14ac:dyDescent="0.25">
      <c r="A2340" s="33" t="s">
        <v>15</v>
      </c>
      <c r="B2340" s="40">
        <v>44248</v>
      </c>
      <c r="C2340">
        <v>0</v>
      </c>
    </row>
    <row r="2341" spans="1:3" x14ac:dyDescent="0.25">
      <c r="A2341" s="33" t="s">
        <v>15</v>
      </c>
      <c r="B2341" s="40">
        <v>44249</v>
      </c>
      <c r="C2341">
        <v>0</v>
      </c>
    </row>
    <row r="2342" spans="1:3" x14ac:dyDescent="0.25">
      <c r="A2342" s="33" t="s">
        <v>15</v>
      </c>
      <c r="B2342" s="40">
        <v>44250</v>
      </c>
      <c r="C2342">
        <v>0</v>
      </c>
    </row>
    <row r="2343" spans="1:3" x14ac:dyDescent="0.25">
      <c r="A2343" s="33" t="s">
        <v>15</v>
      </c>
      <c r="B2343" s="40">
        <v>44251</v>
      </c>
      <c r="C2343">
        <v>0</v>
      </c>
    </row>
    <row r="2344" spans="1:3" x14ac:dyDescent="0.25">
      <c r="A2344" s="33" t="s">
        <v>15</v>
      </c>
      <c r="B2344" s="40">
        <v>44252</v>
      </c>
      <c r="C2344">
        <v>0</v>
      </c>
    </row>
    <row r="2345" spans="1:3" x14ac:dyDescent="0.25">
      <c r="A2345" s="33" t="s">
        <v>15</v>
      </c>
      <c r="B2345" s="40">
        <v>44253</v>
      </c>
      <c r="C2345">
        <v>0</v>
      </c>
    </row>
    <row r="2346" spans="1:3" x14ac:dyDescent="0.25">
      <c r="A2346" s="33" t="s">
        <v>15</v>
      </c>
      <c r="B2346" s="40">
        <v>44254</v>
      </c>
      <c r="C2346">
        <v>0</v>
      </c>
    </row>
    <row r="2347" spans="1:3" x14ac:dyDescent="0.25">
      <c r="A2347" s="33" t="s">
        <v>15</v>
      </c>
      <c r="B2347" s="40">
        <v>44255</v>
      </c>
      <c r="C2347">
        <v>0</v>
      </c>
    </row>
    <row r="2348" spans="1:3" x14ac:dyDescent="0.25">
      <c r="A2348" s="33" t="s">
        <v>15</v>
      </c>
      <c r="B2348" s="40">
        <v>44256</v>
      </c>
      <c r="C2348">
        <v>0</v>
      </c>
    </row>
    <row r="2349" spans="1:3" x14ac:dyDescent="0.25">
      <c r="A2349" s="33" t="s">
        <v>15</v>
      </c>
      <c r="B2349" s="40">
        <v>44257</v>
      </c>
      <c r="C2349">
        <v>0</v>
      </c>
    </row>
    <row r="2350" spans="1:3" x14ac:dyDescent="0.25">
      <c r="A2350" s="33" t="s">
        <v>15</v>
      </c>
      <c r="B2350" s="40">
        <v>44258</v>
      </c>
      <c r="C2350">
        <v>0</v>
      </c>
    </row>
    <row r="2351" spans="1:3" x14ac:dyDescent="0.25">
      <c r="A2351" s="33" t="s">
        <v>15</v>
      </c>
      <c r="B2351" s="40">
        <v>44259</v>
      </c>
      <c r="C2351">
        <v>0</v>
      </c>
    </row>
    <row r="2352" spans="1:3" x14ac:dyDescent="0.25">
      <c r="A2352" s="33" t="s">
        <v>15</v>
      </c>
      <c r="B2352" s="40">
        <v>44260</v>
      </c>
      <c r="C2352">
        <v>0</v>
      </c>
    </row>
    <row r="2353" spans="1:3" x14ac:dyDescent="0.25">
      <c r="A2353" s="33" t="s">
        <v>15</v>
      </c>
      <c r="B2353" s="40">
        <v>44261</v>
      </c>
      <c r="C2353">
        <v>0</v>
      </c>
    </row>
    <row r="2354" spans="1:3" x14ac:dyDescent="0.25">
      <c r="A2354" s="33" t="s">
        <v>15</v>
      </c>
      <c r="B2354" s="40">
        <v>44262</v>
      </c>
      <c r="C2354">
        <v>0</v>
      </c>
    </row>
    <row r="2355" spans="1:3" x14ac:dyDescent="0.25">
      <c r="A2355" s="33" t="s">
        <v>15</v>
      </c>
      <c r="B2355" s="40">
        <v>44263</v>
      </c>
      <c r="C2355">
        <v>0</v>
      </c>
    </row>
    <row r="2356" spans="1:3" x14ac:dyDescent="0.25">
      <c r="A2356" s="33" t="s">
        <v>15</v>
      </c>
      <c r="B2356" s="40">
        <v>44264</v>
      </c>
      <c r="C2356">
        <v>0</v>
      </c>
    </row>
    <row r="2357" spans="1:3" x14ac:dyDescent="0.25">
      <c r="A2357" s="33" t="s">
        <v>15</v>
      </c>
      <c r="B2357" s="40">
        <v>44265</v>
      </c>
      <c r="C2357">
        <v>0</v>
      </c>
    </row>
    <row r="2358" spans="1:3" x14ac:dyDescent="0.25">
      <c r="A2358" s="33" t="s">
        <v>15</v>
      </c>
      <c r="B2358" s="40">
        <v>44266</v>
      </c>
      <c r="C2358">
        <v>0</v>
      </c>
    </row>
    <row r="2359" spans="1:3" x14ac:dyDescent="0.25">
      <c r="A2359" s="33" t="s">
        <v>15</v>
      </c>
      <c r="B2359" s="40">
        <v>44267</v>
      </c>
      <c r="C2359">
        <v>0</v>
      </c>
    </row>
    <row r="2360" spans="1:3" x14ac:dyDescent="0.25">
      <c r="A2360" s="33" t="s">
        <v>15</v>
      </c>
      <c r="B2360" s="40">
        <v>44268</v>
      </c>
      <c r="C2360">
        <v>0</v>
      </c>
    </row>
    <row r="2361" spans="1:3" x14ac:dyDescent="0.25">
      <c r="A2361" s="33" t="s">
        <v>15</v>
      </c>
      <c r="B2361" s="40">
        <v>44269</v>
      </c>
      <c r="C2361">
        <v>0</v>
      </c>
    </row>
    <row r="2362" spans="1:3" x14ac:dyDescent="0.25">
      <c r="A2362" s="33" t="s">
        <v>15</v>
      </c>
      <c r="B2362" s="40">
        <v>44270</v>
      </c>
      <c r="C2362">
        <v>0</v>
      </c>
    </row>
    <row r="2363" spans="1:3" x14ac:dyDescent="0.25">
      <c r="A2363" s="33" t="s">
        <v>15</v>
      </c>
      <c r="B2363" s="40">
        <v>44271</v>
      </c>
      <c r="C2363">
        <v>0</v>
      </c>
    </row>
    <row r="2364" spans="1:3" x14ac:dyDescent="0.25">
      <c r="A2364" s="33" t="s">
        <v>15</v>
      </c>
      <c r="B2364" s="40">
        <v>44272</v>
      </c>
      <c r="C2364">
        <v>0</v>
      </c>
    </row>
    <row r="2365" spans="1:3" x14ac:dyDescent="0.25">
      <c r="A2365" s="33" t="s">
        <v>15</v>
      </c>
      <c r="B2365" s="40">
        <v>44273</v>
      </c>
      <c r="C2365">
        <v>0</v>
      </c>
    </row>
    <row r="2366" spans="1:3" x14ac:dyDescent="0.25">
      <c r="A2366" s="33" t="s">
        <v>15</v>
      </c>
      <c r="B2366" s="40">
        <v>44274</v>
      </c>
      <c r="C2366">
        <v>0</v>
      </c>
    </row>
    <row r="2367" spans="1:3" x14ac:dyDescent="0.25">
      <c r="A2367" s="33" t="s">
        <v>15</v>
      </c>
      <c r="B2367" s="40">
        <v>44275</v>
      </c>
      <c r="C2367">
        <v>0</v>
      </c>
    </row>
    <row r="2368" spans="1:3" x14ac:dyDescent="0.25">
      <c r="A2368" s="33" t="s">
        <v>15</v>
      </c>
      <c r="B2368" s="40">
        <v>44276</v>
      </c>
      <c r="C2368">
        <v>0</v>
      </c>
    </row>
    <row r="2369" spans="1:3" x14ac:dyDescent="0.25">
      <c r="A2369" s="33" t="s">
        <v>15</v>
      </c>
      <c r="B2369" s="40">
        <v>44277</v>
      </c>
      <c r="C2369">
        <v>0</v>
      </c>
    </row>
    <row r="2370" spans="1:3" x14ac:dyDescent="0.25">
      <c r="A2370" s="33" t="s">
        <v>15</v>
      </c>
      <c r="B2370" s="40">
        <v>44278</v>
      </c>
      <c r="C2370">
        <v>0</v>
      </c>
    </row>
    <row r="2371" spans="1:3" x14ac:dyDescent="0.25">
      <c r="A2371" s="33" t="s">
        <v>15</v>
      </c>
      <c r="B2371" s="40">
        <v>44279</v>
      </c>
      <c r="C2371">
        <v>0</v>
      </c>
    </row>
    <row r="2372" spans="1:3" x14ac:dyDescent="0.25">
      <c r="A2372" s="33" t="s">
        <v>15</v>
      </c>
      <c r="B2372" s="40">
        <v>44280</v>
      </c>
      <c r="C2372">
        <v>5.83</v>
      </c>
    </row>
    <row r="2373" spans="1:3" x14ac:dyDescent="0.25">
      <c r="A2373" s="33" t="s">
        <v>15</v>
      </c>
      <c r="B2373" s="40">
        <v>44281</v>
      </c>
      <c r="C2373">
        <v>0</v>
      </c>
    </row>
    <row r="2374" spans="1:3" x14ac:dyDescent="0.25">
      <c r="A2374" s="33" t="s">
        <v>15</v>
      </c>
      <c r="B2374" s="40">
        <v>44282</v>
      </c>
      <c r="C2374">
        <v>0</v>
      </c>
    </row>
    <row r="2375" spans="1:3" x14ac:dyDescent="0.25">
      <c r="A2375" s="33" t="s">
        <v>15</v>
      </c>
      <c r="B2375" s="40">
        <v>44283</v>
      </c>
      <c r="C2375">
        <v>0</v>
      </c>
    </row>
    <row r="2376" spans="1:3" x14ac:dyDescent="0.25">
      <c r="A2376" s="33" t="s">
        <v>15</v>
      </c>
      <c r="B2376" s="40">
        <v>44284</v>
      </c>
      <c r="C2376">
        <v>0</v>
      </c>
    </row>
    <row r="2377" spans="1:3" x14ac:dyDescent="0.25">
      <c r="A2377" s="33" t="s">
        <v>15</v>
      </c>
      <c r="B2377" s="40">
        <v>44285</v>
      </c>
      <c r="C2377">
        <v>0</v>
      </c>
    </row>
    <row r="2378" spans="1:3" x14ac:dyDescent="0.25">
      <c r="A2378" s="33" t="s">
        <v>15</v>
      </c>
      <c r="B2378" s="40">
        <v>44286</v>
      </c>
      <c r="C2378">
        <v>0</v>
      </c>
    </row>
    <row r="2379" spans="1:3" x14ac:dyDescent="0.25">
      <c r="A2379" s="33" t="s">
        <v>15</v>
      </c>
      <c r="B2379" s="40">
        <v>44287</v>
      </c>
      <c r="C2379">
        <v>0</v>
      </c>
    </row>
    <row r="2380" spans="1:3" x14ac:dyDescent="0.25">
      <c r="A2380" s="33" t="s">
        <v>15</v>
      </c>
      <c r="B2380" s="40">
        <v>44288</v>
      </c>
      <c r="C2380">
        <v>0</v>
      </c>
    </row>
    <row r="2381" spans="1:3" x14ac:dyDescent="0.25">
      <c r="A2381" s="33" t="s">
        <v>15</v>
      </c>
      <c r="B2381" s="40">
        <v>44289</v>
      </c>
      <c r="C2381">
        <v>0</v>
      </c>
    </row>
    <row r="2382" spans="1:3" x14ac:dyDescent="0.25">
      <c r="A2382" s="33" t="s">
        <v>15</v>
      </c>
      <c r="B2382" s="40">
        <v>44290</v>
      </c>
      <c r="C2382">
        <v>0</v>
      </c>
    </row>
    <row r="2383" spans="1:3" x14ac:dyDescent="0.25">
      <c r="A2383" s="33" t="s">
        <v>15</v>
      </c>
      <c r="B2383" s="40">
        <v>44291</v>
      </c>
      <c r="C2383">
        <v>0</v>
      </c>
    </row>
    <row r="2384" spans="1:3" x14ac:dyDescent="0.25">
      <c r="A2384" s="33" t="s">
        <v>15</v>
      </c>
      <c r="B2384" s="40">
        <v>44292</v>
      </c>
      <c r="C2384">
        <v>0</v>
      </c>
    </row>
    <row r="2385" spans="1:3" x14ac:dyDescent="0.25">
      <c r="A2385" s="33" t="s">
        <v>15</v>
      </c>
      <c r="B2385" s="40">
        <v>44293</v>
      </c>
      <c r="C2385">
        <v>0</v>
      </c>
    </row>
    <row r="2386" spans="1:3" x14ac:dyDescent="0.25">
      <c r="A2386" s="33" t="s">
        <v>15</v>
      </c>
      <c r="B2386" s="40">
        <v>44294</v>
      </c>
      <c r="C2386">
        <v>0</v>
      </c>
    </row>
    <row r="2387" spans="1:3" x14ac:dyDescent="0.25">
      <c r="A2387" s="33" t="s">
        <v>15</v>
      </c>
      <c r="B2387" s="40">
        <v>44295</v>
      </c>
      <c r="C2387">
        <v>0</v>
      </c>
    </row>
    <row r="2388" spans="1:3" x14ac:dyDescent="0.25">
      <c r="A2388" s="33" t="s">
        <v>15</v>
      </c>
      <c r="B2388" s="40">
        <v>44296</v>
      </c>
      <c r="C2388">
        <v>0</v>
      </c>
    </row>
    <row r="2389" spans="1:3" x14ac:dyDescent="0.25">
      <c r="A2389" s="33" t="s">
        <v>15</v>
      </c>
      <c r="B2389" s="40">
        <v>44297</v>
      </c>
      <c r="C2389">
        <v>0</v>
      </c>
    </row>
    <row r="2390" spans="1:3" x14ac:dyDescent="0.25">
      <c r="A2390" s="33" t="s">
        <v>15</v>
      </c>
      <c r="B2390" s="40">
        <v>44298</v>
      </c>
      <c r="C2390">
        <v>0</v>
      </c>
    </row>
    <row r="2391" spans="1:3" x14ac:dyDescent="0.25">
      <c r="A2391" s="33" t="s">
        <v>15</v>
      </c>
      <c r="B2391" s="40">
        <v>44299</v>
      </c>
      <c r="C2391">
        <v>0</v>
      </c>
    </row>
    <row r="2392" spans="1:3" x14ac:dyDescent="0.25">
      <c r="A2392" s="33" t="s">
        <v>15</v>
      </c>
      <c r="B2392" s="40">
        <v>44300</v>
      </c>
      <c r="C2392">
        <v>0</v>
      </c>
    </row>
    <row r="2393" spans="1:3" x14ac:dyDescent="0.25">
      <c r="A2393" s="33" t="s">
        <v>15</v>
      </c>
      <c r="B2393" s="40">
        <v>44301</v>
      </c>
      <c r="C2393">
        <v>0</v>
      </c>
    </row>
    <row r="2394" spans="1:3" x14ac:dyDescent="0.25">
      <c r="A2394" s="33" t="s">
        <v>15</v>
      </c>
      <c r="B2394" s="40">
        <v>44302</v>
      </c>
      <c r="C2394">
        <v>0</v>
      </c>
    </row>
    <row r="2395" spans="1:3" x14ac:dyDescent="0.25">
      <c r="A2395" s="33" t="s">
        <v>15</v>
      </c>
      <c r="B2395" s="40">
        <v>44303</v>
      </c>
      <c r="C2395">
        <v>0</v>
      </c>
    </row>
    <row r="2396" spans="1:3" x14ac:dyDescent="0.25">
      <c r="A2396" s="33" t="s">
        <v>15</v>
      </c>
      <c r="B2396" s="40">
        <v>44304</v>
      </c>
      <c r="C2396">
        <v>0</v>
      </c>
    </row>
    <row r="2397" spans="1:3" x14ac:dyDescent="0.25">
      <c r="A2397" s="33" t="s">
        <v>15</v>
      </c>
      <c r="B2397" s="40">
        <v>44305</v>
      </c>
      <c r="C2397">
        <v>0</v>
      </c>
    </row>
    <row r="2398" spans="1:3" x14ac:dyDescent="0.25">
      <c r="A2398" s="33" t="s">
        <v>15</v>
      </c>
      <c r="B2398" s="40">
        <v>44306</v>
      </c>
      <c r="C2398">
        <v>0</v>
      </c>
    </row>
    <row r="2399" spans="1:3" x14ac:dyDescent="0.25">
      <c r="A2399" s="33" t="s">
        <v>15</v>
      </c>
      <c r="B2399" s="40">
        <v>44307</v>
      </c>
      <c r="C2399">
        <v>0</v>
      </c>
    </row>
    <row r="2400" spans="1:3" x14ac:dyDescent="0.25">
      <c r="A2400" s="33" t="s">
        <v>15</v>
      </c>
      <c r="B2400" s="40">
        <v>44308</v>
      </c>
      <c r="C2400">
        <v>7</v>
      </c>
    </row>
    <row r="2401" spans="1:3" x14ac:dyDescent="0.25">
      <c r="A2401" s="33" t="s">
        <v>15</v>
      </c>
      <c r="B2401" s="40">
        <v>44309</v>
      </c>
      <c r="C2401">
        <v>0</v>
      </c>
    </row>
    <row r="2402" spans="1:3" x14ac:dyDescent="0.25">
      <c r="A2402" s="33" t="s">
        <v>15</v>
      </c>
      <c r="B2402" s="40">
        <v>44310</v>
      </c>
      <c r="C2402">
        <v>0</v>
      </c>
    </row>
    <row r="2403" spans="1:3" x14ac:dyDescent="0.25">
      <c r="A2403" s="33" t="s">
        <v>15</v>
      </c>
      <c r="B2403" s="40">
        <v>44311</v>
      </c>
      <c r="C2403">
        <v>0</v>
      </c>
    </row>
    <row r="2404" spans="1:3" x14ac:dyDescent="0.25">
      <c r="A2404" s="33" t="s">
        <v>15</v>
      </c>
      <c r="B2404" s="40">
        <v>44312</v>
      </c>
      <c r="C2404">
        <v>0</v>
      </c>
    </row>
    <row r="2405" spans="1:3" x14ac:dyDescent="0.25">
      <c r="A2405" s="33" t="s">
        <v>15</v>
      </c>
      <c r="B2405" s="40">
        <v>44313</v>
      </c>
      <c r="C2405">
        <v>0</v>
      </c>
    </row>
    <row r="2406" spans="1:3" x14ac:dyDescent="0.25">
      <c r="A2406" s="33" t="s">
        <v>15</v>
      </c>
      <c r="B2406" s="40">
        <v>44314</v>
      </c>
      <c r="C2406">
        <v>0</v>
      </c>
    </row>
    <row r="2407" spans="1:3" x14ac:dyDescent="0.25">
      <c r="A2407" s="33" t="s">
        <v>15</v>
      </c>
      <c r="B2407" s="40">
        <v>44315</v>
      </c>
      <c r="C2407">
        <v>0</v>
      </c>
    </row>
    <row r="2408" spans="1:3" x14ac:dyDescent="0.25">
      <c r="A2408" s="33" t="s">
        <v>15</v>
      </c>
      <c r="B2408" s="40">
        <v>44316</v>
      </c>
      <c r="C2408">
        <v>0</v>
      </c>
    </row>
    <row r="2409" spans="1:3" x14ac:dyDescent="0.25">
      <c r="A2409" s="33" t="s">
        <v>15</v>
      </c>
      <c r="B2409" s="40">
        <v>44317</v>
      </c>
      <c r="C2409">
        <v>0</v>
      </c>
    </row>
    <row r="2410" spans="1:3" x14ac:dyDescent="0.25">
      <c r="A2410" s="33" t="s">
        <v>15</v>
      </c>
      <c r="B2410" s="40">
        <v>44318</v>
      </c>
      <c r="C2410">
        <v>0</v>
      </c>
    </row>
    <row r="2411" spans="1:3" x14ac:dyDescent="0.25">
      <c r="A2411" s="33" t="s">
        <v>15</v>
      </c>
      <c r="B2411" s="40">
        <v>44319</v>
      </c>
      <c r="C2411">
        <v>0</v>
      </c>
    </row>
    <row r="2412" spans="1:3" x14ac:dyDescent="0.25">
      <c r="A2412" s="33" t="s">
        <v>15</v>
      </c>
      <c r="B2412" s="40">
        <v>44320</v>
      </c>
      <c r="C2412">
        <v>0</v>
      </c>
    </row>
    <row r="2413" spans="1:3" x14ac:dyDescent="0.25">
      <c r="A2413" s="33" t="s">
        <v>15</v>
      </c>
      <c r="B2413" s="40">
        <v>44321</v>
      </c>
      <c r="C2413">
        <v>0</v>
      </c>
    </row>
    <row r="2414" spans="1:3" x14ac:dyDescent="0.25">
      <c r="A2414" s="33" t="s">
        <v>15</v>
      </c>
      <c r="B2414" s="40">
        <v>44322</v>
      </c>
      <c r="C2414">
        <v>0</v>
      </c>
    </row>
    <row r="2415" spans="1:3" x14ac:dyDescent="0.25">
      <c r="A2415" s="33" t="s">
        <v>15</v>
      </c>
      <c r="B2415" s="40">
        <v>44323</v>
      </c>
      <c r="C2415">
        <v>0</v>
      </c>
    </row>
    <row r="2416" spans="1:3" x14ac:dyDescent="0.25">
      <c r="A2416" s="33" t="s">
        <v>15</v>
      </c>
      <c r="B2416" s="40">
        <v>44324</v>
      </c>
      <c r="C2416">
        <v>0</v>
      </c>
    </row>
    <row r="2417" spans="1:3" x14ac:dyDescent="0.25">
      <c r="A2417" s="33" t="s">
        <v>15</v>
      </c>
      <c r="B2417" s="40">
        <v>44325</v>
      </c>
      <c r="C2417">
        <v>0</v>
      </c>
    </row>
    <row r="2418" spans="1:3" x14ac:dyDescent="0.25">
      <c r="A2418" s="33" t="s">
        <v>15</v>
      </c>
      <c r="B2418" s="40">
        <v>44326</v>
      </c>
      <c r="C2418">
        <v>0</v>
      </c>
    </row>
    <row r="2419" spans="1:3" x14ac:dyDescent="0.25">
      <c r="A2419" s="33" t="s">
        <v>15</v>
      </c>
      <c r="B2419" s="40">
        <v>44327</v>
      </c>
      <c r="C2419">
        <v>0</v>
      </c>
    </row>
    <row r="2420" spans="1:3" x14ac:dyDescent="0.25">
      <c r="A2420" s="33" t="s">
        <v>15</v>
      </c>
      <c r="B2420" s="40">
        <v>44328</v>
      </c>
      <c r="C2420">
        <v>0</v>
      </c>
    </row>
    <row r="2421" spans="1:3" x14ac:dyDescent="0.25">
      <c r="A2421" s="33" t="s">
        <v>15</v>
      </c>
      <c r="B2421" s="40">
        <v>44329</v>
      </c>
      <c r="C2421">
        <v>0</v>
      </c>
    </row>
    <row r="2422" spans="1:3" x14ac:dyDescent="0.25">
      <c r="A2422" s="33" t="s">
        <v>15</v>
      </c>
      <c r="B2422" s="40">
        <v>44330</v>
      </c>
      <c r="C2422">
        <v>0</v>
      </c>
    </row>
    <row r="2423" spans="1:3" x14ac:dyDescent="0.25">
      <c r="A2423" s="33" t="s">
        <v>15</v>
      </c>
      <c r="B2423" s="40">
        <v>44331</v>
      </c>
      <c r="C2423">
        <v>0</v>
      </c>
    </row>
    <row r="2424" spans="1:3" x14ac:dyDescent="0.25">
      <c r="A2424" s="33" t="s">
        <v>15</v>
      </c>
      <c r="B2424" s="40">
        <v>44332</v>
      </c>
      <c r="C2424">
        <v>0</v>
      </c>
    </row>
    <row r="2425" spans="1:3" x14ac:dyDescent="0.25">
      <c r="A2425" s="33" t="s">
        <v>15</v>
      </c>
      <c r="B2425" s="40">
        <v>44333</v>
      </c>
      <c r="C2425">
        <v>0</v>
      </c>
    </row>
    <row r="2426" spans="1:3" x14ac:dyDescent="0.25">
      <c r="A2426" s="33" t="s">
        <v>15</v>
      </c>
      <c r="B2426" s="40">
        <v>44334</v>
      </c>
      <c r="C2426">
        <v>0</v>
      </c>
    </row>
    <row r="2427" spans="1:3" x14ac:dyDescent="0.25">
      <c r="A2427" s="33" t="s">
        <v>15</v>
      </c>
      <c r="B2427" s="40">
        <v>44335</v>
      </c>
      <c r="C2427">
        <v>0</v>
      </c>
    </row>
    <row r="2428" spans="1:3" x14ac:dyDescent="0.25">
      <c r="A2428" s="33" t="s">
        <v>15</v>
      </c>
      <c r="B2428" s="40">
        <v>44336</v>
      </c>
      <c r="C2428">
        <v>7</v>
      </c>
    </row>
    <row r="2429" spans="1:3" x14ac:dyDescent="0.25">
      <c r="A2429" s="33" t="s">
        <v>15</v>
      </c>
      <c r="B2429" s="40">
        <v>44337</v>
      </c>
      <c r="C2429">
        <v>0</v>
      </c>
    </row>
    <row r="2430" spans="1:3" x14ac:dyDescent="0.25">
      <c r="A2430" s="33" t="s">
        <v>15</v>
      </c>
      <c r="B2430" s="40">
        <v>44338</v>
      </c>
      <c r="C2430">
        <v>0</v>
      </c>
    </row>
    <row r="2431" spans="1:3" x14ac:dyDescent="0.25">
      <c r="A2431" s="33" t="s">
        <v>15</v>
      </c>
      <c r="B2431" s="40">
        <v>44339</v>
      </c>
      <c r="C2431">
        <v>0</v>
      </c>
    </row>
    <row r="2432" spans="1:3" x14ac:dyDescent="0.25">
      <c r="A2432" s="33" t="s">
        <v>15</v>
      </c>
      <c r="B2432" s="40">
        <v>44340</v>
      </c>
      <c r="C2432">
        <v>0</v>
      </c>
    </row>
    <row r="2433" spans="1:3" x14ac:dyDescent="0.25">
      <c r="A2433" s="33" t="s">
        <v>15</v>
      </c>
      <c r="B2433" s="40">
        <v>44341</v>
      </c>
      <c r="C2433">
        <v>0</v>
      </c>
    </row>
    <row r="2434" spans="1:3" x14ac:dyDescent="0.25">
      <c r="A2434" s="33" t="s">
        <v>15</v>
      </c>
      <c r="B2434" s="40">
        <v>44342</v>
      </c>
      <c r="C2434">
        <v>0</v>
      </c>
    </row>
    <row r="2435" spans="1:3" x14ac:dyDescent="0.25">
      <c r="A2435" s="33" t="s">
        <v>15</v>
      </c>
      <c r="B2435" s="40">
        <v>44343</v>
      </c>
      <c r="C2435">
        <v>0</v>
      </c>
    </row>
    <row r="2436" spans="1:3" x14ac:dyDescent="0.25">
      <c r="A2436" s="33" t="s">
        <v>15</v>
      </c>
      <c r="B2436" s="40">
        <v>44344</v>
      </c>
      <c r="C2436">
        <v>0</v>
      </c>
    </row>
    <row r="2437" spans="1:3" x14ac:dyDescent="0.25">
      <c r="A2437" s="33" t="s">
        <v>15</v>
      </c>
      <c r="B2437" s="40">
        <v>44345</v>
      </c>
      <c r="C2437">
        <v>0</v>
      </c>
    </row>
    <row r="2438" spans="1:3" x14ac:dyDescent="0.25">
      <c r="A2438" s="33" t="s">
        <v>15</v>
      </c>
      <c r="B2438" s="40">
        <v>44346</v>
      </c>
      <c r="C2438">
        <v>0</v>
      </c>
    </row>
    <row r="2439" spans="1:3" x14ac:dyDescent="0.25">
      <c r="A2439" s="33" t="s">
        <v>15</v>
      </c>
      <c r="B2439" s="40">
        <v>44347</v>
      </c>
      <c r="C2439">
        <v>0</v>
      </c>
    </row>
    <row r="2440" spans="1:3" x14ac:dyDescent="0.25">
      <c r="A2440" s="33" t="s">
        <v>15</v>
      </c>
      <c r="B2440" s="40">
        <v>44348</v>
      </c>
      <c r="C2440">
        <v>0</v>
      </c>
    </row>
    <row r="2441" spans="1:3" x14ac:dyDescent="0.25">
      <c r="A2441" s="33" t="s">
        <v>15</v>
      </c>
      <c r="B2441" s="40">
        <v>44349</v>
      </c>
      <c r="C2441">
        <v>0</v>
      </c>
    </row>
    <row r="2442" spans="1:3" x14ac:dyDescent="0.25">
      <c r="A2442" s="33" t="s">
        <v>15</v>
      </c>
      <c r="B2442" s="40">
        <v>44350</v>
      </c>
      <c r="C2442">
        <v>0</v>
      </c>
    </row>
    <row r="2443" spans="1:3" x14ac:dyDescent="0.25">
      <c r="A2443" s="33" t="s">
        <v>15</v>
      </c>
      <c r="B2443" s="40">
        <v>44351</v>
      </c>
      <c r="C2443">
        <v>0</v>
      </c>
    </row>
    <row r="2444" spans="1:3" x14ac:dyDescent="0.25">
      <c r="A2444" s="33" t="s">
        <v>15</v>
      </c>
      <c r="B2444" s="40">
        <v>44352</v>
      </c>
      <c r="C2444">
        <v>0</v>
      </c>
    </row>
    <row r="2445" spans="1:3" x14ac:dyDescent="0.25">
      <c r="A2445" s="33" t="s">
        <v>15</v>
      </c>
      <c r="B2445" s="40">
        <v>44353</v>
      </c>
      <c r="C2445">
        <v>0</v>
      </c>
    </row>
    <row r="2446" spans="1:3" x14ac:dyDescent="0.25">
      <c r="A2446" s="33" t="s">
        <v>15</v>
      </c>
      <c r="B2446" s="40">
        <v>44354</v>
      </c>
      <c r="C2446">
        <v>0</v>
      </c>
    </row>
    <row r="2447" spans="1:3" x14ac:dyDescent="0.25">
      <c r="A2447" s="33" t="s">
        <v>15</v>
      </c>
      <c r="B2447" s="40">
        <v>44355</v>
      </c>
      <c r="C2447">
        <v>0</v>
      </c>
    </row>
    <row r="2448" spans="1:3" x14ac:dyDescent="0.25">
      <c r="A2448" s="33" t="s">
        <v>15</v>
      </c>
      <c r="B2448" s="40">
        <v>44356</v>
      </c>
      <c r="C2448">
        <v>0</v>
      </c>
    </row>
    <row r="2449" spans="1:3" x14ac:dyDescent="0.25">
      <c r="A2449" s="33" t="s">
        <v>15</v>
      </c>
      <c r="B2449" s="40">
        <v>44357</v>
      </c>
      <c r="C2449">
        <v>0</v>
      </c>
    </row>
    <row r="2450" spans="1:3" x14ac:dyDescent="0.25">
      <c r="A2450" s="33" t="s">
        <v>15</v>
      </c>
      <c r="B2450" s="40">
        <v>44358</v>
      </c>
      <c r="C2450">
        <v>0</v>
      </c>
    </row>
    <row r="2451" spans="1:3" x14ac:dyDescent="0.25">
      <c r="A2451" s="33" t="s">
        <v>15</v>
      </c>
      <c r="B2451" s="40">
        <v>44359</v>
      </c>
      <c r="C2451">
        <v>0</v>
      </c>
    </row>
    <row r="2452" spans="1:3" x14ac:dyDescent="0.25">
      <c r="A2452" s="33" t="s">
        <v>15</v>
      </c>
      <c r="B2452" s="40">
        <v>44360</v>
      </c>
      <c r="C2452">
        <v>0</v>
      </c>
    </row>
    <row r="2453" spans="1:3" x14ac:dyDescent="0.25">
      <c r="A2453" s="33" t="s">
        <v>15</v>
      </c>
      <c r="B2453" s="40">
        <v>44361</v>
      </c>
      <c r="C2453">
        <v>0</v>
      </c>
    </row>
    <row r="2454" spans="1:3" x14ac:dyDescent="0.25">
      <c r="A2454" s="33" t="s">
        <v>15</v>
      </c>
      <c r="B2454" s="40">
        <v>44362</v>
      </c>
      <c r="C2454">
        <v>0</v>
      </c>
    </row>
    <row r="2455" spans="1:3" x14ac:dyDescent="0.25">
      <c r="A2455" s="33" t="s">
        <v>15</v>
      </c>
      <c r="B2455" s="40">
        <v>44363</v>
      </c>
      <c r="C2455">
        <v>0</v>
      </c>
    </row>
    <row r="2456" spans="1:3" x14ac:dyDescent="0.25">
      <c r="A2456" s="33" t="s">
        <v>15</v>
      </c>
      <c r="B2456" s="40">
        <v>44364</v>
      </c>
      <c r="C2456">
        <v>0</v>
      </c>
    </row>
    <row r="2457" spans="1:3" x14ac:dyDescent="0.25">
      <c r="A2457" s="33" t="s">
        <v>15</v>
      </c>
      <c r="B2457" s="40">
        <v>44365</v>
      </c>
      <c r="C2457">
        <v>0</v>
      </c>
    </row>
    <row r="2458" spans="1:3" x14ac:dyDescent="0.25">
      <c r="A2458" s="33" t="s">
        <v>15</v>
      </c>
      <c r="B2458" s="40">
        <v>44366</v>
      </c>
      <c r="C2458">
        <v>0</v>
      </c>
    </row>
    <row r="2459" spans="1:3" x14ac:dyDescent="0.25">
      <c r="A2459" s="33" t="s">
        <v>15</v>
      </c>
      <c r="B2459" s="40">
        <v>44367</v>
      </c>
      <c r="C2459">
        <v>0</v>
      </c>
    </row>
    <row r="2460" spans="1:3" x14ac:dyDescent="0.25">
      <c r="A2460" s="33" t="s">
        <v>15</v>
      </c>
      <c r="B2460" s="40">
        <v>44368</v>
      </c>
      <c r="C2460">
        <v>0</v>
      </c>
    </row>
    <row r="2461" spans="1:3" x14ac:dyDescent="0.25">
      <c r="A2461" s="33" t="s">
        <v>15</v>
      </c>
      <c r="B2461" s="40">
        <v>44369</v>
      </c>
      <c r="C2461">
        <v>0</v>
      </c>
    </row>
    <row r="2462" spans="1:3" x14ac:dyDescent="0.25">
      <c r="A2462" s="33" t="s">
        <v>15</v>
      </c>
      <c r="B2462" s="40">
        <v>44370</v>
      </c>
      <c r="C2462">
        <v>0</v>
      </c>
    </row>
    <row r="2463" spans="1:3" x14ac:dyDescent="0.25">
      <c r="A2463" s="33" t="s">
        <v>15</v>
      </c>
      <c r="B2463" s="40">
        <v>44371</v>
      </c>
      <c r="C2463">
        <v>7</v>
      </c>
    </row>
    <row r="2464" spans="1:3" x14ac:dyDescent="0.25">
      <c r="A2464" s="33" t="s">
        <v>15</v>
      </c>
      <c r="B2464" s="40">
        <v>44372</v>
      </c>
      <c r="C2464">
        <v>0</v>
      </c>
    </row>
    <row r="2465" spans="1:3" x14ac:dyDescent="0.25">
      <c r="A2465" s="33" t="s">
        <v>15</v>
      </c>
      <c r="B2465" s="40">
        <v>44373</v>
      </c>
      <c r="C2465">
        <v>0</v>
      </c>
    </row>
    <row r="2466" spans="1:3" x14ac:dyDescent="0.25">
      <c r="A2466" s="33" t="s">
        <v>15</v>
      </c>
      <c r="B2466" s="40">
        <v>44374</v>
      </c>
      <c r="C2466">
        <v>0</v>
      </c>
    </row>
    <row r="2467" spans="1:3" x14ac:dyDescent="0.25">
      <c r="A2467" s="33" t="s">
        <v>15</v>
      </c>
      <c r="B2467" s="40">
        <v>44375</v>
      </c>
      <c r="C2467">
        <v>0</v>
      </c>
    </row>
    <row r="2468" spans="1:3" x14ac:dyDescent="0.25">
      <c r="A2468" s="33" t="s">
        <v>15</v>
      </c>
      <c r="B2468" s="40">
        <v>44376</v>
      </c>
      <c r="C2468">
        <v>0</v>
      </c>
    </row>
    <row r="2469" spans="1:3" x14ac:dyDescent="0.25">
      <c r="A2469" s="33" t="s">
        <v>15</v>
      </c>
      <c r="B2469" s="40">
        <v>44377</v>
      </c>
      <c r="C2469">
        <v>0</v>
      </c>
    </row>
    <row r="2470" spans="1:3" x14ac:dyDescent="0.25">
      <c r="A2470" s="33" t="s">
        <v>15</v>
      </c>
      <c r="B2470" s="40">
        <v>44378</v>
      </c>
      <c r="C2470">
        <v>0</v>
      </c>
    </row>
    <row r="2471" spans="1:3" x14ac:dyDescent="0.25">
      <c r="A2471" s="33" t="s">
        <v>15</v>
      </c>
      <c r="B2471" s="40">
        <v>44379</v>
      </c>
      <c r="C2471">
        <v>0</v>
      </c>
    </row>
    <row r="2472" spans="1:3" x14ac:dyDescent="0.25">
      <c r="A2472" s="33" t="s">
        <v>15</v>
      </c>
      <c r="B2472" s="40">
        <v>44380</v>
      </c>
      <c r="C2472">
        <v>0</v>
      </c>
    </row>
    <row r="2473" spans="1:3" x14ac:dyDescent="0.25">
      <c r="A2473" s="33" t="s">
        <v>15</v>
      </c>
      <c r="B2473" s="40">
        <v>44381</v>
      </c>
      <c r="C2473">
        <v>0</v>
      </c>
    </row>
    <row r="2474" spans="1:3" x14ac:dyDescent="0.25">
      <c r="A2474" s="33" t="s">
        <v>15</v>
      </c>
      <c r="B2474" s="40">
        <v>44382</v>
      </c>
      <c r="C2474">
        <v>0</v>
      </c>
    </row>
    <row r="2475" spans="1:3" x14ac:dyDescent="0.25">
      <c r="A2475" s="33" t="s">
        <v>15</v>
      </c>
      <c r="B2475" s="40">
        <v>44383</v>
      </c>
      <c r="C2475">
        <v>0</v>
      </c>
    </row>
    <row r="2476" spans="1:3" x14ac:dyDescent="0.25">
      <c r="A2476" s="33" t="s">
        <v>15</v>
      </c>
      <c r="B2476" s="40">
        <v>44384</v>
      </c>
      <c r="C2476">
        <v>0</v>
      </c>
    </row>
    <row r="2477" spans="1:3" x14ac:dyDescent="0.25">
      <c r="A2477" s="33" t="s">
        <v>15</v>
      </c>
      <c r="B2477" s="40">
        <v>44385</v>
      </c>
      <c r="C2477">
        <v>0</v>
      </c>
    </row>
    <row r="2478" spans="1:3" x14ac:dyDescent="0.25">
      <c r="A2478" s="33" t="s">
        <v>15</v>
      </c>
      <c r="B2478" s="40">
        <v>44386</v>
      </c>
      <c r="C2478">
        <v>0</v>
      </c>
    </row>
    <row r="2479" spans="1:3" x14ac:dyDescent="0.25">
      <c r="A2479" s="33" t="s">
        <v>15</v>
      </c>
      <c r="B2479" s="40">
        <v>44387</v>
      </c>
      <c r="C2479">
        <v>0</v>
      </c>
    </row>
    <row r="2480" spans="1:3" x14ac:dyDescent="0.25">
      <c r="A2480" s="33" t="s">
        <v>15</v>
      </c>
      <c r="B2480" s="40">
        <v>44388</v>
      </c>
      <c r="C2480">
        <v>0</v>
      </c>
    </row>
    <row r="2481" spans="1:3" x14ac:dyDescent="0.25">
      <c r="A2481" s="33" t="s">
        <v>15</v>
      </c>
      <c r="B2481" s="40">
        <v>44389</v>
      </c>
      <c r="C2481">
        <v>0</v>
      </c>
    </row>
    <row r="2482" spans="1:3" x14ac:dyDescent="0.25">
      <c r="A2482" s="33" t="s">
        <v>15</v>
      </c>
      <c r="B2482" s="40">
        <v>44390</v>
      </c>
      <c r="C2482">
        <v>0</v>
      </c>
    </row>
    <row r="2483" spans="1:3" x14ac:dyDescent="0.25">
      <c r="A2483" s="33" t="s">
        <v>15</v>
      </c>
      <c r="B2483" s="40">
        <v>44391</v>
      </c>
      <c r="C2483">
        <v>0</v>
      </c>
    </row>
    <row r="2484" spans="1:3" x14ac:dyDescent="0.25">
      <c r="A2484" s="33" t="s">
        <v>15</v>
      </c>
      <c r="B2484" s="40">
        <v>44392</v>
      </c>
      <c r="C2484">
        <v>0</v>
      </c>
    </row>
    <row r="2485" spans="1:3" x14ac:dyDescent="0.25">
      <c r="A2485" s="33" t="s">
        <v>15</v>
      </c>
      <c r="B2485" s="40">
        <v>44393</v>
      </c>
      <c r="C2485">
        <v>0</v>
      </c>
    </row>
    <row r="2486" spans="1:3" x14ac:dyDescent="0.25">
      <c r="A2486" s="33" t="s">
        <v>15</v>
      </c>
      <c r="B2486" s="40">
        <v>44394</v>
      </c>
      <c r="C2486">
        <v>0</v>
      </c>
    </row>
    <row r="2487" spans="1:3" x14ac:dyDescent="0.25">
      <c r="A2487" s="33" t="s">
        <v>15</v>
      </c>
      <c r="B2487" s="40">
        <v>44395</v>
      </c>
      <c r="C2487">
        <v>0</v>
      </c>
    </row>
    <row r="2488" spans="1:3" x14ac:dyDescent="0.25">
      <c r="A2488" s="33" t="s">
        <v>15</v>
      </c>
      <c r="B2488" s="40">
        <v>44396</v>
      </c>
      <c r="C2488">
        <v>0</v>
      </c>
    </row>
    <row r="2489" spans="1:3" x14ac:dyDescent="0.25">
      <c r="A2489" s="33" t="s">
        <v>15</v>
      </c>
      <c r="B2489" s="40">
        <v>44397</v>
      </c>
      <c r="C2489">
        <v>0</v>
      </c>
    </row>
    <row r="2490" spans="1:3" x14ac:dyDescent="0.25">
      <c r="A2490" s="33" t="s">
        <v>15</v>
      </c>
      <c r="B2490" s="40">
        <v>44398</v>
      </c>
      <c r="C2490">
        <v>0</v>
      </c>
    </row>
    <row r="2491" spans="1:3" x14ac:dyDescent="0.25">
      <c r="A2491" s="33" t="s">
        <v>15</v>
      </c>
      <c r="B2491" s="40">
        <v>44399</v>
      </c>
      <c r="C2491">
        <v>7</v>
      </c>
    </row>
    <row r="2492" spans="1:3" x14ac:dyDescent="0.25">
      <c r="A2492" s="33" t="s">
        <v>15</v>
      </c>
      <c r="B2492" s="40">
        <v>44400</v>
      </c>
      <c r="C2492">
        <v>0</v>
      </c>
    </row>
    <row r="2493" spans="1:3" x14ac:dyDescent="0.25">
      <c r="A2493" s="33" t="s">
        <v>15</v>
      </c>
      <c r="B2493" s="40">
        <v>44401</v>
      </c>
      <c r="C2493">
        <v>0</v>
      </c>
    </row>
    <row r="2494" spans="1:3" x14ac:dyDescent="0.25">
      <c r="A2494" s="33" t="s">
        <v>15</v>
      </c>
      <c r="B2494" s="40">
        <v>44402</v>
      </c>
      <c r="C2494">
        <v>0</v>
      </c>
    </row>
    <row r="2495" spans="1:3" x14ac:dyDescent="0.25">
      <c r="A2495" s="33" t="s">
        <v>15</v>
      </c>
      <c r="B2495" s="40">
        <v>44403</v>
      </c>
      <c r="C2495">
        <v>0</v>
      </c>
    </row>
    <row r="2496" spans="1:3" x14ac:dyDescent="0.25">
      <c r="A2496" s="33" t="s">
        <v>15</v>
      </c>
      <c r="B2496" s="40">
        <v>44404</v>
      </c>
      <c r="C2496">
        <v>0</v>
      </c>
    </row>
    <row r="2497" spans="1:3" x14ac:dyDescent="0.25">
      <c r="A2497" s="33" t="s">
        <v>15</v>
      </c>
      <c r="B2497" s="40">
        <v>44405</v>
      </c>
      <c r="C2497">
        <v>0</v>
      </c>
    </row>
    <row r="2498" spans="1:3" x14ac:dyDescent="0.25">
      <c r="A2498" s="33" t="s">
        <v>15</v>
      </c>
      <c r="B2498" s="40">
        <v>44406</v>
      </c>
      <c r="C2498">
        <v>0</v>
      </c>
    </row>
    <row r="2499" spans="1:3" x14ac:dyDescent="0.25">
      <c r="A2499" s="33" t="s">
        <v>15</v>
      </c>
      <c r="B2499" s="40">
        <v>44407</v>
      </c>
      <c r="C2499">
        <v>0</v>
      </c>
    </row>
    <row r="2500" spans="1:3" x14ac:dyDescent="0.25">
      <c r="A2500" s="33" t="s">
        <v>15</v>
      </c>
      <c r="B2500" s="40">
        <v>44408</v>
      </c>
      <c r="C2500">
        <v>0</v>
      </c>
    </row>
    <row r="2501" spans="1:3" x14ac:dyDescent="0.25">
      <c r="A2501" s="33" t="s">
        <v>15</v>
      </c>
      <c r="B2501" s="40">
        <v>44409</v>
      </c>
      <c r="C2501">
        <v>0</v>
      </c>
    </row>
    <row r="2502" spans="1:3" x14ac:dyDescent="0.25">
      <c r="A2502" s="33" t="s">
        <v>15</v>
      </c>
      <c r="B2502" s="40">
        <v>44410</v>
      </c>
      <c r="C2502">
        <v>0</v>
      </c>
    </row>
    <row r="2503" spans="1:3" x14ac:dyDescent="0.25">
      <c r="A2503" s="33" t="s">
        <v>15</v>
      </c>
      <c r="B2503" s="40">
        <v>44411</v>
      </c>
      <c r="C2503">
        <v>0</v>
      </c>
    </row>
    <row r="2504" spans="1:3" x14ac:dyDescent="0.25">
      <c r="A2504" s="33" t="s">
        <v>15</v>
      </c>
      <c r="B2504" s="40">
        <v>44412</v>
      </c>
      <c r="C2504">
        <v>0</v>
      </c>
    </row>
    <row r="2505" spans="1:3" x14ac:dyDescent="0.25">
      <c r="A2505" s="33" t="s">
        <v>15</v>
      </c>
      <c r="B2505" s="40">
        <v>44413</v>
      </c>
      <c r="C2505">
        <v>0</v>
      </c>
    </row>
    <row r="2506" spans="1:3" x14ac:dyDescent="0.25">
      <c r="A2506" s="33" t="s">
        <v>15</v>
      </c>
      <c r="B2506" s="40">
        <v>44414</v>
      </c>
      <c r="C2506">
        <v>0</v>
      </c>
    </row>
    <row r="2507" spans="1:3" x14ac:dyDescent="0.25">
      <c r="A2507" s="33" t="s">
        <v>15</v>
      </c>
      <c r="B2507" s="40">
        <v>44415</v>
      </c>
      <c r="C2507">
        <v>0</v>
      </c>
    </row>
    <row r="2508" spans="1:3" x14ac:dyDescent="0.25">
      <c r="A2508" s="33" t="s">
        <v>15</v>
      </c>
      <c r="B2508" s="40">
        <v>44416</v>
      </c>
      <c r="C2508">
        <v>0</v>
      </c>
    </row>
    <row r="2509" spans="1:3" x14ac:dyDescent="0.25">
      <c r="A2509" s="33" t="s">
        <v>15</v>
      </c>
      <c r="B2509" s="40">
        <v>44417</v>
      </c>
      <c r="C2509">
        <v>0</v>
      </c>
    </row>
    <row r="2510" spans="1:3" x14ac:dyDescent="0.25">
      <c r="A2510" s="33" t="s">
        <v>15</v>
      </c>
      <c r="B2510" s="40">
        <v>44418</v>
      </c>
      <c r="C2510">
        <v>0</v>
      </c>
    </row>
    <row r="2511" spans="1:3" x14ac:dyDescent="0.25">
      <c r="A2511" s="33" t="s">
        <v>15</v>
      </c>
      <c r="B2511" s="40">
        <v>44419</v>
      </c>
      <c r="C2511">
        <v>0</v>
      </c>
    </row>
    <row r="2512" spans="1:3" x14ac:dyDescent="0.25">
      <c r="A2512" s="33" t="s">
        <v>15</v>
      </c>
      <c r="B2512" s="40">
        <v>44420</v>
      </c>
      <c r="C2512">
        <v>0</v>
      </c>
    </row>
    <row r="2513" spans="1:3" x14ac:dyDescent="0.25">
      <c r="A2513" s="33" t="s">
        <v>15</v>
      </c>
      <c r="B2513" s="40">
        <v>44421</v>
      </c>
      <c r="C2513">
        <v>0</v>
      </c>
    </row>
    <row r="2514" spans="1:3" x14ac:dyDescent="0.25">
      <c r="A2514" s="33" t="s">
        <v>15</v>
      </c>
      <c r="B2514" s="40">
        <v>44422</v>
      </c>
      <c r="C2514">
        <v>0</v>
      </c>
    </row>
    <row r="2515" spans="1:3" x14ac:dyDescent="0.25">
      <c r="A2515" s="33" t="s">
        <v>15</v>
      </c>
      <c r="B2515" s="40">
        <v>44423</v>
      </c>
      <c r="C2515">
        <v>0</v>
      </c>
    </row>
    <row r="2516" spans="1:3" x14ac:dyDescent="0.25">
      <c r="A2516" s="33" t="s">
        <v>15</v>
      </c>
      <c r="B2516" s="40">
        <v>44424</v>
      </c>
      <c r="C2516">
        <v>0</v>
      </c>
    </row>
    <row r="2517" spans="1:3" x14ac:dyDescent="0.25">
      <c r="A2517" s="33" t="s">
        <v>15</v>
      </c>
      <c r="B2517" s="40">
        <v>44425</v>
      </c>
      <c r="C2517">
        <v>0</v>
      </c>
    </row>
    <row r="2518" spans="1:3" x14ac:dyDescent="0.25">
      <c r="A2518" s="33" t="s">
        <v>15</v>
      </c>
      <c r="B2518" s="40">
        <v>44426</v>
      </c>
      <c r="C2518">
        <v>0</v>
      </c>
    </row>
    <row r="2519" spans="1:3" x14ac:dyDescent="0.25">
      <c r="A2519" s="33" t="s">
        <v>15</v>
      </c>
      <c r="B2519" s="40">
        <v>44427</v>
      </c>
      <c r="C2519">
        <v>0</v>
      </c>
    </row>
    <row r="2520" spans="1:3" x14ac:dyDescent="0.25">
      <c r="A2520" s="33" t="s">
        <v>15</v>
      </c>
      <c r="B2520" s="40">
        <v>44428</v>
      </c>
      <c r="C2520">
        <v>0</v>
      </c>
    </row>
    <row r="2521" spans="1:3" x14ac:dyDescent="0.25">
      <c r="A2521" s="33" t="s">
        <v>15</v>
      </c>
      <c r="B2521" s="40">
        <v>44429</v>
      </c>
      <c r="C2521">
        <v>0</v>
      </c>
    </row>
    <row r="2522" spans="1:3" x14ac:dyDescent="0.25">
      <c r="A2522" s="33" t="s">
        <v>15</v>
      </c>
      <c r="B2522" s="40">
        <v>44430</v>
      </c>
      <c r="C2522">
        <v>0</v>
      </c>
    </row>
    <row r="2523" spans="1:3" x14ac:dyDescent="0.25">
      <c r="A2523" s="33" t="s">
        <v>15</v>
      </c>
      <c r="B2523" s="40">
        <v>44431</v>
      </c>
      <c r="C2523">
        <v>0</v>
      </c>
    </row>
    <row r="2524" spans="1:3" x14ac:dyDescent="0.25">
      <c r="A2524" s="33" t="s">
        <v>15</v>
      </c>
      <c r="B2524" s="40">
        <v>44432</v>
      </c>
      <c r="C2524">
        <v>0</v>
      </c>
    </row>
    <row r="2525" spans="1:3" x14ac:dyDescent="0.25">
      <c r="A2525" s="33" t="s">
        <v>15</v>
      </c>
      <c r="B2525" s="40">
        <v>44433</v>
      </c>
      <c r="C2525">
        <v>0</v>
      </c>
    </row>
    <row r="2526" spans="1:3" x14ac:dyDescent="0.25">
      <c r="A2526" s="33" t="s">
        <v>15</v>
      </c>
      <c r="B2526" s="40">
        <v>44434</v>
      </c>
      <c r="C2526">
        <v>0</v>
      </c>
    </row>
    <row r="2527" spans="1:3" x14ac:dyDescent="0.25">
      <c r="A2527" s="33" t="s">
        <v>15</v>
      </c>
      <c r="B2527" s="40">
        <v>44435</v>
      </c>
      <c r="C2527">
        <v>0</v>
      </c>
    </row>
    <row r="2528" spans="1:3" x14ac:dyDescent="0.25">
      <c r="A2528" s="33" t="s">
        <v>15</v>
      </c>
      <c r="B2528" s="40">
        <v>44436</v>
      </c>
      <c r="C2528">
        <v>0</v>
      </c>
    </row>
    <row r="2529" spans="1:3" x14ac:dyDescent="0.25">
      <c r="A2529" s="33" t="s">
        <v>15</v>
      </c>
      <c r="B2529" s="40">
        <v>44437</v>
      </c>
      <c r="C2529">
        <v>0</v>
      </c>
    </row>
    <row r="2530" spans="1:3" x14ac:dyDescent="0.25">
      <c r="A2530" s="33" t="s">
        <v>15</v>
      </c>
      <c r="B2530" s="40">
        <v>44438</v>
      </c>
      <c r="C2530">
        <v>0</v>
      </c>
    </row>
    <row r="2531" spans="1:3" x14ac:dyDescent="0.25">
      <c r="A2531" s="33" t="s">
        <v>15</v>
      </c>
      <c r="B2531" s="40">
        <v>44439</v>
      </c>
      <c r="C2531">
        <v>0</v>
      </c>
    </row>
    <row r="2532" spans="1:3" x14ac:dyDescent="0.25">
      <c r="A2532" s="33" t="s">
        <v>15</v>
      </c>
      <c r="B2532" s="40">
        <v>44440</v>
      </c>
      <c r="C2532">
        <v>0</v>
      </c>
    </row>
    <row r="2533" spans="1:3" x14ac:dyDescent="0.25">
      <c r="A2533" s="33" t="s">
        <v>15</v>
      </c>
      <c r="B2533" s="40">
        <v>44441</v>
      </c>
      <c r="C2533">
        <v>0</v>
      </c>
    </row>
    <row r="2534" spans="1:3" x14ac:dyDescent="0.25">
      <c r="A2534" s="33" t="s">
        <v>15</v>
      </c>
      <c r="B2534" s="40">
        <v>44442</v>
      </c>
      <c r="C2534">
        <v>0</v>
      </c>
    </row>
    <row r="2535" spans="1:3" x14ac:dyDescent="0.25">
      <c r="A2535" s="33" t="s">
        <v>15</v>
      </c>
      <c r="B2535" s="40">
        <v>44443</v>
      </c>
      <c r="C2535">
        <v>0</v>
      </c>
    </row>
    <row r="2536" spans="1:3" x14ac:dyDescent="0.25">
      <c r="A2536" s="33" t="s">
        <v>15</v>
      </c>
      <c r="B2536" s="40">
        <v>44444</v>
      </c>
      <c r="C2536">
        <v>0</v>
      </c>
    </row>
    <row r="2537" spans="1:3" x14ac:dyDescent="0.25">
      <c r="A2537" s="33" t="s">
        <v>15</v>
      </c>
      <c r="B2537" s="40">
        <v>44445</v>
      </c>
      <c r="C2537">
        <v>0</v>
      </c>
    </row>
    <row r="2538" spans="1:3" x14ac:dyDescent="0.25">
      <c r="A2538" s="33" t="s">
        <v>15</v>
      </c>
      <c r="B2538" s="40">
        <v>44446</v>
      </c>
      <c r="C2538">
        <v>0</v>
      </c>
    </row>
    <row r="2539" spans="1:3" x14ac:dyDescent="0.25">
      <c r="A2539" s="33" t="s">
        <v>15</v>
      </c>
      <c r="B2539" s="40">
        <v>44447</v>
      </c>
      <c r="C2539">
        <v>0</v>
      </c>
    </row>
    <row r="2540" spans="1:3" x14ac:dyDescent="0.25">
      <c r="A2540" s="33" t="s">
        <v>15</v>
      </c>
      <c r="B2540" s="40">
        <v>44448</v>
      </c>
      <c r="C2540">
        <v>0</v>
      </c>
    </row>
    <row r="2541" spans="1:3" x14ac:dyDescent="0.25">
      <c r="A2541" s="33" t="s">
        <v>15</v>
      </c>
      <c r="B2541" s="40">
        <v>44449</v>
      </c>
      <c r="C2541">
        <v>0</v>
      </c>
    </row>
    <row r="2542" spans="1:3" x14ac:dyDescent="0.25">
      <c r="A2542" s="33" t="s">
        <v>15</v>
      </c>
      <c r="B2542" s="40">
        <v>44450</v>
      </c>
      <c r="C2542">
        <v>0</v>
      </c>
    </row>
    <row r="2543" spans="1:3" x14ac:dyDescent="0.25">
      <c r="A2543" s="33" t="s">
        <v>15</v>
      </c>
      <c r="B2543" s="40">
        <v>44451</v>
      </c>
      <c r="C2543">
        <v>0</v>
      </c>
    </row>
    <row r="2544" spans="1:3" x14ac:dyDescent="0.25">
      <c r="A2544" s="33" t="s">
        <v>15</v>
      </c>
      <c r="B2544" s="40">
        <v>44452</v>
      </c>
      <c r="C2544">
        <v>0</v>
      </c>
    </row>
    <row r="2545" spans="1:3" x14ac:dyDescent="0.25">
      <c r="A2545" s="33" t="s">
        <v>15</v>
      </c>
      <c r="B2545" s="40">
        <v>44453</v>
      </c>
      <c r="C2545">
        <v>0</v>
      </c>
    </row>
    <row r="2546" spans="1:3" x14ac:dyDescent="0.25">
      <c r="A2546" s="33" t="s">
        <v>15</v>
      </c>
      <c r="B2546" s="40">
        <v>44454</v>
      </c>
      <c r="C2546">
        <v>0</v>
      </c>
    </row>
    <row r="2547" spans="1:3" x14ac:dyDescent="0.25">
      <c r="A2547" s="33" t="s">
        <v>15</v>
      </c>
      <c r="B2547" s="40">
        <v>44455</v>
      </c>
      <c r="C2547">
        <v>0</v>
      </c>
    </row>
    <row r="2548" spans="1:3" x14ac:dyDescent="0.25">
      <c r="A2548" s="33" t="s">
        <v>15</v>
      </c>
      <c r="B2548" s="40">
        <v>44456</v>
      </c>
      <c r="C2548">
        <v>0</v>
      </c>
    </row>
    <row r="2549" spans="1:3" x14ac:dyDescent="0.25">
      <c r="A2549" s="33" t="s">
        <v>15</v>
      </c>
      <c r="B2549" s="40">
        <v>44457</v>
      </c>
      <c r="C2549">
        <v>0</v>
      </c>
    </row>
    <row r="2550" spans="1:3" x14ac:dyDescent="0.25">
      <c r="A2550" s="33" t="s">
        <v>15</v>
      </c>
      <c r="B2550" s="40">
        <v>44458</v>
      </c>
      <c r="C2550">
        <v>0</v>
      </c>
    </row>
    <row r="2551" spans="1:3" x14ac:dyDescent="0.25">
      <c r="A2551" s="33" t="s">
        <v>15</v>
      </c>
      <c r="B2551" s="40">
        <v>44459</v>
      </c>
      <c r="C2551">
        <v>0</v>
      </c>
    </row>
    <row r="2552" spans="1:3" x14ac:dyDescent="0.25">
      <c r="A2552" s="33" t="s">
        <v>15</v>
      </c>
      <c r="B2552" s="40">
        <v>44460</v>
      </c>
      <c r="C2552">
        <v>0</v>
      </c>
    </row>
    <row r="2553" spans="1:3" x14ac:dyDescent="0.25">
      <c r="A2553" s="33" t="s">
        <v>15</v>
      </c>
      <c r="B2553" s="40">
        <v>44461</v>
      </c>
      <c r="C2553">
        <v>0</v>
      </c>
    </row>
    <row r="2554" spans="1:3" x14ac:dyDescent="0.25">
      <c r="A2554" s="33" t="s">
        <v>15</v>
      </c>
      <c r="B2554" s="40">
        <v>44462</v>
      </c>
      <c r="C2554">
        <v>7</v>
      </c>
    </row>
    <row r="2555" spans="1:3" x14ac:dyDescent="0.25">
      <c r="A2555" s="33" t="s">
        <v>15</v>
      </c>
      <c r="B2555" s="40">
        <v>44463</v>
      </c>
      <c r="C2555">
        <v>0</v>
      </c>
    </row>
    <row r="2556" spans="1:3" x14ac:dyDescent="0.25">
      <c r="A2556" s="33" t="s">
        <v>15</v>
      </c>
      <c r="B2556" s="40">
        <v>44464</v>
      </c>
      <c r="C2556">
        <v>0</v>
      </c>
    </row>
    <row r="2557" spans="1:3" x14ac:dyDescent="0.25">
      <c r="A2557" s="33" t="s">
        <v>15</v>
      </c>
      <c r="B2557" s="40">
        <v>44465</v>
      </c>
      <c r="C2557">
        <v>0</v>
      </c>
    </row>
    <row r="2558" spans="1:3" x14ac:dyDescent="0.25">
      <c r="A2558" s="33" t="s">
        <v>15</v>
      </c>
      <c r="B2558" s="40">
        <v>44466</v>
      </c>
      <c r="C2558">
        <v>0</v>
      </c>
    </row>
    <row r="2559" spans="1:3" x14ac:dyDescent="0.25">
      <c r="A2559" s="33" t="s">
        <v>15</v>
      </c>
      <c r="B2559" s="40">
        <v>44467</v>
      </c>
      <c r="C2559">
        <v>0</v>
      </c>
    </row>
    <row r="2560" spans="1:3" x14ac:dyDescent="0.25">
      <c r="A2560" s="33" t="s">
        <v>15</v>
      </c>
      <c r="B2560" s="40">
        <v>44468</v>
      </c>
      <c r="C2560">
        <v>0</v>
      </c>
    </row>
    <row r="2561" spans="1:3" x14ac:dyDescent="0.25">
      <c r="A2561" s="33" t="s">
        <v>15</v>
      </c>
      <c r="B2561" s="40">
        <v>44469</v>
      </c>
      <c r="C2561">
        <v>0</v>
      </c>
    </row>
    <row r="2562" spans="1:3" x14ac:dyDescent="0.25">
      <c r="A2562" s="33" t="s">
        <v>15</v>
      </c>
      <c r="B2562" s="40">
        <v>44470</v>
      </c>
      <c r="C2562">
        <v>0</v>
      </c>
    </row>
    <row r="2563" spans="1:3" x14ac:dyDescent="0.25">
      <c r="A2563" s="33" t="s">
        <v>15</v>
      </c>
      <c r="B2563" s="40">
        <v>44471</v>
      </c>
      <c r="C2563">
        <v>0</v>
      </c>
    </row>
    <row r="2564" spans="1:3" x14ac:dyDescent="0.25">
      <c r="A2564" s="33" t="s">
        <v>15</v>
      </c>
      <c r="B2564" s="40">
        <v>44472</v>
      </c>
      <c r="C2564">
        <v>0</v>
      </c>
    </row>
    <row r="2565" spans="1:3" x14ac:dyDescent="0.25">
      <c r="A2565" s="33" t="s">
        <v>15</v>
      </c>
      <c r="B2565" s="40">
        <v>44473</v>
      </c>
      <c r="C2565">
        <v>0</v>
      </c>
    </row>
    <row r="2566" spans="1:3" x14ac:dyDescent="0.25">
      <c r="A2566" s="33" t="s">
        <v>15</v>
      </c>
      <c r="B2566" s="40">
        <v>44474</v>
      </c>
      <c r="C2566">
        <v>0</v>
      </c>
    </row>
    <row r="2567" spans="1:3" x14ac:dyDescent="0.25">
      <c r="A2567" s="33" t="s">
        <v>15</v>
      </c>
      <c r="B2567" s="40">
        <v>44475</v>
      </c>
      <c r="C2567">
        <v>0</v>
      </c>
    </row>
    <row r="2568" spans="1:3" x14ac:dyDescent="0.25">
      <c r="A2568" s="33" t="s">
        <v>15</v>
      </c>
      <c r="B2568" s="40">
        <v>44476</v>
      </c>
      <c r="C2568">
        <v>0</v>
      </c>
    </row>
    <row r="2569" spans="1:3" x14ac:dyDescent="0.25">
      <c r="A2569" s="33" t="s">
        <v>15</v>
      </c>
      <c r="B2569" s="40">
        <v>44477</v>
      </c>
      <c r="C2569">
        <v>0</v>
      </c>
    </row>
    <row r="2570" spans="1:3" x14ac:dyDescent="0.25">
      <c r="A2570" s="33" t="s">
        <v>15</v>
      </c>
      <c r="B2570" s="40">
        <v>44478</v>
      </c>
      <c r="C2570">
        <v>0</v>
      </c>
    </row>
    <row r="2571" spans="1:3" x14ac:dyDescent="0.25">
      <c r="A2571" s="33" t="s">
        <v>15</v>
      </c>
      <c r="B2571" s="40">
        <v>44479</v>
      </c>
      <c r="C2571">
        <v>0</v>
      </c>
    </row>
    <row r="2572" spans="1:3" x14ac:dyDescent="0.25">
      <c r="A2572" s="33" t="s">
        <v>15</v>
      </c>
      <c r="B2572" s="40">
        <v>44480</v>
      </c>
      <c r="C2572">
        <v>0</v>
      </c>
    </row>
    <row r="2573" spans="1:3" x14ac:dyDescent="0.25">
      <c r="A2573" s="33" t="s">
        <v>15</v>
      </c>
      <c r="B2573" s="40">
        <v>44481</v>
      </c>
      <c r="C2573">
        <v>0</v>
      </c>
    </row>
    <row r="2574" spans="1:3" x14ac:dyDescent="0.25">
      <c r="A2574" s="33" t="s">
        <v>15</v>
      </c>
      <c r="B2574" s="40">
        <v>44482</v>
      </c>
      <c r="C2574">
        <v>0</v>
      </c>
    </row>
    <row r="2575" spans="1:3" x14ac:dyDescent="0.25">
      <c r="A2575" s="33" t="s">
        <v>15</v>
      </c>
      <c r="B2575" s="40">
        <v>44483</v>
      </c>
      <c r="C2575">
        <v>0</v>
      </c>
    </row>
    <row r="2576" spans="1:3" x14ac:dyDescent="0.25">
      <c r="A2576" s="33" t="s">
        <v>15</v>
      </c>
      <c r="B2576" s="40">
        <v>44484</v>
      </c>
      <c r="C2576">
        <v>0</v>
      </c>
    </row>
    <row r="2577" spans="1:3" x14ac:dyDescent="0.25">
      <c r="A2577" s="33" t="s">
        <v>15</v>
      </c>
      <c r="B2577" s="40">
        <v>44485</v>
      </c>
      <c r="C2577">
        <v>0</v>
      </c>
    </row>
    <row r="2578" spans="1:3" x14ac:dyDescent="0.25">
      <c r="A2578" s="33" t="s">
        <v>15</v>
      </c>
      <c r="B2578" s="40">
        <v>44486</v>
      </c>
      <c r="C2578">
        <v>0</v>
      </c>
    </row>
    <row r="2579" spans="1:3" x14ac:dyDescent="0.25">
      <c r="A2579" s="33" t="s">
        <v>15</v>
      </c>
      <c r="B2579" s="40">
        <v>44487</v>
      </c>
      <c r="C2579">
        <v>0</v>
      </c>
    </row>
    <row r="2580" spans="1:3" x14ac:dyDescent="0.25">
      <c r="A2580" s="33" t="s">
        <v>15</v>
      </c>
      <c r="B2580" s="40">
        <v>44488</v>
      </c>
      <c r="C2580">
        <v>0</v>
      </c>
    </row>
    <row r="2581" spans="1:3" x14ac:dyDescent="0.25">
      <c r="A2581" s="33" t="s">
        <v>15</v>
      </c>
      <c r="B2581" s="40">
        <v>44489</v>
      </c>
      <c r="C2581">
        <v>0</v>
      </c>
    </row>
    <row r="2582" spans="1:3" x14ac:dyDescent="0.25">
      <c r="A2582" s="33" t="s">
        <v>15</v>
      </c>
      <c r="B2582" s="40">
        <v>44490</v>
      </c>
      <c r="C2582">
        <v>7</v>
      </c>
    </row>
    <row r="2583" spans="1:3" x14ac:dyDescent="0.25">
      <c r="A2583" s="33" t="s">
        <v>15</v>
      </c>
      <c r="B2583" s="40">
        <v>44491</v>
      </c>
      <c r="C2583">
        <v>0</v>
      </c>
    </row>
    <row r="2584" spans="1:3" x14ac:dyDescent="0.25">
      <c r="A2584" s="33" t="s">
        <v>15</v>
      </c>
      <c r="B2584" s="40">
        <v>44492</v>
      </c>
      <c r="C2584">
        <v>0</v>
      </c>
    </row>
    <row r="2585" spans="1:3" x14ac:dyDescent="0.25">
      <c r="A2585" s="33" t="s">
        <v>15</v>
      </c>
      <c r="B2585" s="40">
        <v>44493</v>
      </c>
      <c r="C2585">
        <v>0</v>
      </c>
    </row>
    <row r="2586" spans="1:3" x14ac:dyDescent="0.25">
      <c r="A2586" s="33" t="s">
        <v>15</v>
      </c>
      <c r="B2586" s="40">
        <v>44494</v>
      </c>
      <c r="C2586">
        <v>0</v>
      </c>
    </row>
    <row r="2587" spans="1:3" x14ac:dyDescent="0.25">
      <c r="A2587" s="33" t="s">
        <v>15</v>
      </c>
      <c r="B2587" s="40">
        <v>44495</v>
      </c>
      <c r="C2587">
        <v>0</v>
      </c>
    </row>
    <row r="2588" spans="1:3" x14ac:dyDescent="0.25">
      <c r="A2588" s="33" t="s">
        <v>15</v>
      </c>
      <c r="B2588" s="40">
        <v>44496</v>
      </c>
      <c r="C2588">
        <v>0</v>
      </c>
    </row>
    <row r="2589" spans="1:3" x14ac:dyDescent="0.25">
      <c r="A2589" s="33" t="s">
        <v>15</v>
      </c>
      <c r="B2589" s="40">
        <v>44497</v>
      </c>
      <c r="C2589">
        <v>0</v>
      </c>
    </row>
    <row r="2590" spans="1:3" x14ac:dyDescent="0.25">
      <c r="A2590" s="33" t="s">
        <v>15</v>
      </c>
      <c r="B2590" s="40">
        <v>44498</v>
      </c>
      <c r="C2590">
        <v>0</v>
      </c>
    </row>
    <row r="2591" spans="1:3" x14ac:dyDescent="0.25">
      <c r="A2591" s="33" t="s">
        <v>15</v>
      </c>
      <c r="B2591" s="40">
        <v>44499</v>
      </c>
      <c r="C2591">
        <v>0</v>
      </c>
    </row>
    <row r="2592" spans="1:3" x14ac:dyDescent="0.25">
      <c r="A2592" s="33" t="s">
        <v>15</v>
      </c>
      <c r="B2592" s="40">
        <v>44500</v>
      </c>
      <c r="C2592">
        <v>0</v>
      </c>
    </row>
    <row r="2593" spans="1:3" x14ac:dyDescent="0.25">
      <c r="A2593" s="33" t="s">
        <v>15</v>
      </c>
      <c r="B2593" s="40">
        <v>44501</v>
      </c>
      <c r="C2593">
        <v>0</v>
      </c>
    </row>
    <row r="2594" spans="1:3" x14ac:dyDescent="0.25">
      <c r="A2594" s="33" t="s">
        <v>15</v>
      </c>
      <c r="B2594" s="40">
        <v>44502</v>
      </c>
      <c r="C2594">
        <v>0</v>
      </c>
    </row>
    <row r="2595" spans="1:3" x14ac:dyDescent="0.25">
      <c r="A2595" s="33" t="s">
        <v>15</v>
      </c>
      <c r="B2595" s="40">
        <v>44503</v>
      </c>
      <c r="C2595">
        <v>0</v>
      </c>
    </row>
    <row r="2596" spans="1:3" x14ac:dyDescent="0.25">
      <c r="A2596" s="33" t="s">
        <v>15</v>
      </c>
      <c r="B2596" s="40">
        <v>44504</v>
      </c>
      <c r="C2596">
        <v>0</v>
      </c>
    </row>
    <row r="2597" spans="1:3" x14ac:dyDescent="0.25">
      <c r="A2597" s="33" t="s">
        <v>15</v>
      </c>
      <c r="B2597" s="40">
        <v>44505</v>
      </c>
      <c r="C2597">
        <v>0</v>
      </c>
    </row>
    <row r="2598" spans="1:3" x14ac:dyDescent="0.25">
      <c r="A2598" s="33" t="s">
        <v>15</v>
      </c>
      <c r="B2598" s="40">
        <v>44506</v>
      </c>
      <c r="C2598">
        <v>0</v>
      </c>
    </row>
    <row r="2599" spans="1:3" x14ac:dyDescent="0.25">
      <c r="A2599" s="33" t="s">
        <v>15</v>
      </c>
      <c r="B2599" s="40">
        <v>44507</v>
      </c>
      <c r="C2599">
        <v>0</v>
      </c>
    </row>
    <row r="2600" spans="1:3" x14ac:dyDescent="0.25">
      <c r="A2600" s="33" t="s">
        <v>15</v>
      </c>
      <c r="B2600" s="40">
        <v>44508</v>
      </c>
      <c r="C2600">
        <v>0</v>
      </c>
    </row>
    <row r="2601" spans="1:3" x14ac:dyDescent="0.25">
      <c r="A2601" s="33" t="s">
        <v>15</v>
      </c>
      <c r="B2601" s="40">
        <v>44509</v>
      </c>
      <c r="C2601">
        <v>0</v>
      </c>
    </row>
    <row r="2602" spans="1:3" x14ac:dyDescent="0.25">
      <c r="A2602" s="33" t="s">
        <v>15</v>
      </c>
      <c r="B2602" s="40">
        <v>44510</v>
      </c>
      <c r="C2602">
        <v>0</v>
      </c>
    </row>
    <row r="2603" spans="1:3" x14ac:dyDescent="0.25">
      <c r="A2603" s="33" t="s">
        <v>15</v>
      </c>
      <c r="B2603" s="40">
        <v>44511</v>
      </c>
      <c r="C2603">
        <v>0</v>
      </c>
    </row>
    <row r="2604" spans="1:3" x14ac:dyDescent="0.25">
      <c r="A2604" s="33" t="s">
        <v>15</v>
      </c>
      <c r="B2604" s="40">
        <v>44512</v>
      </c>
      <c r="C2604">
        <v>0</v>
      </c>
    </row>
    <row r="2605" spans="1:3" x14ac:dyDescent="0.25">
      <c r="A2605" s="33" t="s">
        <v>15</v>
      </c>
      <c r="B2605" s="40">
        <v>44513</v>
      </c>
      <c r="C2605">
        <v>0</v>
      </c>
    </row>
    <row r="2606" spans="1:3" x14ac:dyDescent="0.25">
      <c r="A2606" s="33" t="s">
        <v>15</v>
      </c>
      <c r="B2606" s="40">
        <v>44514</v>
      </c>
      <c r="C2606">
        <v>0</v>
      </c>
    </row>
    <row r="2607" spans="1:3" x14ac:dyDescent="0.25">
      <c r="A2607" s="33" t="s">
        <v>15</v>
      </c>
      <c r="B2607" s="40">
        <v>44515</v>
      </c>
      <c r="C2607">
        <v>0</v>
      </c>
    </row>
    <row r="2608" spans="1:3" x14ac:dyDescent="0.25">
      <c r="A2608" s="33" t="s">
        <v>15</v>
      </c>
      <c r="B2608" s="40">
        <v>44516</v>
      </c>
      <c r="C2608">
        <v>0</v>
      </c>
    </row>
    <row r="2609" spans="1:3" x14ac:dyDescent="0.25">
      <c r="A2609" s="33" t="s">
        <v>15</v>
      </c>
      <c r="B2609" s="40">
        <v>44517</v>
      </c>
      <c r="C2609">
        <v>0</v>
      </c>
    </row>
    <row r="2610" spans="1:3" x14ac:dyDescent="0.25">
      <c r="A2610" s="33" t="s">
        <v>15</v>
      </c>
      <c r="B2610" s="40">
        <v>44518</v>
      </c>
      <c r="C2610">
        <v>0</v>
      </c>
    </row>
    <row r="2611" spans="1:3" x14ac:dyDescent="0.25">
      <c r="A2611" s="33" t="s">
        <v>15</v>
      </c>
      <c r="B2611" s="40">
        <v>44519</v>
      </c>
      <c r="C2611">
        <v>0</v>
      </c>
    </row>
    <row r="2612" spans="1:3" x14ac:dyDescent="0.25">
      <c r="A2612" s="33" t="s">
        <v>15</v>
      </c>
      <c r="B2612" s="40">
        <v>44520</v>
      </c>
      <c r="C2612">
        <v>0</v>
      </c>
    </row>
    <row r="2613" spans="1:3" x14ac:dyDescent="0.25">
      <c r="A2613" s="33" t="s">
        <v>15</v>
      </c>
      <c r="B2613" s="40">
        <v>44521</v>
      </c>
      <c r="C2613">
        <v>0</v>
      </c>
    </row>
    <row r="2614" spans="1:3" x14ac:dyDescent="0.25">
      <c r="A2614" s="33" t="s">
        <v>15</v>
      </c>
      <c r="B2614" s="40">
        <v>44522</v>
      </c>
      <c r="C2614">
        <v>0</v>
      </c>
    </row>
    <row r="2615" spans="1:3" x14ac:dyDescent="0.25">
      <c r="A2615" s="33" t="s">
        <v>15</v>
      </c>
      <c r="B2615" s="40">
        <v>44523</v>
      </c>
      <c r="C2615">
        <v>0</v>
      </c>
    </row>
    <row r="2616" spans="1:3" x14ac:dyDescent="0.25">
      <c r="A2616" s="33" t="s">
        <v>15</v>
      </c>
      <c r="B2616" s="40">
        <v>44524</v>
      </c>
      <c r="C2616">
        <v>0</v>
      </c>
    </row>
    <row r="2617" spans="1:3" x14ac:dyDescent="0.25">
      <c r="A2617" s="33" t="s">
        <v>15</v>
      </c>
      <c r="B2617" s="40">
        <v>44525</v>
      </c>
      <c r="C2617">
        <v>7</v>
      </c>
    </row>
    <row r="2618" spans="1:3" x14ac:dyDescent="0.25">
      <c r="A2618" s="33" t="s">
        <v>15</v>
      </c>
      <c r="B2618" s="40">
        <v>44526</v>
      </c>
      <c r="C2618">
        <v>0</v>
      </c>
    </row>
    <row r="2619" spans="1:3" x14ac:dyDescent="0.25">
      <c r="A2619" s="33" t="s">
        <v>15</v>
      </c>
      <c r="B2619" s="40">
        <v>44527</v>
      </c>
      <c r="C2619">
        <v>0</v>
      </c>
    </row>
    <row r="2620" spans="1:3" x14ac:dyDescent="0.25">
      <c r="A2620" s="33" t="s">
        <v>15</v>
      </c>
      <c r="B2620" s="40">
        <v>44528</v>
      </c>
      <c r="C2620">
        <v>0</v>
      </c>
    </row>
    <row r="2621" spans="1:3" x14ac:dyDescent="0.25">
      <c r="A2621" s="33" t="s">
        <v>15</v>
      </c>
      <c r="B2621" s="40">
        <v>44529</v>
      </c>
      <c r="C2621">
        <v>0</v>
      </c>
    </row>
    <row r="2622" spans="1:3" x14ac:dyDescent="0.25">
      <c r="A2622" s="33" t="s">
        <v>15</v>
      </c>
      <c r="B2622" s="40">
        <v>44530</v>
      </c>
      <c r="C2622">
        <v>0</v>
      </c>
    </row>
    <row r="2623" spans="1:3" x14ac:dyDescent="0.25">
      <c r="A2623" s="33" t="s">
        <v>15</v>
      </c>
      <c r="B2623" s="40">
        <v>44531</v>
      </c>
      <c r="C2623">
        <v>0</v>
      </c>
    </row>
    <row r="2624" spans="1:3" x14ac:dyDescent="0.25">
      <c r="A2624" s="33" t="s">
        <v>15</v>
      </c>
      <c r="B2624" s="40">
        <v>44532</v>
      </c>
      <c r="C2624">
        <v>0</v>
      </c>
    </row>
    <row r="2625" spans="1:3" x14ac:dyDescent="0.25">
      <c r="A2625" s="33" t="s">
        <v>15</v>
      </c>
      <c r="B2625" s="40">
        <v>44533</v>
      </c>
      <c r="C2625">
        <v>0</v>
      </c>
    </row>
    <row r="2626" spans="1:3" x14ac:dyDescent="0.25">
      <c r="A2626" s="33" t="s">
        <v>15</v>
      </c>
      <c r="B2626" s="40">
        <v>44534</v>
      </c>
      <c r="C2626">
        <v>0</v>
      </c>
    </row>
    <row r="2627" spans="1:3" x14ac:dyDescent="0.25">
      <c r="A2627" s="33" t="s">
        <v>15</v>
      </c>
      <c r="B2627" s="40">
        <v>44535</v>
      </c>
      <c r="C2627">
        <v>0</v>
      </c>
    </row>
    <row r="2628" spans="1:3" x14ac:dyDescent="0.25">
      <c r="A2628" s="33" t="s">
        <v>15</v>
      </c>
      <c r="B2628" s="40">
        <v>44536</v>
      </c>
      <c r="C2628">
        <v>0</v>
      </c>
    </row>
    <row r="2629" spans="1:3" x14ac:dyDescent="0.25">
      <c r="A2629" s="33" t="s">
        <v>15</v>
      </c>
      <c r="B2629" s="40">
        <v>44537</v>
      </c>
      <c r="C2629">
        <v>0</v>
      </c>
    </row>
    <row r="2630" spans="1:3" x14ac:dyDescent="0.25">
      <c r="A2630" s="33" t="s">
        <v>15</v>
      </c>
      <c r="B2630" s="40">
        <v>44538</v>
      </c>
      <c r="C2630">
        <v>0</v>
      </c>
    </row>
    <row r="2631" spans="1:3" x14ac:dyDescent="0.25">
      <c r="A2631" s="33" t="s">
        <v>15</v>
      </c>
      <c r="B2631" s="40">
        <v>44539</v>
      </c>
      <c r="C2631">
        <v>0</v>
      </c>
    </row>
    <row r="2632" spans="1:3" x14ac:dyDescent="0.25">
      <c r="A2632" s="33" t="s">
        <v>15</v>
      </c>
      <c r="B2632" s="40">
        <v>44540</v>
      </c>
      <c r="C2632">
        <v>0</v>
      </c>
    </row>
    <row r="2633" spans="1:3" x14ac:dyDescent="0.25">
      <c r="A2633" s="33" t="s">
        <v>15</v>
      </c>
      <c r="B2633" s="40">
        <v>44541</v>
      </c>
      <c r="C2633">
        <v>0</v>
      </c>
    </row>
    <row r="2634" spans="1:3" x14ac:dyDescent="0.25">
      <c r="A2634" s="33" t="s">
        <v>15</v>
      </c>
      <c r="B2634" s="40">
        <v>44542</v>
      </c>
      <c r="C2634">
        <v>0</v>
      </c>
    </row>
    <row r="2635" spans="1:3" x14ac:dyDescent="0.25">
      <c r="A2635" s="33" t="s">
        <v>15</v>
      </c>
      <c r="B2635" s="40">
        <v>44543</v>
      </c>
      <c r="C2635">
        <v>0</v>
      </c>
    </row>
    <row r="2636" spans="1:3" x14ac:dyDescent="0.25">
      <c r="A2636" s="33" t="s">
        <v>15</v>
      </c>
      <c r="B2636" s="40">
        <v>44544</v>
      </c>
      <c r="C2636">
        <v>0</v>
      </c>
    </row>
    <row r="2637" spans="1:3" x14ac:dyDescent="0.25">
      <c r="A2637" s="33" t="s">
        <v>15</v>
      </c>
      <c r="B2637" s="40">
        <v>44545</v>
      </c>
      <c r="C2637">
        <v>0</v>
      </c>
    </row>
    <row r="2638" spans="1:3" x14ac:dyDescent="0.25">
      <c r="A2638" s="33" t="s">
        <v>15</v>
      </c>
      <c r="B2638" s="40">
        <v>44546</v>
      </c>
      <c r="C2638">
        <v>7</v>
      </c>
    </row>
    <row r="2639" spans="1:3" x14ac:dyDescent="0.25">
      <c r="A2639" s="33" t="s">
        <v>15</v>
      </c>
      <c r="B2639" s="40">
        <v>44547</v>
      </c>
      <c r="C2639">
        <v>0</v>
      </c>
    </row>
    <row r="2640" spans="1:3" x14ac:dyDescent="0.25">
      <c r="A2640" s="33" t="s">
        <v>15</v>
      </c>
      <c r="B2640" s="40">
        <v>44548</v>
      </c>
      <c r="C2640">
        <v>0</v>
      </c>
    </row>
    <row r="2641" spans="1:3" x14ac:dyDescent="0.25">
      <c r="A2641" s="33" t="s">
        <v>15</v>
      </c>
      <c r="B2641" s="40">
        <v>44549</v>
      </c>
      <c r="C2641">
        <v>0</v>
      </c>
    </row>
    <row r="2642" spans="1:3" x14ac:dyDescent="0.25">
      <c r="A2642" s="33" t="s">
        <v>15</v>
      </c>
      <c r="B2642" s="40">
        <v>44550</v>
      </c>
      <c r="C2642">
        <v>0</v>
      </c>
    </row>
    <row r="2643" spans="1:3" x14ac:dyDescent="0.25">
      <c r="A2643" s="33" t="s">
        <v>15</v>
      </c>
      <c r="B2643" s="40">
        <v>44551</v>
      </c>
      <c r="C2643">
        <v>0</v>
      </c>
    </row>
    <row r="2644" spans="1:3" x14ac:dyDescent="0.25">
      <c r="A2644" s="33" t="s">
        <v>15</v>
      </c>
      <c r="B2644" s="40">
        <v>44552</v>
      </c>
      <c r="C2644">
        <v>0</v>
      </c>
    </row>
    <row r="2645" spans="1:3" x14ac:dyDescent="0.25">
      <c r="A2645" s="33" t="s">
        <v>15</v>
      </c>
      <c r="B2645" s="40">
        <v>44553</v>
      </c>
      <c r="C2645">
        <v>0</v>
      </c>
    </row>
    <row r="2646" spans="1:3" x14ac:dyDescent="0.25">
      <c r="A2646" s="33" t="s">
        <v>15</v>
      </c>
      <c r="B2646" s="40">
        <v>44554</v>
      </c>
      <c r="C2646">
        <v>0</v>
      </c>
    </row>
    <row r="2647" spans="1:3" x14ac:dyDescent="0.25">
      <c r="A2647" s="33" t="s">
        <v>15</v>
      </c>
      <c r="B2647" s="40">
        <v>44555</v>
      </c>
      <c r="C2647">
        <v>0</v>
      </c>
    </row>
    <row r="2648" spans="1:3" x14ac:dyDescent="0.25">
      <c r="A2648" s="33" t="s">
        <v>15</v>
      </c>
      <c r="B2648" s="40">
        <v>44556</v>
      </c>
      <c r="C2648">
        <v>0</v>
      </c>
    </row>
    <row r="2649" spans="1:3" x14ac:dyDescent="0.25">
      <c r="A2649" s="33" t="s">
        <v>15</v>
      </c>
      <c r="B2649" s="40">
        <v>44557</v>
      </c>
      <c r="C2649">
        <v>0</v>
      </c>
    </row>
    <row r="2650" spans="1:3" x14ac:dyDescent="0.25">
      <c r="A2650" s="33" t="s">
        <v>15</v>
      </c>
      <c r="B2650" s="40">
        <v>44558</v>
      </c>
      <c r="C2650">
        <v>0</v>
      </c>
    </row>
    <row r="2651" spans="1:3" x14ac:dyDescent="0.25">
      <c r="A2651" s="33" t="s">
        <v>15</v>
      </c>
      <c r="B2651" s="40">
        <v>44559</v>
      </c>
      <c r="C2651">
        <v>0</v>
      </c>
    </row>
    <row r="2652" spans="1:3" x14ac:dyDescent="0.25">
      <c r="A2652" s="33" t="s">
        <v>15</v>
      </c>
      <c r="B2652" s="40">
        <v>44560</v>
      </c>
      <c r="C2652">
        <v>0</v>
      </c>
    </row>
    <row r="2653" spans="1:3" x14ac:dyDescent="0.25">
      <c r="A2653" s="33" t="s">
        <v>15</v>
      </c>
      <c r="B2653" s="40">
        <v>44561</v>
      </c>
      <c r="C2653">
        <v>0</v>
      </c>
    </row>
    <row r="2654" spans="1:3" x14ac:dyDescent="0.25">
      <c r="A2654" s="33" t="s">
        <v>15</v>
      </c>
      <c r="B2654" s="40">
        <v>44562</v>
      </c>
      <c r="C2654">
        <v>0</v>
      </c>
    </row>
    <row r="2655" spans="1:3" x14ac:dyDescent="0.25">
      <c r="A2655" s="33" t="s">
        <v>15</v>
      </c>
      <c r="B2655" s="40">
        <v>44563</v>
      </c>
      <c r="C2655">
        <v>0</v>
      </c>
    </row>
    <row r="2656" spans="1:3" x14ac:dyDescent="0.25">
      <c r="A2656" s="33" t="s">
        <v>15</v>
      </c>
      <c r="B2656" s="40">
        <v>44564</v>
      </c>
      <c r="C2656">
        <v>0</v>
      </c>
    </row>
    <row r="2657" spans="1:3" x14ac:dyDescent="0.25">
      <c r="A2657" s="33" t="s">
        <v>15</v>
      </c>
      <c r="B2657" s="40">
        <v>44565</v>
      </c>
      <c r="C2657">
        <v>0</v>
      </c>
    </row>
    <row r="2658" spans="1:3" x14ac:dyDescent="0.25">
      <c r="A2658" s="33" t="s">
        <v>15</v>
      </c>
      <c r="B2658" s="40">
        <v>44566</v>
      </c>
      <c r="C2658">
        <v>0</v>
      </c>
    </row>
    <row r="2659" spans="1:3" x14ac:dyDescent="0.25">
      <c r="A2659" s="33" t="s">
        <v>15</v>
      </c>
      <c r="B2659" s="40">
        <v>44567</v>
      </c>
      <c r="C2659">
        <v>0</v>
      </c>
    </row>
    <row r="2660" spans="1:3" x14ac:dyDescent="0.25">
      <c r="A2660" s="33" t="s">
        <v>15</v>
      </c>
      <c r="B2660" s="40">
        <v>44568</v>
      </c>
      <c r="C2660">
        <v>0</v>
      </c>
    </row>
    <row r="2661" spans="1:3" x14ac:dyDescent="0.25">
      <c r="A2661" s="33" t="s">
        <v>15</v>
      </c>
      <c r="B2661" s="40">
        <v>44569</v>
      </c>
      <c r="C2661">
        <v>0</v>
      </c>
    </row>
    <row r="2662" spans="1:3" x14ac:dyDescent="0.25">
      <c r="A2662" s="33" t="s">
        <v>16</v>
      </c>
      <c r="B2662" s="40">
        <v>44190</v>
      </c>
      <c r="C2662">
        <v>869.83</v>
      </c>
    </row>
    <row r="2663" spans="1:3" x14ac:dyDescent="0.25">
      <c r="A2663" s="33" t="s">
        <v>16</v>
      </c>
      <c r="B2663" s="40">
        <v>44191</v>
      </c>
      <c r="C2663">
        <v>12</v>
      </c>
    </row>
    <row r="2664" spans="1:3" x14ac:dyDescent="0.25">
      <c r="A2664" s="33" t="s">
        <v>16</v>
      </c>
      <c r="B2664" s="40">
        <v>44192</v>
      </c>
      <c r="C2664">
        <v>12</v>
      </c>
    </row>
    <row r="2665" spans="1:3" x14ac:dyDescent="0.25">
      <c r="A2665" s="33" t="s">
        <v>16</v>
      </c>
      <c r="B2665" s="40">
        <v>44193</v>
      </c>
      <c r="C2665">
        <v>7</v>
      </c>
    </row>
    <row r="2666" spans="1:3" x14ac:dyDescent="0.25">
      <c r="A2666" s="33" t="s">
        <v>16</v>
      </c>
      <c r="B2666" s="40">
        <v>44194</v>
      </c>
      <c r="C2666">
        <v>0</v>
      </c>
    </row>
    <row r="2667" spans="1:3" x14ac:dyDescent="0.25">
      <c r="A2667" s="33" t="s">
        <v>16</v>
      </c>
      <c r="B2667" s="40">
        <v>44195</v>
      </c>
      <c r="C2667">
        <v>7</v>
      </c>
    </row>
    <row r="2668" spans="1:3" x14ac:dyDescent="0.25">
      <c r="A2668" s="33" t="s">
        <v>16</v>
      </c>
      <c r="B2668" s="40">
        <v>44196</v>
      </c>
      <c r="C2668">
        <v>0</v>
      </c>
    </row>
    <row r="2669" spans="1:3" x14ac:dyDescent="0.25">
      <c r="A2669" s="33" t="s">
        <v>16</v>
      </c>
      <c r="B2669" s="40">
        <v>44197</v>
      </c>
      <c r="C2669">
        <v>0</v>
      </c>
    </row>
    <row r="2670" spans="1:3" x14ac:dyDescent="0.25">
      <c r="A2670" s="33" t="s">
        <v>16</v>
      </c>
      <c r="B2670" s="40">
        <v>44198</v>
      </c>
      <c r="C2670">
        <v>12</v>
      </c>
    </row>
    <row r="2671" spans="1:3" x14ac:dyDescent="0.25">
      <c r="A2671" s="33" t="s">
        <v>16</v>
      </c>
      <c r="B2671" s="40">
        <v>44199</v>
      </c>
      <c r="C2671">
        <v>12</v>
      </c>
    </row>
    <row r="2672" spans="1:3" x14ac:dyDescent="0.25">
      <c r="A2672" s="33" t="s">
        <v>16</v>
      </c>
      <c r="B2672" s="40">
        <v>44200</v>
      </c>
      <c r="C2672">
        <v>0</v>
      </c>
    </row>
    <row r="2673" spans="1:3" x14ac:dyDescent="0.25">
      <c r="A2673" s="33" t="s">
        <v>16</v>
      </c>
      <c r="B2673" s="40">
        <v>44201</v>
      </c>
      <c r="C2673">
        <v>0</v>
      </c>
    </row>
    <row r="2674" spans="1:3" x14ac:dyDescent="0.25">
      <c r="A2674" s="33" t="s">
        <v>16</v>
      </c>
      <c r="B2674" s="40">
        <v>44202</v>
      </c>
      <c r="C2674">
        <v>5</v>
      </c>
    </row>
    <row r="2675" spans="1:3" x14ac:dyDescent="0.25">
      <c r="A2675" s="33" t="s">
        <v>16</v>
      </c>
      <c r="B2675" s="40">
        <v>44203</v>
      </c>
      <c r="C2675">
        <v>12</v>
      </c>
    </row>
    <row r="2676" spans="1:3" x14ac:dyDescent="0.25">
      <c r="A2676" s="33" t="s">
        <v>16</v>
      </c>
      <c r="B2676" s="40">
        <v>44204</v>
      </c>
      <c r="C2676">
        <v>12</v>
      </c>
    </row>
    <row r="2677" spans="1:3" x14ac:dyDescent="0.25">
      <c r="A2677" s="33" t="s">
        <v>16</v>
      </c>
      <c r="B2677" s="40">
        <v>44205</v>
      </c>
      <c r="C2677">
        <v>7</v>
      </c>
    </row>
    <row r="2678" spans="1:3" x14ac:dyDescent="0.25">
      <c r="A2678" s="33" t="s">
        <v>16</v>
      </c>
      <c r="B2678" s="40">
        <v>44206</v>
      </c>
      <c r="C2678">
        <v>0</v>
      </c>
    </row>
    <row r="2679" spans="1:3" x14ac:dyDescent="0.25">
      <c r="A2679" s="33" t="s">
        <v>16</v>
      </c>
      <c r="B2679" s="40">
        <v>44207</v>
      </c>
      <c r="C2679">
        <v>12</v>
      </c>
    </row>
    <row r="2680" spans="1:3" x14ac:dyDescent="0.25">
      <c r="A2680" s="33" t="s">
        <v>16</v>
      </c>
      <c r="B2680" s="40">
        <v>44208</v>
      </c>
      <c r="C2680">
        <v>0</v>
      </c>
    </row>
    <row r="2681" spans="1:3" x14ac:dyDescent="0.25">
      <c r="A2681" s="33" t="s">
        <v>16</v>
      </c>
      <c r="B2681" s="40">
        <v>44209</v>
      </c>
      <c r="C2681">
        <v>0</v>
      </c>
    </row>
    <row r="2682" spans="1:3" x14ac:dyDescent="0.25">
      <c r="A2682" s="33" t="s">
        <v>16</v>
      </c>
      <c r="B2682" s="40">
        <v>44210</v>
      </c>
      <c r="C2682">
        <v>12</v>
      </c>
    </row>
    <row r="2683" spans="1:3" x14ac:dyDescent="0.25">
      <c r="A2683" s="33" t="s">
        <v>16</v>
      </c>
      <c r="B2683" s="40">
        <v>44211</v>
      </c>
      <c r="C2683">
        <v>12</v>
      </c>
    </row>
    <row r="2684" spans="1:3" x14ac:dyDescent="0.25">
      <c r="A2684" s="33" t="s">
        <v>16</v>
      </c>
      <c r="B2684" s="40">
        <v>44212</v>
      </c>
      <c r="C2684">
        <v>0</v>
      </c>
    </row>
    <row r="2685" spans="1:3" x14ac:dyDescent="0.25">
      <c r="A2685" s="33" t="s">
        <v>16</v>
      </c>
      <c r="B2685" s="40">
        <v>44213</v>
      </c>
      <c r="C2685">
        <v>0</v>
      </c>
    </row>
    <row r="2686" spans="1:3" x14ac:dyDescent="0.25">
      <c r="A2686" s="33" t="s">
        <v>16</v>
      </c>
      <c r="B2686" s="40">
        <v>44214</v>
      </c>
      <c r="C2686">
        <v>0</v>
      </c>
    </row>
    <row r="2687" spans="1:3" x14ac:dyDescent="0.25">
      <c r="A2687" s="33" t="s">
        <v>16</v>
      </c>
      <c r="B2687" s="40">
        <v>44215</v>
      </c>
      <c r="C2687">
        <v>5</v>
      </c>
    </row>
    <row r="2688" spans="1:3" x14ac:dyDescent="0.25">
      <c r="A2688" s="33" t="s">
        <v>16</v>
      </c>
      <c r="B2688" s="40">
        <v>44216</v>
      </c>
      <c r="C2688">
        <v>7</v>
      </c>
    </row>
    <row r="2689" spans="1:3" x14ac:dyDescent="0.25">
      <c r="A2689" s="33" t="s">
        <v>16</v>
      </c>
      <c r="B2689" s="40">
        <v>44217</v>
      </c>
      <c r="C2689">
        <v>6.33</v>
      </c>
    </row>
    <row r="2690" spans="1:3" x14ac:dyDescent="0.25">
      <c r="A2690" s="33" t="s">
        <v>16</v>
      </c>
      <c r="B2690" s="40">
        <v>44218</v>
      </c>
      <c r="C2690">
        <v>0</v>
      </c>
    </row>
    <row r="2691" spans="1:3" x14ac:dyDescent="0.25">
      <c r="A2691" s="33" t="s">
        <v>16</v>
      </c>
      <c r="B2691" s="40">
        <v>44219</v>
      </c>
      <c r="C2691">
        <v>12</v>
      </c>
    </row>
    <row r="2692" spans="1:3" x14ac:dyDescent="0.25">
      <c r="A2692" s="33" t="s">
        <v>16</v>
      </c>
      <c r="B2692" s="40">
        <v>44220</v>
      </c>
      <c r="C2692">
        <v>12</v>
      </c>
    </row>
    <row r="2693" spans="1:3" x14ac:dyDescent="0.25">
      <c r="A2693" s="33" t="s">
        <v>16</v>
      </c>
      <c r="B2693" s="40">
        <v>44221</v>
      </c>
      <c r="C2693">
        <v>0</v>
      </c>
    </row>
    <row r="2694" spans="1:3" x14ac:dyDescent="0.25">
      <c r="A2694" s="33" t="s">
        <v>16</v>
      </c>
      <c r="B2694" s="40">
        <v>44222</v>
      </c>
      <c r="C2694">
        <v>12</v>
      </c>
    </row>
    <row r="2695" spans="1:3" x14ac:dyDescent="0.25">
      <c r="A2695" s="33" t="s">
        <v>16</v>
      </c>
      <c r="B2695" s="40">
        <v>44223</v>
      </c>
      <c r="C2695">
        <v>12</v>
      </c>
    </row>
    <row r="2696" spans="1:3" x14ac:dyDescent="0.25">
      <c r="A2696" s="33" t="s">
        <v>16</v>
      </c>
      <c r="B2696" s="40">
        <v>44224</v>
      </c>
      <c r="C2696">
        <v>0</v>
      </c>
    </row>
    <row r="2697" spans="1:3" x14ac:dyDescent="0.25">
      <c r="A2697" s="33" t="s">
        <v>16</v>
      </c>
      <c r="B2697" s="40">
        <v>44225</v>
      </c>
      <c r="C2697">
        <v>0</v>
      </c>
    </row>
    <row r="2698" spans="1:3" x14ac:dyDescent="0.25">
      <c r="A2698" s="33" t="s">
        <v>16</v>
      </c>
      <c r="B2698" s="40">
        <v>44226</v>
      </c>
      <c r="C2698">
        <v>0</v>
      </c>
    </row>
    <row r="2699" spans="1:3" x14ac:dyDescent="0.25">
      <c r="A2699" s="33" t="s">
        <v>16</v>
      </c>
      <c r="B2699" s="40">
        <v>44227</v>
      </c>
      <c r="C2699">
        <v>0</v>
      </c>
    </row>
    <row r="2700" spans="1:3" x14ac:dyDescent="0.25">
      <c r="A2700" s="33" t="s">
        <v>16</v>
      </c>
      <c r="B2700" s="40">
        <v>44228</v>
      </c>
      <c r="C2700">
        <v>0</v>
      </c>
    </row>
    <row r="2701" spans="1:3" x14ac:dyDescent="0.25">
      <c r="A2701" s="33" t="s">
        <v>16</v>
      </c>
      <c r="B2701" s="40">
        <v>44229</v>
      </c>
      <c r="C2701">
        <v>0</v>
      </c>
    </row>
    <row r="2702" spans="1:3" x14ac:dyDescent="0.25">
      <c r="A2702" s="33" t="s">
        <v>16</v>
      </c>
      <c r="B2702" s="40">
        <v>44230</v>
      </c>
      <c r="C2702">
        <v>0</v>
      </c>
    </row>
    <row r="2703" spans="1:3" x14ac:dyDescent="0.25">
      <c r="A2703" s="33" t="s">
        <v>16</v>
      </c>
      <c r="B2703" s="40">
        <v>44231</v>
      </c>
      <c r="C2703">
        <v>0</v>
      </c>
    </row>
    <row r="2704" spans="1:3" x14ac:dyDescent="0.25">
      <c r="A2704" s="33" t="s">
        <v>16</v>
      </c>
      <c r="B2704" s="40">
        <v>44232</v>
      </c>
      <c r="C2704">
        <v>7</v>
      </c>
    </row>
    <row r="2705" spans="1:3" x14ac:dyDescent="0.25">
      <c r="A2705" s="33" t="s">
        <v>16</v>
      </c>
      <c r="B2705" s="40">
        <v>44233</v>
      </c>
      <c r="C2705">
        <v>5</v>
      </c>
    </row>
    <row r="2706" spans="1:3" x14ac:dyDescent="0.25">
      <c r="A2706" s="33" t="s">
        <v>16</v>
      </c>
      <c r="B2706" s="40">
        <v>44234</v>
      </c>
      <c r="C2706">
        <v>12</v>
      </c>
    </row>
    <row r="2707" spans="1:3" x14ac:dyDescent="0.25">
      <c r="A2707" s="33" t="s">
        <v>16</v>
      </c>
      <c r="B2707" s="40">
        <v>44235</v>
      </c>
      <c r="C2707">
        <v>7</v>
      </c>
    </row>
    <row r="2708" spans="1:3" x14ac:dyDescent="0.25">
      <c r="A2708" s="33" t="s">
        <v>16</v>
      </c>
      <c r="B2708" s="40">
        <v>44236</v>
      </c>
      <c r="C2708">
        <v>0</v>
      </c>
    </row>
    <row r="2709" spans="1:3" x14ac:dyDescent="0.25">
      <c r="A2709" s="33" t="s">
        <v>16</v>
      </c>
      <c r="B2709" s="40">
        <v>44237</v>
      </c>
      <c r="C2709">
        <v>5</v>
      </c>
    </row>
    <row r="2710" spans="1:3" x14ac:dyDescent="0.25">
      <c r="A2710" s="33" t="s">
        <v>16</v>
      </c>
      <c r="B2710" s="40">
        <v>44238</v>
      </c>
      <c r="C2710">
        <v>12</v>
      </c>
    </row>
    <row r="2711" spans="1:3" x14ac:dyDescent="0.25">
      <c r="A2711" s="33" t="s">
        <v>16</v>
      </c>
      <c r="B2711" s="40">
        <v>44239</v>
      </c>
      <c r="C2711">
        <v>12</v>
      </c>
    </row>
    <row r="2712" spans="1:3" x14ac:dyDescent="0.25">
      <c r="A2712" s="33" t="s">
        <v>16</v>
      </c>
      <c r="B2712" s="40">
        <v>44240</v>
      </c>
      <c r="C2712">
        <v>7</v>
      </c>
    </row>
    <row r="2713" spans="1:3" x14ac:dyDescent="0.25">
      <c r="A2713" s="33" t="s">
        <v>16</v>
      </c>
      <c r="B2713" s="40">
        <v>44241</v>
      </c>
      <c r="C2713">
        <v>0</v>
      </c>
    </row>
    <row r="2714" spans="1:3" x14ac:dyDescent="0.25">
      <c r="A2714" s="33" t="s">
        <v>16</v>
      </c>
      <c r="B2714" s="40">
        <v>44242</v>
      </c>
      <c r="C2714">
        <v>0</v>
      </c>
    </row>
    <row r="2715" spans="1:3" x14ac:dyDescent="0.25">
      <c r="A2715" s="33" t="s">
        <v>16</v>
      </c>
      <c r="B2715" s="40">
        <v>44243</v>
      </c>
      <c r="C2715">
        <v>0</v>
      </c>
    </row>
    <row r="2716" spans="1:3" x14ac:dyDescent="0.25">
      <c r="A2716" s="33" t="s">
        <v>16</v>
      </c>
      <c r="B2716" s="40">
        <v>44244</v>
      </c>
      <c r="C2716">
        <v>0</v>
      </c>
    </row>
    <row r="2717" spans="1:3" x14ac:dyDescent="0.25">
      <c r="A2717" s="33" t="s">
        <v>16</v>
      </c>
      <c r="B2717" s="40">
        <v>44245</v>
      </c>
      <c r="C2717">
        <v>5.67</v>
      </c>
    </row>
    <row r="2718" spans="1:3" x14ac:dyDescent="0.25">
      <c r="A2718" s="33" t="s">
        <v>16</v>
      </c>
      <c r="B2718" s="40">
        <v>44246</v>
      </c>
      <c r="C2718">
        <v>0</v>
      </c>
    </row>
    <row r="2719" spans="1:3" x14ac:dyDescent="0.25">
      <c r="A2719" s="33" t="s">
        <v>16</v>
      </c>
      <c r="B2719" s="40">
        <v>44247</v>
      </c>
      <c r="C2719">
        <v>0</v>
      </c>
    </row>
    <row r="2720" spans="1:3" x14ac:dyDescent="0.25">
      <c r="A2720" s="33" t="s">
        <v>16</v>
      </c>
      <c r="B2720" s="40">
        <v>44248</v>
      </c>
      <c r="C2720">
        <v>0</v>
      </c>
    </row>
    <row r="2721" spans="1:3" x14ac:dyDescent="0.25">
      <c r="A2721" s="33" t="s">
        <v>16</v>
      </c>
      <c r="B2721" s="40">
        <v>44249</v>
      </c>
      <c r="C2721">
        <v>0</v>
      </c>
    </row>
    <row r="2722" spans="1:3" x14ac:dyDescent="0.25">
      <c r="A2722" s="33" t="s">
        <v>16</v>
      </c>
      <c r="B2722" s="40">
        <v>44250</v>
      </c>
      <c r="C2722">
        <v>0</v>
      </c>
    </row>
    <row r="2723" spans="1:3" x14ac:dyDescent="0.25">
      <c r="A2723" s="33" t="s">
        <v>16</v>
      </c>
      <c r="B2723" s="40">
        <v>44251</v>
      </c>
      <c r="C2723">
        <v>0</v>
      </c>
    </row>
    <row r="2724" spans="1:3" x14ac:dyDescent="0.25">
      <c r="A2724" s="33" t="s">
        <v>16</v>
      </c>
      <c r="B2724" s="40">
        <v>44252</v>
      </c>
      <c r="C2724">
        <v>0</v>
      </c>
    </row>
    <row r="2725" spans="1:3" x14ac:dyDescent="0.25">
      <c r="A2725" s="33" t="s">
        <v>16</v>
      </c>
      <c r="B2725" s="40">
        <v>44253</v>
      </c>
      <c r="C2725">
        <v>0</v>
      </c>
    </row>
    <row r="2726" spans="1:3" x14ac:dyDescent="0.25">
      <c r="A2726" s="33" t="s">
        <v>16</v>
      </c>
      <c r="B2726" s="40">
        <v>44254</v>
      </c>
      <c r="C2726">
        <v>0</v>
      </c>
    </row>
    <row r="2727" spans="1:3" x14ac:dyDescent="0.25">
      <c r="A2727" s="33" t="s">
        <v>16</v>
      </c>
      <c r="B2727" s="40">
        <v>44255</v>
      </c>
      <c r="C2727">
        <v>0</v>
      </c>
    </row>
    <row r="2728" spans="1:3" x14ac:dyDescent="0.25">
      <c r="A2728" s="33" t="s">
        <v>16</v>
      </c>
      <c r="B2728" s="40">
        <v>44256</v>
      </c>
      <c r="C2728">
        <v>0</v>
      </c>
    </row>
    <row r="2729" spans="1:3" x14ac:dyDescent="0.25">
      <c r="A2729" s="33" t="s">
        <v>16</v>
      </c>
      <c r="B2729" s="40">
        <v>44257</v>
      </c>
      <c r="C2729">
        <v>12</v>
      </c>
    </row>
    <row r="2730" spans="1:3" x14ac:dyDescent="0.25">
      <c r="A2730" s="33" t="s">
        <v>16</v>
      </c>
      <c r="B2730" s="40">
        <v>44258</v>
      </c>
      <c r="C2730">
        <v>12</v>
      </c>
    </row>
    <row r="2731" spans="1:3" x14ac:dyDescent="0.25">
      <c r="A2731" s="33" t="s">
        <v>16</v>
      </c>
      <c r="B2731" s="40">
        <v>44259</v>
      </c>
      <c r="C2731">
        <v>12</v>
      </c>
    </row>
    <row r="2732" spans="1:3" x14ac:dyDescent="0.25">
      <c r="A2732" s="33" t="s">
        <v>16</v>
      </c>
      <c r="B2732" s="40">
        <v>44260</v>
      </c>
      <c r="C2732">
        <v>7</v>
      </c>
    </row>
    <row r="2733" spans="1:3" x14ac:dyDescent="0.25">
      <c r="A2733" s="33" t="s">
        <v>16</v>
      </c>
      <c r="B2733" s="40">
        <v>44261</v>
      </c>
      <c r="C2733">
        <v>0</v>
      </c>
    </row>
    <row r="2734" spans="1:3" x14ac:dyDescent="0.25">
      <c r="A2734" s="33" t="s">
        <v>16</v>
      </c>
      <c r="B2734" s="40">
        <v>44262</v>
      </c>
      <c r="C2734">
        <v>0</v>
      </c>
    </row>
    <row r="2735" spans="1:3" x14ac:dyDescent="0.25">
      <c r="A2735" s="33" t="s">
        <v>16</v>
      </c>
      <c r="B2735" s="40">
        <v>44263</v>
      </c>
      <c r="C2735">
        <v>12</v>
      </c>
    </row>
    <row r="2736" spans="1:3" x14ac:dyDescent="0.25">
      <c r="A2736" s="33" t="s">
        <v>16</v>
      </c>
      <c r="B2736" s="40">
        <v>44264</v>
      </c>
      <c r="C2736">
        <v>12</v>
      </c>
    </row>
    <row r="2737" spans="1:3" x14ac:dyDescent="0.25">
      <c r="A2737" s="33" t="s">
        <v>16</v>
      </c>
      <c r="B2737" s="40">
        <v>44265</v>
      </c>
      <c r="C2737">
        <v>0</v>
      </c>
    </row>
    <row r="2738" spans="1:3" x14ac:dyDescent="0.25">
      <c r="A2738" s="33" t="s">
        <v>16</v>
      </c>
      <c r="B2738" s="40">
        <v>44266</v>
      </c>
      <c r="C2738">
        <v>0</v>
      </c>
    </row>
    <row r="2739" spans="1:3" x14ac:dyDescent="0.25">
      <c r="A2739" s="33" t="s">
        <v>16</v>
      </c>
      <c r="B2739" s="40">
        <v>44267</v>
      </c>
      <c r="C2739">
        <v>0</v>
      </c>
    </row>
    <row r="2740" spans="1:3" x14ac:dyDescent="0.25">
      <c r="A2740" s="33" t="s">
        <v>16</v>
      </c>
      <c r="B2740" s="40">
        <v>44268</v>
      </c>
      <c r="C2740">
        <v>5</v>
      </c>
    </row>
    <row r="2741" spans="1:3" x14ac:dyDescent="0.25">
      <c r="A2741" s="33" t="s">
        <v>16</v>
      </c>
      <c r="B2741" s="40">
        <v>44269</v>
      </c>
      <c r="C2741">
        <v>12</v>
      </c>
    </row>
    <row r="2742" spans="1:3" x14ac:dyDescent="0.25">
      <c r="A2742" s="33" t="s">
        <v>16</v>
      </c>
      <c r="B2742" s="40">
        <v>44270</v>
      </c>
      <c r="C2742">
        <v>7</v>
      </c>
    </row>
    <row r="2743" spans="1:3" x14ac:dyDescent="0.25">
      <c r="A2743" s="33" t="s">
        <v>16</v>
      </c>
      <c r="B2743" s="40">
        <v>44271</v>
      </c>
      <c r="C2743">
        <v>0</v>
      </c>
    </row>
    <row r="2744" spans="1:3" x14ac:dyDescent="0.25">
      <c r="A2744" s="33" t="s">
        <v>16</v>
      </c>
      <c r="B2744" s="40">
        <v>44272</v>
      </c>
      <c r="C2744">
        <v>5</v>
      </c>
    </row>
    <row r="2745" spans="1:3" x14ac:dyDescent="0.25">
      <c r="A2745" s="33" t="s">
        <v>16</v>
      </c>
      <c r="B2745" s="40">
        <v>44273</v>
      </c>
      <c r="C2745">
        <v>12</v>
      </c>
    </row>
    <row r="2746" spans="1:3" x14ac:dyDescent="0.25">
      <c r="A2746" s="33" t="s">
        <v>16</v>
      </c>
      <c r="B2746" s="40">
        <v>44274</v>
      </c>
      <c r="C2746">
        <v>12</v>
      </c>
    </row>
    <row r="2747" spans="1:3" x14ac:dyDescent="0.25">
      <c r="A2747" s="33" t="s">
        <v>16</v>
      </c>
      <c r="B2747" s="40">
        <v>44275</v>
      </c>
      <c r="C2747">
        <v>7</v>
      </c>
    </row>
    <row r="2748" spans="1:3" x14ac:dyDescent="0.25">
      <c r="A2748" s="33" t="s">
        <v>16</v>
      </c>
      <c r="B2748" s="40">
        <v>44276</v>
      </c>
      <c r="C2748">
        <v>0</v>
      </c>
    </row>
    <row r="2749" spans="1:3" x14ac:dyDescent="0.25">
      <c r="A2749" s="33" t="s">
        <v>16</v>
      </c>
      <c r="B2749" s="40">
        <v>44277</v>
      </c>
      <c r="C2749">
        <v>12</v>
      </c>
    </row>
    <row r="2750" spans="1:3" x14ac:dyDescent="0.25">
      <c r="A2750" s="33" t="s">
        <v>16</v>
      </c>
      <c r="B2750" s="40">
        <v>44278</v>
      </c>
      <c r="C2750">
        <v>12</v>
      </c>
    </row>
    <row r="2751" spans="1:3" x14ac:dyDescent="0.25">
      <c r="A2751" s="33" t="s">
        <v>16</v>
      </c>
      <c r="B2751" s="40">
        <v>44279</v>
      </c>
      <c r="C2751">
        <v>0</v>
      </c>
    </row>
    <row r="2752" spans="1:3" x14ac:dyDescent="0.25">
      <c r="A2752" s="33" t="s">
        <v>16</v>
      </c>
      <c r="B2752" s="40">
        <v>44280</v>
      </c>
      <c r="C2752">
        <v>5.83</v>
      </c>
    </row>
    <row r="2753" spans="1:3" x14ac:dyDescent="0.25">
      <c r="A2753" s="33" t="s">
        <v>16</v>
      </c>
      <c r="B2753" s="40">
        <v>44281</v>
      </c>
      <c r="C2753">
        <v>0</v>
      </c>
    </row>
    <row r="2754" spans="1:3" x14ac:dyDescent="0.25">
      <c r="A2754" s="33" t="s">
        <v>16</v>
      </c>
      <c r="B2754" s="40">
        <v>44282</v>
      </c>
      <c r="C2754">
        <v>0</v>
      </c>
    </row>
    <row r="2755" spans="1:3" x14ac:dyDescent="0.25">
      <c r="A2755" s="33" t="s">
        <v>16</v>
      </c>
      <c r="B2755" s="40">
        <v>44283</v>
      </c>
      <c r="C2755">
        <v>0</v>
      </c>
    </row>
    <row r="2756" spans="1:3" x14ac:dyDescent="0.25">
      <c r="A2756" s="33" t="s">
        <v>16</v>
      </c>
      <c r="B2756" s="40">
        <v>44284</v>
      </c>
      <c r="C2756">
        <v>0</v>
      </c>
    </row>
    <row r="2757" spans="1:3" x14ac:dyDescent="0.25">
      <c r="A2757" s="33" t="s">
        <v>16</v>
      </c>
      <c r="B2757" s="40">
        <v>44285</v>
      </c>
      <c r="C2757">
        <v>5</v>
      </c>
    </row>
    <row r="2758" spans="1:3" x14ac:dyDescent="0.25">
      <c r="A2758" s="33" t="s">
        <v>16</v>
      </c>
      <c r="B2758" s="40">
        <v>44286</v>
      </c>
      <c r="C2758">
        <v>12</v>
      </c>
    </row>
    <row r="2759" spans="1:3" x14ac:dyDescent="0.25">
      <c r="A2759" s="33" t="s">
        <v>16</v>
      </c>
      <c r="B2759" s="40">
        <v>44287</v>
      </c>
      <c r="C2759">
        <v>7</v>
      </c>
    </row>
    <row r="2760" spans="1:3" x14ac:dyDescent="0.25">
      <c r="A2760" s="33" t="s">
        <v>16</v>
      </c>
      <c r="B2760" s="40">
        <v>44288</v>
      </c>
      <c r="C2760">
        <v>0</v>
      </c>
    </row>
    <row r="2761" spans="1:3" x14ac:dyDescent="0.25">
      <c r="A2761" s="33" t="s">
        <v>16</v>
      </c>
      <c r="B2761" s="40">
        <v>44289</v>
      </c>
      <c r="C2761">
        <v>12</v>
      </c>
    </row>
    <row r="2762" spans="1:3" x14ac:dyDescent="0.25">
      <c r="A2762" s="33" t="s">
        <v>16</v>
      </c>
      <c r="B2762" s="40">
        <v>44290</v>
      </c>
      <c r="C2762">
        <v>12</v>
      </c>
    </row>
    <row r="2763" spans="1:3" x14ac:dyDescent="0.25">
      <c r="A2763" s="33" t="s">
        <v>16</v>
      </c>
      <c r="B2763" s="40">
        <v>44291</v>
      </c>
      <c r="C2763">
        <v>0</v>
      </c>
    </row>
    <row r="2764" spans="1:3" x14ac:dyDescent="0.25">
      <c r="A2764" s="33" t="s">
        <v>16</v>
      </c>
      <c r="B2764" s="40">
        <v>44292</v>
      </c>
      <c r="C2764">
        <v>12</v>
      </c>
    </row>
    <row r="2765" spans="1:3" x14ac:dyDescent="0.25">
      <c r="A2765" s="33" t="s">
        <v>16</v>
      </c>
      <c r="B2765" s="40">
        <v>44293</v>
      </c>
      <c r="C2765">
        <v>12</v>
      </c>
    </row>
    <row r="2766" spans="1:3" x14ac:dyDescent="0.25">
      <c r="A2766" s="33" t="s">
        <v>16</v>
      </c>
      <c r="B2766" s="40">
        <v>44294</v>
      </c>
      <c r="C2766">
        <v>0</v>
      </c>
    </row>
    <row r="2767" spans="1:3" x14ac:dyDescent="0.25">
      <c r="A2767" s="33" t="s">
        <v>16</v>
      </c>
      <c r="B2767" s="40">
        <v>44295</v>
      </c>
      <c r="C2767">
        <v>0</v>
      </c>
    </row>
    <row r="2768" spans="1:3" x14ac:dyDescent="0.25">
      <c r="A2768" s="33" t="s">
        <v>16</v>
      </c>
      <c r="B2768" s="40">
        <v>44296</v>
      </c>
      <c r="C2768">
        <v>0</v>
      </c>
    </row>
    <row r="2769" spans="1:3" x14ac:dyDescent="0.25">
      <c r="A2769" s="33" t="s">
        <v>16</v>
      </c>
      <c r="B2769" s="40">
        <v>44297</v>
      </c>
      <c r="C2769">
        <v>0</v>
      </c>
    </row>
    <row r="2770" spans="1:3" x14ac:dyDescent="0.25">
      <c r="A2770" s="33" t="s">
        <v>16</v>
      </c>
      <c r="B2770" s="40">
        <v>44298</v>
      </c>
      <c r="C2770">
        <v>0</v>
      </c>
    </row>
    <row r="2771" spans="1:3" x14ac:dyDescent="0.25">
      <c r="A2771" s="33" t="s">
        <v>16</v>
      </c>
      <c r="B2771" s="40">
        <v>44299</v>
      </c>
      <c r="C2771">
        <v>0</v>
      </c>
    </row>
    <row r="2772" spans="1:3" x14ac:dyDescent="0.25">
      <c r="A2772" s="33" t="s">
        <v>16</v>
      </c>
      <c r="B2772" s="40">
        <v>44300</v>
      </c>
      <c r="C2772">
        <v>0</v>
      </c>
    </row>
    <row r="2773" spans="1:3" x14ac:dyDescent="0.25">
      <c r="A2773" s="33" t="s">
        <v>16</v>
      </c>
      <c r="B2773" s="40">
        <v>44301</v>
      </c>
      <c r="C2773">
        <v>0</v>
      </c>
    </row>
    <row r="2774" spans="1:3" x14ac:dyDescent="0.25">
      <c r="A2774" s="33" t="s">
        <v>16</v>
      </c>
      <c r="B2774" s="40">
        <v>44302</v>
      </c>
      <c r="C2774">
        <v>0</v>
      </c>
    </row>
    <row r="2775" spans="1:3" x14ac:dyDescent="0.25">
      <c r="A2775" s="33" t="s">
        <v>16</v>
      </c>
      <c r="B2775" s="40">
        <v>44303</v>
      </c>
      <c r="C2775">
        <v>0</v>
      </c>
    </row>
    <row r="2776" spans="1:3" x14ac:dyDescent="0.25">
      <c r="A2776" s="33" t="s">
        <v>16</v>
      </c>
      <c r="B2776" s="40">
        <v>44304</v>
      </c>
      <c r="C2776">
        <v>0</v>
      </c>
    </row>
    <row r="2777" spans="1:3" x14ac:dyDescent="0.25">
      <c r="A2777" s="33" t="s">
        <v>16</v>
      </c>
      <c r="B2777" s="40">
        <v>44305</v>
      </c>
      <c r="C2777">
        <v>5</v>
      </c>
    </row>
    <row r="2778" spans="1:3" x14ac:dyDescent="0.25">
      <c r="A2778" s="33" t="s">
        <v>16</v>
      </c>
      <c r="B2778" s="40">
        <v>44306</v>
      </c>
      <c r="C2778">
        <v>7</v>
      </c>
    </row>
    <row r="2779" spans="1:3" x14ac:dyDescent="0.25">
      <c r="A2779" s="33" t="s">
        <v>16</v>
      </c>
      <c r="B2779" s="40">
        <v>44307</v>
      </c>
      <c r="C2779">
        <v>0</v>
      </c>
    </row>
    <row r="2780" spans="1:3" x14ac:dyDescent="0.25">
      <c r="A2780" s="33" t="s">
        <v>16</v>
      </c>
      <c r="B2780" s="40">
        <v>44308</v>
      </c>
      <c r="C2780">
        <v>7</v>
      </c>
    </row>
    <row r="2781" spans="1:3" x14ac:dyDescent="0.25">
      <c r="A2781" s="33" t="s">
        <v>16</v>
      </c>
      <c r="B2781" s="40">
        <v>44309</v>
      </c>
      <c r="C2781">
        <v>0</v>
      </c>
    </row>
    <row r="2782" spans="1:3" x14ac:dyDescent="0.25">
      <c r="A2782" s="33" t="s">
        <v>16</v>
      </c>
      <c r="B2782" s="40">
        <v>44310</v>
      </c>
      <c r="C2782">
        <v>12</v>
      </c>
    </row>
    <row r="2783" spans="1:3" x14ac:dyDescent="0.25">
      <c r="A2783" s="33" t="s">
        <v>16</v>
      </c>
      <c r="B2783" s="40">
        <v>44311</v>
      </c>
      <c r="C2783">
        <v>12</v>
      </c>
    </row>
    <row r="2784" spans="1:3" x14ac:dyDescent="0.25">
      <c r="A2784" s="33" t="s">
        <v>16</v>
      </c>
      <c r="B2784" s="40">
        <v>44312</v>
      </c>
      <c r="C2784">
        <v>12</v>
      </c>
    </row>
    <row r="2785" spans="1:3" x14ac:dyDescent="0.25">
      <c r="A2785" s="33" t="s">
        <v>16</v>
      </c>
      <c r="B2785" s="40">
        <v>44313</v>
      </c>
      <c r="C2785">
        <v>0</v>
      </c>
    </row>
    <row r="2786" spans="1:3" x14ac:dyDescent="0.25">
      <c r="A2786" s="33" t="s">
        <v>16</v>
      </c>
      <c r="B2786" s="40">
        <v>44314</v>
      </c>
      <c r="C2786">
        <v>0</v>
      </c>
    </row>
    <row r="2787" spans="1:3" x14ac:dyDescent="0.25">
      <c r="A2787" s="33" t="s">
        <v>16</v>
      </c>
      <c r="B2787" s="40">
        <v>44315</v>
      </c>
      <c r="C2787">
        <v>12</v>
      </c>
    </row>
    <row r="2788" spans="1:3" x14ac:dyDescent="0.25">
      <c r="A2788" s="33" t="s">
        <v>16</v>
      </c>
      <c r="B2788" s="40">
        <v>44316</v>
      </c>
      <c r="C2788">
        <v>12</v>
      </c>
    </row>
    <row r="2789" spans="1:3" x14ac:dyDescent="0.25">
      <c r="A2789" s="33" t="s">
        <v>16</v>
      </c>
      <c r="B2789" s="40">
        <v>44317</v>
      </c>
      <c r="C2789">
        <v>0</v>
      </c>
    </row>
    <row r="2790" spans="1:3" x14ac:dyDescent="0.25">
      <c r="A2790" s="33" t="s">
        <v>16</v>
      </c>
      <c r="B2790" s="40">
        <v>44318</v>
      </c>
      <c r="C2790">
        <v>0</v>
      </c>
    </row>
    <row r="2791" spans="1:3" x14ac:dyDescent="0.25">
      <c r="A2791" s="33" t="s">
        <v>16</v>
      </c>
      <c r="B2791" s="40">
        <v>44319</v>
      </c>
      <c r="C2791">
        <v>5</v>
      </c>
    </row>
    <row r="2792" spans="1:3" x14ac:dyDescent="0.25">
      <c r="A2792" s="33" t="s">
        <v>16</v>
      </c>
      <c r="B2792" s="40">
        <v>44320</v>
      </c>
      <c r="C2792">
        <v>12</v>
      </c>
    </row>
    <row r="2793" spans="1:3" x14ac:dyDescent="0.25">
      <c r="A2793" s="33" t="s">
        <v>16</v>
      </c>
      <c r="B2793" s="40">
        <v>44321</v>
      </c>
      <c r="C2793">
        <v>7</v>
      </c>
    </row>
    <row r="2794" spans="1:3" x14ac:dyDescent="0.25">
      <c r="A2794" s="33" t="s">
        <v>16</v>
      </c>
      <c r="B2794" s="40">
        <v>44322</v>
      </c>
      <c r="C2794">
        <v>0</v>
      </c>
    </row>
    <row r="2795" spans="1:3" x14ac:dyDescent="0.25">
      <c r="A2795" s="33" t="s">
        <v>16</v>
      </c>
      <c r="B2795" s="40">
        <v>44323</v>
      </c>
      <c r="C2795">
        <v>0</v>
      </c>
    </row>
    <row r="2796" spans="1:3" x14ac:dyDescent="0.25">
      <c r="A2796" s="33" t="s">
        <v>16</v>
      </c>
      <c r="B2796" s="40">
        <v>44324</v>
      </c>
      <c r="C2796">
        <v>12</v>
      </c>
    </row>
    <row r="2797" spans="1:3" x14ac:dyDescent="0.25">
      <c r="A2797" s="33" t="s">
        <v>16</v>
      </c>
      <c r="B2797" s="40">
        <v>44325</v>
      </c>
      <c r="C2797">
        <v>12</v>
      </c>
    </row>
    <row r="2798" spans="1:3" x14ac:dyDescent="0.25">
      <c r="A2798" s="33" t="s">
        <v>16</v>
      </c>
      <c r="B2798" s="40">
        <v>44326</v>
      </c>
      <c r="C2798">
        <v>0</v>
      </c>
    </row>
    <row r="2799" spans="1:3" x14ac:dyDescent="0.25">
      <c r="A2799" s="33" t="s">
        <v>16</v>
      </c>
      <c r="B2799" s="40">
        <v>44327</v>
      </c>
      <c r="C2799">
        <v>7</v>
      </c>
    </row>
    <row r="2800" spans="1:3" x14ac:dyDescent="0.25">
      <c r="A2800" s="33" t="s">
        <v>16</v>
      </c>
      <c r="B2800" s="40">
        <v>44328</v>
      </c>
      <c r="C2800">
        <v>7</v>
      </c>
    </row>
    <row r="2801" spans="1:3" x14ac:dyDescent="0.25">
      <c r="A2801" s="33" t="s">
        <v>16</v>
      </c>
      <c r="B2801" s="40">
        <v>44329</v>
      </c>
      <c r="C2801">
        <v>0</v>
      </c>
    </row>
    <row r="2802" spans="1:3" x14ac:dyDescent="0.25">
      <c r="A2802" s="33" t="s">
        <v>16</v>
      </c>
      <c r="B2802" s="40">
        <v>44330</v>
      </c>
      <c r="C2802">
        <v>0</v>
      </c>
    </row>
    <row r="2803" spans="1:3" x14ac:dyDescent="0.25">
      <c r="A2803" s="33" t="s">
        <v>16</v>
      </c>
      <c r="B2803" s="40">
        <v>44331</v>
      </c>
      <c r="C2803">
        <v>12</v>
      </c>
    </row>
    <row r="2804" spans="1:3" x14ac:dyDescent="0.25">
      <c r="A2804" s="33" t="s">
        <v>16</v>
      </c>
      <c r="B2804" s="40">
        <v>44332</v>
      </c>
      <c r="C2804">
        <v>12</v>
      </c>
    </row>
    <row r="2805" spans="1:3" x14ac:dyDescent="0.25">
      <c r="A2805" s="33" t="s">
        <v>16</v>
      </c>
      <c r="B2805" s="40">
        <v>44333</v>
      </c>
      <c r="C2805">
        <v>12</v>
      </c>
    </row>
    <row r="2806" spans="1:3" x14ac:dyDescent="0.25">
      <c r="A2806" s="33" t="s">
        <v>16</v>
      </c>
      <c r="B2806" s="40">
        <v>44334</v>
      </c>
      <c r="C2806">
        <v>0</v>
      </c>
    </row>
    <row r="2807" spans="1:3" x14ac:dyDescent="0.25">
      <c r="A2807" s="33" t="s">
        <v>16</v>
      </c>
      <c r="B2807" s="40">
        <v>44335</v>
      </c>
      <c r="C2807">
        <v>0</v>
      </c>
    </row>
    <row r="2808" spans="1:3" x14ac:dyDescent="0.25">
      <c r="A2808" s="33" t="s">
        <v>16</v>
      </c>
      <c r="B2808" s="40">
        <v>44336</v>
      </c>
      <c r="C2808">
        <v>7</v>
      </c>
    </row>
    <row r="2809" spans="1:3" x14ac:dyDescent="0.25">
      <c r="A2809" s="33" t="s">
        <v>16</v>
      </c>
      <c r="B2809" s="40">
        <v>44337</v>
      </c>
      <c r="C2809">
        <v>0</v>
      </c>
    </row>
    <row r="2810" spans="1:3" x14ac:dyDescent="0.25">
      <c r="A2810" s="33" t="s">
        <v>16</v>
      </c>
      <c r="B2810" s="40">
        <v>44338</v>
      </c>
      <c r="C2810">
        <v>0</v>
      </c>
    </row>
    <row r="2811" spans="1:3" x14ac:dyDescent="0.25">
      <c r="A2811" s="33" t="s">
        <v>16</v>
      </c>
      <c r="B2811" s="40">
        <v>44339</v>
      </c>
      <c r="C2811">
        <v>0</v>
      </c>
    </row>
    <row r="2812" spans="1:3" x14ac:dyDescent="0.25">
      <c r="A2812" s="33" t="s">
        <v>16</v>
      </c>
      <c r="B2812" s="40">
        <v>44340</v>
      </c>
      <c r="C2812">
        <v>0</v>
      </c>
    </row>
    <row r="2813" spans="1:3" x14ac:dyDescent="0.25">
      <c r="A2813" s="33" t="s">
        <v>16</v>
      </c>
      <c r="B2813" s="40">
        <v>44341</v>
      </c>
      <c r="C2813">
        <v>0</v>
      </c>
    </row>
    <row r="2814" spans="1:3" x14ac:dyDescent="0.25">
      <c r="A2814" s="33" t="s">
        <v>16</v>
      </c>
      <c r="B2814" s="40">
        <v>44342</v>
      </c>
      <c r="C2814">
        <v>0</v>
      </c>
    </row>
    <row r="2815" spans="1:3" x14ac:dyDescent="0.25">
      <c r="A2815" s="33" t="s">
        <v>16</v>
      </c>
      <c r="B2815" s="40">
        <v>44343</v>
      </c>
      <c r="C2815">
        <v>0</v>
      </c>
    </row>
    <row r="2816" spans="1:3" x14ac:dyDescent="0.25">
      <c r="A2816" s="33" t="s">
        <v>16</v>
      </c>
      <c r="B2816" s="40">
        <v>44344</v>
      </c>
      <c r="C2816">
        <v>0</v>
      </c>
    </row>
    <row r="2817" spans="1:3" x14ac:dyDescent="0.25">
      <c r="A2817" s="33" t="s">
        <v>16</v>
      </c>
      <c r="B2817" s="40">
        <v>44345</v>
      </c>
      <c r="C2817">
        <v>0</v>
      </c>
    </row>
    <row r="2818" spans="1:3" x14ac:dyDescent="0.25">
      <c r="A2818" s="33" t="s">
        <v>16</v>
      </c>
      <c r="B2818" s="40">
        <v>44346</v>
      </c>
      <c r="C2818">
        <v>0</v>
      </c>
    </row>
    <row r="2819" spans="1:3" x14ac:dyDescent="0.25">
      <c r="A2819" s="33" t="s">
        <v>16</v>
      </c>
      <c r="B2819" s="40">
        <v>44347</v>
      </c>
      <c r="C2819">
        <v>0</v>
      </c>
    </row>
    <row r="2820" spans="1:3" x14ac:dyDescent="0.25">
      <c r="A2820" s="33" t="s">
        <v>16</v>
      </c>
      <c r="B2820" s="40">
        <v>44348</v>
      </c>
      <c r="C2820">
        <v>0</v>
      </c>
    </row>
    <row r="2821" spans="1:3" x14ac:dyDescent="0.25">
      <c r="A2821" s="33" t="s">
        <v>16</v>
      </c>
      <c r="B2821" s="40">
        <v>44349</v>
      </c>
      <c r="C2821">
        <v>0</v>
      </c>
    </row>
    <row r="2822" spans="1:3" x14ac:dyDescent="0.25">
      <c r="A2822" s="33" t="s">
        <v>16</v>
      </c>
      <c r="B2822" s="40">
        <v>44350</v>
      </c>
      <c r="C2822">
        <v>12</v>
      </c>
    </row>
    <row r="2823" spans="1:3" x14ac:dyDescent="0.25">
      <c r="A2823" s="33" t="s">
        <v>16</v>
      </c>
      <c r="B2823" s="40">
        <v>44351</v>
      </c>
      <c r="C2823">
        <v>0</v>
      </c>
    </row>
    <row r="2824" spans="1:3" x14ac:dyDescent="0.25">
      <c r="A2824" s="33" t="s">
        <v>16</v>
      </c>
      <c r="B2824" s="40">
        <v>44352</v>
      </c>
      <c r="C2824">
        <v>12</v>
      </c>
    </row>
    <row r="2825" spans="1:3" x14ac:dyDescent="0.25">
      <c r="A2825" s="33" t="s">
        <v>16</v>
      </c>
      <c r="B2825" s="40">
        <v>44353</v>
      </c>
      <c r="C2825">
        <v>12</v>
      </c>
    </row>
    <row r="2826" spans="1:3" x14ac:dyDescent="0.25">
      <c r="A2826" s="33" t="s">
        <v>16</v>
      </c>
      <c r="B2826" s="40">
        <v>44354</v>
      </c>
      <c r="C2826">
        <v>0</v>
      </c>
    </row>
    <row r="2827" spans="1:3" x14ac:dyDescent="0.25">
      <c r="A2827" s="33" t="s">
        <v>16</v>
      </c>
      <c r="B2827" s="40">
        <v>44355</v>
      </c>
      <c r="C2827">
        <v>5</v>
      </c>
    </row>
    <row r="2828" spans="1:3" x14ac:dyDescent="0.25">
      <c r="A2828" s="33" t="s">
        <v>16</v>
      </c>
      <c r="B2828" s="40">
        <v>44356</v>
      </c>
      <c r="C2828">
        <v>7</v>
      </c>
    </row>
    <row r="2829" spans="1:3" x14ac:dyDescent="0.25">
      <c r="A2829" s="33" t="s">
        <v>16</v>
      </c>
      <c r="B2829" s="40">
        <v>44357</v>
      </c>
      <c r="C2829">
        <v>0</v>
      </c>
    </row>
    <row r="2830" spans="1:3" x14ac:dyDescent="0.25">
      <c r="A2830" s="33" t="s">
        <v>16</v>
      </c>
      <c r="B2830" s="40">
        <v>44358</v>
      </c>
      <c r="C2830">
        <v>12</v>
      </c>
    </row>
    <row r="2831" spans="1:3" x14ac:dyDescent="0.25">
      <c r="A2831" s="33" t="s">
        <v>16</v>
      </c>
      <c r="B2831" s="40">
        <v>44359</v>
      </c>
      <c r="C2831">
        <v>12</v>
      </c>
    </row>
    <row r="2832" spans="1:3" x14ac:dyDescent="0.25">
      <c r="A2832" s="33" t="s">
        <v>16</v>
      </c>
      <c r="B2832" s="40">
        <v>44360</v>
      </c>
      <c r="C2832">
        <v>12</v>
      </c>
    </row>
    <row r="2833" spans="1:3" x14ac:dyDescent="0.25">
      <c r="A2833" s="33" t="s">
        <v>16</v>
      </c>
      <c r="B2833" s="40">
        <v>44361</v>
      </c>
      <c r="C2833">
        <v>0</v>
      </c>
    </row>
    <row r="2834" spans="1:3" x14ac:dyDescent="0.25">
      <c r="A2834" s="33" t="s">
        <v>16</v>
      </c>
      <c r="B2834" s="40">
        <v>44362</v>
      </c>
      <c r="C2834">
        <v>0</v>
      </c>
    </row>
    <row r="2835" spans="1:3" x14ac:dyDescent="0.25">
      <c r="A2835" s="33" t="s">
        <v>16</v>
      </c>
      <c r="B2835" s="40">
        <v>44363</v>
      </c>
      <c r="C2835">
        <v>12</v>
      </c>
    </row>
    <row r="2836" spans="1:3" x14ac:dyDescent="0.25">
      <c r="A2836" s="33" t="s">
        <v>16</v>
      </c>
      <c r="B2836" s="40">
        <v>44364</v>
      </c>
      <c r="C2836">
        <v>0</v>
      </c>
    </row>
    <row r="2837" spans="1:3" x14ac:dyDescent="0.25">
      <c r="A2837" s="33" t="s">
        <v>16</v>
      </c>
      <c r="B2837" s="40">
        <v>44365</v>
      </c>
      <c r="C2837">
        <v>12</v>
      </c>
    </row>
    <row r="2838" spans="1:3" x14ac:dyDescent="0.25">
      <c r="A2838" s="33" t="s">
        <v>16</v>
      </c>
      <c r="B2838" s="40">
        <v>44366</v>
      </c>
      <c r="C2838">
        <v>0</v>
      </c>
    </row>
    <row r="2839" spans="1:3" x14ac:dyDescent="0.25">
      <c r="A2839" s="33" t="s">
        <v>16</v>
      </c>
      <c r="B2839" s="40">
        <v>44367</v>
      </c>
      <c r="C2839">
        <v>0</v>
      </c>
    </row>
    <row r="2840" spans="1:3" x14ac:dyDescent="0.25">
      <c r="A2840" s="33" t="s">
        <v>16</v>
      </c>
      <c r="B2840" s="40">
        <v>44368</v>
      </c>
      <c r="C2840">
        <v>12</v>
      </c>
    </row>
    <row r="2841" spans="1:3" x14ac:dyDescent="0.25">
      <c r="A2841" s="33" t="s">
        <v>16</v>
      </c>
      <c r="B2841" s="40">
        <v>44369</v>
      </c>
      <c r="C2841">
        <v>0</v>
      </c>
    </row>
    <row r="2842" spans="1:3" x14ac:dyDescent="0.25">
      <c r="A2842" s="33" t="s">
        <v>16</v>
      </c>
      <c r="B2842" s="40">
        <v>44370</v>
      </c>
      <c r="C2842">
        <v>0</v>
      </c>
    </row>
    <row r="2843" spans="1:3" x14ac:dyDescent="0.25">
      <c r="A2843" s="33" t="s">
        <v>16</v>
      </c>
      <c r="B2843" s="40">
        <v>44371</v>
      </c>
      <c r="C2843">
        <v>7</v>
      </c>
    </row>
    <row r="2844" spans="1:3" x14ac:dyDescent="0.25">
      <c r="A2844" s="33" t="s">
        <v>16</v>
      </c>
      <c r="B2844" s="40">
        <v>44372</v>
      </c>
      <c r="C2844">
        <v>0</v>
      </c>
    </row>
    <row r="2845" spans="1:3" x14ac:dyDescent="0.25">
      <c r="A2845" s="33" t="s">
        <v>16</v>
      </c>
      <c r="B2845" s="40">
        <v>44373</v>
      </c>
      <c r="C2845">
        <v>5</v>
      </c>
    </row>
    <row r="2846" spans="1:3" x14ac:dyDescent="0.25">
      <c r="A2846" s="33" t="s">
        <v>16</v>
      </c>
      <c r="B2846" s="40">
        <v>44374</v>
      </c>
      <c r="C2846">
        <v>12</v>
      </c>
    </row>
    <row r="2847" spans="1:3" x14ac:dyDescent="0.25">
      <c r="A2847" s="33" t="s">
        <v>16</v>
      </c>
      <c r="B2847" s="40">
        <v>44375</v>
      </c>
      <c r="C2847">
        <v>7</v>
      </c>
    </row>
    <row r="2848" spans="1:3" x14ac:dyDescent="0.25">
      <c r="A2848" s="33" t="s">
        <v>16</v>
      </c>
      <c r="B2848" s="40">
        <v>44376</v>
      </c>
      <c r="C2848">
        <v>0</v>
      </c>
    </row>
    <row r="2849" spans="1:3" x14ac:dyDescent="0.25">
      <c r="A2849" s="33" t="s">
        <v>16</v>
      </c>
      <c r="B2849" s="40">
        <v>44377</v>
      </c>
      <c r="C2849">
        <v>5</v>
      </c>
    </row>
    <row r="2850" spans="1:3" x14ac:dyDescent="0.25">
      <c r="A2850" s="33" t="s">
        <v>16</v>
      </c>
      <c r="B2850" s="40">
        <v>44378</v>
      </c>
      <c r="C2850">
        <v>12</v>
      </c>
    </row>
    <row r="2851" spans="1:3" x14ac:dyDescent="0.25">
      <c r="A2851" s="33" t="s">
        <v>16</v>
      </c>
      <c r="B2851" s="40">
        <v>44379</v>
      </c>
      <c r="C2851">
        <v>12</v>
      </c>
    </row>
    <row r="2852" spans="1:3" x14ac:dyDescent="0.25">
      <c r="A2852" s="33" t="s">
        <v>16</v>
      </c>
      <c r="B2852" s="40">
        <v>44380</v>
      </c>
      <c r="C2852">
        <v>7</v>
      </c>
    </row>
    <row r="2853" spans="1:3" x14ac:dyDescent="0.25">
      <c r="A2853" s="33" t="s">
        <v>16</v>
      </c>
      <c r="B2853" s="40">
        <v>44381</v>
      </c>
      <c r="C2853">
        <v>0</v>
      </c>
    </row>
    <row r="2854" spans="1:3" x14ac:dyDescent="0.25">
      <c r="A2854" s="33" t="s">
        <v>16</v>
      </c>
      <c r="B2854" s="40">
        <v>44382</v>
      </c>
      <c r="C2854">
        <v>0</v>
      </c>
    </row>
    <row r="2855" spans="1:3" x14ac:dyDescent="0.25">
      <c r="A2855" s="33" t="s">
        <v>16</v>
      </c>
      <c r="B2855" s="40">
        <v>44383</v>
      </c>
      <c r="C2855">
        <v>0</v>
      </c>
    </row>
    <row r="2856" spans="1:3" x14ac:dyDescent="0.25">
      <c r="A2856" s="33" t="s">
        <v>16</v>
      </c>
      <c r="B2856" s="40">
        <v>44384</v>
      </c>
      <c r="C2856">
        <v>0</v>
      </c>
    </row>
    <row r="2857" spans="1:3" x14ac:dyDescent="0.25">
      <c r="A2857" s="33" t="s">
        <v>16</v>
      </c>
      <c r="B2857" s="40">
        <v>44385</v>
      </c>
      <c r="C2857">
        <v>0</v>
      </c>
    </row>
    <row r="2858" spans="1:3" x14ac:dyDescent="0.25">
      <c r="A2858" s="33" t="s">
        <v>16</v>
      </c>
      <c r="B2858" s="40">
        <v>44386</v>
      </c>
      <c r="C2858">
        <v>0</v>
      </c>
    </row>
    <row r="2859" spans="1:3" x14ac:dyDescent="0.25">
      <c r="A2859" s="33" t="s">
        <v>16</v>
      </c>
      <c r="B2859" s="40">
        <v>44387</v>
      </c>
      <c r="C2859">
        <v>0</v>
      </c>
    </row>
    <row r="2860" spans="1:3" x14ac:dyDescent="0.25">
      <c r="A2860" s="33" t="s">
        <v>16</v>
      </c>
      <c r="B2860" s="40">
        <v>44388</v>
      </c>
      <c r="C2860">
        <v>0</v>
      </c>
    </row>
    <row r="2861" spans="1:3" x14ac:dyDescent="0.25">
      <c r="A2861" s="33" t="s">
        <v>16</v>
      </c>
      <c r="B2861" s="40">
        <v>44389</v>
      </c>
      <c r="C2861">
        <v>0</v>
      </c>
    </row>
    <row r="2862" spans="1:3" x14ac:dyDescent="0.25">
      <c r="A2862" s="33" t="s">
        <v>16</v>
      </c>
      <c r="B2862" s="40">
        <v>44390</v>
      </c>
      <c r="C2862">
        <v>0</v>
      </c>
    </row>
    <row r="2863" spans="1:3" x14ac:dyDescent="0.25">
      <c r="A2863" s="33" t="s">
        <v>16</v>
      </c>
      <c r="B2863" s="40">
        <v>44391</v>
      </c>
      <c r="C2863">
        <v>0</v>
      </c>
    </row>
    <row r="2864" spans="1:3" x14ac:dyDescent="0.25">
      <c r="A2864" s="33" t="s">
        <v>16</v>
      </c>
      <c r="B2864" s="40">
        <v>44392</v>
      </c>
      <c r="C2864">
        <v>0</v>
      </c>
    </row>
    <row r="2865" spans="1:3" x14ac:dyDescent="0.25">
      <c r="A2865" s="33" t="s">
        <v>16</v>
      </c>
      <c r="B2865" s="40">
        <v>44393</v>
      </c>
      <c r="C2865">
        <v>0</v>
      </c>
    </row>
    <row r="2866" spans="1:3" x14ac:dyDescent="0.25">
      <c r="A2866" s="33" t="s">
        <v>16</v>
      </c>
      <c r="B2866" s="40">
        <v>44394</v>
      </c>
      <c r="C2866">
        <v>0</v>
      </c>
    </row>
    <row r="2867" spans="1:3" x14ac:dyDescent="0.25">
      <c r="A2867" s="33" t="s">
        <v>16</v>
      </c>
      <c r="B2867" s="40">
        <v>44395</v>
      </c>
      <c r="C2867">
        <v>0</v>
      </c>
    </row>
    <row r="2868" spans="1:3" x14ac:dyDescent="0.25">
      <c r="A2868" s="33" t="s">
        <v>16</v>
      </c>
      <c r="B2868" s="40">
        <v>44396</v>
      </c>
      <c r="C2868">
        <v>0</v>
      </c>
    </row>
    <row r="2869" spans="1:3" x14ac:dyDescent="0.25">
      <c r="A2869" s="33" t="s">
        <v>16</v>
      </c>
      <c r="B2869" s="40">
        <v>44397</v>
      </c>
      <c r="C2869">
        <v>0</v>
      </c>
    </row>
    <row r="2870" spans="1:3" x14ac:dyDescent="0.25">
      <c r="A2870" s="33" t="s">
        <v>16</v>
      </c>
      <c r="B2870" s="40">
        <v>44398</v>
      </c>
      <c r="C2870">
        <v>0</v>
      </c>
    </row>
    <row r="2871" spans="1:3" x14ac:dyDescent="0.25">
      <c r="A2871" s="33" t="s">
        <v>16</v>
      </c>
      <c r="B2871" s="40">
        <v>44399</v>
      </c>
      <c r="C2871">
        <v>7</v>
      </c>
    </row>
    <row r="2872" spans="1:3" x14ac:dyDescent="0.25">
      <c r="A2872" s="33" t="s">
        <v>16</v>
      </c>
      <c r="B2872" s="40">
        <v>44400</v>
      </c>
      <c r="C2872">
        <v>0</v>
      </c>
    </row>
    <row r="2873" spans="1:3" x14ac:dyDescent="0.25">
      <c r="A2873" s="33" t="s">
        <v>16</v>
      </c>
      <c r="B2873" s="40">
        <v>44401</v>
      </c>
      <c r="C2873">
        <v>0</v>
      </c>
    </row>
    <row r="2874" spans="1:3" x14ac:dyDescent="0.25">
      <c r="A2874" s="33" t="s">
        <v>16</v>
      </c>
      <c r="B2874" s="40">
        <v>44402</v>
      </c>
      <c r="C2874">
        <v>0</v>
      </c>
    </row>
    <row r="2875" spans="1:3" x14ac:dyDescent="0.25">
      <c r="A2875" s="33" t="s">
        <v>16</v>
      </c>
      <c r="B2875" s="40">
        <v>44403</v>
      </c>
      <c r="C2875">
        <v>0</v>
      </c>
    </row>
    <row r="2876" spans="1:3" x14ac:dyDescent="0.25">
      <c r="A2876" s="33" t="s">
        <v>16</v>
      </c>
      <c r="B2876" s="40">
        <v>44404</v>
      </c>
      <c r="C2876">
        <v>0</v>
      </c>
    </row>
    <row r="2877" spans="1:3" x14ac:dyDescent="0.25">
      <c r="A2877" s="33" t="s">
        <v>16</v>
      </c>
      <c r="B2877" s="40">
        <v>44405</v>
      </c>
      <c r="C2877">
        <v>0</v>
      </c>
    </row>
    <row r="2878" spans="1:3" x14ac:dyDescent="0.25">
      <c r="A2878" s="33" t="s">
        <v>16</v>
      </c>
      <c r="B2878" s="40">
        <v>44406</v>
      </c>
      <c r="C2878">
        <v>0</v>
      </c>
    </row>
    <row r="2879" spans="1:3" x14ac:dyDescent="0.25">
      <c r="A2879" s="33" t="s">
        <v>16</v>
      </c>
      <c r="B2879" s="40">
        <v>44407</v>
      </c>
      <c r="C2879">
        <v>0</v>
      </c>
    </row>
    <row r="2880" spans="1:3" x14ac:dyDescent="0.25">
      <c r="A2880" s="33" t="s">
        <v>16</v>
      </c>
      <c r="B2880" s="40">
        <v>44408</v>
      </c>
      <c r="C2880">
        <v>0</v>
      </c>
    </row>
    <row r="2881" spans="1:3" x14ac:dyDescent="0.25">
      <c r="A2881" s="33" t="s">
        <v>16</v>
      </c>
      <c r="B2881" s="40">
        <v>44409</v>
      </c>
      <c r="C2881">
        <v>0</v>
      </c>
    </row>
    <row r="2882" spans="1:3" x14ac:dyDescent="0.25">
      <c r="A2882" s="33" t="s">
        <v>16</v>
      </c>
      <c r="B2882" s="40">
        <v>44410</v>
      </c>
      <c r="C2882">
        <v>0</v>
      </c>
    </row>
    <row r="2883" spans="1:3" x14ac:dyDescent="0.25">
      <c r="A2883" s="33" t="s">
        <v>16</v>
      </c>
      <c r="B2883" s="40">
        <v>44411</v>
      </c>
      <c r="C2883">
        <v>0</v>
      </c>
    </row>
    <row r="2884" spans="1:3" x14ac:dyDescent="0.25">
      <c r="A2884" s="33" t="s">
        <v>16</v>
      </c>
      <c r="B2884" s="40">
        <v>44412</v>
      </c>
      <c r="C2884">
        <v>0</v>
      </c>
    </row>
    <row r="2885" spans="1:3" x14ac:dyDescent="0.25">
      <c r="A2885" s="33" t="s">
        <v>16</v>
      </c>
      <c r="B2885" s="40">
        <v>44413</v>
      </c>
      <c r="C2885">
        <v>0</v>
      </c>
    </row>
    <row r="2886" spans="1:3" x14ac:dyDescent="0.25">
      <c r="A2886" s="33" t="s">
        <v>16</v>
      </c>
      <c r="B2886" s="40">
        <v>44414</v>
      </c>
      <c r="C2886">
        <v>0</v>
      </c>
    </row>
    <row r="2887" spans="1:3" x14ac:dyDescent="0.25">
      <c r="A2887" s="33" t="s">
        <v>16</v>
      </c>
      <c r="B2887" s="40">
        <v>44415</v>
      </c>
      <c r="C2887">
        <v>0</v>
      </c>
    </row>
    <row r="2888" spans="1:3" x14ac:dyDescent="0.25">
      <c r="A2888" s="33" t="s">
        <v>16</v>
      </c>
      <c r="B2888" s="40">
        <v>44416</v>
      </c>
      <c r="C2888">
        <v>0</v>
      </c>
    </row>
    <row r="2889" spans="1:3" x14ac:dyDescent="0.25">
      <c r="A2889" s="33" t="s">
        <v>16</v>
      </c>
      <c r="B2889" s="40">
        <v>44417</v>
      </c>
      <c r="C2889">
        <v>0</v>
      </c>
    </row>
    <row r="2890" spans="1:3" x14ac:dyDescent="0.25">
      <c r="A2890" s="33" t="s">
        <v>16</v>
      </c>
      <c r="B2890" s="40">
        <v>44418</v>
      </c>
      <c r="C2890">
        <v>0</v>
      </c>
    </row>
    <row r="2891" spans="1:3" x14ac:dyDescent="0.25">
      <c r="A2891" s="33" t="s">
        <v>16</v>
      </c>
      <c r="B2891" s="40">
        <v>44419</v>
      </c>
      <c r="C2891">
        <v>0</v>
      </c>
    </row>
    <row r="2892" spans="1:3" x14ac:dyDescent="0.25">
      <c r="A2892" s="33" t="s">
        <v>16</v>
      </c>
      <c r="B2892" s="40">
        <v>44420</v>
      </c>
      <c r="C2892">
        <v>0</v>
      </c>
    </row>
    <row r="2893" spans="1:3" x14ac:dyDescent="0.25">
      <c r="A2893" s="33" t="s">
        <v>16</v>
      </c>
      <c r="B2893" s="40">
        <v>44421</v>
      </c>
      <c r="C2893">
        <v>0</v>
      </c>
    </row>
    <row r="2894" spans="1:3" x14ac:dyDescent="0.25">
      <c r="A2894" s="33" t="s">
        <v>16</v>
      </c>
      <c r="B2894" s="40">
        <v>44422</v>
      </c>
      <c r="C2894">
        <v>0</v>
      </c>
    </row>
    <row r="2895" spans="1:3" x14ac:dyDescent="0.25">
      <c r="A2895" s="33" t="s">
        <v>16</v>
      </c>
      <c r="B2895" s="40">
        <v>44423</v>
      </c>
      <c r="C2895">
        <v>0</v>
      </c>
    </row>
    <row r="2896" spans="1:3" x14ac:dyDescent="0.25">
      <c r="A2896" s="33" t="s">
        <v>16</v>
      </c>
      <c r="B2896" s="40">
        <v>44424</v>
      </c>
      <c r="C2896">
        <v>0</v>
      </c>
    </row>
    <row r="2897" spans="1:3" x14ac:dyDescent="0.25">
      <c r="A2897" s="33" t="s">
        <v>16</v>
      </c>
      <c r="B2897" s="40">
        <v>44425</v>
      </c>
      <c r="C2897">
        <v>0</v>
      </c>
    </row>
    <row r="2898" spans="1:3" x14ac:dyDescent="0.25">
      <c r="A2898" s="33" t="s">
        <v>16</v>
      </c>
      <c r="B2898" s="40">
        <v>44426</v>
      </c>
      <c r="C2898">
        <v>0</v>
      </c>
    </row>
    <row r="2899" spans="1:3" x14ac:dyDescent="0.25">
      <c r="A2899" s="33" t="s">
        <v>16</v>
      </c>
      <c r="B2899" s="40">
        <v>44427</v>
      </c>
      <c r="C2899">
        <v>0</v>
      </c>
    </row>
    <row r="2900" spans="1:3" x14ac:dyDescent="0.25">
      <c r="A2900" s="33" t="s">
        <v>16</v>
      </c>
      <c r="B2900" s="40">
        <v>44428</v>
      </c>
      <c r="C2900">
        <v>0</v>
      </c>
    </row>
    <row r="2901" spans="1:3" x14ac:dyDescent="0.25">
      <c r="A2901" s="33" t="s">
        <v>16</v>
      </c>
      <c r="B2901" s="40">
        <v>44429</v>
      </c>
      <c r="C2901">
        <v>0</v>
      </c>
    </row>
    <row r="2902" spans="1:3" x14ac:dyDescent="0.25">
      <c r="A2902" s="33" t="s">
        <v>16</v>
      </c>
      <c r="B2902" s="40">
        <v>44430</v>
      </c>
      <c r="C2902">
        <v>0</v>
      </c>
    </row>
    <row r="2903" spans="1:3" x14ac:dyDescent="0.25">
      <c r="A2903" s="33" t="s">
        <v>16</v>
      </c>
      <c r="B2903" s="40">
        <v>44431</v>
      </c>
      <c r="C2903">
        <v>0</v>
      </c>
    </row>
    <row r="2904" spans="1:3" x14ac:dyDescent="0.25">
      <c r="A2904" s="33" t="s">
        <v>16</v>
      </c>
      <c r="B2904" s="40">
        <v>44432</v>
      </c>
      <c r="C2904">
        <v>0</v>
      </c>
    </row>
    <row r="2905" spans="1:3" x14ac:dyDescent="0.25">
      <c r="A2905" s="33" t="s">
        <v>16</v>
      </c>
      <c r="B2905" s="40">
        <v>44433</v>
      </c>
      <c r="C2905">
        <v>0</v>
      </c>
    </row>
    <row r="2906" spans="1:3" x14ac:dyDescent="0.25">
      <c r="A2906" s="33" t="s">
        <v>16</v>
      </c>
      <c r="B2906" s="40">
        <v>44434</v>
      </c>
      <c r="C2906">
        <v>0</v>
      </c>
    </row>
    <row r="2907" spans="1:3" x14ac:dyDescent="0.25">
      <c r="A2907" s="33" t="s">
        <v>16</v>
      </c>
      <c r="B2907" s="40">
        <v>44435</v>
      </c>
      <c r="C2907">
        <v>0</v>
      </c>
    </row>
    <row r="2908" spans="1:3" x14ac:dyDescent="0.25">
      <c r="A2908" s="33" t="s">
        <v>16</v>
      </c>
      <c r="B2908" s="40">
        <v>44436</v>
      </c>
      <c r="C2908">
        <v>0</v>
      </c>
    </row>
    <row r="2909" spans="1:3" x14ac:dyDescent="0.25">
      <c r="A2909" s="33" t="s">
        <v>16</v>
      </c>
      <c r="B2909" s="40">
        <v>44437</v>
      </c>
      <c r="C2909">
        <v>0</v>
      </c>
    </row>
    <row r="2910" spans="1:3" x14ac:dyDescent="0.25">
      <c r="A2910" s="33" t="s">
        <v>16</v>
      </c>
      <c r="B2910" s="40">
        <v>44438</v>
      </c>
      <c r="C2910">
        <v>0</v>
      </c>
    </row>
    <row r="2911" spans="1:3" x14ac:dyDescent="0.25">
      <c r="A2911" s="33" t="s">
        <v>16</v>
      </c>
      <c r="B2911" s="40">
        <v>44439</v>
      </c>
      <c r="C2911">
        <v>0</v>
      </c>
    </row>
    <row r="2912" spans="1:3" x14ac:dyDescent="0.25">
      <c r="A2912" s="33" t="s">
        <v>16</v>
      </c>
      <c r="B2912" s="40">
        <v>44440</v>
      </c>
      <c r="C2912">
        <v>0</v>
      </c>
    </row>
    <row r="2913" spans="1:3" x14ac:dyDescent="0.25">
      <c r="A2913" s="33" t="s">
        <v>16</v>
      </c>
      <c r="B2913" s="40">
        <v>44441</v>
      </c>
      <c r="C2913">
        <v>0</v>
      </c>
    </row>
    <row r="2914" spans="1:3" x14ac:dyDescent="0.25">
      <c r="A2914" s="33" t="s">
        <v>16</v>
      </c>
      <c r="B2914" s="40">
        <v>44442</v>
      </c>
      <c r="C2914">
        <v>0</v>
      </c>
    </row>
    <row r="2915" spans="1:3" x14ac:dyDescent="0.25">
      <c r="A2915" s="33" t="s">
        <v>16</v>
      </c>
      <c r="B2915" s="40">
        <v>44443</v>
      </c>
      <c r="C2915">
        <v>0</v>
      </c>
    </row>
    <row r="2916" spans="1:3" x14ac:dyDescent="0.25">
      <c r="A2916" s="33" t="s">
        <v>16</v>
      </c>
      <c r="B2916" s="40">
        <v>44444</v>
      </c>
      <c r="C2916">
        <v>0</v>
      </c>
    </row>
    <row r="2917" spans="1:3" x14ac:dyDescent="0.25">
      <c r="A2917" s="33" t="s">
        <v>16</v>
      </c>
      <c r="B2917" s="40">
        <v>44445</v>
      </c>
      <c r="C2917">
        <v>0</v>
      </c>
    </row>
    <row r="2918" spans="1:3" x14ac:dyDescent="0.25">
      <c r="A2918" s="33" t="s">
        <v>16</v>
      </c>
      <c r="B2918" s="40">
        <v>44446</v>
      </c>
      <c r="C2918">
        <v>0</v>
      </c>
    </row>
    <row r="2919" spans="1:3" x14ac:dyDescent="0.25">
      <c r="A2919" s="33" t="s">
        <v>16</v>
      </c>
      <c r="B2919" s="40">
        <v>44447</v>
      </c>
      <c r="C2919">
        <v>0</v>
      </c>
    </row>
    <row r="2920" spans="1:3" x14ac:dyDescent="0.25">
      <c r="A2920" s="33" t="s">
        <v>16</v>
      </c>
      <c r="B2920" s="40">
        <v>44448</v>
      </c>
      <c r="C2920">
        <v>0</v>
      </c>
    </row>
    <row r="2921" spans="1:3" x14ac:dyDescent="0.25">
      <c r="A2921" s="33" t="s">
        <v>16</v>
      </c>
      <c r="B2921" s="40">
        <v>44449</v>
      </c>
      <c r="C2921">
        <v>0</v>
      </c>
    </row>
    <row r="2922" spans="1:3" x14ac:dyDescent="0.25">
      <c r="A2922" s="33" t="s">
        <v>16</v>
      </c>
      <c r="B2922" s="40">
        <v>44450</v>
      </c>
      <c r="C2922">
        <v>0</v>
      </c>
    </row>
    <row r="2923" spans="1:3" x14ac:dyDescent="0.25">
      <c r="A2923" s="33" t="s">
        <v>16</v>
      </c>
      <c r="B2923" s="40">
        <v>44451</v>
      </c>
      <c r="C2923">
        <v>0</v>
      </c>
    </row>
    <row r="2924" spans="1:3" x14ac:dyDescent="0.25">
      <c r="A2924" s="33" t="s">
        <v>16</v>
      </c>
      <c r="B2924" s="40">
        <v>44452</v>
      </c>
      <c r="C2924">
        <v>0</v>
      </c>
    </row>
    <row r="2925" spans="1:3" x14ac:dyDescent="0.25">
      <c r="A2925" s="33" t="s">
        <v>16</v>
      </c>
      <c r="B2925" s="40">
        <v>44453</v>
      </c>
      <c r="C2925">
        <v>0</v>
      </c>
    </row>
    <row r="2926" spans="1:3" x14ac:dyDescent="0.25">
      <c r="A2926" s="33" t="s">
        <v>16</v>
      </c>
      <c r="B2926" s="40">
        <v>44454</v>
      </c>
      <c r="C2926">
        <v>0</v>
      </c>
    </row>
    <row r="2927" spans="1:3" x14ac:dyDescent="0.25">
      <c r="A2927" s="33" t="s">
        <v>16</v>
      </c>
      <c r="B2927" s="40">
        <v>44455</v>
      </c>
      <c r="C2927">
        <v>0</v>
      </c>
    </row>
    <row r="2928" spans="1:3" x14ac:dyDescent="0.25">
      <c r="A2928" s="33" t="s">
        <v>16</v>
      </c>
      <c r="B2928" s="40">
        <v>44456</v>
      </c>
      <c r="C2928">
        <v>0</v>
      </c>
    </row>
    <row r="2929" spans="1:3" x14ac:dyDescent="0.25">
      <c r="A2929" s="33" t="s">
        <v>16</v>
      </c>
      <c r="B2929" s="40">
        <v>44457</v>
      </c>
      <c r="C2929">
        <v>0</v>
      </c>
    </row>
    <row r="2930" spans="1:3" x14ac:dyDescent="0.25">
      <c r="A2930" s="33" t="s">
        <v>16</v>
      </c>
      <c r="B2930" s="40">
        <v>44458</v>
      </c>
      <c r="C2930">
        <v>0</v>
      </c>
    </row>
    <row r="2931" spans="1:3" x14ac:dyDescent="0.25">
      <c r="A2931" s="33" t="s">
        <v>16</v>
      </c>
      <c r="B2931" s="40">
        <v>44459</v>
      </c>
      <c r="C2931">
        <v>0</v>
      </c>
    </row>
    <row r="2932" spans="1:3" x14ac:dyDescent="0.25">
      <c r="A2932" s="33" t="s">
        <v>16</v>
      </c>
      <c r="B2932" s="40">
        <v>44460</v>
      </c>
      <c r="C2932">
        <v>0</v>
      </c>
    </row>
    <row r="2933" spans="1:3" x14ac:dyDescent="0.25">
      <c r="A2933" s="33" t="s">
        <v>16</v>
      </c>
      <c r="B2933" s="40">
        <v>44461</v>
      </c>
      <c r="C2933">
        <v>0</v>
      </c>
    </row>
    <row r="2934" spans="1:3" x14ac:dyDescent="0.25">
      <c r="A2934" s="33" t="s">
        <v>16</v>
      </c>
      <c r="B2934" s="40">
        <v>44462</v>
      </c>
      <c r="C2934">
        <v>7</v>
      </c>
    </row>
    <row r="2935" spans="1:3" x14ac:dyDescent="0.25">
      <c r="A2935" s="33" t="s">
        <v>16</v>
      </c>
      <c r="B2935" s="40">
        <v>44463</v>
      </c>
      <c r="C2935">
        <v>0</v>
      </c>
    </row>
    <row r="2936" spans="1:3" x14ac:dyDescent="0.25">
      <c r="A2936" s="33" t="s">
        <v>16</v>
      </c>
      <c r="B2936" s="40">
        <v>44464</v>
      </c>
      <c r="C2936">
        <v>0</v>
      </c>
    </row>
    <row r="2937" spans="1:3" x14ac:dyDescent="0.25">
      <c r="A2937" s="33" t="s">
        <v>16</v>
      </c>
      <c r="B2937" s="40">
        <v>44465</v>
      </c>
      <c r="C2937">
        <v>0</v>
      </c>
    </row>
    <row r="2938" spans="1:3" x14ac:dyDescent="0.25">
      <c r="A2938" s="33" t="s">
        <v>16</v>
      </c>
      <c r="B2938" s="40">
        <v>44466</v>
      </c>
      <c r="C2938">
        <v>0</v>
      </c>
    </row>
    <row r="2939" spans="1:3" x14ac:dyDescent="0.25">
      <c r="A2939" s="33" t="s">
        <v>16</v>
      </c>
      <c r="B2939" s="40">
        <v>44467</v>
      </c>
      <c r="C2939">
        <v>0</v>
      </c>
    </row>
    <row r="2940" spans="1:3" x14ac:dyDescent="0.25">
      <c r="A2940" s="33" t="s">
        <v>16</v>
      </c>
      <c r="B2940" s="40">
        <v>44468</v>
      </c>
      <c r="C2940">
        <v>0</v>
      </c>
    </row>
    <row r="2941" spans="1:3" x14ac:dyDescent="0.25">
      <c r="A2941" s="33" t="s">
        <v>16</v>
      </c>
      <c r="B2941" s="40">
        <v>44469</v>
      </c>
      <c r="C2941">
        <v>0</v>
      </c>
    </row>
    <row r="2942" spans="1:3" x14ac:dyDescent="0.25">
      <c r="A2942" s="33" t="s">
        <v>16</v>
      </c>
      <c r="B2942" s="40">
        <v>44470</v>
      </c>
      <c r="C2942">
        <v>0</v>
      </c>
    </row>
    <row r="2943" spans="1:3" x14ac:dyDescent="0.25">
      <c r="A2943" s="33" t="s">
        <v>16</v>
      </c>
      <c r="B2943" s="40">
        <v>44471</v>
      </c>
      <c r="C2943">
        <v>0</v>
      </c>
    </row>
    <row r="2944" spans="1:3" x14ac:dyDescent="0.25">
      <c r="A2944" s="33" t="s">
        <v>16</v>
      </c>
      <c r="B2944" s="40">
        <v>44472</v>
      </c>
      <c r="C2944">
        <v>0</v>
      </c>
    </row>
    <row r="2945" spans="1:3" x14ac:dyDescent="0.25">
      <c r="A2945" s="33" t="s">
        <v>16</v>
      </c>
      <c r="B2945" s="40">
        <v>44473</v>
      </c>
      <c r="C2945">
        <v>0</v>
      </c>
    </row>
    <row r="2946" spans="1:3" x14ac:dyDescent="0.25">
      <c r="A2946" s="33" t="s">
        <v>16</v>
      </c>
      <c r="B2946" s="40">
        <v>44474</v>
      </c>
      <c r="C2946">
        <v>0</v>
      </c>
    </row>
    <row r="2947" spans="1:3" x14ac:dyDescent="0.25">
      <c r="A2947" s="33" t="s">
        <v>16</v>
      </c>
      <c r="B2947" s="40">
        <v>44475</v>
      </c>
      <c r="C2947">
        <v>0</v>
      </c>
    </row>
    <row r="2948" spans="1:3" x14ac:dyDescent="0.25">
      <c r="A2948" s="33" t="s">
        <v>16</v>
      </c>
      <c r="B2948" s="40">
        <v>44476</v>
      </c>
      <c r="C2948">
        <v>0</v>
      </c>
    </row>
    <row r="2949" spans="1:3" x14ac:dyDescent="0.25">
      <c r="A2949" s="33" t="s">
        <v>16</v>
      </c>
      <c r="B2949" s="40">
        <v>44477</v>
      </c>
      <c r="C2949">
        <v>0</v>
      </c>
    </row>
    <row r="2950" spans="1:3" x14ac:dyDescent="0.25">
      <c r="A2950" s="33" t="s">
        <v>16</v>
      </c>
      <c r="B2950" s="40">
        <v>44478</v>
      </c>
      <c r="C2950">
        <v>0</v>
      </c>
    </row>
    <row r="2951" spans="1:3" x14ac:dyDescent="0.25">
      <c r="A2951" s="33" t="s">
        <v>16</v>
      </c>
      <c r="B2951" s="40">
        <v>44479</v>
      </c>
      <c r="C2951">
        <v>0</v>
      </c>
    </row>
    <row r="2952" spans="1:3" x14ac:dyDescent="0.25">
      <c r="A2952" s="33" t="s">
        <v>16</v>
      </c>
      <c r="B2952" s="40">
        <v>44480</v>
      </c>
      <c r="C2952">
        <v>0</v>
      </c>
    </row>
    <row r="2953" spans="1:3" x14ac:dyDescent="0.25">
      <c r="A2953" s="33" t="s">
        <v>16</v>
      </c>
      <c r="B2953" s="40">
        <v>44481</v>
      </c>
      <c r="C2953">
        <v>0</v>
      </c>
    </row>
    <row r="2954" spans="1:3" x14ac:dyDescent="0.25">
      <c r="A2954" s="33" t="s">
        <v>16</v>
      </c>
      <c r="B2954" s="40">
        <v>44482</v>
      </c>
      <c r="C2954">
        <v>0</v>
      </c>
    </row>
    <row r="2955" spans="1:3" x14ac:dyDescent="0.25">
      <c r="A2955" s="33" t="s">
        <v>16</v>
      </c>
      <c r="B2955" s="40">
        <v>44483</v>
      </c>
      <c r="C2955">
        <v>0</v>
      </c>
    </row>
    <row r="2956" spans="1:3" x14ac:dyDescent="0.25">
      <c r="A2956" s="33" t="s">
        <v>16</v>
      </c>
      <c r="B2956" s="40">
        <v>44484</v>
      </c>
      <c r="C2956">
        <v>0</v>
      </c>
    </row>
    <row r="2957" spans="1:3" x14ac:dyDescent="0.25">
      <c r="A2957" s="33" t="s">
        <v>16</v>
      </c>
      <c r="B2957" s="40">
        <v>44485</v>
      </c>
      <c r="C2957">
        <v>0</v>
      </c>
    </row>
    <row r="2958" spans="1:3" x14ac:dyDescent="0.25">
      <c r="A2958" s="33" t="s">
        <v>16</v>
      </c>
      <c r="B2958" s="40">
        <v>44486</v>
      </c>
      <c r="C2958">
        <v>0</v>
      </c>
    </row>
    <row r="2959" spans="1:3" x14ac:dyDescent="0.25">
      <c r="A2959" s="33" t="s">
        <v>16</v>
      </c>
      <c r="B2959" s="40">
        <v>44487</v>
      </c>
      <c r="C2959">
        <v>0</v>
      </c>
    </row>
    <row r="2960" spans="1:3" x14ac:dyDescent="0.25">
      <c r="A2960" s="33" t="s">
        <v>16</v>
      </c>
      <c r="B2960" s="40">
        <v>44488</v>
      </c>
      <c r="C2960">
        <v>0</v>
      </c>
    </row>
    <row r="2961" spans="1:3" x14ac:dyDescent="0.25">
      <c r="A2961" s="33" t="s">
        <v>16</v>
      </c>
      <c r="B2961" s="40">
        <v>44489</v>
      </c>
      <c r="C2961">
        <v>0</v>
      </c>
    </row>
    <row r="2962" spans="1:3" x14ac:dyDescent="0.25">
      <c r="A2962" s="33" t="s">
        <v>16</v>
      </c>
      <c r="B2962" s="40">
        <v>44490</v>
      </c>
      <c r="C2962">
        <v>7</v>
      </c>
    </row>
    <row r="2963" spans="1:3" x14ac:dyDescent="0.25">
      <c r="A2963" s="33" t="s">
        <v>16</v>
      </c>
      <c r="B2963" s="40">
        <v>44491</v>
      </c>
      <c r="C2963">
        <v>0</v>
      </c>
    </row>
    <row r="2964" spans="1:3" x14ac:dyDescent="0.25">
      <c r="A2964" s="33" t="s">
        <v>16</v>
      </c>
      <c r="B2964" s="40">
        <v>44492</v>
      </c>
      <c r="C2964">
        <v>0</v>
      </c>
    </row>
    <row r="2965" spans="1:3" x14ac:dyDescent="0.25">
      <c r="A2965" s="33" t="s">
        <v>16</v>
      </c>
      <c r="B2965" s="40">
        <v>44493</v>
      </c>
      <c r="C2965">
        <v>0</v>
      </c>
    </row>
    <row r="2966" spans="1:3" x14ac:dyDescent="0.25">
      <c r="A2966" s="33" t="s">
        <v>16</v>
      </c>
      <c r="B2966" s="40">
        <v>44494</v>
      </c>
      <c r="C2966">
        <v>0</v>
      </c>
    </row>
    <row r="2967" spans="1:3" x14ac:dyDescent="0.25">
      <c r="A2967" s="33" t="s">
        <v>16</v>
      </c>
      <c r="B2967" s="40">
        <v>44495</v>
      </c>
      <c r="C2967">
        <v>0</v>
      </c>
    </row>
    <row r="2968" spans="1:3" x14ac:dyDescent="0.25">
      <c r="A2968" s="33" t="s">
        <v>16</v>
      </c>
      <c r="B2968" s="40">
        <v>44496</v>
      </c>
      <c r="C2968">
        <v>0</v>
      </c>
    </row>
    <row r="2969" spans="1:3" x14ac:dyDescent="0.25">
      <c r="A2969" s="33" t="s">
        <v>16</v>
      </c>
      <c r="B2969" s="40">
        <v>44497</v>
      </c>
      <c r="C2969">
        <v>0</v>
      </c>
    </row>
    <row r="2970" spans="1:3" x14ac:dyDescent="0.25">
      <c r="A2970" s="33" t="s">
        <v>16</v>
      </c>
      <c r="B2970" s="40">
        <v>44498</v>
      </c>
      <c r="C2970">
        <v>0</v>
      </c>
    </row>
    <row r="2971" spans="1:3" x14ac:dyDescent="0.25">
      <c r="A2971" s="33" t="s">
        <v>16</v>
      </c>
      <c r="B2971" s="40">
        <v>44499</v>
      </c>
      <c r="C2971">
        <v>0</v>
      </c>
    </row>
    <row r="2972" spans="1:3" x14ac:dyDescent="0.25">
      <c r="A2972" s="33" t="s">
        <v>16</v>
      </c>
      <c r="B2972" s="40">
        <v>44500</v>
      </c>
      <c r="C2972">
        <v>0</v>
      </c>
    </row>
    <row r="2973" spans="1:3" x14ac:dyDescent="0.25">
      <c r="A2973" s="33" t="s">
        <v>16</v>
      </c>
      <c r="B2973" s="40">
        <v>44501</v>
      </c>
      <c r="C2973">
        <v>0</v>
      </c>
    </row>
    <row r="2974" spans="1:3" x14ac:dyDescent="0.25">
      <c r="A2974" s="33" t="s">
        <v>16</v>
      </c>
      <c r="B2974" s="40">
        <v>44502</v>
      </c>
      <c r="C2974">
        <v>0</v>
      </c>
    </row>
    <row r="2975" spans="1:3" x14ac:dyDescent="0.25">
      <c r="A2975" s="33" t="s">
        <v>16</v>
      </c>
      <c r="B2975" s="40">
        <v>44503</v>
      </c>
      <c r="C2975">
        <v>0</v>
      </c>
    </row>
    <row r="2976" spans="1:3" x14ac:dyDescent="0.25">
      <c r="A2976" s="33" t="s">
        <v>16</v>
      </c>
      <c r="B2976" s="40">
        <v>44504</v>
      </c>
      <c r="C2976">
        <v>0</v>
      </c>
    </row>
    <row r="2977" spans="1:3" x14ac:dyDescent="0.25">
      <c r="A2977" s="33" t="s">
        <v>16</v>
      </c>
      <c r="B2977" s="40">
        <v>44505</v>
      </c>
      <c r="C2977">
        <v>0</v>
      </c>
    </row>
    <row r="2978" spans="1:3" x14ac:dyDescent="0.25">
      <c r="A2978" s="33" t="s">
        <v>16</v>
      </c>
      <c r="B2978" s="40">
        <v>44506</v>
      </c>
      <c r="C2978">
        <v>0</v>
      </c>
    </row>
    <row r="2979" spans="1:3" x14ac:dyDescent="0.25">
      <c r="A2979" s="33" t="s">
        <v>16</v>
      </c>
      <c r="B2979" s="40">
        <v>44507</v>
      </c>
      <c r="C2979">
        <v>0</v>
      </c>
    </row>
    <row r="2980" spans="1:3" x14ac:dyDescent="0.25">
      <c r="A2980" s="33" t="s">
        <v>16</v>
      </c>
      <c r="B2980" s="40">
        <v>44508</v>
      </c>
      <c r="C2980">
        <v>0</v>
      </c>
    </row>
    <row r="2981" spans="1:3" x14ac:dyDescent="0.25">
      <c r="A2981" s="33" t="s">
        <v>16</v>
      </c>
      <c r="B2981" s="40">
        <v>44509</v>
      </c>
      <c r="C2981">
        <v>0</v>
      </c>
    </row>
    <row r="2982" spans="1:3" x14ac:dyDescent="0.25">
      <c r="A2982" s="33" t="s">
        <v>16</v>
      </c>
      <c r="B2982" s="40">
        <v>44510</v>
      </c>
      <c r="C2982">
        <v>0</v>
      </c>
    </row>
    <row r="2983" spans="1:3" x14ac:dyDescent="0.25">
      <c r="A2983" s="33" t="s">
        <v>16</v>
      </c>
      <c r="B2983" s="40">
        <v>44511</v>
      </c>
      <c r="C2983">
        <v>0</v>
      </c>
    </row>
    <row r="2984" spans="1:3" x14ac:dyDescent="0.25">
      <c r="A2984" s="33" t="s">
        <v>16</v>
      </c>
      <c r="B2984" s="40">
        <v>44512</v>
      </c>
      <c r="C2984">
        <v>0</v>
      </c>
    </row>
    <row r="2985" spans="1:3" x14ac:dyDescent="0.25">
      <c r="A2985" s="33" t="s">
        <v>16</v>
      </c>
      <c r="B2985" s="40">
        <v>44513</v>
      </c>
      <c r="C2985">
        <v>0</v>
      </c>
    </row>
    <row r="2986" spans="1:3" x14ac:dyDescent="0.25">
      <c r="A2986" s="33" t="s">
        <v>16</v>
      </c>
      <c r="B2986" s="40">
        <v>44514</v>
      </c>
      <c r="C2986">
        <v>0</v>
      </c>
    </row>
    <row r="2987" spans="1:3" x14ac:dyDescent="0.25">
      <c r="A2987" s="33" t="s">
        <v>16</v>
      </c>
      <c r="B2987" s="40">
        <v>44515</v>
      </c>
      <c r="C2987">
        <v>0</v>
      </c>
    </row>
    <row r="2988" spans="1:3" x14ac:dyDescent="0.25">
      <c r="A2988" s="33" t="s">
        <v>16</v>
      </c>
      <c r="B2988" s="40">
        <v>44516</v>
      </c>
      <c r="C2988">
        <v>0</v>
      </c>
    </row>
    <row r="2989" spans="1:3" x14ac:dyDescent="0.25">
      <c r="A2989" s="33" t="s">
        <v>16</v>
      </c>
      <c r="B2989" s="40">
        <v>44517</v>
      </c>
      <c r="C2989">
        <v>0</v>
      </c>
    </row>
    <row r="2990" spans="1:3" x14ac:dyDescent="0.25">
      <c r="A2990" s="33" t="s">
        <v>16</v>
      </c>
      <c r="B2990" s="40">
        <v>44518</v>
      </c>
      <c r="C2990">
        <v>0</v>
      </c>
    </row>
    <row r="2991" spans="1:3" x14ac:dyDescent="0.25">
      <c r="A2991" s="33" t="s">
        <v>16</v>
      </c>
      <c r="B2991" s="40">
        <v>44519</v>
      </c>
      <c r="C2991">
        <v>0</v>
      </c>
    </row>
    <row r="2992" spans="1:3" x14ac:dyDescent="0.25">
      <c r="A2992" s="33" t="s">
        <v>16</v>
      </c>
      <c r="B2992" s="40">
        <v>44520</v>
      </c>
      <c r="C2992">
        <v>0</v>
      </c>
    </row>
    <row r="2993" spans="1:3" x14ac:dyDescent="0.25">
      <c r="A2993" s="33" t="s">
        <v>16</v>
      </c>
      <c r="B2993" s="40">
        <v>44521</v>
      </c>
      <c r="C2993">
        <v>0</v>
      </c>
    </row>
    <row r="2994" spans="1:3" x14ac:dyDescent="0.25">
      <c r="A2994" s="33" t="s">
        <v>16</v>
      </c>
      <c r="B2994" s="40">
        <v>44522</v>
      </c>
      <c r="C2994">
        <v>0</v>
      </c>
    </row>
    <row r="2995" spans="1:3" x14ac:dyDescent="0.25">
      <c r="A2995" s="33" t="s">
        <v>16</v>
      </c>
      <c r="B2995" s="40">
        <v>44523</v>
      </c>
      <c r="C2995">
        <v>0</v>
      </c>
    </row>
    <row r="2996" spans="1:3" x14ac:dyDescent="0.25">
      <c r="A2996" s="33" t="s">
        <v>16</v>
      </c>
      <c r="B2996" s="40">
        <v>44524</v>
      </c>
      <c r="C2996">
        <v>0</v>
      </c>
    </row>
    <row r="2997" spans="1:3" x14ac:dyDescent="0.25">
      <c r="A2997" s="33" t="s">
        <v>16</v>
      </c>
      <c r="B2997" s="40">
        <v>44525</v>
      </c>
      <c r="C2997">
        <v>7</v>
      </c>
    </row>
    <row r="2998" spans="1:3" x14ac:dyDescent="0.25">
      <c r="A2998" s="33" t="s">
        <v>16</v>
      </c>
      <c r="B2998" s="40">
        <v>44526</v>
      </c>
      <c r="C2998">
        <v>0</v>
      </c>
    </row>
    <row r="2999" spans="1:3" x14ac:dyDescent="0.25">
      <c r="A2999" s="33" t="s">
        <v>16</v>
      </c>
      <c r="B2999" s="40">
        <v>44527</v>
      </c>
      <c r="C2999">
        <v>0</v>
      </c>
    </row>
    <row r="3000" spans="1:3" x14ac:dyDescent="0.25">
      <c r="A3000" s="33" t="s">
        <v>16</v>
      </c>
      <c r="B3000" s="40">
        <v>44528</v>
      </c>
      <c r="C3000">
        <v>0</v>
      </c>
    </row>
    <row r="3001" spans="1:3" x14ac:dyDescent="0.25">
      <c r="A3001" s="33" t="s">
        <v>16</v>
      </c>
      <c r="B3001" s="40">
        <v>44529</v>
      </c>
      <c r="C3001">
        <v>0</v>
      </c>
    </row>
    <row r="3002" spans="1:3" x14ac:dyDescent="0.25">
      <c r="A3002" s="33" t="s">
        <v>16</v>
      </c>
      <c r="B3002" s="40">
        <v>44530</v>
      </c>
      <c r="C3002">
        <v>0</v>
      </c>
    </row>
    <row r="3003" spans="1:3" x14ac:dyDescent="0.25">
      <c r="A3003" s="33" t="s">
        <v>16</v>
      </c>
      <c r="B3003" s="40">
        <v>44531</v>
      </c>
      <c r="C3003">
        <v>0</v>
      </c>
    </row>
    <row r="3004" spans="1:3" x14ac:dyDescent="0.25">
      <c r="A3004" s="33" t="s">
        <v>16</v>
      </c>
      <c r="B3004" s="40">
        <v>44532</v>
      </c>
      <c r="C3004">
        <v>0</v>
      </c>
    </row>
    <row r="3005" spans="1:3" x14ac:dyDescent="0.25">
      <c r="A3005" s="33" t="s">
        <v>16</v>
      </c>
      <c r="B3005" s="40">
        <v>44533</v>
      </c>
      <c r="C3005">
        <v>0</v>
      </c>
    </row>
    <row r="3006" spans="1:3" x14ac:dyDescent="0.25">
      <c r="A3006" s="33" t="s">
        <v>16</v>
      </c>
      <c r="B3006" s="40">
        <v>44534</v>
      </c>
      <c r="C3006">
        <v>0</v>
      </c>
    </row>
    <row r="3007" spans="1:3" x14ac:dyDescent="0.25">
      <c r="A3007" s="33" t="s">
        <v>16</v>
      </c>
      <c r="B3007" s="40">
        <v>44535</v>
      </c>
      <c r="C3007">
        <v>0</v>
      </c>
    </row>
    <row r="3008" spans="1:3" x14ac:dyDescent="0.25">
      <c r="A3008" s="33" t="s">
        <v>16</v>
      </c>
      <c r="B3008" s="40">
        <v>44536</v>
      </c>
      <c r="C3008">
        <v>0</v>
      </c>
    </row>
    <row r="3009" spans="1:3" x14ac:dyDescent="0.25">
      <c r="A3009" s="33" t="s">
        <v>16</v>
      </c>
      <c r="B3009" s="40">
        <v>44537</v>
      </c>
      <c r="C3009">
        <v>0</v>
      </c>
    </row>
    <row r="3010" spans="1:3" x14ac:dyDescent="0.25">
      <c r="A3010" s="33" t="s">
        <v>16</v>
      </c>
      <c r="B3010" s="40">
        <v>44538</v>
      </c>
      <c r="C3010">
        <v>0</v>
      </c>
    </row>
    <row r="3011" spans="1:3" x14ac:dyDescent="0.25">
      <c r="A3011" s="33" t="s">
        <v>16</v>
      </c>
      <c r="B3011" s="40">
        <v>44539</v>
      </c>
      <c r="C3011">
        <v>0</v>
      </c>
    </row>
    <row r="3012" spans="1:3" x14ac:dyDescent="0.25">
      <c r="A3012" s="33" t="s">
        <v>16</v>
      </c>
      <c r="B3012" s="40">
        <v>44540</v>
      </c>
      <c r="C3012">
        <v>0</v>
      </c>
    </row>
    <row r="3013" spans="1:3" x14ac:dyDescent="0.25">
      <c r="A3013" s="33" t="s">
        <v>16</v>
      </c>
      <c r="B3013" s="40">
        <v>44541</v>
      </c>
      <c r="C3013">
        <v>0</v>
      </c>
    </row>
    <row r="3014" spans="1:3" x14ac:dyDescent="0.25">
      <c r="A3014" s="33" t="s">
        <v>16</v>
      </c>
      <c r="B3014" s="40">
        <v>44542</v>
      </c>
      <c r="C3014">
        <v>0</v>
      </c>
    </row>
    <row r="3015" spans="1:3" x14ac:dyDescent="0.25">
      <c r="A3015" s="33" t="s">
        <v>16</v>
      </c>
      <c r="B3015" s="40">
        <v>44543</v>
      </c>
      <c r="C3015">
        <v>0</v>
      </c>
    </row>
    <row r="3016" spans="1:3" x14ac:dyDescent="0.25">
      <c r="A3016" s="33" t="s">
        <v>16</v>
      </c>
      <c r="B3016" s="40">
        <v>44544</v>
      </c>
      <c r="C3016">
        <v>0</v>
      </c>
    </row>
    <row r="3017" spans="1:3" x14ac:dyDescent="0.25">
      <c r="A3017" s="33" t="s">
        <v>16</v>
      </c>
      <c r="B3017" s="40">
        <v>44545</v>
      </c>
      <c r="C3017">
        <v>0</v>
      </c>
    </row>
    <row r="3018" spans="1:3" x14ac:dyDescent="0.25">
      <c r="A3018" s="33" t="s">
        <v>16</v>
      </c>
      <c r="B3018" s="40">
        <v>44546</v>
      </c>
      <c r="C3018">
        <v>7</v>
      </c>
    </row>
    <row r="3019" spans="1:3" x14ac:dyDescent="0.25">
      <c r="A3019" s="33" t="s">
        <v>16</v>
      </c>
      <c r="B3019" s="40">
        <v>44547</v>
      </c>
      <c r="C3019">
        <v>0</v>
      </c>
    </row>
    <row r="3020" spans="1:3" x14ac:dyDescent="0.25">
      <c r="A3020" s="33" t="s">
        <v>16</v>
      </c>
      <c r="B3020" s="40">
        <v>44548</v>
      </c>
      <c r="C3020">
        <v>0</v>
      </c>
    </row>
    <row r="3021" spans="1:3" x14ac:dyDescent="0.25">
      <c r="A3021" s="33" t="s">
        <v>16</v>
      </c>
      <c r="B3021" s="40">
        <v>44549</v>
      </c>
      <c r="C3021">
        <v>0</v>
      </c>
    </row>
    <row r="3022" spans="1:3" x14ac:dyDescent="0.25">
      <c r="A3022" s="33" t="s">
        <v>16</v>
      </c>
      <c r="B3022" s="40">
        <v>44550</v>
      </c>
      <c r="C3022">
        <v>0</v>
      </c>
    </row>
    <row r="3023" spans="1:3" x14ac:dyDescent="0.25">
      <c r="A3023" s="33" t="s">
        <v>16</v>
      </c>
      <c r="B3023" s="40">
        <v>44551</v>
      </c>
      <c r="C3023">
        <v>0</v>
      </c>
    </row>
    <row r="3024" spans="1:3" x14ac:dyDescent="0.25">
      <c r="A3024" s="33" t="s">
        <v>16</v>
      </c>
      <c r="B3024" s="40">
        <v>44552</v>
      </c>
      <c r="C3024">
        <v>0</v>
      </c>
    </row>
    <row r="3025" spans="1:3" x14ac:dyDescent="0.25">
      <c r="A3025" s="33" t="s">
        <v>16</v>
      </c>
      <c r="B3025" s="40">
        <v>44553</v>
      </c>
      <c r="C3025">
        <v>0</v>
      </c>
    </row>
    <row r="3026" spans="1:3" x14ac:dyDescent="0.25">
      <c r="A3026" s="33" t="s">
        <v>16</v>
      </c>
      <c r="B3026" s="40">
        <v>44554</v>
      </c>
      <c r="C3026">
        <v>0</v>
      </c>
    </row>
    <row r="3027" spans="1:3" x14ac:dyDescent="0.25">
      <c r="A3027" s="33" t="s">
        <v>16</v>
      </c>
      <c r="B3027" s="40">
        <v>44555</v>
      </c>
      <c r="C3027">
        <v>0</v>
      </c>
    </row>
    <row r="3028" spans="1:3" x14ac:dyDescent="0.25">
      <c r="A3028" s="33" t="s">
        <v>16</v>
      </c>
      <c r="B3028" s="40">
        <v>44556</v>
      </c>
      <c r="C3028">
        <v>0</v>
      </c>
    </row>
    <row r="3029" spans="1:3" x14ac:dyDescent="0.25">
      <c r="A3029" s="33" t="s">
        <v>16</v>
      </c>
      <c r="B3029" s="40">
        <v>44557</v>
      </c>
      <c r="C3029">
        <v>0</v>
      </c>
    </row>
    <row r="3030" spans="1:3" x14ac:dyDescent="0.25">
      <c r="A3030" s="33" t="s">
        <v>16</v>
      </c>
      <c r="B3030" s="40">
        <v>44558</v>
      </c>
      <c r="C3030">
        <v>0</v>
      </c>
    </row>
    <row r="3031" spans="1:3" x14ac:dyDescent="0.25">
      <c r="A3031" s="33" t="s">
        <v>16</v>
      </c>
      <c r="B3031" s="40">
        <v>44559</v>
      </c>
      <c r="C3031">
        <v>0</v>
      </c>
    </row>
    <row r="3032" spans="1:3" x14ac:dyDescent="0.25">
      <c r="A3032" s="33" t="s">
        <v>16</v>
      </c>
      <c r="B3032" s="40">
        <v>44560</v>
      </c>
      <c r="C3032">
        <v>0</v>
      </c>
    </row>
    <row r="3033" spans="1:3" x14ac:dyDescent="0.25">
      <c r="A3033" s="33" t="s">
        <v>16</v>
      </c>
      <c r="B3033" s="40">
        <v>44561</v>
      </c>
      <c r="C3033">
        <v>0</v>
      </c>
    </row>
    <row r="3034" spans="1:3" x14ac:dyDescent="0.25">
      <c r="A3034" s="33" t="s">
        <v>16</v>
      </c>
      <c r="B3034" s="40">
        <v>44562</v>
      </c>
      <c r="C3034">
        <v>0</v>
      </c>
    </row>
    <row r="3035" spans="1:3" x14ac:dyDescent="0.25">
      <c r="A3035" s="33" t="s">
        <v>16</v>
      </c>
      <c r="B3035" s="40">
        <v>44563</v>
      </c>
      <c r="C3035">
        <v>0</v>
      </c>
    </row>
    <row r="3036" spans="1:3" x14ac:dyDescent="0.25">
      <c r="A3036" s="33" t="s">
        <v>16</v>
      </c>
      <c r="B3036" s="40">
        <v>44564</v>
      </c>
      <c r="C3036">
        <v>0</v>
      </c>
    </row>
    <row r="3037" spans="1:3" x14ac:dyDescent="0.25">
      <c r="A3037" s="33" t="s">
        <v>16</v>
      </c>
      <c r="B3037" s="40">
        <v>44565</v>
      </c>
      <c r="C3037">
        <v>0</v>
      </c>
    </row>
    <row r="3038" spans="1:3" x14ac:dyDescent="0.25">
      <c r="A3038" s="33" t="s">
        <v>16</v>
      </c>
      <c r="B3038" s="40">
        <v>44566</v>
      </c>
      <c r="C3038">
        <v>0</v>
      </c>
    </row>
    <row r="3039" spans="1:3" x14ac:dyDescent="0.25">
      <c r="A3039" s="33" t="s">
        <v>16</v>
      </c>
      <c r="B3039" s="40">
        <v>44567</v>
      </c>
      <c r="C3039">
        <v>0</v>
      </c>
    </row>
    <row r="3040" spans="1:3" x14ac:dyDescent="0.25">
      <c r="A3040" s="33" t="s">
        <v>16</v>
      </c>
      <c r="B3040" s="40">
        <v>44568</v>
      </c>
      <c r="C3040">
        <v>0</v>
      </c>
    </row>
    <row r="3041" spans="1:3" x14ac:dyDescent="0.25">
      <c r="A3041" s="33" t="s">
        <v>16</v>
      </c>
      <c r="B3041" s="40">
        <v>44569</v>
      </c>
      <c r="C3041">
        <v>0</v>
      </c>
    </row>
    <row r="3042" spans="1:3" x14ac:dyDescent="0.25">
      <c r="A3042" s="33" t="s">
        <v>17</v>
      </c>
      <c r="B3042" s="40">
        <v>44190</v>
      </c>
      <c r="C3042">
        <v>5.83</v>
      </c>
    </row>
    <row r="3043" spans="1:3" x14ac:dyDescent="0.25">
      <c r="A3043" s="33" t="s">
        <v>17</v>
      </c>
      <c r="B3043" s="40">
        <v>44191</v>
      </c>
      <c r="C3043">
        <v>0</v>
      </c>
    </row>
    <row r="3044" spans="1:3" x14ac:dyDescent="0.25">
      <c r="A3044" s="33" t="s">
        <v>17</v>
      </c>
      <c r="B3044" s="40">
        <v>44192</v>
      </c>
      <c r="C3044">
        <v>0</v>
      </c>
    </row>
    <row r="3045" spans="1:3" x14ac:dyDescent="0.25">
      <c r="A3045" s="33" t="s">
        <v>17</v>
      </c>
      <c r="B3045" s="40">
        <v>44193</v>
      </c>
      <c r="C3045">
        <v>0</v>
      </c>
    </row>
    <row r="3046" spans="1:3" x14ac:dyDescent="0.25">
      <c r="A3046" s="33" t="s">
        <v>17</v>
      </c>
      <c r="B3046" s="40">
        <v>44194</v>
      </c>
      <c r="C3046">
        <v>0</v>
      </c>
    </row>
    <row r="3047" spans="1:3" x14ac:dyDescent="0.25">
      <c r="A3047" s="33" t="s">
        <v>17</v>
      </c>
      <c r="B3047" s="40">
        <v>44195</v>
      </c>
      <c r="C3047">
        <v>0</v>
      </c>
    </row>
    <row r="3048" spans="1:3" x14ac:dyDescent="0.25">
      <c r="A3048" s="33" t="s">
        <v>17</v>
      </c>
      <c r="B3048" s="40">
        <v>44196</v>
      </c>
      <c r="C3048">
        <v>0</v>
      </c>
    </row>
    <row r="3049" spans="1:3" x14ac:dyDescent="0.25">
      <c r="A3049" s="33" t="s">
        <v>17</v>
      </c>
      <c r="B3049" s="40">
        <v>44197</v>
      </c>
      <c r="C3049">
        <v>0</v>
      </c>
    </row>
    <row r="3050" spans="1:3" x14ac:dyDescent="0.25">
      <c r="A3050" s="33" t="s">
        <v>17</v>
      </c>
      <c r="B3050" s="40">
        <v>44198</v>
      </c>
      <c r="C3050">
        <v>0</v>
      </c>
    </row>
    <row r="3051" spans="1:3" x14ac:dyDescent="0.25">
      <c r="A3051" s="33" t="s">
        <v>17</v>
      </c>
      <c r="B3051" s="40">
        <v>44199</v>
      </c>
      <c r="C3051">
        <v>0</v>
      </c>
    </row>
    <row r="3052" spans="1:3" x14ac:dyDescent="0.25">
      <c r="A3052" s="33" t="s">
        <v>17</v>
      </c>
      <c r="B3052" s="40">
        <v>44200</v>
      </c>
      <c r="C3052">
        <v>0</v>
      </c>
    </row>
    <row r="3053" spans="1:3" x14ac:dyDescent="0.25">
      <c r="A3053" s="33" t="s">
        <v>17</v>
      </c>
      <c r="B3053" s="40">
        <v>44201</v>
      </c>
      <c r="C3053">
        <v>0</v>
      </c>
    </row>
    <row r="3054" spans="1:3" x14ac:dyDescent="0.25">
      <c r="A3054" s="33" t="s">
        <v>17</v>
      </c>
      <c r="B3054" s="40">
        <v>44202</v>
      </c>
      <c r="C3054">
        <v>0</v>
      </c>
    </row>
    <row r="3055" spans="1:3" x14ac:dyDescent="0.25">
      <c r="A3055" s="33" t="s">
        <v>17</v>
      </c>
      <c r="B3055" s="40">
        <v>44203</v>
      </c>
      <c r="C3055">
        <v>0</v>
      </c>
    </row>
    <row r="3056" spans="1:3" x14ac:dyDescent="0.25">
      <c r="A3056" s="33" t="s">
        <v>17</v>
      </c>
      <c r="B3056" s="40">
        <v>44204</v>
      </c>
      <c r="C3056">
        <v>0</v>
      </c>
    </row>
    <row r="3057" spans="1:3" x14ac:dyDescent="0.25">
      <c r="A3057" s="33" t="s">
        <v>17</v>
      </c>
      <c r="B3057" s="40">
        <v>44205</v>
      </c>
      <c r="C3057">
        <v>0</v>
      </c>
    </row>
    <row r="3058" spans="1:3" x14ac:dyDescent="0.25">
      <c r="A3058" s="33" t="s">
        <v>17</v>
      </c>
      <c r="B3058" s="40">
        <v>44206</v>
      </c>
      <c r="C3058">
        <v>0</v>
      </c>
    </row>
    <row r="3059" spans="1:3" x14ac:dyDescent="0.25">
      <c r="A3059" s="33" t="s">
        <v>17</v>
      </c>
      <c r="B3059" s="40">
        <v>44207</v>
      </c>
      <c r="C3059">
        <v>0</v>
      </c>
    </row>
    <row r="3060" spans="1:3" x14ac:dyDescent="0.25">
      <c r="A3060" s="33" t="s">
        <v>17</v>
      </c>
      <c r="B3060" s="40">
        <v>44208</v>
      </c>
      <c r="C3060">
        <v>0</v>
      </c>
    </row>
    <row r="3061" spans="1:3" x14ac:dyDescent="0.25">
      <c r="A3061" s="33" t="s">
        <v>17</v>
      </c>
      <c r="B3061" s="40">
        <v>44209</v>
      </c>
      <c r="C3061">
        <v>0</v>
      </c>
    </row>
    <row r="3062" spans="1:3" x14ac:dyDescent="0.25">
      <c r="A3062" s="33" t="s">
        <v>17</v>
      </c>
      <c r="B3062" s="40">
        <v>44210</v>
      </c>
      <c r="C3062">
        <v>0</v>
      </c>
    </row>
    <row r="3063" spans="1:3" x14ac:dyDescent="0.25">
      <c r="A3063" s="33" t="s">
        <v>17</v>
      </c>
      <c r="B3063" s="40">
        <v>44211</v>
      </c>
      <c r="C3063">
        <v>0</v>
      </c>
    </row>
    <row r="3064" spans="1:3" x14ac:dyDescent="0.25">
      <c r="A3064" s="33" t="s">
        <v>17</v>
      </c>
      <c r="B3064" s="40">
        <v>44212</v>
      </c>
      <c r="C3064">
        <v>0</v>
      </c>
    </row>
    <row r="3065" spans="1:3" x14ac:dyDescent="0.25">
      <c r="A3065" s="33" t="s">
        <v>17</v>
      </c>
      <c r="B3065" s="40">
        <v>44213</v>
      </c>
      <c r="C3065">
        <v>0</v>
      </c>
    </row>
    <row r="3066" spans="1:3" x14ac:dyDescent="0.25">
      <c r="A3066" s="33" t="s">
        <v>17</v>
      </c>
      <c r="B3066" s="40">
        <v>44214</v>
      </c>
      <c r="C3066">
        <v>0</v>
      </c>
    </row>
    <row r="3067" spans="1:3" x14ac:dyDescent="0.25">
      <c r="A3067" s="33" t="s">
        <v>17</v>
      </c>
      <c r="B3067" s="40">
        <v>44215</v>
      </c>
      <c r="C3067">
        <v>0</v>
      </c>
    </row>
    <row r="3068" spans="1:3" x14ac:dyDescent="0.25">
      <c r="A3068" s="33" t="s">
        <v>17</v>
      </c>
      <c r="B3068" s="40">
        <v>44216</v>
      </c>
      <c r="C3068">
        <v>0</v>
      </c>
    </row>
    <row r="3069" spans="1:3" x14ac:dyDescent="0.25">
      <c r="A3069" s="33" t="s">
        <v>17</v>
      </c>
      <c r="B3069" s="40">
        <v>44217</v>
      </c>
      <c r="C3069">
        <v>0</v>
      </c>
    </row>
    <row r="3070" spans="1:3" x14ac:dyDescent="0.25">
      <c r="A3070" s="33" t="s">
        <v>17</v>
      </c>
      <c r="B3070" s="40">
        <v>44218</v>
      </c>
      <c r="C3070">
        <v>0</v>
      </c>
    </row>
    <row r="3071" spans="1:3" x14ac:dyDescent="0.25">
      <c r="A3071" s="33" t="s">
        <v>17</v>
      </c>
      <c r="B3071" s="40">
        <v>44219</v>
      </c>
      <c r="C3071">
        <v>0</v>
      </c>
    </row>
    <row r="3072" spans="1:3" x14ac:dyDescent="0.25">
      <c r="A3072" s="33" t="s">
        <v>17</v>
      </c>
      <c r="B3072" s="40">
        <v>44220</v>
      </c>
      <c r="C3072">
        <v>0</v>
      </c>
    </row>
    <row r="3073" spans="1:3" x14ac:dyDescent="0.25">
      <c r="A3073" s="33" t="s">
        <v>17</v>
      </c>
      <c r="B3073" s="40">
        <v>44221</v>
      </c>
      <c r="C3073">
        <v>0</v>
      </c>
    </row>
    <row r="3074" spans="1:3" x14ac:dyDescent="0.25">
      <c r="A3074" s="33" t="s">
        <v>17</v>
      </c>
      <c r="B3074" s="40">
        <v>44222</v>
      </c>
      <c r="C3074">
        <v>0</v>
      </c>
    </row>
    <row r="3075" spans="1:3" x14ac:dyDescent="0.25">
      <c r="A3075" s="33" t="s">
        <v>17</v>
      </c>
      <c r="B3075" s="40">
        <v>44223</v>
      </c>
      <c r="C3075">
        <v>0</v>
      </c>
    </row>
    <row r="3076" spans="1:3" x14ac:dyDescent="0.25">
      <c r="A3076" s="33" t="s">
        <v>17</v>
      </c>
      <c r="B3076" s="40">
        <v>44224</v>
      </c>
      <c r="C3076">
        <v>0</v>
      </c>
    </row>
    <row r="3077" spans="1:3" x14ac:dyDescent="0.25">
      <c r="A3077" s="33" t="s">
        <v>17</v>
      </c>
      <c r="B3077" s="40">
        <v>44225</v>
      </c>
      <c r="C3077">
        <v>0</v>
      </c>
    </row>
    <row r="3078" spans="1:3" x14ac:dyDescent="0.25">
      <c r="A3078" s="33" t="s">
        <v>17</v>
      </c>
      <c r="B3078" s="40">
        <v>44226</v>
      </c>
      <c r="C3078">
        <v>0</v>
      </c>
    </row>
    <row r="3079" spans="1:3" x14ac:dyDescent="0.25">
      <c r="A3079" s="33" t="s">
        <v>17</v>
      </c>
      <c r="B3079" s="40">
        <v>44227</v>
      </c>
      <c r="C3079">
        <v>0</v>
      </c>
    </row>
    <row r="3080" spans="1:3" x14ac:dyDescent="0.25">
      <c r="A3080" s="33" t="s">
        <v>17</v>
      </c>
      <c r="B3080" s="40">
        <v>44228</v>
      </c>
      <c r="C3080">
        <v>0</v>
      </c>
    </row>
    <row r="3081" spans="1:3" x14ac:dyDescent="0.25">
      <c r="A3081" s="33" t="s">
        <v>17</v>
      </c>
      <c r="B3081" s="40">
        <v>44229</v>
      </c>
      <c r="C3081">
        <v>0</v>
      </c>
    </row>
    <row r="3082" spans="1:3" x14ac:dyDescent="0.25">
      <c r="A3082" s="33" t="s">
        <v>17</v>
      </c>
      <c r="B3082" s="40">
        <v>44230</v>
      </c>
      <c r="C3082">
        <v>0</v>
      </c>
    </row>
    <row r="3083" spans="1:3" x14ac:dyDescent="0.25">
      <c r="A3083" s="33" t="s">
        <v>17</v>
      </c>
      <c r="B3083" s="40">
        <v>44231</v>
      </c>
      <c r="C3083">
        <v>0</v>
      </c>
    </row>
    <row r="3084" spans="1:3" x14ac:dyDescent="0.25">
      <c r="A3084" s="33" t="s">
        <v>17</v>
      </c>
      <c r="B3084" s="40">
        <v>44232</v>
      </c>
      <c r="C3084">
        <v>0</v>
      </c>
    </row>
    <row r="3085" spans="1:3" x14ac:dyDescent="0.25">
      <c r="A3085" s="33" t="s">
        <v>17</v>
      </c>
      <c r="B3085" s="40">
        <v>44233</v>
      </c>
      <c r="C3085">
        <v>0</v>
      </c>
    </row>
    <row r="3086" spans="1:3" x14ac:dyDescent="0.25">
      <c r="A3086" s="33" t="s">
        <v>17</v>
      </c>
      <c r="B3086" s="40">
        <v>44234</v>
      </c>
      <c r="C3086">
        <v>0</v>
      </c>
    </row>
    <row r="3087" spans="1:3" x14ac:dyDescent="0.25">
      <c r="A3087" s="33" t="s">
        <v>17</v>
      </c>
      <c r="B3087" s="40">
        <v>44235</v>
      </c>
      <c r="C3087">
        <v>0</v>
      </c>
    </row>
    <row r="3088" spans="1:3" x14ac:dyDescent="0.25">
      <c r="A3088" s="33" t="s">
        <v>17</v>
      </c>
      <c r="B3088" s="40">
        <v>44236</v>
      </c>
      <c r="C3088">
        <v>0</v>
      </c>
    </row>
    <row r="3089" spans="1:3" x14ac:dyDescent="0.25">
      <c r="A3089" s="33" t="s">
        <v>17</v>
      </c>
      <c r="B3089" s="40">
        <v>44237</v>
      </c>
      <c r="C3089">
        <v>0</v>
      </c>
    </row>
    <row r="3090" spans="1:3" x14ac:dyDescent="0.25">
      <c r="A3090" s="33" t="s">
        <v>17</v>
      </c>
      <c r="B3090" s="40">
        <v>44238</v>
      </c>
      <c r="C3090">
        <v>0</v>
      </c>
    </row>
    <row r="3091" spans="1:3" x14ac:dyDescent="0.25">
      <c r="A3091" s="33" t="s">
        <v>17</v>
      </c>
      <c r="B3091" s="40">
        <v>44239</v>
      </c>
      <c r="C3091">
        <v>0</v>
      </c>
    </row>
    <row r="3092" spans="1:3" x14ac:dyDescent="0.25">
      <c r="A3092" s="33" t="s">
        <v>17</v>
      </c>
      <c r="B3092" s="40">
        <v>44240</v>
      </c>
      <c r="C3092">
        <v>0</v>
      </c>
    </row>
    <row r="3093" spans="1:3" x14ac:dyDescent="0.25">
      <c r="A3093" s="33" t="s">
        <v>17</v>
      </c>
      <c r="B3093" s="40">
        <v>44241</v>
      </c>
      <c r="C3093">
        <v>0</v>
      </c>
    </row>
    <row r="3094" spans="1:3" x14ac:dyDescent="0.25">
      <c r="A3094" s="33" t="s">
        <v>17</v>
      </c>
      <c r="B3094" s="40">
        <v>44242</v>
      </c>
      <c r="C3094">
        <v>0</v>
      </c>
    </row>
    <row r="3095" spans="1:3" x14ac:dyDescent="0.25">
      <c r="A3095" s="33" t="s">
        <v>17</v>
      </c>
      <c r="B3095" s="40">
        <v>44243</v>
      </c>
      <c r="C3095">
        <v>0</v>
      </c>
    </row>
    <row r="3096" spans="1:3" x14ac:dyDescent="0.25">
      <c r="A3096" s="33" t="s">
        <v>17</v>
      </c>
      <c r="B3096" s="40">
        <v>44244</v>
      </c>
      <c r="C3096">
        <v>0</v>
      </c>
    </row>
    <row r="3097" spans="1:3" x14ac:dyDescent="0.25">
      <c r="A3097" s="33" t="s">
        <v>17</v>
      </c>
      <c r="B3097" s="40">
        <v>44245</v>
      </c>
      <c r="C3097">
        <v>0</v>
      </c>
    </row>
    <row r="3098" spans="1:3" x14ac:dyDescent="0.25">
      <c r="A3098" s="33" t="s">
        <v>17</v>
      </c>
      <c r="B3098" s="40">
        <v>44246</v>
      </c>
      <c r="C3098">
        <v>0</v>
      </c>
    </row>
    <row r="3099" spans="1:3" x14ac:dyDescent="0.25">
      <c r="A3099" s="33" t="s">
        <v>17</v>
      </c>
      <c r="B3099" s="40">
        <v>44247</v>
      </c>
      <c r="C3099">
        <v>0</v>
      </c>
    </row>
    <row r="3100" spans="1:3" x14ac:dyDescent="0.25">
      <c r="A3100" s="33" t="s">
        <v>17</v>
      </c>
      <c r="B3100" s="40">
        <v>44248</v>
      </c>
      <c r="C3100">
        <v>0</v>
      </c>
    </row>
    <row r="3101" spans="1:3" x14ac:dyDescent="0.25">
      <c r="A3101" s="33" t="s">
        <v>17</v>
      </c>
      <c r="B3101" s="40">
        <v>44249</v>
      </c>
      <c r="C3101">
        <v>0</v>
      </c>
    </row>
    <row r="3102" spans="1:3" x14ac:dyDescent="0.25">
      <c r="A3102" s="33" t="s">
        <v>17</v>
      </c>
      <c r="B3102" s="40">
        <v>44250</v>
      </c>
      <c r="C3102">
        <v>0</v>
      </c>
    </row>
    <row r="3103" spans="1:3" x14ac:dyDescent="0.25">
      <c r="A3103" s="33" t="s">
        <v>17</v>
      </c>
      <c r="B3103" s="40">
        <v>44251</v>
      </c>
      <c r="C3103">
        <v>0</v>
      </c>
    </row>
    <row r="3104" spans="1:3" x14ac:dyDescent="0.25">
      <c r="A3104" s="33" t="s">
        <v>17</v>
      </c>
      <c r="B3104" s="40">
        <v>44252</v>
      </c>
      <c r="C3104">
        <v>0</v>
      </c>
    </row>
    <row r="3105" spans="1:3" x14ac:dyDescent="0.25">
      <c r="A3105" s="33" t="s">
        <v>17</v>
      </c>
      <c r="B3105" s="40">
        <v>44253</v>
      </c>
      <c r="C3105">
        <v>0</v>
      </c>
    </row>
    <row r="3106" spans="1:3" x14ac:dyDescent="0.25">
      <c r="A3106" s="33" t="s">
        <v>17</v>
      </c>
      <c r="B3106" s="40">
        <v>44254</v>
      </c>
      <c r="C3106">
        <v>0</v>
      </c>
    </row>
    <row r="3107" spans="1:3" x14ac:dyDescent="0.25">
      <c r="A3107" s="33" t="s">
        <v>17</v>
      </c>
      <c r="B3107" s="40">
        <v>44255</v>
      </c>
      <c r="C3107">
        <v>0</v>
      </c>
    </row>
    <row r="3108" spans="1:3" x14ac:dyDescent="0.25">
      <c r="A3108" s="33" t="s">
        <v>17</v>
      </c>
      <c r="B3108" s="40">
        <v>44256</v>
      </c>
      <c r="C3108">
        <v>0</v>
      </c>
    </row>
    <row r="3109" spans="1:3" x14ac:dyDescent="0.25">
      <c r="A3109" s="33" t="s">
        <v>17</v>
      </c>
      <c r="B3109" s="40">
        <v>44257</v>
      </c>
      <c r="C3109">
        <v>0</v>
      </c>
    </row>
    <row r="3110" spans="1:3" x14ac:dyDescent="0.25">
      <c r="A3110" s="33" t="s">
        <v>17</v>
      </c>
      <c r="B3110" s="40">
        <v>44258</v>
      </c>
      <c r="C3110">
        <v>0</v>
      </c>
    </row>
    <row r="3111" spans="1:3" x14ac:dyDescent="0.25">
      <c r="A3111" s="33" t="s">
        <v>17</v>
      </c>
      <c r="B3111" s="40">
        <v>44259</v>
      </c>
      <c r="C3111">
        <v>0</v>
      </c>
    </row>
    <row r="3112" spans="1:3" x14ac:dyDescent="0.25">
      <c r="A3112" s="33" t="s">
        <v>17</v>
      </c>
      <c r="B3112" s="40">
        <v>44260</v>
      </c>
      <c r="C3112">
        <v>0</v>
      </c>
    </row>
    <row r="3113" spans="1:3" x14ac:dyDescent="0.25">
      <c r="A3113" s="33" t="s">
        <v>17</v>
      </c>
      <c r="B3113" s="40">
        <v>44261</v>
      </c>
      <c r="C3113">
        <v>0</v>
      </c>
    </row>
    <row r="3114" spans="1:3" x14ac:dyDescent="0.25">
      <c r="A3114" s="33" t="s">
        <v>17</v>
      </c>
      <c r="B3114" s="40">
        <v>44262</v>
      </c>
      <c r="C3114">
        <v>0</v>
      </c>
    </row>
    <row r="3115" spans="1:3" x14ac:dyDescent="0.25">
      <c r="A3115" s="33" t="s">
        <v>17</v>
      </c>
      <c r="B3115" s="40">
        <v>44263</v>
      </c>
      <c r="C3115">
        <v>0</v>
      </c>
    </row>
    <row r="3116" spans="1:3" x14ac:dyDescent="0.25">
      <c r="A3116" s="33" t="s">
        <v>17</v>
      </c>
      <c r="B3116" s="40">
        <v>44264</v>
      </c>
      <c r="C3116">
        <v>0</v>
      </c>
    </row>
    <row r="3117" spans="1:3" x14ac:dyDescent="0.25">
      <c r="A3117" s="33" t="s">
        <v>17</v>
      </c>
      <c r="B3117" s="40">
        <v>44265</v>
      </c>
      <c r="C3117">
        <v>0</v>
      </c>
    </row>
    <row r="3118" spans="1:3" x14ac:dyDescent="0.25">
      <c r="A3118" s="33" t="s">
        <v>17</v>
      </c>
      <c r="B3118" s="40">
        <v>44266</v>
      </c>
      <c r="C3118">
        <v>0</v>
      </c>
    </row>
    <row r="3119" spans="1:3" x14ac:dyDescent="0.25">
      <c r="A3119" s="33" t="s">
        <v>17</v>
      </c>
      <c r="B3119" s="40">
        <v>44267</v>
      </c>
      <c r="C3119">
        <v>0</v>
      </c>
    </row>
    <row r="3120" spans="1:3" x14ac:dyDescent="0.25">
      <c r="A3120" s="33" t="s">
        <v>17</v>
      </c>
      <c r="B3120" s="40">
        <v>44268</v>
      </c>
      <c r="C3120">
        <v>0</v>
      </c>
    </row>
    <row r="3121" spans="1:3" x14ac:dyDescent="0.25">
      <c r="A3121" s="33" t="s">
        <v>17</v>
      </c>
      <c r="B3121" s="40">
        <v>44269</v>
      </c>
      <c r="C3121">
        <v>0</v>
      </c>
    </row>
    <row r="3122" spans="1:3" x14ac:dyDescent="0.25">
      <c r="A3122" s="33" t="s">
        <v>17</v>
      </c>
      <c r="B3122" s="40">
        <v>44270</v>
      </c>
      <c r="C3122">
        <v>0</v>
      </c>
    </row>
    <row r="3123" spans="1:3" x14ac:dyDescent="0.25">
      <c r="A3123" s="33" t="s">
        <v>17</v>
      </c>
      <c r="B3123" s="40">
        <v>44271</v>
      </c>
      <c r="C3123">
        <v>0</v>
      </c>
    </row>
    <row r="3124" spans="1:3" x14ac:dyDescent="0.25">
      <c r="A3124" s="33" t="s">
        <v>17</v>
      </c>
      <c r="B3124" s="40">
        <v>44272</v>
      </c>
      <c r="C3124">
        <v>0</v>
      </c>
    </row>
    <row r="3125" spans="1:3" x14ac:dyDescent="0.25">
      <c r="A3125" s="33" t="s">
        <v>17</v>
      </c>
      <c r="B3125" s="40">
        <v>44273</v>
      </c>
      <c r="C3125">
        <v>0</v>
      </c>
    </row>
    <row r="3126" spans="1:3" x14ac:dyDescent="0.25">
      <c r="A3126" s="33" t="s">
        <v>17</v>
      </c>
      <c r="B3126" s="40">
        <v>44274</v>
      </c>
      <c r="C3126">
        <v>0</v>
      </c>
    </row>
    <row r="3127" spans="1:3" x14ac:dyDescent="0.25">
      <c r="A3127" s="33" t="s">
        <v>17</v>
      </c>
      <c r="B3127" s="40">
        <v>44275</v>
      </c>
      <c r="C3127">
        <v>0</v>
      </c>
    </row>
    <row r="3128" spans="1:3" x14ac:dyDescent="0.25">
      <c r="A3128" s="33" t="s">
        <v>17</v>
      </c>
      <c r="B3128" s="40">
        <v>44276</v>
      </c>
      <c r="C3128">
        <v>0</v>
      </c>
    </row>
    <row r="3129" spans="1:3" x14ac:dyDescent="0.25">
      <c r="A3129" s="33" t="s">
        <v>17</v>
      </c>
      <c r="B3129" s="40">
        <v>44277</v>
      </c>
      <c r="C3129">
        <v>0</v>
      </c>
    </row>
    <row r="3130" spans="1:3" x14ac:dyDescent="0.25">
      <c r="A3130" s="33" t="s">
        <v>17</v>
      </c>
      <c r="B3130" s="40">
        <v>44278</v>
      </c>
      <c r="C3130">
        <v>0</v>
      </c>
    </row>
    <row r="3131" spans="1:3" x14ac:dyDescent="0.25">
      <c r="A3131" s="33" t="s">
        <v>17</v>
      </c>
      <c r="B3131" s="40">
        <v>44279</v>
      </c>
      <c r="C3131">
        <v>0</v>
      </c>
    </row>
    <row r="3132" spans="1:3" x14ac:dyDescent="0.25">
      <c r="A3132" s="33" t="s">
        <v>17</v>
      </c>
      <c r="B3132" s="40">
        <v>44280</v>
      </c>
      <c r="C3132">
        <v>0</v>
      </c>
    </row>
    <row r="3133" spans="1:3" x14ac:dyDescent="0.25">
      <c r="A3133" s="33" t="s">
        <v>17</v>
      </c>
      <c r="B3133" s="40">
        <v>44281</v>
      </c>
      <c r="C3133">
        <v>0</v>
      </c>
    </row>
    <row r="3134" spans="1:3" x14ac:dyDescent="0.25">
      <c r="A3134" s="33" t="s">
        <v>17</v>
      </c>
      <c r="B3134" s="40">
        <v>44282</v>
      </c>
      <c r="C3134">
        <v>5.83</v>
      </c>
    </row>
    <row r="3135" spans="1:3" x14ac:dyDescent="0.25">
      <c r="A3135" s="33" t="s">
        <v>17</v>
      </c>
      <c r="B3135" s="40">
        <v>44283</v>
      </c>
      <c r="C3135">
        <v>0</v>
      </c>
    </row>
    <row r="3136" spans="1:3" x14ac:dyDescent="0.25">
      <c r="A3136" s="33" t="s">
        <v>17</v>
      </c>
      <c r="B3136" s="40">
        <v>44284</v>
      </c>
      <c r="C3136">
        <v>0</v>
      </c>
    </row>
    <row r="3137" spans="1:3" x14ac:dyDescent="0.25">
      <c r="A3137" s="33" t="s">
        <v>17</v>
      </c>
      <c r="B3137" s="40">
        <v>44285</v>
      </c>
      <c r="C3137">
        <v>0</v>
      </c>
    </row>
    <row r="3138" spans="1:3" x14ac:dyDescent="0.25">
      <c r="A3138" s="33" t="s">
        <v>17</v>
      </c>
      <c r="B3138" s="40">
        <v>44286</v>
      </c>
      <c r="C3138">
        <v>0</v>
      </c>
    </row>
    <row r="3139" spans="1:3" x14ac:dyDescent="0.25">
      <c r="A3139" s="33" t="s">
        <v>17</v>
      </c>
      <c r="B3139" s="40">
        <v>44287</v>
      </c>
      <c r="C3139">
        <v>0</v>
      </c>
    </row>
    <row r="3140" spans="1:3" x14ac:dyDescent="0.25">
      <c r="A3140" s="33" t="s">
        <v>17</v>
      </c>
      <c r="B3140" s="40">
        <v>44288</v>
      </c>
      <c r="C3140">
        <v>0</v>
      </c>
    </row>
    <row r="3141" spans="1:3" x14ac:dyDescent="0.25">
      <c r="A3141" s="33" t="s">
        <v>17</v>
      </c>
      <c r="B3141" s="40">
        <v>44289</v>
      </c>
      <c r="C3141">
        <v>0</v>
      </c>
    </row>
    <row r="3142" spans="1:3" x14ac:dyDescent="0.25">
      <c r="A3142" s="33" t="s">
        <v>17</v>
      </c>
      <c r="B3142" s="40">
        <v>44290</v>
      </c>
      <c r="C3142">
        <v>0</v>
      </c>
    </row>
    <row r="3143" spans="1:3" x14ac:dyDescent="0.25">
      <c r="A3143" s="33" t="s">
        <v>17</v>
      </c>
      <c r="B3143" s="40">
        <v>44291</v>
      </c>
      <c r="C3143">
        <v>0</v>
      </c>
    </row>
    <row r="3144" spans="1:3" x14ac:dyDescent="0.25">
      <c r="A3144" s="33" t="s">
        <v>17</v>
      </c>
      <c r="B3144" s="40">
        <v>44292</v>
      </c>
      <c r="C3144">
        <v>0</v>
      </c>
    </row>
    <row r="3145" spans="1:3" x14ac:dyDescent="0.25">
      <c r="A3145" s="33" t="s">
        <v>17</v>
      </c>
      <c r="B3145" s="40">
        <v>44293</v>
      </c>
      <c r="C3145">
        <v>0</v>
      </c>
    </row>
    <row r="3146" spans="1:3" x14ac:dyDescent="0.25">
      <c r="A3146" s="33" t="s">
        <v>17</v>
      </c>
      <c r="B3146" s="40">
        <v>44294</v>
      </c>
      <c r="C3146">
        <v>0</v>
      </c>
    </row>
    <row r="3147" spans="1:3" x14ac:dyDescent="0.25">
      <c r="A3147" s="33" t="s">
        <v>17</v>
      </c>
      <c r="B3147" s="40">
        <v>44295</v>
      </c>
      <c r="C3147">
        <v>0</v>
      </c>
    </row>
    <row r="3148" spans="1:3" x14ac:dyDescent="0.25">
      <c r="A3148" s="33" t="s">
        <v>17</v>
      </c>
      <c r="B3148" s="40">
        <v>44296</v>
      </c>
      <c r="C3148">
        <v>0</v>
      </c>
    </row>
    <row r="3149" spans="1:3" x14ac:dyDescent="0.25">
      <c r="A3149" s="33" t="s">
        <v>17</v>
      </c>
      <c r="B3149" s="40">
        <v>44297</v>
      </c>
      <c r="C3149">
        <v>0</v>
      </c>
    </row>
    <row r="3150" spans="1:3" x14ac:dyDescent="0.25">
      <c r="A3150" s="33" t="s">
        <v>17</v>
      </c>
      <c r="B3150" s="40">
        <v>44298</v>
      </c>
      <c r="C3150">
        <v>0</v>
      </c>
    </row>
    <row r="3151" spans="1:3" x14ac:dyDescent="0.25">
      <c r="A3151" s="33" t="s">
        <v>17</v>
      </c>
      <c r="B3151" s="40">
        <v>44299</v>
      </c>
      <c r="C3151">
        <v>0</v>
      </c>
    </row>
    <row r="3152" spans="1:3" x14ac:dyDescent="0.25">
      <c r="A3152" s="33" t="s">
        <v>17</v>
      </c>
      <c r="B3152" s="40">
        <v>44300</v>
      </c>
      <c r="C3152">
        <v>0</v>
      </c>
    </row>
    <row r="3153" spans="1:3" x14ac:dyDescent="0.25">
      <c r="A3153" s="33" t="s">
        <v>17</v>
      </c>
      <c r="B3153" s="40">
        <v>44301</v>
      </c>
      <c r="C3153">
        <v>0</v>
      </c>
    </row>
    <row r="3154" spans="1:3" x14ac:dyDescent="0.25">
      <c r="A3154" s="33" t="s">
        <v>17</v>
      </c>
      <c r="B3154" s="40">
        <v>44302</v>
      </c>
      <c r="C3154">
        <v>0</v>
      </c>
    </row>
    <row r="3155" spans="1:3" x14ac:dyDescent="0.25">
      <c r="A3155" s="33" t="s">
        <v>17</v>
      </c>
      <c r="B3155" s="40">
        <v>44303</v>
      </c>
      <c r="C3155">
        <v>0</v>
      </c>
    </row>
    <row r="3156" spans="1:3" x14ac:dyDescent="0.25">
      <c r="A3156" s="33" t="s">
        <v>17</v>
      </c>
      <c r="B3156" s="40">
        <v>44304</v>
      </c>
      <c r="C3156">
        <v>0</v>
      </c>
    </row>
    <row r="3157" spans="1:3" x14ac:dyDescent="0.25">
      <c r="A3157" s="33" t="s">
        <v>17</v>
      </c>
      <c r="B3157" s="40">
        <v>44305</v>
      </c>
      <c r="C3157">
        <v>0</v>
      </c>
    </row>
    <row r="3158" spans="1:3" x14ac:dyDescent="0.25">
      <c r="A3158" s="33" t="s">
        <v>17</v>
      </c>
      <c r="B3158" s="40">
        <v>44306</v>
      </c>
      <c r="C3158">
        <v>0</v>
      </c>
    </row>
    <row r="3159" spans="1:3" x14ac:dyDescent="0.25">
      <c r="A3159" s="33" t="s">
        <v>17</v>
      </c>
      <c r="B3159" s="40">
        <v>44307</v>
      </c>
      <c r="C3159">
        <v>0</v>
      </c>
    </row>
    <row r="3160" spans="1:3" x14ac:dyDescent="0.25">
      <c r="A3160" s="33" t="s">
        <v>17</v>
      </c>
      <c r="B3160" s="40">
        <v>44308</v>
      </c>
      <c r="C3160">
        <v>0</v>
      </c>
    </row>
    <row r="3161" spans="1:3" x14ac:dyDescent="0.25">
      <c r="A3161" s="33" t="s">
        <v>17</v>
      </c>
      <c r="B3161" s="40">
        <v>44309</v>
      </c>
      <c r="C3161">
        <v>0</v>
      </c>
    </row>
    <row r="3162" spans="1:3" x14ac:dyDescent="0.25">
      <c r="A3162" s="33" t="s">
        <v>17</v>
      </c>
      <c r="B3162" s="40">
        <v>44310</v>
      </c>
      <c r="C3162">
        <v>0</v>
      </c>
    </row>
    <row r="3163" spans="1:3" x14ac:dyDescent="0.25">
      <c r="A3163" s="33" t="s">
        <v>17</v>
      </c>
      <c r="B3163" s="40">
        <v>44311</v>
      </c>
      <c r="C3163">
        <v>0</v>
      </c>
    </row>
    <row r="3164" spans="1:3" x14ac:dyDescent="0.25">
      <c r="A3164" s="33" t="s">
        <v>17</v>
      </c>
      <c r="B3164" s="40">
        <v>44312</v>
      </c>
      <c r="C3164">
        <v>0</v>
      </c>
    </row>
    <row r="3165" spans="1:3" x14ac:dyDescent="0.25">
      <c r="A3165" s="33" t="s">
        <v>17</v>
      </c>
      <c r="B3165" s="40">
        <v>44313</v>
      </c>
      <c r="C3165">
        <v>0</v>
      </c>
    </row>
    <row r="3166" spans="1:3" x14ac:dyDescent="0.25">
      <c r="A3166" s="33" t="s">
        <v>17</v>
      </c>
      <c r="B3166" s="40">
        <v>44314</v>
      </c>
      <c r="C3166">
        <v>0</v>
      </c>
    </row>
    <row r="3167" spans="1:3" x14ac:dyDescent="0.25">
      <c r="A3167" s="33" t="s">
        <v>17</v>
      </c>
      <c r="B3167" s="40">
        <v>44315</v>
      </c>
      <c r="C3167">
        <v>0</v>
      </c>
    </row>
    <row r="3168" spans="1:3" x14ac:dyDescent="0.25">
      <c r="A3168" s="33" t="s">
        <v>17</v>
      </c>
      <c r="B3168" s="40">
        <v>44316</v>
      </c>
      <c r="C3168">
        <v>0</v>
      </c>
    </row>
    <row r="3169" spans="1:3" x14ac:dyDescent="0.25">
      <c r="A3169" s="33" t="s">
        <v>17</v>
      </c>
      <c r="B3169" s="40">
        <v>44317</v>
      </c>
      <c r="C3169">
        <v>0</v>
      </c>
    </row>
    <row r="3170" spans="1:3" x14ac:dyDescent="0.25">
      <c r="A3170" s="33" t="s">
        <v>17</v>
      </c>
      <c r="B3170" s="40">
        <v>44318</v>
      </c>
      <c r="C3170">
        <v>0</v>
      </c>
    </row>
    <row r="3171" spans="1:3" x14ac:dyDescent="0.25">
      <c r="A3171" s="33" t="s">
        <v>17</v>
      </c>
      <c r="B3171" s="40">
        <v>44319</v>
      </c>
      <c r="C3171">
        <v>0</v>
      </c>
    </row>
    <row r="3172" spans="1:3" x14ac:dyDescent="0.25">
      <c r="A3172" s="33" t="s">
        <v>17</v>
      </c>
      <c r="B3172" s="40">
        <v>44320</v>
      </c>
      <c r="C3172">
        <v>0</v>
      </c>
    </row>
    <row r="3173" spans="1:3" x14ac:dyDescent="0.25">
      <c r="A3173" s="33" t="s">
        <v>17</v>
      </c>
      <c r="B3173" s="40">
        <v>44321</v>
      </c>
      <c r="C3173">
        <v>0</v>
      </c>
    </row>
    <row r="3174" spans="1:3" x14ac:dyDescent="0.25">
      <c r="A3174" s="33" t="s">
        <v>17</v>
      </c>
      <c r="B3174" s="40">
        <v>44322</v>
      </c>
      <c r="C3174">
        <v>0</v>
      </c>
    </row>
    <row r="3175" spans="1:3" x14ac:dyDescent="0.25">
      <c r="A3175" s="33" t="s">
        <v>17</v>
      </c>
      <c r="B3175" s="40">
        <v>44323</v>
      </c>
      <c r="C3175">
        <v>0</v>
      </c>
    </row>
    <row r="3176" spans="1:3" x14ac:dyDescent="0.25">
      <c r="A3176" s="33" t="s">
        <v>17</v>
      </c>
      <c r="B3176" s="40">
        <v>44324</v>
      </c>
      <c r="C3176">
        <v>0</v>
      </c>
    </row>
    <row r="3177" spans="1:3" x14ac:dyDescent="0.25">
      <c r="A3177" s="33" t="s">
        <v>17</v>
      </c>
      <c r="B3177" s="40">
        <v>44325</v>
      </c>
      <c r="C3177">
        <v>0</v>
      </c>
    </row>
    <row r="3178" spans="1:3" x14ac:dyDescent="0.25">
      <c r="A3178" s="33" t="s">
        <v>17</v>
      </c>
      <c r="B3178" s="40">
        <v>44326</v>
      </c>
      <c r="C3178">
        <v>0</v>
      </c>
    </row>
    <row r="3179" spans="1:3" x14ac:dyDescent="0.25">
      <c r="A3179" s="33" t="s">
        <v>17</v>
      </c>
      <c r="B3179" s="40">
        <v>44327</v>
      </c>
      <c r="C3179">
        <v>0</v>
      </c>
    </row>
    <row r="3180" spans="1:3" x14ac:dyDescent="0.25">
      <c r="A3180" s="33" t="s">
        <v>17</v>
      </c>
      <c r="B3180" s="40">
        <v>44328</v>
      </c>
      <c r="C3180">
        <v>0</v>
      </c>
    </row>
    <row r="3181" spans="1:3" x14ac:dyDescent="0.25">
      <c r="A3181" s="33" t="s">
        <v>17</v>
      </c>
      <c r="B3181" s="40">
        <v>44329</v>
      </c>
      <c r="C3181">
        <v>0</v>
      </c>
    </row>
    <row r="3182" spans="1:3" x14ac:dyDescent="0.25">
      <c r="A3182" s="33" t="s">
        <v>17</v>
      </c>
      <c r="B3182" s="40">
        <v>44330</v>
      </c>
      <c r="C3182">
        <v>0</v>
      </c>
    </row>
    <row r="3183" spans="1:3" x14ac:dyDescent="0.25">
      <c r="A3183" s="33" t="s">
        <v>17</v>
      </c>
      <c r="B3183" s="40">
        <v>44331</v>
      </c>
      <c r="C3183">
        <v>0</v>
      </c>
    </row>
    <row r="3184" spans="1:3" x14ac:dyDescent="0.25">
      <c r="A3184" s="33" t="s">
        <v>17</v>
      </c>
      <c r="B3184" s="40">
        <v>44332</v>
      </c>
      <c r="C3184">
        <v>0</v>
      </c>
    </row>
    <row r="3185" spans="1:3" x14ac:dyDescent="0.25">
      <c r="A3185" s="33" t="s">
        <v>17</v>
      </c>
      <c r="B3185" s="40">
        <v>44333</v>
      </c>
      <c r="C3185">
        <v>0</v>
      </c>
    </row>
    <row r="3186" spans="1:3" x14ac:dyDescent="0.25">
      <c r="A3186" s="33" t="s">
        <v>17</v>
      </c>
      <c r="B3186" s="40">
        <v>44334</v>
      </c>
      <c r="C3186">
        <v>0</v>
      </c>
    </row>
    <row r="3187" spans="1:3" x14ac:dyDescent="0.25">
      <c r="A3187" s="33" t="s">
        <v>17</v>
      </c>
      <c r="B3187" s="40">
        <v>44335</v>
      </c>
      <c r="C3187">
        <v>0</v>
      </c>
    </row>
    <row r="3188" spans="1:3" x14ac:dyDescent="0.25">
      <c r="A3188" s="33" t="s">
        <v>17</v>
      </c>
      <c r="B3188" s="40">
        <v>44336</v>
      </c>
      <c r="C3188">
        <v>0</v>
      </c>
    </row>
    <row r="3189" spans="1:3" x14ac:dyDescent="0.25">
      <c r="A3189" s="33" t="s">
        <v>17</v>
      </c>
      <c r="B3189" s="40">
        <v>44337</v>
      </c>
      <c r="C3189">
        <v>0</v>
      </c>
    </row>
    <row r="3190" spans="1:3" x14ac:dyDescent="0.25">
      <c r="A3190" s="33" t="s">
        <v>17</v>
      </c>
      <c r="B3190" s="40">
        <v>44338</v>
      </c>
      <c r="C3190">
        <v>0</v>
      </c>
    </row>
    <row r="3191" spans="1:3" x14ac:dyDescent="0.25">
      <c r="A3191" s="33" t="s">
        <v>17</v>
      </c>
      <c r="B3191" s="40">
        <v>44339</v>
      </c>
      <c r="C3191">
        <v>0</v>
      </c>
    </row>
    <row r="3192" spans="1:3" x14ac:dyDescent="0.25">
      <c r="A3192" s="33" t="s">
        <v>17</v>
      </c>
      <c r="B3192" s="40">
        <v>44340</v>
      </c>
      <c r="C3192">
        <v>0</v>
      </c>
    </row>
    <row r="3193" spans="1:3" x14ac:dyDescent="0.25">
      <c r="A3193" s="33" t="s">
        <v>17</v>
      </c>
      <c r="B3193" s="40">
        <v>44341</v>
      </c>
      <c r="C3193">
        <v>0</v>
      </c>
    </row>
    <row r="3194" spans="1:3" x14ac:dyDescent="0.25">
      <c r="A3194" s="33" t="s">
        <v>17</v>
      </c>
      <c r="B3194" s="40">
        <v>44342</v>
      </c>
      <c r="C3194">
        <v>0</v>
      </c>
    </row>
    <row r="3195" spans="1:3" x14ac:dyDescent="0.25">
      <c r="A3195" s="33" t="s">
        <v>17</v>
      </c>
      <c r="B3195" s="40">
        <v>44343</v>
      </c>
      <c r="C3195">
        <v>0</v>
      </c>
    </row>
    <row r="3196" spans="1:3" x14ac:dyDescent="0.25">
      <c r="A3196" s="33" t="s">
        <v>17</v>
      </c>
      <c r="B3196" s="40">
        <v>44344</v>
      </c>
      <c r="C3196">
        <v>0</v>
      </c>
    </row>
    <row r="3197" spans="1:3" x14ac:dyDescent="0.25">
      <c r="A3197" s="33" t="s">
        <v>17</v>
      </c>
      <c r="B3197" s="40">
        <v>44345</v>
      </c>
      <c r="C3197">
        <v>0</v>
      </c>
    </row>
    <row r="3198" spans="1:3" x14ac:dyDescent="0.25">
      <c r="A3198" s="33" t="s">
        <v>17</v>
      </c>
      <c r="B3198" s="40">
        <v>44346</v>
      </c>
      <c r="C3198">
        <v>0</v>
      </c>
    </row>
    <row r="3199" spans="1:3" x14ac:dyDescent="0.25">
      <c r="A3199" s="33" t="s">
        <v>17</v>
      </c>
      <c r="B3199" s="40">
        <v>44347</v>
      </c>
      <c r="C3199">
        <v>0</v>
      </c>
    </row>
    <row r="3200" spans="1:3" x14ac:dyDescent="0.25">
      <c r="A3200" s="33" t="s">
        <v>17</v>
      </c>
      <c r="B3200" s="40">
        <v>44348</v>
      </c>
      <c r="C3200">
        <v>0</v>
      </c>
    </row>
    <row r="3201" spans="1:3" x14ac:dyDescent="0.25">
      <c r="A3201" s="33" t="s">
        <v>17</v>
      </c>
      <c r="B3201" s="40">
        <v>44349</v>
      </c>
      <c r="C3201">
        <v>0</v>
      </c>
    </row>
    <row r="3202" spans="1:3" x14ac:dyDescent="0.25">
      <c r="A3202" s="33" t="s">
        <v>17</v>
      </c>
      <c r="B3202" s="40">
        <v>44350</v>
      </c>
      <c r="C3202">
        <v>0</v>
      </c>
    </row>
    <row r="3203" spans="1:3" x14ac:dyDescent="0.25">
      <c r="A3203" s="33" t="s">
        <v>17</v>
      </c>
      <c r="B3203" s="40">
        <v>44351</v>
      </c>
      <c r="C3203">
        <v>0</v>
      </c>
    </row>
    <row r="3204" spans="1:3" x14ac:dyDescent="0.25">
      <c r="A3204" s="33" t="s">
        <v>17</v>
      </c>
      <c r="B3204" s="40">
        <v>44352</v>
      </c>
      <c r="C3204">
        <v>0</v>
      </c>
    </row>
    <row r="3205" spans="1:3" x14ac:dyDescent="0.25">
      <c r="A3205" s="33" t="s">
        <v>17</v>
      </c>
      <c r="B3205" s="40">
        <v>44353</v>
      </c>
      <c r="C3205">
        <v>0</v>
      </c>
    </row>
    <row r="3206" spans="1:3" x14ac:dyDescent="0.25">
      <c r="A3206" s="33" t="s">
        <v>17</v>
      </c>
      <c r="B3206" s="40">
        <v>44354</v>
      </c>
      <c r="C3206">
        <v>0</v>
      </c>
    </row>
    <row r="3207" spans="1:3" x14ac:dyDescent="0.25">
      <c r="A3207" s="33" t="s">
        <v>17</v>
      </c>
      <c r="B3207" s="40">
        <v>44355</v>
      </c>
      <c r="C3207">
        <v>0</v>
      </c>
    </row>
    <row r="3208" spans="1:3" x14ac:dyDescent="0.25">
      <c r="A3208" s="33" t="s">
        <v>17</v>
      </c>
      <c r="B3208" s="40">
        <v>44356</v>
      </c>
      <c r="C3208">
        <v>0</v>
      </c>
    </row>
    <row r="3209" spans="1:3" x14ac:dyDescent="0.25">
      <c r="A3209" s="33" t="s">
        <v>17</v>
      </c>
      <c r="B3209" s="40">
        <v>44357</v>
      </c>
      <c r="C3209">
        <v>0</v>
      </c>
    </row>
    <row r="3210" spans="1:3" x14ac:dyDescent="0.25">
      <c r="A3210" s="33" t="s">
        <v>17</v>
      </c>
      <c r="B3210" s="40">
        <v>44358</v>
      </c>
      <c r="C3210">
        <v>0</v>
      </c>
    </row>
    <row r="3211" spans="1:3" x14ac:dyDescent="0.25">
      <c r="A3211" s="33" t="s">
        <v>17</v>
      </c>
      <c r="B3211" s="40">
        <v>44359</v>
      </c>
      <c r="C3211">
        <v>0</v>
      </c>
    </row>
    <row r="3212" spans="1:3" x14ac:dyDescent="0.25">
      <c r="A3212" s="33" t="s">
        <v>17</v>
      </c>
      <c r="B3212" s="40">
        <v>44360</v>
      </c>
      <c r="C3212">
        <v>0</v>
      </c>
    </row>
    <row r="3213" spans="1:3" x14ac:dyDescent="0.25">
      <c r="A3213" s="33" t="s">
        <v>17</v>
      </c>
      <c r="B3213" s="40">
        <v>44361</v>
      </c>
      <c r="C3213">
        <v>0</v>
      </c>
    </row>
    <row r="3214" spans="1:3" x14ac:dyDescent="0.25">
      <c r="A3214" s="33" t="s">
        <v>17</v>
      </c>
      <c r="B3214" s="40">
        <v>44362</v>
      </c>
      <c r="C3214">
        <v>0</v>
      </c>
    </row>
    <row r="3215" spans="1:3" x14ac:dyDescent="0.25">
      <c r="A3215" s="33" t="s">
        <v>17</v>
      </c>
      <c r="B3215" s="40">
        <v>44363</v>
      </c>
      <c r="C3215">
        <v>0</v>
      </c>
    </row>
    <row r="3216" spans="1:3" x14ac:dyDescent="0.25">
      <c r="A3216" s="33" t="s">
        <v>17</v>
      </c>
      <c r="B3216" s="40">
        <v>44364</v>
      </c>
      <c r="C3216">
        <v>0</v>
      </c>
    </row>
    <row r="3217" spans="1:3" x14ac:dyDescent="0.25">
      <c r="A3217" s="33" t="s">
        <v>17</v>
      </c>
      <c r="B3217" s="40">
        <v>44365</v>
      </c>
      <c r="C3217">
        <v>0</v>
      </c>
    </row>
    <row r="3218" spans="1:3" x14ac:dyDescent="0.25">
      <c r="A3218" s="33" t="s">
        <v>17</v>
      </c>
      <c r="B3218" s="40">
        <v>44366</v>
      </c>
      <c r="C3218">
        <v>0</v>
      </c>
    </row>
    <row r="3219" spans="1:3" x14ac:dyDescent="0.25">
      <c r="A3219" s="33" t="s">
        <v>17</v>
      </c>
      <c r="B3219" s="40">
        <v>44367</v>
      </c>
      <c r="C3219">
        <v>0</v>
      </c>
    </row>
    <row r="3220" spans="1:3" x14ac:dyDescent="0.25">
      <c r="A3220" s="33" t="s">
        <v>17</v>
      </c>
      <c r="B3220" s="40">
        <v>44368</v>
      </c>
      <c r="C3220">
        <v>0</v>
      </c>
    </row>
    <row r="3221" spans="1:3" x14ac:dyDescent="0.25">
      <c r="A3221" s="33" t="s">
        <v>17</v>
      </c>
      <c r="B3221" s="40">
        <v>44369</v>
      </c>
      <c r="C3221">
        <v>0</v>
      </c>
    </row>
    <row r="3222" spans="1:3" x14ac:dyDescent="0.25">
      <c r="A3222" s="33" t="s">
        <v>17</v>
      </c>
      <c r="B3222" s="40">
        <v>44370</v>
      </c>
      <c r="C3222">
        <v>0</v>
      </c>
    </row>
    <row r="3223" spans="1:3" x14ac:dyDescent="0.25">
      <c r="A3223" s="33" t="s">
        <v>17</v>
      </c>
      <c r="B3223" s="40">
        <v>44371</v>
      </c>
      <c r="C3223">
        <v>0</v>
      </c>
    </row>
    <row r="3224" spans="1:3" x14ac:dyDescent="0.25">
      <c r="A3224" s="33" t="s">
        <v>17</v>
      </c>
      <c r="B3224" s="40">
        <v>44372</v>
      </c>
      <c r="C3224">
        <v>0</v>
      </c>
    </row>
    <row r="3225" spans="1:3" x14ac:dyDescent="0.25">
      <c r="A3225" s="33" t="s">
        <v>17</v>
      </c>
      <c r="B3225" s="40">
        <v>44373</v>
      </c>
      <c r="C3225">
        <v>0</v>
      </c>
    </row>
    <row r="3226" spans="1:3" x14ac:dyDescent="0.25">
      <c r="A3226" s="33" t="s">
        <v>17</v>
      </c>
      <c r="B3226" s="40">
        <v>44374</v>
      </c>
      <c r="C3226">
        <v>0</v>
      </c>
    </row>
    <row r="3227" spans="1:3" x14ac:dyDescent="0.25">
      <c r="A3227" s="33" t="s">
        <v>17</v>
      </c>
      <c r="B3227" s="40">
        <v>44375</v>
      </c>
      <c r="C3227">
        <v>0</v>
      </c>
    </row>
    <row r="3228" spans="1:3" x14ac:dyDescent="0.25">
      <c r="A3228" s="33" t="s">
        <v>17</v>
      </c>
      <c r="B3228" s="40">
        <v>44376</v>
      </c>
      <c r="C3228">
        <v>0</v>
      </c>
    </row>
    <row r="3229" spans="1:3" x14ac:dyDescent="0.25">
      <c r="A3229" s="33" t="s">
        <v>17</v>
      </c>
      <c r="B3229" s="40">
        <v>44377</v>
      </c>
      <c r="C3229">
        <v>0</v>
      </c>
    </row>
    <row r="3230" spans="1:3" x14ac:dyDescent="0.25">
      <c r="A3230" s="33" t="s">
        <v>17</v>
      </c>
      <c r="B3230" s="40">
        <v>44378</v>
      </c>
      <c r="C3230">
        <v>0</v>
      </c>
    </row>
    <row r="3231" spans="1:3" x14ac:dyDescent="0.25">
      <c r="A3231" s="33" t="s">
        <v>17</v>
      </c>
      <c r="B3231" s="40">
        <v>44379</v>
      </c>
      <c r="C3231">
        <v>0</v>
      </c>
    </row>
    <row r="3232" spans="1:3" x14ac:dyDescent="0.25">
      <c r="A3232" s="33" t="s">
        <v>17</v>
      </c>
      <c r="B3232" s="40">
        <v>44380</v>
      </c>
      <c r="C3232">
        <v>0</v>
      </c>
    </row>
    <row r="3233" spans="1:3" x14ac:dyDescent="0.25">
      <c r="A3233" s="33" t="s">
        <v>17</v>
      </c>
      <c r="B3233" s="40">
        <v>44381</v>
      </c>
      <c r="C3233">
        <v>0</v>
      </c>
    </row>
    <row r="3234" spans="1:3" x14ac:dyDescent="0.25">
      <c r="A3234" s="33" t="s">
        <v>17</v>
      </c>
      <c r="B3234" s="40">
        <v>44382</v>
      </c>
      <c r="C3234">
        <v>0</v>
      </c>
    </row>
    <row r="3235" spans="1:3" x14ac:dyDescent="0.25">
      <c r="A3235" s="33" t="s">
        <v>17</v>
      </c>
      <c r="B3235" s="40">
        <v>44383</v>
      </c>
      <c r="C3235">
        <v>0</v>
      </c>
    </row>
    <row r="3236" spans="1:3" x14ac:dyDescent="0.25">
      <c r="A3236" s="33" t="s">
        <v>17</v>
      </c>
      <c r="B3236" s="40">
        <v>44384</v>
      </c>
      <c r="C3236">
        <v>0</v>
      </c>
    </row>
    <row r="3237" spans="1:3" x14ac:dyDescent="0.25">
      <c r="A3237" s="33" t="s">
        <v>17</v>
      </c>
      <c r="B3237" s="40">
        <v>44385</v>
      </c>
      <c r="C3237">
        <v>0</v>
      </c>
    </row>
    <row r="3238" spans="1:3" x14ac:dyDescent="0.25">
      <c r="A3238" s="33" t="s">
        <v>17</v>
      </c>
      <c r="B3238" s="40">
        <v>44386</v>
      </c>
      <c r="C3238">
        <v>0</v>
      </c>
    </row>
    <row r="3239" spans="1:3" x14ac:dyDescent="0.25">
      <c r="A3239" s="33" t="s">
        <v>17</v>
      </c>
      <c r="B3239" s="40">
        <v>44387</v>
      </c>
      <c r="C3239">
        <v>0</v>
      </c>
    </row>
    <row r="3240" spans="1:3" x14ac:dyDescent="0.25">
      <c r="A3240" s="33" t="s">
        <v>17</v>
      </c>
      <c r="B3240" s="40">
        <v>44388</v>
      </c>
      <c r="C3240">
        <v>0</v>
      </c>
    </row>
    <row r="3241" spans="1:3" x14ac:dyDescent="0.25">
      <c r="A3241" s="33" t="s">
        <v>17</v>
      </c>
      <c r="B3241" s="40">
        <v>44389</v>
      </c>
      <c r="C3241">
        <v>0</v>
      </c>
    </row>
    <row r="3242" spans="1:3" x14ac:dyDescent="0.25">
      <c r="A3242" s="33" t="s">
        <v>17</v>
      </c>
      <c r="B3242" s="40">
        <v>44390</v>
      </c>
      <c r="C3242">
        <v>0</v>
      </c>
    </row>
    <row r="3243" spans="1:3" x14ac:dyDescent="0.25">
      <c r="A3243" s="33" t="s">
        <v>17</v>
      </c>
      <c r="B3243" s="40">
        <v>44391</v>
      </c>
      <c r="C3243">
        <v>0</v>
      </c>
    </row>
    <row r="3244" spans="1:3" x14ac:dyDescent="0.25">
      <c r="A3244" s="33" t="s">
        <v>17</v>
      </c>
      <c r="B3244" s="40">
        <v>44392</v>
      </c>
      <c r="C3244">
        <v>0</v>
      </c>
    </row>
    <row r="3245" spans="1:3" x14ac:dyDescent="0.25">
      <c r="A3245" s="33" t="s">
        <v>17</v>
      </c>
      <c r="B3245" s="40">
        <v>44393</v>
      </c>
      <c r="C3245">
        <v>0</v>
      </c>
    </row>
    <row r="3246" spans="1:3" x14ac:dyDescent="0.25">
      <c r="A3246" s="33" t="s">
        <v>17</v>
      </c>
      <c r="B3246" s="40">
        <v>44394</v>
      </c>
      <c r="C3246">
        <v>0</v>
      </c>
    </row>
    <row r="3247" spans="1:3" x14ac:dyDescent="0.25">
      <c r="A3247" s="33" t="s">
        <v>17</v>
      </c>
      <c r="B3247" s="40">
        <v>44395</v>
      </c>
      <c r="C3247">
        <v>0</v>
      </c>
    </row>
    <row r="3248" spans="1:3" x14ac:dyDescent="0.25">
      <c r="A3248" s="33" t="s">
        <v>17</v>
      </c>
      <c r="B3248" s="40">
        <v>44396</v>
      </c>
      <c r="C3248">
        <v>0</v>
      </c>
    </row>
    <row r="3249" spans="1:3" x14ac:dyDescent="0.25">
      <c r="A3249" s="33" t="s">
        <v>17</v>
      </c>
      <c r="B3249" s="40">
        <v>44397</v>
      </c>
      <c r="C3249">
        <v>0</v>
      </c>
    </row>
    <row r="3250" spans="1:3" x14ac:dyDescent="0.25">
      <c r="A3250" s="33" t="s">
        <v>17</v>
      </c>
      <c r="B3250" s="40">
        <v>44398</v>
      </c>
      <c r="C3250">
        <v>0</v>
      </c>
    </row>
    <row r="3251" spans="1:3" x14ac:dyDescent="0.25">
      <c r="A3251" s="33" t="s">
        <v>17</v>
      </c>
      <c r="B3251" s="40">
        <v>44399</v>
      </c>
      <c r="C3251">
        <v>0</v>
      </c>
    </row>
    <row r="3252" spans="1:3" x14ac:dyDescent="0.25">
      <c r="A3252" s="33" t="s">
        <v>17</v>
      </c>
      <c r="B3252" s="40">
        <v>44400</v>
      </c>
      <c r="C3252">
        <v>0</v>
      </c>
    </row>
    <row r="3253" spans="1:3" x14ac:dyDescent="0.25">
      <c r="A3253" s="33" t="s">
        <v>17</v>
      </c>
      <c r="B3253" s="40">
        <v>44401</v>
      </c>
      <c r="C3253">
        <v>0</v>
      </c>
    </row>
    <row r="3254" spans="1:3" x14ac:dyDescent="0.25">
      <c r="A3254" s="33" t="s">
        <v>17</v>
      </c>
      <c r="B3254" s="40">
        <v>44402</v>
      </c>
      <c r="C3254">
        <v>0</v>
      </c>
    </row>
    <row r="3255" spans="1:3" x14ac:dyDescent="0.25">
      <c r="A3255" s="33" t="s">
        <v>17</v>
      </c>
      <c r="B3255" s="40">
        <v>44403</v>
      </c>
      <c r="C3255">
        <v>0</v>
      </c>
    </row>
    <row r="3256" spans="1:3" x14ac:dyDescent="0.25">
      <c r="A3256" s="33" t="s">
        <v>17</v>
      </c>
      <c r="B3256" s="40">
        <v>44404</v>
      </c>
      <c r="C3256">
        <v>0</v>
      </c>
    </row>
    <row r="3257" spans="1:3" x14ac:dyDescent="0.25">
      <c r="A3257" s="33" t="s">
        <v>17</v>
      </c>
      <c r="B3257" s="40">
        <v>44405</v>
      </c>
      <c r="C3257">
        <v>0</v>
      </c>
    </row>
    <row r="3258" spans="1:3" x14ac:dyDescent="0.25">
      <c r="A3258" s="33" t="s">
        <v>17</v>
      </c>
      <c r="B3258" s="40">
        <v>44406</v>
      </c>
      <c r="C3258">
        <v>0</v>
      </c>
    </row>
    <row r="3259" spans="1:3" x14ac:dyDescent="0.25">
      <c r="A3259" s="33" t="s">
        <v>17</v>
      </c>
      <c r="B3259" s="40">
        <v>44407</v>
      </c>
      <c r="C3259">
        <v>0</v>
      </c>
    </row>
    <row r="3260" spans="1:3" x14ac:dyDescent="0.25">
      <c r="A3260" s="33" t="s">
        <v>17</v>
      </c>
      <c r="B3260" s="40">
        <v>44408</v>
      </c>
      <c r="C3260">
        <v>0</v>
      </c>
    </row>
    <row r="3261" spans="1:3" x14ac:dyDescent="0.25">
      <c r="A3261" s="33" t="s">
        <v>17</v>
      </c>
      <c r="B3261" s="40">
        <v>44409</v>
      </c>
      <c r="C3261">
        <v>0</v>
      </c>
    </row>
    <row r="3262" spans="1:3" x14ac:dyDescent="0.25">
      <c r="A3262" s="33" t="s">
        <v>17</v>
      </c>
      <c r="B3262" s="40">
        <v>44410</v>
      </c>
      <c r="C3262">
        <v>0</v>
      </c>
    </row>
    <row r="3263" spans="1:3" x14ac:dyDescent="0.25">
      <c r="A3263" s="33" t="s">
        <v>17</v>
      </c>
      <c r="B3263" s="40">
        <v>44411</v>
      </c>
      <c r="C3263">
        <v>0</v>
      </c>
    </row>
    <row r="3264" spans="1:3" x14ac:dyDescent="0.25">
      <c r="A3264" s="33" t="s">
        <v>17</v>
      </c>
      <c r="B3264" s="40">
        <v>44412</v>
      </c>
      <c r="C3264">
        <v>0</v>
      </c>
    </row>
    <row r="3265" spans="1:3" x14ac:dyDescent="0.25">
      <c r="A3265" s="33" t="s">
        <v>17</v>
      </c>
      <c r="B3265" s="40">
        <v>44413</v>
      </c>
      <c r="C3265">
        <v>0</v>
      </c>
    </row>
    <row r="3266" spans="1:3" x14ac:dyDescent="0.25">
      <c r="A3266" s="33" t="s">
        <v>17</v>
      </c>
      <c r="B3266" s="40">
        <v>44414</v>
      </c>
      <c r="C3266">
        <v>0</v>
      </c>
    </row>
    <row r="3267" spans="1:3" x14ac:dyDescent="0.25">
      <c r="A3267" s="33" t="s">
        <v>17</v>
      </c>
      <c r="B3267" s="40">
        <v>44415</v>
      </c>
      <c r="C3267">
        <v>0</v>
      </c>
    </row>
    <row r="3268" spans="1:3" x14ac:dyDescent="0.25">
      <c r="A3268" s="33" t="s">
        <v>17</v>
      </c>
      <c r="B3268" s="40">
        <v>44416</v>
      </c>
      <c r="C3268">
        <v>0</v>
      </c>
    </row>
    <row r="3269" spans="1:3" x14ac:dyDescent="0.25">
      <c r="A3269" s="33" t="s">
        <v>17</v>
      </c>
      <c r="B3269" s="40">
        <v>44417</v>
      </c>
      <c r="C3269">
        <v>0</v>
      </c>
    </row>
    <row r="3270" spans="1:3" x14ac:dyDescent="0.25">
      <c r="A3270" s="33" t="s">
        <v>17</v>
      </c>
      <c r="B3270" s="40">
        <v>44418</v>
      </c>
      <c r="C3270">
        <v>0</v>
      </c>
    </row>
    <row r="3271" spans="1:3" x14ac:dyDescent="0.25">
      <c r="A3271" s="33" t="s">
        <v>17</v>
      </c>
      <c r="B3271" s="40">
        <v>44419</v>
      </c>
      <c r="C3271">
        <v>0</v>
      </c>
    </row>
    <row r="3272" spans="1:3" x14ac:dyDescent="0.25">
      <c r="A3272" s="33" t="s">
        <v>17</v>
      </c>
      <c r="B3272" s="40">
        <v>44420</v>
      </c>
      <c r="C3272">
        <v>0</v>
      </c>
    </row>
    <row r="3273" spans="1:3" x14ac:dyDescent="0.25">
      <c r="A3273" s="33" t="s">
        <v>17</v>
      </c>
      <c r="B3273" s="40">
        <v>44421</v>
      </c>
      <c r="C3273">
        <v>0</v>
      </c>
    </row>
    <row r="3274" spans="1:3" x14ac:dyDescent="0.25">
      <c r="A3274" s="33" t="s">
        <v>17</v>
      </c>
      <c r="B3274" s="40">
        <v>44422</v>
      </c>
      <c r="C3274">
        <v>0</v>
      </c>
    </row>
    <row r="3275" spans="1:3" x14ac:dyDescent="0.25">
      <c r="A3275" s="33" t="s">
        <v>17</v>
      </c>
      <c r="B3275" s="40">
        <v>44423</v>
      </c>
      <c r="C3275">
        <v>0</v>
      </c>
    </row>
    <row r="3276" spans="1:3" x14ac:dyDescent="0.25">
      <c r="A3276" s="33" t="s">
        <v>17</v>
      </c>
      <c r="B3276" s="40">
        <v>44424</v>
      </c>
      <c r="C3276">
        <v>0</v>
      </c>
    </row>
    <row r="3277" spans="1:3" x14ac:dyDescent="0.25">
      <c r="A3277" s="33" t="s">
        <v>17</v>
      </c>
      <c r="B3277" s="40">
        <v>44425</v>
      </c>
      <c r="C3277">
        <v>0</v>
      </c>
    </row>
    <row r="3278" spans="1:3" x14ac:dyDescent="0.25">
      <c r="A3278" s="33" t="s">
        <v>17</v>
      </c>
      <c r="B3278" s="40">
        <v>44426</v>
      </c>
      <c r="C3278">
        <v>0</v>
      </c>
    </row>
    <row r="3279" spans="1:3" x14ac:dyDescent="0.25">
      <c r="A3279" s="33" t="s">
        <v>17</v>
      </c>
      <c r="B3279" s="40">
        <v>44427</v>
      </c>
      <c r="C3279">
        <v>0</v>
      </c>
    </row>
    <row r="3280" spans="1:3" x14ac:dyDescent="0.25">
      <c r="A3280" s="33" t="s">
        <v>17</v>
      </c>
      <c r="B3280" s="40">
        <v>44428</v>
      </c>
      <c r="C3280">
        <v>0</v>
      </c>
    </row>
    <row r="3281" spans="1:3" x14ac:dyDescent="0.25">
      <c r="A3281" s="33" t="s">
        <v>17</v>
      </c>
      <c r="B3281" s="40">
        <v>44429</v>
      </c>
      <c r="C3281">
        <v>0</v>
      </c>
    </row>
    <row r="3282" spans="1:3" x14ac:dyDescent="0.25">
      <c r="A3282" s="33" t="s">
        <v>17</v>
      </c>
      <c r="B3282" s="40">
        <v>44430</v>
      </c>
      <c r="C3282">
        <v>0</v>
      </c>
    </row>
    <row r="3283" spans="1:3" x14ac:dyDescent="0.25">
      <c r="A3283" s="33" t="s">
        <v>17</v>
      </c>
      <c r="B3283" s="40">
        <v>44431</v>
      </c>
      <c r="C3283">
        <v>0</v>
      </c>
    </row>
    <row r="3284" spans="1:3" x14ac:dyDescent="0.25">
      <c r="A3284" s="33" t="s">
        <v>17</v>
      </c>
      <c r="B3284" s="40">
        <v>44432</v>
      </c>
      <c r="C3284">
        <v>0</v>
      </c>
    </row>
    <row r="3285" spans="1:3" x14ac:dyDescent="0.25">
      <c r="A3285" s="33" t="s">
        <v>17</v>
      </c>
      <c r="B3285" s="40">
        <v>44433</v>
      </c>
      <c r="C3285">
        <v>0</v>
      </c>
    </row>
    <row r="3286" spans="1:3" x14ac:dyDescent="0.25">
      <c r="A3286" s="33" t="s">
        <v>17</v>
      </c>
      <c r="B3286" s="40">
        <v>44434</v>
      </c>
      <c r="C3286">
        <v>0</v>
      </c>
    </row>
    <row r="3287" spans="1:3" x14ac:dyDescent="0.25">
      <c r="A3287" s="33" t="s">
        <v>17</v>
      </c>
      <c r="B3287" s="40">
        <v>44435</v>
      </c>
      <c r="C3287">
        <v>0</v>
      </c>
    </row>
    <row r="3288" spans="1:3" x14ac:dyDescent="0.25">
      <c r="A3288" s="33" t="s">
        <v>17</v>
      </c>
      <c r="B3288" s="40">
        <v>44436</v>
      </c>
      <c r="C3288">
        <v>0</v>
      </c>
    </row>
    <row r="3289" spans="1:3" x14ac:dyDescent="0.25">
      <c r="A3289" s="33" t="s">
        <v>17</v>
      </c>
      <c r="B3289" s="40">
        <v>44437</v>
      </c>
      <c r="C3289">
        <v>0</v>
      </c>
    </row>
    <row r="3290" spans="1:3" x14ac:dyDescent="0.25">
      <c r="A3290" s="33" t="s">
        <v>17</v>
      </c>
      <c r="B3290" s="40">
        <v>44438</v>
      </c>
      <c r="C3290">
        <v>0</v>
      </c>
    </row>
    <row r="3291" spans="1:3" x14ac:dyDescent="0.25">
      <c r="A3291" s="33" t="s">
        <v>17</v>
      </c>
      <c r="B3291" s="40">
        <v>44439</v>
      </c>
      <c r="C3291">
        <v>0</v>
      </c>
    </row>
    <row r="3292" spans="1:3" x14ac:dyDescent="0.25">
      <c r="A3292" s="33" t="s">
        <v>17</v>
      </c>
      <c r="B3292" s="40">
        <v>44440</v>
      </c>
      <c r="C3292">
        <v>0</v>
      </c>
    </row>
    <row r="3293" spans="1:3" x14ac:dyDescent="0.25">
      <c r="A3293" s="33" t="s">
        <v>17</v>
      </c>
      <c r="B3293" s="40">
        <v>44441</v>
      </c>
      <c r="C3293">
        <v>0</v>
      </c>
    </row>
    <row r="3294" spans="1:3" x14ac:dyDescent="0.25">
      <c r="A3294" s="33" t="s">
        <v>17</v>
      </c>
      <c r="B3294" s="40">
        <v>44442</v>
      </c>
      <c r="C3294">
        <v>0</v>
      </c>
    </row>
    <row r="3295" spans="1:3" x14ac:dyDescent="0.25">
      <c r="A3295" s="33" t="s">
        <v>17</v>
      </c>
      <c r="B3295" s="40">
        <v>44443</v>
      </c>
      <c r="C3295">
        <v>0</v>
      </c>
    </row>
    <row r="3296" spans="1:3" x14ac:dyDescent="0.25">
      <c r="A3296" s="33" t="s">
        <v>17</v>
      </c>
      <c r="B3296" s="40">
        <v>44444</v>
      </c>
      <c r="C3296">
        <v>0</v>
      </c>
    </row>
    <row r="3297" spans="1:3" x14ac:dyDescent="0.25">
      <c r="A3297" s="33" t="s">
        <v>17</v>
      </c>
      <c r="B3297" s="40">
        <v>44445</v>
      </c>
      <c r="C3297">
        <v>0</v>
      </c>
    </row>
    <row r="3298" spans="1:3" x14ac:dyDescent="0.25">
      <c r="A3298" s="33" t="s">
        <v>17</v>
      </c>
      <c r="B3298" s="40">
        <v>44446</v>
      </c>
      <c r="C3298">
        <v>0</v>
      </c>
    </row>
    <row r="3299" spans="1:3" x14ac:dyDescent="0.25">
      <c r="A3299" s="33" t="s">
        <v>17</v>
      </c>
      <c r="B3299" s="40">
        <v>44447</v>
      </c>
      <c r="C3299">
        <v>0</v>
      </c>
    </row>
    <row r="3300" spans="1:3" x14ac:dyDescent="0.25">
      <c r="A3300" s="33" t="s">
        <v>17</v>
      </c>
      <c r="B3300" s="40">
        <v>44448</v>
      </c>
      <c r="C3300">
        <v>0</v>
      </c>
    </row>
    <row r="3301" spans="1:3" x14ac:dyDescent="0.25">
      <c r="A3301" s="33" t="s">
        <v>17</v>
      </c>
      <c r="B3301" s="40">
        <v>44449</v>
      </c>
      <c r="C3301">
        <v>0</v>
      </c>
    </row>
    <row r="3302" spans="1:3" x14ac:dyDescent="0.25">
      <c r="A3302" s="33" t="s">
        <v>17</v>
      </c>
      <c r="B3302" s="40">
        <v>44450</v>
      </c>
      <c r="C3302">
        <v>0</v>
      </c>
    </row>
    <row r="3303" spans="1:3" x14ac:dyDescent="0.25">
      <c r="A3303" s="33" t="s">
        <v>17</v>
      </c>
      <c r="B3303" s="40">
        <v>44451</v>
      </c>
      <c r="C3303">
        <v>0</v>
      </c>
    </row>
    <row r="3304" spans="1:3" x14ac:dyDescent="0.25">
      <c r="A3304" s="33" t="s">
        <v>17</v>
      </c>
      <c r="B3304" s="40">
        <v>44452</v>
      </c>
      <c r="C3304">
        <v>0</v>
      </c>
    </row>
    <row r="3305" spans="1:3" x14ac:dyDescent="0.25">
      <c r="A3305" s="33" t="s">
        <v>17</v>
      </c>
      <c r="B3305" s="40">
        <v>44453</v>
      </c>
      <c r="C3305">
        <v>0</v>
      </c>
    </row>
    <row r="3306" spans="1:3" x14ac:dyDescent="0.25">
      <c r="A3306" s="33" t="s">
        <v>17</v>
      </c>
      <c r="B3306" s="40">
        <v>44454</v>
      </c>
      <c r="C3306">
        <v>0</v>
      </c>
    </row>
    <row r="3307" spans="1:3" x14ac:dyDescent="0.25">
      <c r="A3307" s="33" t="s">
        <v>17</v>
      </c>
      <c r="B3307" s="40">
        <v>44455</v>
      </c>
      <c r="C3307">
        <v>0</v>
      </c>
    </row>
    <row r="3308" spans="1:3" x14ac:dyDescent="0.25">
      <c r="A3308" s="33" t="s">
        <v>17</v>
      </c>
      <c r="B3308" s="40">
        <v>44456</v>
      </c>
      <c r="C3308">
        <v>0</v>
      </c>
    </row>
    <row r="3309" spans="1:3" x14ac:dyDescent="0.25">
      <c r="A3309" s="33" t="s">
        <v>17</v>
      </c>
      <c r="B3309" s="40">
        <v>44457</v>
      </c>
      <c r="C3309">
        <v>0</v>
      </c>
    </row>
    <row r="3310" spans="1:3" x14ac:dyDescent="0.25">
      <c r="A3310" s="33" t="s">
        <v>17</v>
      </c>
      <c r="B3310" s="40">
        <v>44458</v>
      </c>
      <c r="C3310">
        <v>0</v>
      </c>
    </row>
    <row r="3311" spans="1:3" x14ac:dyDescent="0.25">
      <c r="A3311" s="33" t="s">
        <v>17</v>
      </c>
      <c r="B3311" s="40">
        <v>44459</v>
      </c>
      <c r="C3311">
        <v>0</v>
      </c>
    </row>
    <row r="3312" spans="1:3" x14ac:dyDescent="0.25">
      <c r="A3312" s="33" t="s">
        <v>17</v>
      </c>
      <c r="B3312" s="40">
        <v>44460</v>
      </c>
      <c r="C3312">
        <v>0</v>
      </c>
    </row>
    <row r="3313" spans="1:3" x14ac:dyDescent="0.25">
      <c r="A3313" s="33" t="s">
        <v>17</v>
      </c>
      <c r="B3313" s="40">
        <v>44461</v>
      </c>
      <c r="C3313">
        <v>0</v>
      </c>
    </row>
    <row r="3314" spans="1:3" x14ac:dyDescent="0.25">
      <c r="A3314" s="33" t="s">
        <v>17</v>
      </c>
      <c r="B3314" s="40">
        <v>44462</v>
      </c>
      <c r="C3314">
        <v>0</v>
      </c>
    </row>
    <row r="3315" spans="1:3" x14ac:dyDescent="0.25">
      <c r="A3315" s="33" t="s">
        <v>17</v>
      </c>
      <c r="B3315" s="40">
        <v>44463</v>
      </c>
      <c r="C3315">
        <v>0</v>
      </c>
    </row>
    <row r="3316" spans="1:3" x14ac:dyDescent="0.25">
      <c r="A3316" s="33" t="s">
        <v>17</v>
      </c>
      <c r="B3316" s="40">
        <v>44464</v>
      </c>
      <c r="C3316">
        <v>0</v>
      </c>
    </row>
    <row r="3317" spans="1:3" x14ac:dyDescent="0.25">
      <c r="A3317" s="33" t="s">
        <v>17</v>
      </c>
      <c r="B3317" s="40">
        <v>44465</v>
      </c>
      <c r="C3317">
        <v>0</v>
      </c>
    </row>
    <row r="3318" spans="1:3" x14ac:dyDescent="0.25">
      <c r="A3318" s="33" t="s">
        <v>17</v>
      </c>
      <c r="B3318" s="40">
        <v>44466</v>
      </c>
      <c r="C3318">
        <v>0</v>
      </c>
    </row>
    <row r="3319" spans="1:3" x14ac:dyDescent="0.25">
      <c r="A3319" s="33" t="s">
        <v>17</v>
      </c>
      <c r="B3319" s="40">
        <v>44467</v>
      </c>
      <c r="C3319">
        <v>0</v>
      </c>
    </row>
    <row r="3320" spans="1:3" x14ac:dyDescent="0.25">
      <c r="A3320" s="33" t="s">
        <v>17</v>
      </c>
      <c r="B3320" s="40">
        <v>44468</v>
      </c>
      <c r="C3320">
        <v>0</v>
      </c>
    </row>
    <row r="3321" spans="1:3" x14ac:dyDescent="0.25">
      <c r="A3321" s="33" t="s">
        <v>17</v>
      </c>
      <c r="B3321" s="40">
        <v>44469</v>
      </c>
      <c r="C3321">
        <v>0</v>
      </c>
    </row>
    <row r="3322" spans="1:3" x14ac:dyDescent="0.25">
      <c r="A3322" s="33" t="s">
        <v>17</v>
      </c>
      <c r="B3322" s="40">
        <v>44470</v>
      </c>
      <c r="C3322">
        <v>0</v>
      </c>
    </row>
    <row r="3323" spans="1:3" x14ac:dyDescent="0.25">
      <c r="A3323" s="33" t="s">
        <v>17</v>
      </c>
      <c r="B3323" s="40">
        <v>44471</v>
      </c>
      <c r="C3323">
        <v>0</v>
      </c>
    </row>
    <row r="3324" spans="1:3" x14ac:dyDescent="0.25">
      <c r="A3324" s="33" t="s">
        <v>17</v>
      </c>
      <c r="B3324" s="40">
        <v>44472</v>
      </c>
      <c r="C3324">
        <v>0</v>
      </c>
    </row>
    <row r="3325" spans="1:3" x14ac:dyDescent="0.25">
      <c r="A3325" s="33" t="s">
        <v>17</v>
      </c>
      <c r="B3325" s="40">
        <v>44473</v>
      </c>
      <c r="C3325">
        <v>0</v>
      </c>
    </row>
    <row r="3326" spans="1:3" x14ac:dyDescent="0.25">
      <c r="A3326" s="33" t="s">
        <v>17</v>
      </c>
      <c r="B3326" s="40">
        <v>44474</v>
      </c>
      <c r="C3326">
        <v>0</v>
      </c>
    </row>
    <row r="3327" spans="1:3" x14ac:dyDescent="0.25">
      <c r="A3327" s="33" t="s">
        <v>17</v>
      </c>
      <c r="B3327" s="40">
        <v>44475</v>
      </c>
      <c r="C3327">
        <v>0</v>
      </c>
    </row>
    <row r="3328" spans="1:3" x14ac:dyDescent="0.25">
      <c r="A3328" s="33" t="s">
        <v>17</v>
      </c>
      <c r="B3328" s="40">
        <v>44476</v>
      </c>
      <c r="C3328">
        <v>0</v>
      </c>
    </row>
    <row r="3329" spans="1:3" x14ac:dyDescent="0.25">
      <c r="A3329" s="33" t="s">
        <v>17</v>
      </c>
      <c r="B3329" s="40">
        <v>44477</v>
      </c>
      <c r="C3329">
        <v>0</v>
      </c>
    </row>
    <row r="3330" spans="1:3" x14ac:dyDescent="0.25">
      <c r="A3330" s="33" t="s">
        <v>17</v>
      </c>
      <c r="B3330" s="40">
        <v>44478</v>
      </c>
      <c r="C3330">
        <v>0</v>
      </c>
    </row>
    <row r="3331" spans="1:3" x14ac:dyDescent="0.25">
      <c r="A3331" s="33" t="s">
        <v>17</v>
      </c>
      <c r="B3331" s="40">
        <v>44479</v>
      </c>
      <c r="C3331">
        <v>0</v>
      </c>
    </row>
    <row r="3332" spans="1:3" x14ac:dyDescent="0.25">
      <c r="A3332" s="33" t="s">
        <v>17</v>
      </c>
      <c r="B3332" s="40">
        <v>44480</v>
      </c>
      <c r="C3332">
        <v>0</v>
      </c>
    </row>
    <row r="3333" spans="1:3" x14ac:dyDescent="0.25">
      <c r="A3333" s="33" t="s">
        <v>17</v>
      </c>
      <c r="B3333" s="40">
        <v>44481</v>
      </c>
      <c r="C3333">
        <v>0</v>
      </c>
    </row>
    <row r="3334" spans="1:3" x14ac:dyDescent="0.25">
      <c r="A3334" s="33" t="s">
        <v>17</v>
      </c>
      <c r="B3334" s="40">
        <v>44482</v>
      </c>
      <c r="C3334">
        <v>0</v>
      </c>
    </row>
    <row r="3335" spans="1:3" x14ac:dyDescent="0.25">
      <c r="A3335" s="33" t="s">
        <v>17</v>
      </c>
      <c r="B3335" s="40">
        <v>44483</v>
      </c>
      <c r="C3335">
        <v>0</v>
      </c>
    </row>
    <row r="3336" spans="1:3" x14ac:dyDescent="0.25">
      <c r="A3336" s="33" t="s">
        <v>17</v>
      </c>
      <c r="B3336" s="40">
        <v>44484</v>
      </c>
      <c r="C3336">
        <v>0</v>
      </c>
    </row>
    <row r="3337" spans="1:3" x14ac:dyDescent="0.25">
      <c r="A3337" s="33" t="s">
        <v>17</v>
      </c>
      <c r="B3337" s="40">
        <v>44485</v>
      </c>
      <c r="C3337">
        <v>0</v>
      </c>
    </row>
    <row r="3338" spans="1:3" x14ac:dyDescent="0.25">
      <c r="A3338" s="33" t="s">
        <v>17</v>
      </c>
      <c r="B3338" s="40">
        <v>44486</v>
      </c>
      <c r="C3338">
        <v>0</v>
      </c>
    </row>
    <row r="3339" spans="1:3" x14ac:dyDescent="0.25">
      <c r="A3339" s="33" t="s">
        <v>17</v>
      </c>
      <c r="B3339" s="40">
        <v>44487</v>
      </c>
      <c r="C3339">
        <v>0</v>
      </c>
    </row>
    <row r="3340" spans="1:3" x14ac:dyDescent="0.25">
      <c r="A3340" s="33" t="s">
        <v>17</v>
      </c>
      <c r="B3340" s="40">
        <v>44488</v>
      </c>
      <c r="C3340">
        <v>0</v>
      </c>
    </row>
    <row r="3341" spans="1:3" x14ac:dyDescent="0.25">
      <c r="A3341" s="33" t="s">
        <v>17</v>
      </c>
      <c r="B3341" s="40">
        <v>44489</v>
      </c>
      <c r="C3341">
        <v>0</v>
      </c>
    </row>
    <row r="3342" spans="1:3" x14ac:dyDescent="0.25">
      <c r="A3342" s="33" t="s">
        <v>17</v>
      </c>
      <c r="B3342" s="40">
        <v>44490</v>
      </c>
      <c r="C3342">
        <v>0</v>
      </c>
    </row>
    <row r="3343" spans="1:3" x14ac:dyDescent="0.25">
      <c r="A3343" s="33" t="s">
        <v>17</v>
      </c>
      <c r="B3343" s="40">
        <v>44491</v>
      </c>
      <c r="C3343">
        <v>0</v>
      </c>
    </row>
    <row r="3344" spans="1:3" x14ac:dyDescent="0.25">
      <c r="A3344" s="33" t="s">
        <v>17</v>
      </c>
      <c r="B3344" s="40">
        <v>44492</v>
      </c>
      <c r="C3344">
        <v>0</v>
      </c>
    </row>
    <row r="3345" spans="1:3" x14ac:dyDescent="0.25">
      <c r="A3345" s="33" t="s">
        <v>17</v>
      </c>
      <c r="B3345" s="40">
        <v>44493</v>
      </c>
      <c r="C3345">
        <v>0</v>
      </c>
    </row>
    <row r="3346" spans="1:3" x14ac:dyDescent="0.25">
      <c r="A3346" s="33" t="s">
        <v>17</v>
      </c>
      <c r="B3346" s="40">
        <v>44494</v>
      </c>
      <c r="C3346">
        <v>0</v>
      </c>
    </row>
    <row r="3347" spans="1:3" x14ac:dyDescent="0.25">
      <c r="A3347" s="33" t="s">
        <v>17</v>
      </c>
      <c r="B3347" s="40">
        <v>44495</v>
      </c>
      <c r="C3347">
        <v>0</v>
      </c>
    </row>
    <row r="3348" spans="1:3" x14ac:dyDescent="0.25">
      <c r="A3348" s="33" t="s">
        <v>17</v>
      </c>
      <c r="B3348" s="40">
        <v>44496</v>
      </c>
      <c r="C3348">
        <v>0</v>
      </c>
    </row>
    <row r="3349" spans="1:3" x14ac:dyDescent="0.25">
      <c r="A3349" s="33" t="s">
        <v>17</v>
      </c>
      <c r="B3349" s="40">
        <v>44497</v>
      </c>
      <c r="C3349">
        <v>0</v>
      </c>
    </row>
    <row r="3350" spans="1:3" x14ac:dyDescent="0.25">
      <c r="A3350" s="33" t="s">
        <v>17</v>
      </c>
      <c r="B3350" s="40">
        <v>44498</v>
      </c>
      <c r="C3350">
        <v>0</v>
      </c>
    </row>
    <row r="3351" spans="1:3" x14ac:dyDescent="0.25">
      <c r="A3351" s="33" t="s">
        <v>17</v>
      </c>
      <c r="B3351" s="40">
        <v>44499</v>
      </c>
      <c r="C3351">
        <v>0</v>
      </c>
    </row>
    <row r="3352" spans="1:3" x14ac:dyDescent="0.25">
      <c r="A3352" s="33" t="s">
        <v>17</v>
      </c>
      <c r="B3352" s="40">
        <v>44500</v>
      </c>
      <c r="C3352">
        <v>0</v>
      </c>
    </row>
    <row r="3353" spans="1:3" x14ac:dyDescent="0.25">
      <c r="A3353" s="33" t="s">
        <v>17</v>
      </c>
      <c r="B3353" s="40">
        <v>44501</v>
      </c>
      <c r="C3353">
        <v>0</v>
      </c>
    </row>
    <row r="3354" spans="1:3" x14ac:dyDescent="0.25">
      <c r="A3354" s="33" t="s">
        <v>17</v>
      </c>
      <c r="B3354" s="40">
        <v>44502</v>
      </c>
      <c r="C3354">
        <v>0</v>
      </c>
    </row>
    <row r="3355" spans="1:3" x14ac:dyDescent="0.25">
      <c r="A3355" s="33" t="s">
        <v>17</v>
      </c>
      <c r="B3355" s="40">
        <v>44503</v>
      </c>
      <c r="C3355">
        <v>0</v>
      </c>
    </row>
    <row r="3356" spans="1:3" x14ac:dyDescent="0.25">
      <c r="A3356" s="33" t="s">
        <v>17</v>
      </c>
      <c r="B3356" s="40">
        <v>44504</v>
      </c>
      <c r="C3356">
        <v>0</v>
      </c>
    </row>
    <row r="3357" spans="1:3" x14ac:dyDescent="0.25">
      <c r="A3357" s="33" t="s">
        <v>17</v>
      </c>
      <c r="B3357" s="40">
        <v>44505</v>
      </c>
      <c r="C3357">
        <v>0</v>
      </c>
    </row>
    <row r="3358" spans="1:3" x14ac:dyDescent="0.25">
      <c r="A3358" s="33" t="s">
        <v>17</v>
      </c>
      <c r="B3358" s="40">
        <v>44506</v>
      </c>
      <c r="C3358">
        <v>0</v>
      </c>
    </row>
    <row r="3359" spans="1:3" x14ac:dyDescent="0.25">
      <c r="A3359" s="33" t="s">
        <v>17</v>
      </c>
      <c r="B3359" s="40">
        <v>44507</v>
      </c>
      <c r="C3359">
        <v>0</v>
      </c>
    </row>
    <row r="3360" spans="1:3" x14ac:dyDescent="0.25">
      <c r="A3360" s="33" t="s">
        <v>17</v>
      </c>
      <c r="B3360" s="40">
        <v>44508</v>
      </c>
      <c r="C3360">
        <v>0</v>
      </c>
    </row>
    <row r="3361" spans="1:3" x14ac:dyDescent="0.25">
      <c r="A3361" s="33" t="s">
        <v>17</v>
      </c>
      <c r="B3361" s="40">
        <v>44509</v>
      </c>
      <c r="C3361">
        <v>0</v>
      </c>
    </row>
    <row r="3362" spans="1:3" x14ac:dyDescent="0.25">
      <c r="A3362" s="33" t="s">
        <v>17</v>
      </c>
      <c r="B3362" s="40">
        <v>44510</v>
      </c>
      <c r="C3362">
        <v>0</v>
      </c>
    </row>
    <row r="3363" spans="1:3" x14ac:dyDescent="0.25">
      <c r="A3363" s="33" t="s">
        <v>17</v>
      </c>
      <c r="B3363" s="40">
        <v>44511</v>
      </c>
      <c r="C3363">
        <v>0</v>
      </c>
    </row>
    <row r="3364" spans="1:3" x14ac:dyDescent="0.25">
      <c r="A3364" s="33" t="s">
        <v>17</v>
      </c>
      <c r="B3364" s="40">
        <v>44512</v>
      </c>
      <c r="C3364">
        <v>0</v>
      </c>
    </row>
    <row r="3365" spans="1:3" x14ac:dyDescent="0.25">
      <c r="A3365" s="33" t="s">
        <v>17</v>
      </c>
      <c r="B3365" s="40">
        <v>44513</v>
      </c>
      <c r="C3365">
        <v>0</v>
      </c>
    </row>
    <row r="3366" spans="1:3" x14ac:dyDescent="0.25">
      <c r="A3366" s="33" t="s">
        <v>17</v>
      </c>
      <c r="B3366" s="40">
        <v>44514</v>
      </c>
      <c r="C3366">
        <v>0</v>
      </c>
    </row>
    <row r="3367" spans="1:3" x14ac:dyDescent="0.25">
      <c r="A3367" s="33" t="s">
        <v>17</v>
      </c>
      <c r="B3367" s="40">
        <v>44515</v>
      </c>
      <c r="C3367">
        <v>0</v>
      </c>
    </row>
    <row r="3368" spans="1:3" x14ac:dyDescent="0.25">
      <c r="A3368" s="33" t="s">
        <v>17</v>
      </c>
      <c r="B3368" s="40">
        <v>44516</v>
      </c>
      <c r="C3368">
        <v>0</v>
      </c>
    </row>
    <row r="3369" spans="1:3" x14ac:dyDescent="0.25">
      <c r="A3369" s="33" t="s">
        <v>17</v>
      </c>
      <c r="B3369" s="40">
        <v>44517</v>
      </c>
      <c r="C3369">
        <v>0</v>
      </c>
    </row>
    <row r="3370" spans="1:3" x14ac:dyDescent="0.25">
      <c r="A3370" s="33" t="s">
        <v>17</v>
      </c>
      <c r="B3370" s="40">
        <v>44518</v>
      </c>
      <c r="C3370">
        <v>0</v>
      </c>
    </row>
    <row r="3371" spans="1:3" x14ac:dyDescent="0.25">
      <c r="A3371" s="33" t="s">
        <v>17</v>
      </c>
      <c r="B3371" s="40">
        <v>44519</v>
      </c>
      <c r="C3371">
        <v>0</v>
      </c>
    </row>
    <row r="3372" spans="1:3" x14ac:dyDescent="0.25">
      <c r="A3372" s="33" t="s">
        <v>17</v>
      </c>
      <c r="B3372" s="40">
        <v>44520</v>
      </c>
      <c r="C3372">
        <v>0</v>
      </c>
    </row>
    <row r="3373" spans="1:3" x14ac:dyDescent="0.25">
      <c r="A3373" s="33" t="s">
        <v>17</v>
      </c>
      <c r="B3373" s="40">
        <v>44521</v>
      </c>
      <c r="C3373">
        <v>0</v>
      </c>
    </row>
    <row r="3374" spans="1:3" x14ac:dyDescent="0.25">
      <c r="A3374" s="33" t="s">
        <v>17</v>
      </c>
      <c r="B3374" s="40">
        <v>44522</v>
      </c>
      <c r="C3374">
        <v>0</v>
      </c>
    </row>
    <row r="3375" spans="1:3" x14ac:dyDescent="0.25">
      <c r="A3375" s="33" t="s">
        <v>17</v>
      </c>
      <c r="B3375" s="40">
        <v>44523</v>
      </c>
      <c r="C3375">
        <v>0</v>
      </c>
    </row>
    <row r="3376" spans="1:3" x14ac:dyDescent="0.25">
      <c r="A3376" s="33" t="s">
        <v>17</v>
      </c>
      <c r="B3376" s="40">
        <v>44524</v>
      </c>
      <c r="C3376">
        <v>0</v>
      </c>
    </row>
    <row r="3377" spans="1:3" x14ac:dyDescent="0.25">
      <c r="A3377" s="33" t="s">
        <v>17</v>
      </c>
      <c r="B3377" s="40">
        <v>44525</v>
      </c>
      <c r="C3377">
        <v>0</v>
      </c>
    </row>
    <row r="3378" spans="1:3" x14ac:dyDescent="0.25">
      <c r="A3378" s="33" t="s">
        <v>17</v>
      </c>
      <c r="B3378" s="40">
        <v>44526</v>
      </c>
      <c r="C3378">
        <v>0</v>
      </c>
    </row>
    <row r="3379" spans="1:3" x14ac:dyDescent="0.25">
      <c r="A3379" s="33" t="s">
        <v>17</v>
      </c>
      <c r="B3379" s="40">
        <v>44527</v>
      </c>
      <c r="C3379">
        <v>0</v>
      </c>
    </row>
    <row r="3380" spans="1:3" x14ac:dyDescent="0.25">
      <c r="A3380" s="33" t="s">
        <v>17</v>
      </c>
      <c r="B3380" s="40">
        <v>44528</v>
      </c>
      <c r="C3380">
        <v>0</v>
      </c>
    </row>
    <row r="3381" spans="1:3" x14ac:dyDescent="0.25">
      <c r="A3381" s="33" t="s">
        <v>17</v>
      </c>
      <c r="B3381" s="40">
        <v>44529</v>
      </c>
      <c r="C3381">
        <v>0</v>
      </c>
    </row>
    <row r="3382" spans="1:3" x14ac:dyDescent="0.25">
      <c r="A3382" s="33" t="s">
        <v>17</v>
      </c>
      <c r="B3382" s="40">
        <v>44530</v>
      </c>
      <c r="C3382">
        <v>0</v>
      </c>
    </row>
    <row r="3383" spans="1:3" x14ac:dyDescent="0.25">
      <c r="A3383" s="33" t="s">
        <v>17</v>
      </c>
      <c r="B3383" s="40">
        <v>44531</v>
      </c>
      <c r="C3383">
        <v>0</v>
      </c>
    </row>
    <row r="3384" spans="1:3" x14ac:dyDescent="0.25">
      <c r="A3384" s="33" t="s">
        <v>17</v>
      </c>
      <c r="B3384" s="40">
        <v>44532</v>
      </c>
      <c r="C3384">
        <v>0</v>
      </c>
    </row>
    <row r="3385" spans="1:3" x14ac:dyDescent="0.25">
      <c r="A3385" s="33" t="s">
        <v>17</v>
      </c>
      <c r="B3385" s="40">
        <v>44533</v>
      </c>
      <c r="C3385">
        <v>0</v>
      </c>
    </row>
    <row r="3386" spans="1:3" x14ac:dyDescent="0.25">
      <c r="A3386" s="33" t="s">
        <v>17</v>
      </c>
      <c r="B3386" s="40">
        <v>44534</v>
      </c>
      <c r="C3386">
        <v>0</v>
      </c>
    </row>
    <row r="3387" spans="1:3" x14ac:dyDescent="0.25">
      <c r="A3387" s="33" t="s">
        <v>17</v>
      </c>
      <c r="B3387" s="40">
        <v>44535</v>
      </c>
      <c r="C3387">
        <v>0</v>
      </c>
    </row>
    <row r="3388" spans="1:3" x14ac:dyDescent="0.25">
      <c r="A3388" s="33" t="s">
        <v>17</v>
      </c>
      <c r="B3388" s="40">
        <v>44536</v>
      </c>
      <c r="C3388">
        <v>0</v>
      </c>
    </row>
    <row r="3389" spans="1:3" x14ac:dyDescent="0.25">
      <c r="A3389" s="33" t="s">
        <v>17</v>
      </c>
      <c r="B3389" s="40">
        <v>44537</v>
      </c>
      <c r="C3389">
        <v>0</v>
      </c>
    </row>
    <row r="3390" spans="1:3" x14ac:dyDescent="0.25">
      <c r="A3390" s="33" t="s">
        <v>17</v>
      </c>
      <c r="B3390" s="40">
        <v>44538</v>
      </c>
      <c r="C3390">
        <v>0</v>
      </c>
    </row>
    <row r="3391" spans="1:3" x14ac:dyDescent="0.25">
      <c r="A3391" s="33" t="s">
        <v>17</v>
      </c>
      <c r="B3391" s="40">
        <v>44539</v>
      </c>
      <c r="C3391">
        <v>0</v>
      </c>
    </row>
    <row r="3392" spans="1:3" x14ac:dyDescent="0.25">
      <c r="A3392" s="33" t="s">
        <v>17</v>
      </c>
      <c r="B3392" s="40">
        <v>44540</v>
      </c>
      <c r="C3392">
        <v>0</v>
      </c>
    </row>
    <row r="3393" spans="1:3" x14ac:dyDescent="0.25">
      <c r="A3393" s="33" t="s">
        <v>17</v>
      </c>
      <c r="B3393" s="40">
        <v>44541</v>
      </c>
      <c r="C3393">
        <v>0</v>
      </c>
    </row>
    <row r="3394" spans="1:3" x14ac:dyDescent="0.25">
      <c r="A3394" s="33" t="s">
        <v>17</v>
      </c>
      <c r="B3394" s="40">
        <v>44542</v>
      </c>
      <c r="C3394">
        <v>0</v>
      </c>
    </row>
    <row r="3395" spans="1:3" x14ac:dyDescent="0.25">
      <c r="A3395" s="33" t="s">
        <v>17</v>
      </c>
      <c r="B3395" s="40">
        <v>44543</v>
      </c>
      <c r="C3395">
        <v>0</v>
      </c>
    </row>
    <row r="3396" spans="1:3" x14ac:dyDescent="0.25">
      <c r="A3396" s="33" t="s">
        <v>17</v>
      </c>
      <c r="B3396" s="40">
        <v>44544</v>
      </c>
      <c r="C3396">
        <v>0</v>
      </c>
    </row>
    <row r="3397" spans="1:3" x14ac:dyDescent="0.25">
      <c r="A3397" s="33" t="s">
        <v>17</v>
      </c>
      <c r="B3397" s="40">
        <v>44545</v>
      </c>
      <c r="C3397">
        <v>0</v>
      </c>
    </row>
    <row r="3398" spans="1:3" x14ac:dyDescent="0.25">
      <c r="A3398" s="33" t="s">
        <v>17</v>
      </c>
      <c r="B3398" s="40">
        <v>44546</v>
      </c>
      <c r="C3398">
        <v>0</v>
      </c>
    </row>
    <row r="3399" spans="1:3" x14ac:dyDescent="0.25">
      <c r="A3399" s="33" t="s">
        <v>17</v>
      </c>
      <c r="B3399" s="40">
        <v>44547</v>
      </c>
      <c r="C3399">
        <v>0</v>
      </c>
    </row>
    <row r="3400" spans="1:3" x14ac:dyDescent="0.25">
      <c r="A3400" s="33" t="s">
        <v>17</v>
      </c>
      <c r="B3400" s="40">
        <v>44548</v>
      </c>
      <c r="C3400">
        <v>0</v>
      </c>
    </row>
    <row r="3401" spans="1:3" x14ac:dyDescent="0.25">
      <c r="A3401" s="33" t="s">
        <v>17</v>
      </c>
      <c r="B3401" s="40">
        <v>44549</v>
      </c>
      <c r="C3401">
        <v>0</v>
      </c>
    </row>
    <row r="3402" spans="1:3" x14ac:dyDescent="0.25">
      <c r="A3402" s="33" t="s">
        <v>17</v>
      </c>
      <c r="B3402" s="40">
        <v>44550</v>
      </c>
      <c r="C3402">
        <v>0</v>
      </c>
    </row>
    <row r="3403" spans="1:3" x14ac:dyDescent="0.25">
      <c r="A3403" s="33" t="s">
        <v>17</v>
      </c>
      <c r="B3403" s="40">
        <v>44551</v>
      </c>
      <c r="C3403">
        <v>0</v>
      </c>
    </row>
    <row r="3404" spans="1:3" x14ac:dyDescent="0.25">
      <c r="A3404" s="33" t="s">
        <v>17</v>
      </c>
      <c r="B3404" s="40">
        <v>44552</v>
      </c>
      <c r="C3404">
        <v>0</v>
      </c>
    </row>
    <row r="3405" spans="1:3" x14ac:dyDescent="0.25">
      <c r="A3405" s="33" t="s">
        <v>17</v>
      </c>
      <c r="B3405" s="40">
        <v>44553</v>
      </c>
      <c r="C3405">
        <v>0</v>
      </c>
    </row>
    <row r="3406" spans="1:3" x14ac:dyDescent="0.25">
      <c r="A3406" s="33" t="s">
        <v>17</v>
      </c>
      <c r="B3406" s="40">
        <v>44554</v>
      </c>
      <c r="C3406">
        <v>0</v>
      </c>
    </row>
    <row r="3407" spans="1:3" x14ac:dyDescent="0.25">
      <c r="A3407" s="33" t="s">
        <v>17</v>
      </c>
      <c r="B3407" s="40">
        <v>44555</v>
      </c>
      <c r="C3407">
        <v>0</v>
      </c>
    </row>
    <row r="3408" spans="1:3" x14ac:dyDescent="0.25">
      <c r="A3408" s="33" t="s">
        <v>17</v>
      </c>
      <c r="B3408" s="40">
        <v>44556</v>
      </c>
      <c r="C3408">
        <v>0</v>
      </c>
    </row>
    <row r="3409" spans="1:3" x14ac:dyDescent="0.25">
      <c r="A3409" s="33" t="s">
        <v>17</v>
      </c>
      <c r="B3409" s="40">
        <v>44557</v>
      </c>
      <c r="C3409">
        <v>0</v>
      </c>
    </row>
    <row r="3410" spans="1:3" x14ac:dyDescent="0.25">
      <c r="A3410" s="33" t="s">
        <v>17</v>
      </c>
      <c r="B3410" s="40">
        <v>44558</v>
      </c>
      <c r="C3410">
        <v>0</v>
      </c>
    </row>
    <row r="3411" spans="1:3" x14ac:dyDescent="0.25">
      <c r="A3411" s="33" t="s">
        <v>17</v>
      </c>
      <c r="B3411" s="40">
        <v>44559</v>
      </c>
      <c r="C3411">
        <v>0</v>
      </c>
    </row>
    <row r="3412" spans="1:3" x14ac:dyDescent="0.25">
      <c r="A3412" s="33" t="s">
        <v>17</v>
      </c>
      <c r="B3412" s="40">
        <v>44560</v>
      </c>
      <c r="C3412">
        <v>0</v>
      </c>
    </row>
    <row r="3413" spans="1:3" x14ac:dyDescent="0.25">
      <c r="A3413" s="33" t="s">
        <v>17</v>
      </c>
      <c r="B3413" s="40">
        <v>44561</v>
      </c>
      <c r="C3413">
        <v>0</v>
      </c>
    </row>
    <row r="3414" spans="1:3" x14ac:dyDescent="0.25">
      <c r="A3414" s="33" t="s">
        <v>17</v>
      </c>
      <c r="B3414" s="40">
        <v>44562</v>
      </c>
      <c r="C3414">
        <v>0</v>
      </c>
    </row>
    <row r="3415" spans="1:3" x14ac:dyDescent="0.25">
      <c r="A3415" s="33" t="s">
        <v>17</v>
      </c>
      <c r="B3415" s="40">
        <v>44563</v>
      </c>
      <c r="C3415">
        <v>0</v>
      </c>
    </row>
    <row r="3416" spans="1:3" x14ac:dyDescent="0.25">
      <c r="A3416" s="33" t="s">
        <v>17</v>
      </c>
      <c r="B3416" s="40">
        <v>44564</v>
      </c>
      <c r="C3416">
        <v>0</v>
      </c>
    </row>
    <row r="3417" spans="1:3" x14ac:dyDescent="0.25">
      <c r="A3417" s="33" t="s">
        <v>17</v>
      </c>
      <c r="B3417" s="40">
        <v>44565</v>
      </c>
      <c r="C3417">
        <v>0</v>
      </c>
    </row>
    <row r="3418" spans="1:3" x14ac:dyDescent="0.25">
      <c r="A3418" s="33" t="s">
        <v>17</v>
      </c>
      <c r="B3418" s="40">
        <v>44566</v>
      </c>
      <c r="C3418">
        <v>0</v>
      </c>
    </row>
    <row r="3419" spans="1:3" x14ac:dyDescent="0.25">
      <c r="A3419" s="33" t="s">
        <v>17</v>
      </c>
      <c r="B3419" s="40">
        <v>44567</v>
      </c>
      <c r="C3419">
        <v>0</v>
      </c>
    </row>
    <row r="3420" spans="1:3" x14ac:dyDescent="0.25">
      <c r="A3420" s="33" t="s">
        <v>17</v>
      </c>
      <c r="B3420" s="40">
        <v>44568</v>
      </c>
      <c r="C3420">
        <v>0</v>
      </c>
    </row>
    <row r="3421" spans="1:3" x14ac:dyDescent="0.25">
      <c r="A3421" s="33" t="s">
        <v>17</v>
      </c>
      <c r="B3421" s="40">
        <v>44569</v>
      </c>
      <c r="C3421">
        <v>0</v>
      </c>
    </row>
    <row r="3422" spans="1:3" x14ac:dyDescent="0.25">
      <c r="A3422" s="33" t="s">
        <v>18</v>
      </c>
      <c r="B3422" s="40">
        <v>44190</v>
      </c>
      <c r="C3422">
        <v>99.109999999999985</v>
      </c>
    </row>
    <row r="3423" spans="1:3" x14ac:dyDescent="0.25">
      <c r="A3423" s="33" t="s">
        <v>18</v>
      </c>
      <c r="B3423" s="40">
        <v>44191</v>
      </c>
      <c r="C3423">
        <v>0</v>
      </c>
    </row>
    <row r="3424" spans="1:3" x14ac:dyDescent="0.25">
      <c r="A3424" s="33" t="s">
        <v>18</v>
      </c>
      <c r="B3424" s="40">
        <v>44192</v>
      </c>
      <c r="C3424">
        <v>0</v>
      </c>
    </row>
    <row r="3425" spans="1:3" x14ac:dyDescent="0.25">
      <c r="A3425" s="33" t="s">
        <v>18</v>
      </c>
      <c r="B3425" s="40">
        <v>44193</v>
      </c>
      <c r="C3425">
        <v>0</v>
      </c>
    </row>
    <row r="3426" spans="1:3" x14ac:dyDescent="0.25">
      <c r="A3426" s="33" t="s">
        <v>18</v>
      </c>
      <c r="B3426" s="40">
        <v>44194</v>
      </c>
      <c r="C3426">
        <v>0</v>
      </c>
    </row>
    <row r="3427" spans="1:3" x14ac:dyDescent="0.25">
      <c r="A3427" s="33" t="s">
        <v>18</v>
      </c>
      <c r="B3427" s="40">
        <v>44195</v>
      </c>
      <c r="C3427">
        <v>0</v>
      </c>
    </row>
    <row r="3428" spans="1:3" x14ac:dyDescent="0.25">
      <c r="A3428" s="33" t="s">
        <v>18</v>
      </c>
      <c r="B3428" s="40">
        <v>44196</v>
      </c>
      <c r="C3428">
        <v>0</v>
      </c>
    </row>
    <row r="3429" spans="1:3" x14ac:dyDescent="0.25">
      <c r="A3429" s="33" t="s">
        <v>18</v>
      </c>
      <c r="B3429" s="40">
        <v>44197</v>
      </c>
      <c r="C3429">
        <v>0</v>
      </c>
    </row>
    <row r="3430" spans="1:3" x14ac:dyDescent="0.25">
      <c r="A3430" s="33" t="s">
        <v>18</v>
      </c>
      <c r="B3430" s="40">
        <v>44198</v>
      </c>
      <c r="C3430">
        <v>0</v>
      </c>
    </row>
    <row r="3431" spans="1:3" x14ac:dyDescent="0.25">
      <c r="A3431" s="33" t="s">
        <v>18</v>
      </c>
      <c r="B3431" s="40">
        <v>44199</v>
      </c>
      <c r="C3431">
        <v>0</v>
      </c>
    </row>
    <row r="3432" spans="1:3" x14ac:dyDescent="0.25">
      <c r="A3432" s="33" t="s">
        <v>18</v>
      </c>
      <c r="B3432" s="40">
        <v>44200</v>
      </c>
      <c r="C3432">
        <v>0</v>
      </c>
    </row>
    <row r="3433" spans="1:3" x14ac:dyDescent="0.25">
      <c r="A3433" s="33" t="s">
        <v>18</v>
      </c>
      <c r="B3433" s="40">
        <v>44201</v>
      </c>
      <c r="C3433">
        <v>0</v>
      </c>
    </row>
    <row r="3434" spans="1:3" x14ac:dyDescent="0.25">
      <c r="A3434" s="33" t="s">
        <v>18</v>
      </c>
      <c r="B3434" s="40">
        <v>44202</v>
      </c>
      <c r="C3434">
        <v>0</v>
      </c>
    </row>
    <row r="3435" spans="1:3" x14ac:dyDescent="0.25">
      <c r="A3435" s="33" t="s">
        <v>18</v>
      </c>
      <c r="B3435" s="40">
        <v>44203</v>
      </c>
      <c r="C3435">
        <v>0</v>
      </c>
    </row>
    <row r="3436" spans="1:3" x14ac:dyDescent="0.25">
      <c r="A3436" s="33" t="s">
        <v>18</v>
      </c>
      <c r="B3436" s="40">
        <v>44204</v>
      </c>
      <c r="C3436">
        <v>0</v>
      </c>
    </row>
    <row r="3437" spans="1:3" x14ac:dyDescent="0.25">
      <c r="A3437" s="33" t="s">
        <v>18</v>
      </c>
      <c r="B3437" s="40">
        <v>44205</v>
      </c>
      <c r="C3437">
        <v>0</v>
      </c>
    </row>
    <row r="3438" spans="1:3" x14ac:dyDescent="0.25">
      <c r="A3438" s="33" t="s">
        <v>18</v>
      </c>
      <c r="B3438" s="40">
        <v>44206</v>
      </c>
      <c r="C3438">
        <v>0</v>
      </c>
    </row>
    <row r="3439" spans="1:3" x14ac:dyDescent="0.25">
      <c r="A3439" s="33" t="s">
        <v>18</v>
      </c>
      <c r="B3439" s="40">
        <v>44207</v>
      </c>
      <c r="C3439">
        <v>0</v>
      </c>
    </row>
    <row r="3440" spans="1:3" x14ac:dyDescent="0.25">
      <c r="A3440" s="33" t="s">
        <v>18</v>
      </c>
      <c r="B3440" s="40">
        <v>44208</v>
      </c>
      <c r="C3440">
        <v>0</v>
      </c>
    </row>
    <row r="3441" spans="1:3" x14ac:dyDescent="0.25">
      <c r="A3441" s="33" t="s">
        <v>18</v>
      </c>
      <c r="B3441" s="40">
        <v>44209</v>
      </c>
      <c r="C3441">
        <v>0</v>
      </c>
    </row>
    <row r="3442" spans="1:3" x14ac:dyDescent="0.25">
      <c r="A3442" s="33" t="s">
        <v>18</v>
      </c>
      <c r="B3442" s="40">
        <v>44210</v>
      </c>
      <c r="C3442">
        <v>0</v>
      </c>
    </row>
    <row r="3443" spans="1:3" x14ac:dyDescent="0.25">
      <c r="A3443" s="33" t="s">
        <v>18</v>
      </c>
      <c r="B3443" s="40">
        <v>44211</v>
      </c>
      <c r="C3443">
        <v>0</v>
      </c>
    </row>
    <row r="3444" spans="1:3" x14ac:dyDescent="0.25">
      <c r="A3444" s="33" t="s">
        <v>18</v>
      </c>
      <c r="B3444" s="40">
        <v>44212</v>
      </c>
      <c r="C3444">
        <v>0</v>
      </c>
    </row>
    <row r="3445" spans="1:3" x14ac:dyDescent="0.25">
      <c r="A3445" s="33" t="s">
        <v>18</v>
      </c>
      <c r="B3445" s="40">
        <v>44213</v>
      </c>
      <c r="C3445">
        <v>0</v>
      </c>
    </row>
    <row r="3446" spans="1:3" x14ac:dyDescent="0.25">
      <c r="A3446" s="33" t="s">
        <v>18</v>
      </c>
      <c r="B3446" s="40">
        <v>44214</v>
      </c>
      <c r="C3446">
        <v>0</v>
      </c>
    </row>
    <row r="3447" spans="1:3" x14ac:dyDescent="0.25">
      <c r="A3447" s="33" t="s">
        <v>18</v>
      </c>
      <c r="B3447" s="40">
        <v>44215</v>
      </c>
      <c r="C3447">
        <v>0</v>
      </c>
    </row>
    <row r="3448" spans="1:3" x14ac:dyDescent="0.25">
      <c r="A3448" s="33" t="s">
        <v>18</v>
      </c>
      <c r="B3448" s="40">
        <v>44216</v>
      </c>
      <c r="C3448">
        <v>0</v>
      </c>
    </row>
    <row r="3449" spans="1:3" x14ac:dyDescent="0.25">
      <c r="A3449" s="33" t="s">
        <v>18</v>
      </c>
      <c r="B3449" s="40">
        <v>44217</v>
      </c>
      <c r="C3449">
        <v>0</v>
      </c>
    </row>
    <row r="3450" spans="1:3" x14ac:dyDescent="0.25">
      <c r="A3450" s="33" t="s">
        <v>18</v>
      </c>
      <c r="B3450" s="40">
        <v>44218</v>
      </c>
      <c r="C3450">
        <v>0</v>
      </c>
    </row>
    <row r="3451" spans="1:3" x14ac:dyDescent="0.25">
      <c r="A3451" s="33" t="s">
        <v>18</v>
      </c>
      <c r="B3451" s="40">
        <v>44219</v>
      </c>
      <c r="C3451">
        <v>0</v>
      </c>
    </row>
    <row r="3452" spans="1:3" x14ac:dyDescent="0.25">
      <c r="A3452" s="33" t="s">
        <v>18</v>
      </c>
      <c r="B3452" s="40">
        <v>44220</v>
      </c>
      <c r="C3452">
        <v>0</v>
      </c>
    </row>
    <row r="3453" spans="1:3" x14ac:dyDescent="0.25">
      <c r="A3453" s="33" t="s">
        <v>18</v>
      </c>
      <c r="B3453" s="40">
        <v>44221</v>
      </c>
      <c r="C3453">
        <v>0</v>
      </c>
    </row>
    <row r="3454" spans="1:3" x14ac:dyDescent="0.25">
      <c r="A3454" s="33" t="s">
        <v>18</v>
      </c>
      <c r="B3454" s="40">
        <v>44222</v>
      </c>
      <c r="C3454">
        <v>0</v>
      </c>
    </row>
    <row r="3455" spans="1:3" x14ac:dyDescent="0.25">
      <c r="A3455" s="33" t="s">
        <v>18</v>
      </c>
      <c r="B3455" s="40">
        <v>44223</v>
      </c>
      <c r="C3455">
        <v>0</v>
      </c>
    </row>
    <row r="3456" spans="1:3" x14ac:dyDescent="0.25">
      <c r="A3456" s="33" t="s">
        <v>18</v>
      </c>
      <c r="B3456" s="40">
        <v>44224</v>
      </c>
      <c r="C3456">
        <v>0</v>
      </c>
    </row>
    <row r="3457" spans="1:3" x14ac:dyDescent="0.25">
      <c r="A3457" s="33" t="s">
        <v>18</v>
      </c>
      <c r="B3457" s="40">
        <v>44225</v>
      </c>
      <c r="C3457">
        <v>0</v>
      </c>
    </row>
    <row r="3458" spans="1:3" x14ac:dyDescent="0.25">
      <c r="A3458" s="33" t="s">
        <v>18</v>
      </c>
      <c r="B3458" s="40">
        <v>44226</v>
      </c>
      <c r="C3458">
        <v>0</v>
      </c>
    </row>
    <row r="3459" spans="1:3" x14ac:dyDescent="0.25">
      <c r="A3459" s="33" t="s">
        <v>18</v>
      </c>
      <c r="B3459" s="40">
        <v>44227</v>
      </c>
      <c r="C3459">
        <v>0</v>
      </c>
    </row>
    <row r="3460" spans="1:3" x14ac:dyDescent="0.25">
      <c r="A3460" s="33" t="s">
        <v>18</v>
      </c>
      <c r="B3460" s="40">
        <v>44228</v>
      </c>
      <c r="C3460">
        <v>0</v>
      </c>
    </row>
    <row r="3461" spans="1:3" x14ac:dyDescent="0.25">
      <c r="A3461" s="33" t="s">
        <v>18</v>
      </c>
      <c r="B3461" s="40">
        <v>44229</v>
      </c>
      <c r="C3461">
        <v>0</v>
      </c>
    </row>
    <row r="3462" spans="1:3" x14ac:dyDescent="0.25">
      <c r="A3462" s="33" t="s">
        <v>18</v>
      </c>
      <c r="B3462" s="40">
        <v>44230</v>
      </c>
      <c r="C3462">
        <v>0</v>
      </c>
    </row>
    <row r="3463" spans="1:3" x14ac:dyDescent="0.25">
      <c r="A3463" s="33" t="s">
        <v>18</v>
      </c>
      <c r="B3463" s="40">
        <v>44231</v>
      </c>
      <c r="C3463">
        <v>0</v>
      </c>
    </row>
    <row r="3464" spans="1:3" x14ac:dyDescent="0.25">
      <c r="A3464" s="33" t="s">
        <v>18</v>
      </c>
      <c r="B3464" s="40">
        <v>44232</v>
      </c>
      <c r="C3464">
        <v>0</v>
      </c>
    </row>
    <row r="3465" spans="1:3" x14ac:dyDescent="0.25">
      <c r="A3465" s="33" t="s">
        <v>18</v>
      </c>
      <c r="B3465" s="40">
        <v>44233</v>
      </c>
      <c r="C3465">
        <v>0</v>
      </c>
    </row>
    <row r="3466" spans="1:3" x14ac:dyDescent="0.25">
      <c r="A3466" s="33" t="s">
        <v>18</v>
      </c>
      <c r="B3466" s="40">
        <v>44234</v>
      </c>
      <c r="C3466">
        <v>0</v>
      </c>
    </row>
    <row r="3467" spans="1:3" x14ac:dyDescent="0.25">
      <c r="A3467" s="33" t="s">
        <v>18</v>
      </c>
      <c r="B3467" s="40">
        <v>44235</v>
      </c>
      <c r="C3467">
        <v>0</v>
      </c>
    </row>
    <row r="3468" spans="1:3" x14ac:dyDescent="0.25">
      <c r="A3468" s="33" t="s">
        <v>18</v>
      </c>
      <c r="B3468" s="40">
        <v>44236</v>
      </c>
      <c r="C3468">
        <v>0</v>
      </c>
    </row>
    <row r="3469" spans="1:3" x14ac:dyDescent="0.25">
      <c r="A3469" s="33" t="s">
        <v>18</v>
      </c>
      <c r="B3469" s="40">
        <v>44237</v>
      </c>
      <c r="C3469">
        <v>0</v>
      </c>
    </row>
    <row r="3470" spans="1:3" x14ac:dyDescent="0.25">
      <c r="A3470" s="33" t="s">
        <v>18</v>
      </c>
      <c r="B3470" s="40">
        <v>44238</v>
      </c>
      <c r="C3470">
        <v>0</v>
      </c>
    </row>
    <row r="3471" spans="1:3" x14ac:dyDescent="0.25">
      <c r="A3471" s="33" t="s">
        <v>18</v>
      </c>
      <c r="B3471" s="40">
        <v>44239</v>
      </c>
      <c r="C3471">
        <v>0</v>
      </c>
    </row>
    <row r="3472" spans="1:3" x14ac:dyDescent="0.25">
      <c r="A3472" s="33" t="s">
        <v>18</v>
      </c>
      <c r="B3472" s="40">
        <v>44240</v>
      </c>
      <c r="C3472">
        <v>0</v>
      </c>
    </row>
    <row r="3473" spans="1:3" x14ac:dyDescent="0.25">
      <c r="A3473" s="33" t="s">
        <v>18</v>
      </c>
      <c r="B3473" s="40">
        <v>44241</v>
      </c>
      <c r="C3473">
        <v>0</v>
      </c>
    </row>
    <row r="3474" spans="1:3" x14ac:dyDescent="0.25">
      <c r="A3474" s="33" t="s">
        <v>18</v>
      </c>
      <c r="B3474" s="40">
        <v>44242</v>
      </c>
      <c r="C3474">
        <v>0</v>
      </c>
    </row>
    <row r="3475" spans="1:3" x14ac:dyDescent="0.25">
      <c r="A3475" s="33" t="s">
        <v>18</v>
      </c>
      <c r="B3475" s="40">
        <v>44243</v>
      </c>
      <c r="C3475">
        <v>0</v>
      </c>
    </row>
    <row r="3476" spans="1:3" x14ac:dyDescent="0.25">
      <c r="A3476" s="33" t="s">
        <v>18</v>
      </c>
      <c r="B3476" s="40">
        <v>44244</v>
      </c>
      <c r="C3476">
        <v>0</v>
      </c>
    </row>
    <row r="3477" spans="1:3" x14ac:dyDescent="0.25">
      <c r="A3477" s="33" t="s">
        <v>18</v>
      </c>
      <c r="B3477" s="40">
        <v>44245</v>
      </c>
      <c r="C3477">
        <v>0</v>
      </c>
    </row>
    <row r="3478" spans="1:3" x14ac:dyDescent="0.25">
      <c r="A3478" s="33" t="s">
        <v>18</v>
      </c>
      <c r="B3478" s="40">
        <v>44246</v>
      </c>
      <c r="C3478">
        <v>0</v>
      </c>
    </row>
    <row r="3479" spans="1:3" x14ac:dyDescent="0.25">
      <c r="A3479" s="33" t="s">
        <v>18</v>
      </c>
      <c r="B3479" s="40">
        <v>44247</v>
      </c>
      <c r="C3479">
        <v>0</v>
      </c>
    </row>
    <row r="3480" spans="1:3" x14ac:dyDescent="0.25">
      <c r="A3480" s="33" t="s">
        <v>18</v>
      </c>
      <c r="B3480" s="40">
        <v>44248</v>
      </c>
      <c r="C3480">
        <v>0</v>
      </c>
    </row>
    <row r="3481" spans="1:3" x14ac:dyDescent="0.25">
      <c r="A3481" s="33" t="s">
        <v>18</v>
      </c>
      <c r="B3481" s="40">
        <v>44249</v>
      </c>
      <c r="C3481">
        <v>0</v>
      </c>
    </row>
    <row r="3482" spans="1:3" x14ac:dyDescent="0.25">
      <c r="A3482" s="33" t="s">
        <v>18</v>
      </c>
      <c r="B3482" s="40">
        <v>44250</v>
      </c>
      <c r="C3482">
        <v>0</v>
      </c>
    </row>
    <row r="3483" spans="1:3" x14ac:dyDescent="0.25">
      <c r="A3483" s="33" t="s">
        <v>18</v>
      </c>
      <c r="B3483" s="40">
        <v>44251</v>
      </c>
      <c r="C3483">
        <v>0</v>
      </c>
    </row>
    <row r="3484" spans="1:3" x14ac:dyDescent="0.25">
      <c r="A3484" s="33" t="s">
        <v>18</v>
      </c>
      <c r="B3484" s="40">
        <v>44252</v>
      </c>
      <c r="C3484">
        <v>0</v>
      </c>
    </row>
    <row r="3485" spans="1:3" x14ac:dyDescent="0.25">
      <c r="A3485" s="33" t="s">
        <v>18</v>
      </c>
      <c r="B3485" s="40">
        <v>44253</v>
      </c>
      <c r="C3485">
        <v>0</v>
      </c>
    </row>
    <row r="3486" spans="1:3" x14ac:dyDescent="0.25">
      <c r="A3486" s="33" t="s">
        <v>18</v>
      </c>
      <c r="B3486" s="40">
        <v>44254</v>
      </c>
      <c r="C3486">
        <v>0</v>
      </c>
    </row>
    <row r="3487" spans="1:3" x14ac:dyDescent="0.25">
      <c r="A3487" s="33" t="s">
        <v>18</v>
      </c>
      <c r="B3487" s="40">
        <v>44255</v>
      </c>
      <c r="C3487">
        <v>0</v>
      </c>
    </row>
    <row r="3488" spans="1:3" x14ac:dyDescent="0.25">
      <c r="A3488" s="33" t="s">
        <v>18</v>
      </c>
      <c r="B3488" s="40">
        <v>44256</v>
      </c>
      <c r="C3488">
        <v>0</v>
      </c>
    </row>
    <row r="3489" spans="1:3" x14ac:dyDescent="0.25">
      <c r="A3489" s="33" t="s">
        <v>18</v>
      </c>
      <c r="B3489" s="40">
        <v>44257</v>
      </c>
      <c r="C3489">
        <v>0</v>
      </c>
    </row>
    <row r="3490" spans="1:3" x14ac:dyDescent="0.25">
      <c r="A3490" s="33" t="s">
        <v>18</v>
      </c>
      <c r="B3490" s="40">
        <v>44258</v>
      </c>
      <c r="C3490">
        <v>0</v>
      </c>
    </row>
    <row r="3491" spans="1:3" x14ac:dyDescent="0.25">
      <c r="A3491" s="33" t="s">
        <v>18</v>
      </c>
      <c r="B3491" s="40">
        <v>44259</v>
      </c>
      <c r="C3491">
        <v>0</v>
      </c>
    </row>
    <row r="3492" spans="1:3" x14ac:dyDescent="0.25">
      <c r="A3492" s="33" t="s">
        <v>18</v>
      </c>
      <c r="B3492" s="40">
        <v>44260</v>
      </c>
      <c r="C3492">
        <v>0</v>
      </c>
    </row>
    <row r="3493" spans="1:3" x14ac:dyDescent="0.25">
      <c r="A3493" s="33" t="s">
        <v>18</v>
      </c>
      <c r="B3493" s="40">
        <v>44261</v>
      </c>
      <c r="C3493">
        <v>0</v>
      </c>
    </row>
    <row r="3494" spans="1:3" x14ac:dyDescent="0.25">
      <c r="A3494" s="33" t="s">
        <v>18</v>
      </c>
      <c r="B3494" s="40">
        <v>44262</v>
      </c>
      <c r="C3494">
        <v>0</v>
      </c>
    </row>
    <row r="3495" spans="1:3" x14ac:dyDescent="0.25">
      <c r="A3495" s="33" t="s">
        <v>18</v>
      </c>
      <c r="B3495" s="40">
        <v>44263</v>
      </c>
      <c r="C3495">
        <v>0</v>
      </c>
    </row>
    <row r="3496" spans="1:3" x14ac:dyDescent="0.25">
      <c r="A3496" s="33" t="s">
        <v>18</v>
      </c>
      <c r="B3496" s="40">
        <v>44264</v>
      </c>
      <c r="C3496">
        <v>0</v>
      </c>
    </row>
    <row r="3497" spans="1:3" x14ac:dyDescent="0.25">
      <c r="A3497" s="33" t="s">
        <v>18</v>
      </c>
      <c r="B3497" s="40">
        <v>44265</v>
      </c>
      <c r="C3497">
        <v>0</v>
      </c>
    </row>
    <row r="3498" spans="1:3" x14ac:dyDescent="0.25">
      <c r="A3498" s="33" t="s">
        <v>18</v>
      </c>
      <c r="B3498" s="40">
        <v>44266</v>
      </c>
      <c r="C3498">
        <v>0</v>
      </c>
    </row>
    <row r="3499" spans="1:3" x14ac:dyDescent="0.25">
      <c r="A3499" s="33" t="s">
        <v>18</v>
      </c>
      <c r="B3499" s="40">
        <v>44267</v>
      </c>
      <c r="C3499">
        <v>0</v>
      </c>
    </row>
    <row r="3500" spans="1:3" x14ac:dyDescent="0.25">
      <c r="A3500" s="33" t="s">
        <v>18</v>
      </c>
      <c r="B3500" s="40">
        <v>44268</v>
      </c>
      <c r="C3500">
        <v>0</v>
      </c>
    </row>
    <row r="3501" spans="1:3" x14ac:dyDescent="0.25">
      <c r="A3501" s="33" t="s">
        <v>18</v>
      </c>
      <c r="B3501" s="40">
        <v>44269</v>
      </c>
      <c r="C3501">
        <v>0</v>
      </c>
    </row>
    <row r="3502" spans="1:3" x14ac:dyDescent="0.25">
      <c r="A3502" s="33" t="s">
        <v>18</v>
      </c>
      <c r="B3502" s="40">
        <v>44270</v>
      </c>
      <c r="C3502">
        <v>0</v>
      </c>
    </row>
    <row r="3503" spans="1:3" x14ac:dyDescent="0.25">
      <c r="A3503" s="33" t="s">
        <v>18</v>
      </c>
      <c r="B3503" s="40">
        <v>44271</v>
      </c>
      <c r="C3503">
        <v>0</v>
      </c>
    </row>
    <row r="3504" spans="1:3" x14ac:dyDescent="0.25">
      <c r="A3504" s="33" t="s">
        <v>18</v>
      </c>
      <c r="B3504" s="40">
        <v>44272</v>
      </c>
      <c r="C3504">
        <v>0</v>
      </c>
    </row>
    <row r="3505" spans="1:3" x14ac:dyDescent="0.25">
      <c r="A3505" s="33" t="s">
        <v>18</v>
      </c>
      <c r="B3505" s="40">
        <v>44273</v>
      </c>
      <c r="C3505">
        <v>0</v>
      </c>
    </row>
    <row r="3506" spans="1:3" x14ac:dyDescent="0.25">
      <c r="A3506" s="33" t="s">
        <v>18</v>
      </c>
      <c r="B3506" s="40">
        <v>44274</v>
      </c>
      <c r="C3506">
        <v>0</v>
      </c>
    </row>
    <row r="3507" spans="1:3" x14ac:dyDescent="0.25">
      <c r="A3507" s="33" t="s">
        <v>18</v>
      </c>
      <c r="B3507" s="40">
        <v>44275</v>
      </c>
      <c r="C3507">
        <v>0</v>
      </c>
    </row>
    <row r="3508" spans="1:3" x14ac:dyDescent="0.25">
      <c r="A3508" s="33" t="s">
        <v>18</v>
      </c>
      <c r="B3508" s="40">
        <v>44276</v>
      </c>
      <c r="C3508">
        <v>0</v>
      </c>
    </row>
    <row r="3509" spans="1:3" x14ac:dyDescent="0.25">
      <c r="A3509" s="33" t="s">
        <v>18</v>
      </c>
      <c r="B3509" s="40">
        <v>44277</v>
      </c>
      <c r="C3509">
        <v>0</v>
      </c>
    </row>
    <row r="3510" spans="1:3" x14ac:dyDescent="0.25">
      <c r="A3510" s="33" t="s">
        <v>18</v>
      </c>
      <c r="B3510" s="40">
        <v>44278</v>
      </c>
      <c r="C3510">
        <v>0</v>
      </c>
    </row>
    <row r="3511" spans="1:3" x14ac:dyDescent="0.25">
      <c r="A3511" s="33" t="s">
        <v>18</v>
      </c>
      <c r="B3511" s="40">
        <v>44279</v>
      </c>
      <c r="C3511">
        <v>0</v>
      </c>
    </row>
    <row r="3512" spans="1:3" x14ac:dyDescent="0.25">
      <c r="A3512" s="33" t="s">
        <v>18</v>
      </c>
      <c r="B3512" s="40">
        <v>44280</v>
      </c>
      <c r="C3512">
        <v>0</v>
      </c>
    </row>
    <row r="3513" spans="1:3" x14ac:dyDescent="0.25">
      <c r="A3513" s="33" t="s">
        <v>18</v>
      </c>
      <c r="B3513" s="40">
        <v>44281</v>
      </c>
      <c r="C3513">
        <v>0</v>
      </c>
    </row>
    <row r="3514" spans="1:3" x14ac:dyDescent="0.25">
      <c r="A3514" s="33" t="s">
        <v>18</v>
      </c>
      <c r="B3514" s="40">
        <v>44282</v>
      </c>
      <c r="C3514">
        <v>0</v>
      </c>
    </row>
    <row r="3515" spans="1:3" x14ac:dyDescent="0.25">
      <c r="A3515" s="33" t="s">
        <v>18</v>
      </c>
      <c r="B3515" s="40">
        <v>44283</v>
      </c>
      <c r="C3515">
        <v>0</v>
      </c>
    </row>
    <row r="3516" spans="1:3" x14ac:dyDescent="0.25">
      <c r="A3516" s="33" t="s">
        <v>18</v>
      </c>
      <c r="B3516" s="40">
        <v>44284</v>
      </c>
      <c r="C3516">
        <v>0</v>
      </c>
    </row>
    <row r="3517" spans="1:3" x14ac:dyDescent="0.25">
      <c r="A3517" s="33" t="s">
        <v>18</v>
      </c>
      <c r="B3517" s="40">
        <v>44285</v>
      </c>
      <c r="C3517">
        <v>0</v>
      </c>
    </row>
    <row r="3518" spans="1:3" x14ac:dyDescent="0.25">
      <c r="A3518" s="33" t="s">
        <v>18</v>
      </c>
      <c r="B3518" s="40">
        <v>44286</v>
      </c>
      <c r="C3518">
        <v>0</v>
      </c>
    </row>
    <row r="3519" spans="1:3" x14ac:dyDescent="0.25">
      <c r="A3519" s="33" t="s">
        <v>18</v>
      </c>
      <c r="B3519" s="40">
        <v>44287</v>
      </c>
      <c r="C3519">
        <v>0</v>
      </c>
    </row>
    <row r="3520" spans="1:3" x14ac:dyDescent="0.25">
      <c r="A3520" s="33" t="s">
        <v>18</v>
      </c>
      <c r="B3520" s="40">
        <v>44288</v>
      </c>
      <c r="C3520">
        <v>0</v>
      </c>
    </row>
    <row r="3521" spans="1:3" x14ac:dyDescent="0.25">
      <c r="A3521" s="33" t="s">
        <v>18</v>
      </c>
      <c r="B3521" s="40">
        <v>44289</v>
      </c>
      <c r="C3521">
        <v>0</v>
      </c>
    </row>
    <row r="3522" spans="1:3" x14ac:dyDescent="0.25">
      <c r="A3522" s="33" t="s">
        <v>18</v>
      </c>
      <c r="B3522" s="40">
        <v>44290</v>
      </c>
      <c r="C3522">
        <v>0</v>
      </c>
    </row>
    <row r="3523" spans="1:3" x14ac:dyDescent="0.25">
      <c r="A3523" s="33" t="s">
        <v>18</v>
      </c>
      <c r="B3523" s="40">
        <v>44291</v>
      </c>
      <c r="C3523">
        <v>0</v>
      </c>
    </row>
    <row r="3524" spans="1:3" x14ac:dyDescent="0.25">
      <c r="A3524" s="33" t="s">
        <v>18</v>
      </c>
      <c r="B3524" s="40">
        <v>44292</v>
      </c>
      <c r="C3524">
        <v>0</v>
      </c>
    </row>
    <row r="3525" spans="1:3" x14ac:dyDescent="0.25">
      <c r="A3525" s="33" t="s">
        <v>18</v>
      </c>
      <c r="B3525" s="40">
        <v>44293</v>
      </c>
      <c r="C3525">
        <v>0</v>
      </c>
    </row>
    <row r="3526" spans="1:3" x14ac:dyDescent="0.25">
      <c r="A3526" s="33" t="s">
        <v>18</v>
      </c>
      <c r="B3526" s="40">
        <v>44294</v>
      </c>
      <c r="C3526">
        <v>5.83</v>
      </c>
    </row>
    <row r="3527" spans="1:3" x14ac:dyDescent="0.25">
      <c r="A3527" s="33" t="s">
        <v>18</v>
      </c>
      <c r="B3527" s="40">
        <v>44295</v>
      </c>
      <c r="C3527">
        <v>5.83</v>
      </c>
    </row>
    <row r="3528" spans="1:3" x14ac:dyDescent="0.25">
      <c r="A3528" s="33" t="s">
        <v>18</v>
      </c>
      <c r="B3528" s="40">
        <v>44296</v>
      </c>
      <c r="C3528">
        <v>5.83</v>
      </c>
    </row>
    <row r="3529" spans="1:3" x14ac:dyDescent="0.25">
      <c r="A3529" s="33" t="s">
        <v>18</v>
      </c>
      <c r="B3529" s="40">
        <v>44297</v>
      </c>
      <c r="C3529">
        <v>0</v>
      </c>
    </row>
    <row r="3530" spans="1:3" x14ac:dyDescent="0.25">
      <c r="A3530" s="33" t="s">
        <v>18</v>
      </c>
      <c r="B3530" s="40">
        <v>44298</v>
      </c>
      <c r="C3530">
        <v>5.83</v>
      </c>
    </row>
    <row r="3531" spans="1:3" x14ac:dyDescent="0.25">
      <c r="A3531" s="33" t="s">
        <v>18</v>
      </c>
      <c r="B3531" s="40">
        <v>44299</v>
      </c>
      <c r="C3531">
        <v>5.83</v>
      </c>
    </row>
    <row r="3532" spans="1:3" x14ac:dyDescent="0.25">
      <c r="A3532" s="33" t="s">
        <v>18</v>
      </c>
      <c r="B3532" s="40">
        <v>44300</v>
      </c>
      <c r="C3532">
        <v>5.83</v>
      </c>
    </row>
    <row r="3533" spans="1:3" x14ac:dyDescent="0.25">
      <c r="A3533" s="33" t="s">
        <v>18</v>
      </c>
      <c r="B3533" s="40">
        <v>44301</v>
      </c>
      <c r="C3533">
        <v>5.83</v>
      </c>
    </row>
    <row r="3534" spans="1:3" x14ac:dyDescent="0.25">
      <c r="A3534" s="33" t="s">
        <v>18</v>
      </c>
      <c r="B3534" s="40">
        <v>44302</v>
      </c>
      <c r="C3534">
        <v>5.83</v>
      </c>
    </row>
    <row r="3535" spans="1:3" x14ac:dyDescent="0.25">
      <c r="A3535" s="33" t="s">
        <v>18</v>
      </c>
      <c r="B3535" s="40">
        <v>44303</v>
      </c>
      <c r="C3535">
        <v>5.83</v>
      </c>
    </row>
    <row r="3536" spans="1:3" x14ac:dyDescent="0.25">
      <c r="A3536" s="33" t="s">
        <v>18</v>
      </c>
      <c r="B3536" s="40">
        <v>44304</v>
      </c>
      <c r="C3536">
        <v>0</v>
      </c>
    </row>
    <row r="3537" spans="1:3" x14ac:dyDescent="0.25">
      <c r="A3537" s="33" t="s">
        <v>18</v>
      </c>
      <c r="B3537" s="40">
        <v>44305</v>
      </c>
      <c r="C3537">
        <v>0</v>
      </c>
    </row>
    <row r="3538" spans="1:3" x14ac:dyDescent="0.25">
      <c r="A3538" s="33" t="s">
        <v>18</v>
      </c>
      <c r="B3538" s="40">
        <v>44306</v>
      </c>
      <c r="C3538">
        <v>0</v>
      </c>
    </row>
    <row r="3539" spans="1:3" x14ac:dyDescent="0.25">
      <c r="A3539" s="33" t="s">
        <v>18</v>
      </c>
      <c r="B3539" s="40">
        <v>44307</v>
      </c>
      <c r="C3539">
        <v>0</v>
      </c>
    </row>
    <row r="3540" spans="1:3" x14ac:dyDescent="0.25">
      <c r="A3540" s="33" t="s">
        <v>18</v>
      </c>
      <c r="B3540" s="40">
        <v>44308</v>
      </c>
      <c r="C3540">
        <v>0</v>
      </c>
    </row>
    <row r="3541" spans="1:3" x14ac:dyDescent="0.25">
      <c r="A3541" s="33" t="s">
        <v>18</v>
      </c>
      <c r="B3541" s="40">
        <v>44309</v>
      </c>
      <c r="C3541">
        <v>0</v>
      </c>
    </row>
    <row r="3542" spans="1:3" x14ac:dyDescent="0.25">
      <c r="A3542" s="33" t="s">
        <v>18</v>
      </c>
      <c r="B3542" s="40">
        <v>44310</v>
      </c>
      <c r="C3542">
        <v>0</v>
      </c>
    </row>
    <row r="3543" spans="1:3" x14ac:dyDescent="0.25">
      <c r="A3543" s="33" t="s">
        <v>18</v>
      </c>
      <c r="B3543" s="40">
        <v>44311</v>
      </c>
      <c r="C3543">
        <v>0</v>
      </c>
    </row>
    <row r="3544" spans="1:3" x14ac:dyDescent="0.25">
      <c r="A3544" s="33" t="s">
        <v>18</v>
      </c>
      <c r="B3544" s="40">
        <v>44312</v>
      </c>
      <c r="C3544">
        <v>0</v>
      </c>
    </row>
    <row r="3545" spans="1:3" x14ac:dyDescent="0.25">
      <c r="A3545" s="33" t="s">
        <v>18</v>
      </c>
      <c r="B3545" s="40">
        <v>44313</v>
      </c>
      <c r="C3545">
        <v>0</v>
      </c>
    </row>
    <row r="3546" spans="1:3" x14ac:dyDescent="0.25">
      <c r="A3546" s="33" t="s">
        <v>18</v>
      </c>
      <c r="B3546" s="40">
        <v>44314</v>
      </c>
      <c r="C3546">
        <v>0</v>
      </c>
    </row>
    <row r="3547" spans="1:3" x14ac:dyDescent="0.25">
      <c r="A3547" s="33" t="s">
        <v>18</v>
      </c>
      <c r="B3547" s="40">
        <v>44315</v>
      </c>
      <c r="C3547">
        <v>0</v>
      </c>
    </row>
    <row r="3548" spans="1:3" x14ac:dyDescent="0.25">
      <c r="A3548" s="33" t="s">
        <v>18</v>
      </c>
      <c r="B3548" s="40">
        <v>44316</v>
      </c>
      <c r="C3548">
        <v>0</v>
      </c>
    </row>
    <row r="3549" spans="1:3" x14ac:dyDescent="0.25">
      <c r="A3549" s="33" t="s">
        <v>18</v>
      </c>
      <c r="B3549" s="40">
        <v>44317</v>
      </c>
      <c r="C3549">
        <v>0</v>
      </c>
    </row>
    <row r="3550" spans="1:3" x14ac:dyDescent="0.25">
      <c r="A3550" s="33" t="s">
        <v>18</v>
      </c>
      <c r="B3550" s="40">
        <v>44318</v>
      </c>
      <c r="C3550">
        <v>0</v>
      </c>
    </row>
    <row r="3551" spans="1:3" x14ac:dyDescent="0.25">
      <c r="A3551" s="33" t="s">
        <v>18</v>
      </c>
      <c r="B3551" s="40">
        <v>44319</v>
      </c>
      <c r="C3551">
        <v>0</v>
      </c>
    </row>
    <row r="3552" spans="1:3" x14ac:dyDescent="0.25">
      <c r="A3552" s="33" t="s">
        <v>18</v>
      </c>
      <c r="B3552" s="40">
        <v>44320</v>
      </c>
      <c r="C3552">
        <v>0</v>
      </c>
    </row>
    <row r="3553" spans="1:3" x14ac:dyDescent="0.25">
      <c r="A3553" s="33" t="s">
        <v>18</v>
      </c>
      <c r="B3553" s="40">
        <v>44321</v>
      </c>
      <c r="C3553">
        <v>0</v>
      </c>
    </row>
    <row r="3554" spans="1:3" x14ac:dyDescent="0.25">
      <c r="A3554" s="33" t="s">
        <v>18</v>
      </c>
      <c r="B3554" s="40">
        <v>44322</v>
      </c>
      <c r="C3554">
        <v>0</v>
      </c>
    </row>
    <row r="3555" spans="1:3" x14ac:dyDescent="0.25">
      <c r="A3555" s="33" t="s">
        <v>18</v>
      </c>
      <c r="B3555" s="40">
        <v>44323</v>
      </c>
      <c r="C3555">
        <v>0</v>
      </c>
    </row>
    <row r="3556" spans="1:3" x14ac:dyDescent="0.25">
      <c r="A3556" s="33" t="s">
        <v>18</v>
      </c>
      <c r="B3556" s="40">
        <v>44324</v>
      </c>
      <c r="C3556">
        <v>0</v>
      </c>
    </row>
    <row r="3557" spans="1:3" x14ac:dyDescent="0.25">
      <c r="A3557" s="33" t="s">
        <v>18</v>
      </c>
      <c r="B3557" s="40">
        <v>44325</v>
      </c>
      <c r="C3557">
        <v>0</v>
      </c>
    </row>
    <row r="3558" spans="1:3" x14ac:dyDescent="0.25">
      <c r="A3558" s="33" t="s">
        <v>18</v>
      </c>
      <c r="B3558" s="40">
        <v>44326</v>
      </c>
      <c r="C3558">
        <v>0</v>
      </c>
    </row>
    <row r="3559" spans="1:3" x14ac:dyDescent="0.25">
      <c r="A3559" s="33" t="s">
        <v>18</v>
      </c>
      <c r="B3559" s="40">
        <v>44327</v>
      </c>
      <c r="C3559">
        <v>0</v>
      </c>
    </row>
    <row r="3560" spans="1:3" x14ac:dyDescent="0.25">
      <c r="A3560" s="33" t="s">
        <v>18</v>
      </c>
      <c r="B3560" s="40">
        <v>44328</v>
      </c>
      <c r="C3560">
        <v>0</v>
      </c>
    </row>
    <row r="3561" spans="1:3" x14ac:dyDescent="0.25">
      <c r="A3561" s="33" t="s">
        <v>18</v>
      </c>
      <c r="B3561" s="40">
        <v>44329</v>
      </c>
      <c r="C3561">
        <v>0</v>
      </c>
    </row>
    <row r="3562" spans="1:3" x14ac:dyDescent="0.25">
      <c r="A3562" s="33" t="s">
        <v>18</v>
      </c>
      <c r="B3562" s="40">
        <v>44330</v>
      </c>
      <c r="C3562">
        <v>0</v>
      </c>
    </row>
    <row r="3563" spans="1:3" x14ac:dyDescent="0.25">
      <c r="A3563" s="33" t="s">
        <v>18</v>
      </c>
      <c r="B3563" s="40">
        <v>44331</v>
      </c>
      <c r="C3563">
        <v>0</v>
      </c>
    </row>
    <row r="3564" spans="1:3" x14ac:dyDescent="0.25">
      <c r="A3564" s="33" t="s">
        <v>18</v>
      </c>
      <c r="B3564" s="40">
        <v>44332</v>
      </c>
      <c r="C3564">
        <v>0</v>
      </c>
    </row>
    <row r="3565" spans="1:3" x14ac:dyDescent="0.25">
      <c r="A3565" s="33" t="s">
        <v>18</v>
      </c>
      <c r="B3565" s="40">
        <v>44333</v>
      </c>
      <c r="C3565">
        <v>0</v>
      </c>
    </row>
    <row r="3566" spans="1:3" x14ac:dyDescent="0.25">
      <c r="A3566" s="33" t="s">
        <v>18</v>
      </c>
      <c r="B3566" s="40">
        <v>44334</v>
      </c>
      <c r="C3566">
        <v>0</v>
      </c>
    </row>
    <row r="3567" spans="1:3" x14ac:dyDescent="0.25">
      <c r="A3567" s="33" t="s">
        <v>18</v>
      </c>
      <c r="B3567" s="40">
        <v>44335</v>
      </c>
      <c r="C3567">
        <v>0</v>
      </c>
    </row>
    <row r="3568" spans="1:3" x14ac:dyDescent="0.25">
      <c r="A3568" s="33" t="s">
        <v>18</v>
      </c>
      <c r="B3568" s="40">
        <v>44336</v>
      </c>
      <c r="C3568">
        <v>0</v>
      </c>
    </row>
    <row r="3569" spans="1:3" x14ac:dyDescent="0.25">
      <c r="A3569" s="33" t="s">
        <v>18</v>
      </c>
      <c r="B3569" s="40">
        <v>44337</v>
      </c>
      <c r="C3569">
        <v>0</v>
      </c>
    </row>
    <row r="3570" spans="1:3" x14ac:dyDescent="0.25">
      <c r="A3570" s="33" t="s">
        <v>18</v>
      </c>
      <c r="B3570" s="40">
        <v>44338</v>
      </c>
      <c r="C3570">
        <v>0</v>
      </c>
    </row>
    <row r="3571" spans="1:3" x14ac:dyDescent="0.25">
      <c r="A3571" s="33" t="s">
        <v>18</v>
      </c>
      <c r="B3571" s="40">
        <v>44339</v>
      </c>
      <c r="C3571">
        <v>0</v>
      </c>
    </row>
    <row r="3572" spans="1:3" x14ac:dyDescent="0.25">
      <c r="A3572" s="33" t="s">
        <v>18</v>
      </c>
      <c r="B3572" s="40">
        <v>44340</v>
      </c>
      <c r="C3572">
        <v>0</v>
      </c>
    </row>
    <row r="3573" spans="1:3" x14ac:dyDescent="0.25">
      <c r="A3573" s="33" t="s">
        <v>18</v>
      </c>
      <c r="B3573" s="40">
        <v>44341</v>
      </c>
      <c r="C3573">
        <v>5.83</v>
      </c>
    </row>
    <row r="3574" spans="1:3" x14ac:dyDescent="0.25">
      <c r="A3574" s="33" t="s">
        <v>18</v>
      </c>
      <c r="B3574" s="40">
        <v>44342</v>
      </c>
      <c r="C3574">
        <v>5.83</v>
      </c>
    </row>
    <row r="3575" spans="1:3" x14ac:dyDescent="0.25">
      <c r="A3575" s="33" t="s">
        <v>18</v>
      </c>
      <c r="B3575" s="40">
        <v>44343</v>
      </c>
      <c r="C3575">
        <v>5.83</v>
      </c>
    </row>
    <row r="3576" spans="1:3" x14ac:dyDescent="0.25">
      <c r="A3576" s="33" t="s">
        <v>18</v>
      </c>
      <c r="B3576" s="40">
        <v>44344</v>
      </c>
      <c r="C3576">
        <v>5.83</v>
      </c>
    </row>
    <row r="3577" spans="1:3" x14ac:dyDescent="0.25">
      <c r="A3577" s="33" t="s">
        <v>18</v>
      </c>
      <c r="B3577" s="40">
        <v>44345</v>
      </c>
      <c r="C3577">
        <v>5.83</v>
      </c>
    </row>
    <row r="3578" spans="1:3" x14ac:dyDescent="0.25">
      <c r="A3578" s="33" t="s">
        <v>18</v>
      </c>
      <c r="B3578" s="40">
        <v>44346</v>
      </c>
      <c r="C3578">
        <v>0</v>
      </c>
    </row>
    <row r="3579" spans="1:3" x14ac:dyDescent="0.25">
      <c r="A3579" s="33" t="s">
        <v>18</v>
      </c>
      <c r="B3579" s="40">
        <v>44347</v>
      </c>
      <c r="C3579">
        <v>5.83</v>
      </c>
    </row>
    <row r="3580" spans="1:3" x14ac:dyDescent="0.25">
      <c r="A3580" s="33" t="s">
        <v>18</v>
      </c>
      <c r="B3580" s="40">
        <v>44348</v>
      </c>
      <c r="C3580">
        <v>5.83</v>
      </c>
    </row>
    <row r="3581" spans="1:3" x14ac:dyDescent="0.25">
      <c r="A3581" s="33" t="s">
        <v>18</v>
      </c>
      <c r="B3581" s="40">
        <v>44349</v>
      </c>
      <c r="C3581">
        <v>5.83</v>
      </c>
    </row>
    <row r="3582" spans="1:3" x14ac:dyDescent="0.25">
      <c r="A3582" s="33" t="s">
        <v>18</v>
      </c>
      <c r="B3582" s="40">
        <v>44350</v>
      </c>
      <c r="C3582">
        <v>0</v>
      </c>
    </row>
    <row r="3583" spans="1:3" x14ac:dyDescent="0.25">
      <c r="A3583" s="33" t="s">
        <v>18</v>
      </c>
      <c r="B3583" s="40">
        <v>44351</v>
      </c>
      <c r="C3583">
        <v>0</v>
      </c>
    </row>
    <row r="3584" spans="1:3" x14ac:dyDescent="0.25">
      <c r="A3584" s="33" t="s">
        <v>18</v>
      </c>
      <c r="B3584" s="40">
        <v>44352</v>
      </c>
      <c r="C3584">
        <v>0</v>
      </c>
    </row>
    <row r="3585" spans="1:3" x14ac:dyDescent="0.25">
      <c r="A3585" s="33" t="s">
        <v>18</v>
      </c>
      <c r="B3585" s="40">
        <v>44353</v>
      </c>
      <c r="C3585">
        <v>0</v>
      </c>
    </row>
    <row r="3586" spans="1:3" x14ac:dyDescent="0.25">
      <c r="A3586" s="33" t="s">
        <v>18</v>
      </c>
      <c r="B3586" s="40">
        <v>44354</v>
      </c>
      <c r="C3586">
        <v>0</v>
      </c>
    </row>
    <row r="3587" spans="1:3" x14ac:dyDescent="0.25">
      <c r="A3587" s="33" t="s">
        <v>18</v>
      </c>
      <c r="B3587" s="40">
        <v>44355</v>
      </c>
      <c r="C3587">
        <v>0</v>
      </c>
    </row>
    <row r="3588" spans="1:3" x14ac:dyDescent="0.25">
      <c r="A3588" s="33" t="s">
        <v>18</v>
      </c>
      <c r="B3588" s="40">
        <v>44356</v>
      </c>
      <c r="C3588">
        <v>0</v>
      </c>
    </row>
    <row r="3589" spans="1:3" x14ac:dyDescent="0.25">
      <c r="A3589" s="33" t="s">
        <v>18</v>
      </c>
      <c r="B3589" s="40">
        <v>44357</v>
      </c>
      <c r="C3589">
        <v>0</v>
      </c>
    </row>
    <row r="3590" spans="1:3" x14ac:dyDescent="0.25">
      <c r="A3590" s="33" t="s">
        <v>18</v>
      </c>
      <c r="B3590" s="40">
        <v>44358</v>
      </c>
      <c r="C3590">
        <v>0</v>
      </c>
    </row>
    <row r="3591" spans="1:3" x14ac:dyDescent="0.25">
      <c r="A3591" s="33" t="s">
        <v>18</v>
      </c>
      <c r="B3591" s="40">
        <v>44359</v>
      </c>
      <c r="C3591">
        <v>0</v>
      </c>
    </row>
    <row r="3592" spans="1:3" x14ac:dyDescent="0.25">
      <c r="A3592" s="33" t="s">
        <v>18</v>
      </c>
      <c r="B3592" s="40">
        <v>44360</v>
      </c>
      <c r="C3592">
        <v>0</v>
      </c>
    </row>
    <row r="3593" spans="1:3" x14ac:dyDescent="0.25">
      <c r="A3593" s="33" t="s">
        <v>18</v>
      </c>
      <c r="B3593" s="40">
        <v>44361</v>
      </c>
      <c r="C3593">
        <v>0</v>
      </c>
    </row>
    <row r="3594" spans="1:3" x14ac:dyDescent="0.25">
      <c r="A3594" s="33" t="s">
        <v>18</v>
      </c>
      <c r="B3594" s="40">
        <v>44362</v>
      </c>
      <c r="C3594">
        <v>0</v>
      </c>
    </row>
    <row r="3595" spans="1:3" x14ac:dyDescent="0.25">
      <c r="A3595" s="33" t="s">
        <v>18</v>
      </c>
      <c r="B3595" s="40">
        <v>44363</v>
      </c>
      <c r="C3595">
        <v>0</v>
      </c>
    </row>
    <row r="3596" spans="1:3" x14ac:dyDescent="0.25">
      <c r="A3596" s="33" t="s">
        <v>18</v>
      </c>
      <c r="B3596" s="40">
        <v>44364</v>
      </c>
      <c r="C3596">
        <v>0</v>
      </c>
    </row>
    <row r="3597" spans="1:3" x14ac:dyDescent="0.25">
      <c r="A3597" s="33" t="s">
        <v>18</v>
      </c>
      <c r="B3597" s="40">
        <v>44365</v>
      </c>
      <c r="C3597">
        <v>0</v>
      </c>
    </row>
    <row r="3598" spans="1:3" x14ac:dyDescent="0.25">
      <c r="A3598" s="33" t="s">
        <v>18</v>
      </c>
      <c r="B3598" s="40">
        <v>44366</v>
      </c>
      <c r="C3598">
        <v>0</v>
      </c>
    </row>
    <row r="3599" spans="1:3" x14ac:dyDescent="0.25">
      <c r="A3599" s="33" t="s">
        <v>18</v>
      </c>
      <c r="B3599" s="40">
        <v>44367</v>
      </c>
      <c r="C3599">
        <v>0</v>
      </c>
    </row>
    <row r="3600" spans="1:3" x14ac:dyDescent="0.25">
      <c r="A3600" s="33" t="s">
        <v>18</v>
      </c>
      <c r="B3600" s="40">
        <v>44368</v>
      </c>
      <c r="C3600">
        <v>0</v>
      </c>
    </row>
    <row r="3601" spans="1:3" x14ac:dyDescent="0.25">
      <c r="A3601" s="33" t="s">
        <v>18</v>
      </c>
      <c r="B3601" s="40">
        <v>44369</v>
      </c>
      <c r="C3601">
        <v>0</v>
      </c>
    </row>
    <row r="3602" spans="1:3" x14ac:dyDescent="0.25">
      <c r="A3602" s="33" t="s">
        <v>18</v>
      </c>
      <c r="B3602" s="40">
        <v>44370</v>
      </c>
      <c r="C3602">
        <v>0</v>
      </c>
    </row>
    <row r="3603" spans="1:3" x14ac:dyDescent="0.25">
      <c r="A3603" s="33" t="s">
        <v>18</v>
      </c>
      <c r="B3603" s="40">
        <v>44371</v>
      </c>
      <c r="C3603">
        <v>0</v>
      </c>
    </row>
    <row r="3604" spans="1:3" x14ac:dyDescent="0.25">
      <c r="A3604" s="33" t="s">
        <v>18</v>
      </c>
      <c r="B3604" s="40">
        <v>44372</v>
      </c>
      <c r="C3604">
        <v>0</v>
      </c>
    </row>
    <row r="3605" spans="1:3" x14ac:dyDescent="0.25">
      <c r="A3605" s="33" t="s">
        <v>18</v>
      </c>
      <c r="B3605" s="40">
        <v>44373</v>
      </c>
      <c r="C3605">
        <v>0</v>
      </c>
    </row>
    <row r="3606" spans="1:3" x14ac:dyDescent="0.25">
      <c r="A3606" s="33" t="s">
        <v>18</v>
      </c>
      <c r="B3606" s="40">
        <v>44374</v>
      </c>
      <c r="C3606">
        <v>0</v>
      </c>
    </row>
    <row r="3607" spans="1:3" x14ac:dyDescent="0.25">
      <c r="A3607" s="33" t="s">
        <v>18</v>
      </c>
      <c r="B3607" s="40">
        <v>44375</v>
      </c>
      <c r="C3607">
        <v>0</v>
      </c>
    </row>
    <row r="3608" spans="1:3" x14ac:dyDescent="0.25">
      <c r="A3608" s="33" t="s">
        <v>18</v>
      </c>
      <c r="B3608" s="40">
        <v>44376</v>
      </c>
      <c r="C3608">
        <v>0</v>
      </c>
    </row>
    <row r="3609" spans="1:3" x14ac:dyDescent="0.25">
      <c r="A3609" s="33" t="s">
        <v>18</v>
      </c>
      <c r="B3609" s="40">
        <v>44377</v>
      </c>
      <c r="C3609">
        <v>0</v>
      </c>
    </row>
    <row r="3610" spans="1:3" x14ac:dyDescent="0.25">
      <c r="A3610" s="33" t="s">
        <v>18</v>
      </c>
      <c r="B3610" s="40">
        <v>44378</v>
      </c>
      <c r="C3610">
        <v>0</v>
      </c>
    </row>
    <row r="3611" spans="1:3" x14ac:dyDescent="0.25">
      <c r="A3611" s="33" t="s">
        <v>18</v>
      </c>
      <c r="B3611" s="40">
        <v>44379</v>
      </c>
      <c r="C3611">
        <v>0</v>
      </c>
    </row>
    <row r="3612" spans="1:3" x14ac:dyDescent="0.25">
      <c r="A3612" s="33" t="s">
        <v>18</v>
      </c>
      <c r="B3612" s="40">
        <v>44380</v>
      </c>
      <c r="C3612">
        <v>0</v>
      </c>
    </row>
    <row r="3613" spans="1:3" x14ac:dyDescent="0.25">
      <c r="A3613" s="33" t="s">
        <v>18</v>
      </c>
      <c r="B3613" s="40">
        <v>44381</v>
      </c>
      <c r="C3613">
        <v>0</v>
      </c>
    </row>
    <row r="3614" spans="1:3" x14ac:dyDescent="0.25">
      <c r="A3614" s="33" t="s">
        <v>18</v>
      </c>
      <c r="B3614" s="40">
        <v>44382</v>
      </c>
      <c r="C3614">
        <v>0</v>
      </c>
    </row>
    <row r="3615" spans="1:3" x14ac:dyDescent="0.25">
      <c r="A3615" s="33" t="s">
        <v>18</v>
      </c>
      <c r="B3615" s="40">
        <v>44383</v>
      </c>
      <c r="C3615">
        <v>0</v>
      </c>
    </row>
    <row r="3616" spans="1:3" x14ac:dyDescent="0.25">
      <c r="A3616" s="33" t="s">
        <v>18</v>
      </c>
      <c r="B3616" s="40">
        <v>44384</v>
      </c>
      <c r="C3616">
        <v>0</v>
      </c>
    </row>
    <row r="3617" spans="1:3" x14ac:dyDescent="0.25">
      <c r="A3617" s="33" t="s">
        <v>18</v>
      </c>
      <c r="B3617" s="40">
        <v>44385</v>
      </c>
      <c r="C3617">
        <v>0</v>
      </c>
    </row>
    <row r="3618" spans="1:3" x14ac:dyDescent="0.25">
      <c r="A3618" s="33" t="s">
        <v>18</v>
      </c>
      <c r="B3618" s="40">
        <v>44386</v>
      </c>
      <c r="C3618">
        <v>0</v>
      </c>
    </row>
    <row r="3619" spans="1:3" x14ac:dyDescent="0.25">
      <c r="A3619" s="33" t="s">
        <v>18</v>
      </c>
      <c r="B3619" s="40">
        <v>44387</v>
      </c>
      <c r="C3619">
        <v>0</v>
      </c>
    </row>
    <row r="3620" spans="1:3" x14ac:dyDescent="0.25">
      <c r="A3620" s="33" t="s">
        <v>18</v>
      </c>
      <c r="B3620" s="40">
        <v>44388</v>
      </c>
      <c r="C3620">
        <v>0</v>
      </c>
    </row>
    <row r="3621" spans="1:3" x14ac:dyDescent="0.25">
      <c r="A3621" s="33" t="s">
        <v>18</v>
      </c>
      <c r="B3621" s="40">
        <v>44389</v>
      </c>
      <c r="C3621">
        <v>0</v>
      </c>
    </row>
    <row r="3622" spans="1:3" x14ac:dyDescent="0.25">
      <c r="A3622" s="33" t="s">
        <v>18</v>
      </c>
      <c r="B3622" s="40">
        <v>44390</v>
      </c>
      <c r="C3622">
        <v>0</v>
      </c>
    </row>
    <row r="3623" spans="1:3" x14ac:dyDescent="0.25">
      <c r="A3623" s="33" t="s">
        <v>18</v>
      </c>
      <c r="B3623" s="40">
        <v>44391</v>
      </c>
      <c r="C3623">
        <v>0</v>
      </c>
    </row>
    <row r="3624" spans="1:3" x14ac:dyDescent="0.25">
      <c r="A3624" s="33" t="s">
        <v>18</v>
      </c>
      <c r="B3624" s="40">
        <v>44392</v>
      </c>
      <c r="C3624">
        <v>0</v>
      </c>
    </row>
    <row r="3625" spans="1:3" x14ac:dyDescent="0.25">
      <c r="A3625" s="33" t="s">
        <v>18</v>
      </c>
      <c r="B3625" s="40">
        <v>44393</v>
      </c>
      <c r="C3625">
        <v>0</v>
      </c>
    </row>
    <row r="3626" spans="1:3" x14ac:dyDescent="0.25">
      <c r="A3626" s="33" t="s">
        <v>18</v>
      </c>
      <c r="B3626" s="40">
        <v>44394</v>
      </c>
      <c r="C3626">
        <v>0</v>
      </c>
    </row>
    <row r="3627" spans="1:3" x14ac:dyDescent="0.25">
      <c r="A3627" s="33" t="s">
        <v>18</v>
      </c>
      <c r="B3627" s="40">
        <v>44395</v>
      </c>
      <c r="C3627">
        <v>0</v>
      </c>
    </row>
    <row r="3628" spans="1:3" x14ac:dyDescent="0.25">
      <c r="A3628" s="33" t="s">
        <v>18</v>
      </c>
      <c r="B3628" s="40">
        <v>44396</v>
      </c>
      <c r="C3628">
        <v>0</v>
      </c>
    </row>
    <row r="3629" spans="1:3" x14ac:dyDescent="0.25">
      <c r="A3629" s="33" t="s">
        <v>18</v>
      </c>
      <c r="B3629" s="40">
        <v>44397</v>
      </c>
      <c r="C3629">
        <v>0</v>
      </c>
    </row>
    <row r="3630" spans="1:3" x14ac:dyDescent="0.25">
      <c r="A3630" s="33" t="s">
        <v>18</v>
      </c>
      <c r="B3630" s="40">
        <v>44398</v>
      </c>
      <c r="C3630">
        <v>0</v>
      </c>
    </row>
    <row r="3631" spans="1:3" x14ac:dyDescent="0.25">
      <c r="A3631" s="33" t="s">
        <v>18</v>
      </c>
      <c r="B3631" s="40">
        <v>44399</v>
      </c>
      <c r="C3631">
        <v>0</v>
      </c>
    </row>
    <row r="3632" spans="1:3" x14ac:dyDescent="0.25">
      <c r="A3632" s="33" t="s">
        <v>18</v>
      </c>
      <c r="B3632" s="40">
        <v>44400</v>
      </c>
      <c r="C3632">
        <v>0</v>
      </c>
    </row>
    <row r="3633" spans="1:3" x14ac:dyDescent="0.25">
      <c r="A3633" s="33" t="s">
        <v>18</v>
      </c>
      <c r="B3633" s="40">
        <v>44401</v>
      </c>
      <c r="C3633">
        <v>0</v>
      </c>
    </row>
    <row r="3634" spans="1:3" x14ac:dyDescent="0.25">
      <c r="A3634" s="33" t="s">
        <v>18</v>
      </c>
      <c r="B3634" s="40">
        <v>44402</v>
      </c>
      <c r="C3634">
        <v>0</v>
      </c>
    </row>
    <row r="3635" spans="1:3" x14ac:dyDescent="0.25">
      <c r="A3635" s="33" t="s">
        <v>18</v>
      </c>
      <c r="B3635" s="40">
        <v>44403</v>
      </c>
      <c r="C3635">
        <v>0</v>
      </c>
    </row>
    <row r="3636" spans="1:3" x14ac:dyDescent="0.25">
      <c r="A3636" s="33" t="s">
        <v>18</v>
      </c>
      <c r="B3636" s="40">
        <v>44404</v>
      </c>
      <c r="C3636">
        <v>0</v>
      </c>
    </row>
    <row r="3637" spans="1:3" x14ac:dyDescent="0.25">
      <c r="A3637" s="33" t="s">
        <v>18</v>
      </c>
      <c r="B3637" s="40">
        <v>44405</v>
      </c>
      <c r="C3637">
        <v>0</v>
      </c>
    </row>
    <row r="3638" spans="1:3" x14ac:dyDescent="0.25">
      <c r="A3638" s="33" t="s">
        <v>18</v>
      </c>
      <c r="B3638" s="40">
        <v>44406</v>
      </c>
      <c r="C3638">
        <v>0</v>
      </c>
    </row>
    <row r="3639" spans="1:3" x14ac:dyDescent="0.25">
      <c r="A3639" s="33" t="s">
        <v>18</v>
      </c>
      <c r="B3639" s="40">
        <v>44407</v>
      </c>
      <c r="C3639">
        <v>0</v>
      </c>
    </row>
    <row r="3640" spans="1:3" x14ac:dyDescent="0.25">
      <c r="A3640" s="33" t="s">
        <v>18</v>
      </c>
      <c r="B3640" s="40">
        <v>44408</v>
      </c>
      <c r="C3640">
        <v>0</v>
      </c>
    </row>
    <row r="3641" spans="1:3" x14ac:dyDescent="0.25">
      <c r="A3641" s="33" t="s">
        <v>18</v>
      </c>
      <c r="B3641" s="40">
        <v>44409</v>
      </c>
      <c r="C3641">
        <v>0</v>
      </c>
    </row>
    <row r="3642" spans="1:3" x14ac:dyDescent="0.25">
      <c r="A3642" s="33" t="s">
        <v>18</v>
      </c>
      <c r="B3642" s="40">
        <v>44410</v>
      </c>
      <c r="C3642">
        <v>0</v>
      </c>
    </row>
    <row r="3643" spans="1:3" x14ac:dyDescent="0.25">
      <c r="A3643" s="33" t="s">
        <v>18</v>
      </c>
      <c r="B3643" s="40">
        <v>44411</v>
      </c>
      <c r="C3643">
        <v>0</v>
      </c>
    </row>
    <row r="3644" spans="1:3" x14ac:dyDescent="0.25">
      <c r="A3644" s="33" t="s">
        <v>18</v>
      </c>
      <c r="B3644" s="40">
        <v>44412</v>
      </c>
      <c r="C3644">
        <v>0</v>
      </c>
    </row>
    <row r="3645" spans="1:3" x14ac:dyDescent="0.25">
      <c r="A3645" s="33" t="s">
        <v>18</v>
      </c>
      <c r="B3645" s="40">
        <v>44413</v>
      </c>
      <c r="C3645">
        <v>0</v>
      </c>
    </row>
    <row r="3646" spans="1:3" x14ac:dyDescent="0.25">
      <c r="A3646" s="33" t="s">
        <v>18</v>
      </c>
      <c r="B3646" s="40">
        <v>44414</v>
      </c>
      <c r="C3646">
        <v>0</v>
      </c>
    </row>
    <row r="3647" spans="1:3" x14ac:dyDescent="0.25">
      <c r="A3647" s="33" t="s">
        <v>18</v>
      </c>
      <c r="B3647" s="40">
        <v>44415</v>
      </c>
      <c r="C3647">
        <v>0</v>
      </c>
    </row>
    <row r="3648" spans="1:3" x14ac:dyDescent="0.25">
      <c r="A3648" s="33" t="s">
        <v>18</v>
      </c>
      <c r="B3648" s="40">
        <v>44416</v>
      </c>
      <c r="C3648">
        <v>0</v>
      </c>
    </row>
    <row r="3649" spans="1:3" x14ac:dyDescent="0.25">
      <c r="A3649" s="33" t="s">
        <v>18</v>
      </c>
      <c r="B3649" s="40">
        <v>44417</v>
      </c>
      <c r="C3649">
        <v>0</v>
      </c>
    </row>
    <row r="3650" spans="1:3" x14ac:dyDescent="0.25">
      <c r="A3650" s="33" t="s">
        <v>18</v>
      </c>
      <c r="B3650" s="40">
        <v>44418</v>
      </c>
      <c r="C3650">
        <v>0</v>
      </c>
    </row>
    <row r="3651" spans="1:3" x14ac:dyDescent="0.25">
      <c r="A3651" s="33" t="s">
        <v>18</v>
      </c>
      <c r="B3651" s="40">
        <v>44419</v>
      </c>
      <c r="C3651">
        <v>0</v>
      </c>
    </row>
    <row r="3652" spans="1:3" x14ac:dyDescent="0.25">
      <c r="A3652" s="33" t="s">
        <v>18</v>
      </c>
      <c r="B3652" s="40">
        <v>44420</v>
      </c>
      <c r="C3652">
        <v>0</v>
      </c>
    </row>
    <row r="3653" spans="1:3" x14ac:dyDescent="0.25">
      <c r="A3653" s="33" t="s">
        <v>18</v>
      </c>
      <c r="B3653" s="40">
        <v>44421</v>
      </c>
      <c r="C3653">
        <v>0</v>
      </c>
    </row>
    <row r="3654" spans="1:3" x14ac:dyDescent="0.25">
      <c r="A3654" s="33" t="s">
        <v>18</v>
      </c>
      <c r="B3654" s="40">
        <v>44422</v>
      </c>
      <c r="C3654">
        <v>0</v>
      </c>
    </row>
    <row r="3655" spans="1:3" x14ac:dyDescent="0.25">
      <c r="A3655" s="33" t="s">
        <v>18</v>
      </c>
      <c r="B3655" s="40">
        <v>44423</v>
      </c>
      <c r="C3655">
        <v>0</v>
      </c>
    </row>
    <row r="3656" spans="1:3" x14ac:dyDescent="0.25">
      <c r="A3656" s="33" t="s">
        <v>18</v>
      </c>
      <c r="B3656" s="40">
        <v>44424</v>
      </c>
      <c r="C3656">
        <v>0</v>
      </c>
    </row>
    <row r="3657" spans="1:3" x14ac:dyDescent="0.25">
      <c r="A3657" s="33" t="s">
        <v>18</v>
      </c>
      <c r="B3657" s="40">
        <v>44425</v>
      </c>
      <c r="C3657">
        <v>0</v>
      </c>
    </row>
    <row r="3658" spans="1:3" x14ac:dyDescent="0.25">
      <c r="A3658" s="33" t="s">
        <v>18</v>
      </c>
      <c r="B3658" s="40">
        <v>44426</v>
      </c>
      <c r="C3658">
        <v>0</v>
      </c>
    </row>
    <row r="3659" spans="1:3" x14ac:dyDescent="0.25">
      <c r="A3659" s="33" t="s">
        <v>18</v>
      </c>
      <c r="B3659" s="40">
        <v>44427</v>
      </c>
      <c r="C3659">
        <v>0</v>
      </c>
    </row>
    <row r="3660" spans="1:3" x14ac:dyDescent="0.25">
      <c r="A3660" s="33" t="s">
        <v>18</v>
      </c>
      <c r="B3660" s="40">
        <v>44428</v>
      </c>
      <c r="C3660">
        <v>0</v>
      </c>
    </row>
    <row r="3661" spans="1:3" x14ac:dyDescent="0.25">
      <c r="A3661" s="33" t="s">
        <v>18</v>
      </c>
      <c r="B3661" s="40">
        <v>44429</v>
      </c>
      <c r="C3661">
        <v>0</v>
      </c>
    </row>
    <row r="3662" spans="1:3" x14ac:dyDescent="0.25">
      <c r="A3662" s="33" t="s">
        <v>18</v>
      </c>
      <c r="B3662" s="40">
        <v>44430</v>
      </c>
      <c r="C3662">
        <v>0</v>
      </c>
    </row>
    <row r="3663" spans="1:3" x14ac:dyDescent="0.25">
      <c r="A3663" s="33" t="s">
        <v>18</v>
      </c>
      <c r="B3663" s="40">
        <v>44431</v>
      </c>
      <c r="C3663">
        <v>0</v>
      </c>
    </row>
    <row r="3664" spans="1:3" x14ac:dyDescent="0.25">
      <c r="A3664" s="33" t="s">
        <v>18</v>
      </c>
      <c r="B3664" s="40">
        <v>44432</v>
      </c>
      <c r="C3664">
        <v>0</v>
      </c>
    </row>
    <row r="3665" spans="1:3" x14ac:dyDescent="0.25">
      <c r="A3665" s="33" t="s">
        <v>18</v>
      </c>
      <c r="B3665" s="40">
        <v>44433</v>
      </c>
      <c r="C3665">
        <v>0</v>
      </c>
    </row>
    <row r="3666" spans="1:3" x14ac:dyDescent="0.25">
      <c r="A3666" s="33" t="s">
        <v>18</v>
      </c>
      <c r="B3666" s="40">
        <v>44434</v>
      </c>
      <c r="C3666">
        <v>0</v>
      </c>
    </row>
    <row r="3667" spans="1:3" x14ac:dyDescent="0.25">
      <c r="A3667" s="33" t="s">
        <v>18</v>
      </c>
      <c r="B3667" s="40">
        <v>44435</v>
      </c>
      <c r="C3667">
        <v>0</v>
      </c>
    </row>
    <row r="3668" spans="1:3" x14ac:dyDescent="0.25">
      <c r="A3668" s="33" t="s">
        <v>18</v>
      </c>
      <c r="B3668" s="40">
        <v>44436</v>
      </c>
      <c r="C3668">
        <v>0</v>
      </c>
    </row>
    <row r="3669" spans="1:3" x14ac:dyDescent="0.25">
      <c r="A3669" s="33" t="s">
        <v>18</v>
      </c>
      <c r="B3669" s="40">
        <v>44437</v>
      </c>
      <c r="C3669">
        <v>0</v>
      </c>
    </row>
    <row r="3670" spans="1:3" x14ac:dyDescent="0.25">
      <c r="A3670" s="33" t="s">
        <v>18</v>
      </c>
      <c r="B3670" s="40">
        <v>44438</v>
      </c>
      <c r="C3670">
        <v>0</v>
      </c>
    </row>
    <row r="3671" spans="1:3" x14ac:dyDescent="0.25">
      <c r="A3671" s="33" t="s">
        <v>18</v>
      </c>
      <c r="B3671" s="40">
        <v>44439</v>
      </c>
      <c r="C3671">
        <v>0</v>
      </c>
    </row>
    <row r="3672" spans="1:3" x14ac:dyDescent="0.25">
      <c r="A3672" s="33" t="s">
        <v>18</v>
      </c>
      <c r="B3672" s="40">
        <v>44440</v>
      </c>
      <c r="C3672">
        <v>0</v>
      </c>
    </row>
    <row r="3673" spans="1:3" x14ac:dyDescent="0.25">
      <c r="A3673" s="33" t="s">
        <v>18</v>
      </c>
      <c r="B3673" s="40">
        <v>44441</v>
      </c>
      <c r="C3673">
        <v>0</v>
      </c>
    </row>
    <row r="3674" spans="1:3" x14ac:dyDescent="0.25">
      <c r="A3674" s="33" t="s">
        <v>18</v>
      </c>
      <c r="B3674" s="40">
        <v>44442</v>
      </c>
      <c r="C3674">
        <v>0</v>
      </c>
    </row>
    <row r="3675" spans="1:3" x14ac:dyDescent="0.25">
      <c r="A3675" s="33" t="s">
        <v>18</v>
      </c>
      <c r="B3675" s="40">
        <v>44443</v>
      </c>
      <c r="C3675">
        <v>0</v>
      </c>
    </row>
    <row r="3676" spans="1:3" x14ac:dyDescent="0.25">
      <c r="A3676" s="33" t="s">
        <v>18</v>
      </c>
      <c r="B3676" s="40">
        <v>44444</v>
      </c>
      <c r="C3676">
        <v>0</v>
      </c>
    </row>
    <row r="3677" spans="1:3" x14ac:dyDescent="0.25">
      <c r="A3677" s="33" t="s">
        <v>18</v>
      </c>
      <c r="B3677" s="40">
        <v>44445</v>
      </c>
      <c r="C3677">
        <v>0</v>
      </c>
    </row>
    <row r="3678" spans="1:3" x14ac:dyDescent="0.25">
      <c r="A3678" s="33" t="s">
        <v>18</v>
      </c>
      <c r="B3678" s="40">
        <v>44446</v>
      </c>
      <c r="C3678">
        <v>0</v>
      </c>
    </row>
    <row r="3679" spans="1:3" x14ac:dyDescent="0.25">
      <c r="A3679" s="33" t="s">
        <v>18</v>
      </c>
      <c r="B3679" s="40">
        <v>44447</v>
      </c>
      <c r="C3679">
        <v>0</v>
      </c>
    </row>
    <row r="3680" spans="1:3" x14ac:dyDescent="0.25">
      <c r="A3680" s="33" t="s">
        <v>18</v>
      </c>
      <c r="B3680" s="40">
        <v>44448</v>
      </c>
      <c r="C3680">
        <v>0</v>
      </c>
    </row>
    <row r="3681" spans="1:3" x14ac:dyDescent="0.25">
      <c r="A3681" s="33" t="s">
        <v>18</v>
      </c>
      <c r="B3681" s="40">
        <v>44449</v>
      </c>
      <c r="C3681">
        <v>0</v>
      </c>
    </row>
    <row r="3682" spans="1:3" x14ac:dyDescent="0.25">
      <c r="A3682" s="33" t="s">
        <v>18</v>
      </c>
      <c r="B3682" s="40">
        <v>44450</v>
      </c>
      <c r="C3682">
        <v>0</v>
      </c>
    </row>
    <row r="3683" spans="1:3" x14ac:dyDescent="0.25">
      <c r="A3683" s="33" t="s">
        <v>18</v>
      </c>
      <c r="B3683" s="40">
        <v>44451</v>
      </c>
      <c r="C3683">
        <v>0</v>
      </c>
    </row>
    <row r="3684" spans="1:3" x14ac:dyDescent="0.25">
      <c r="A3684" s="33" t="s">
        <v>18</v>
      </c>
      <c r="B3684" s="40">
        <v>44452</v>
      </c>
      <c r="C3684">
        <v>0</v>
      </c>
    </row>
    <row r="3685" spans="1:3" x14ac:dyDescent="0.25">
      <c r="A3685" s="33" t="s">
        <v>18</v>
      </c>
      <c r="B3685" s="40">
        <v>44453</v>
      </c>
      <c r="C3685">
        <v>0</v>
      </c>
    </row>
    <row r="3686" spans="1:3" x14ac:dyDescent="0.25">
      <c r="A3686" s="33" t="s">
        <v>18</v>
      </c>
      <c r="B3686" s="40">
        <v>44454</v>
      </c>
      <c r="C3686">
        <v>0</v>
      </c>
    </row>
    <row r="3687" spans="1:3" x14ac:dyDescent="0.25">
      <c r="A3687" s="33" t="s">
        <v>18</v>
      </c>
      <c r="B3687" s="40">
        <v>44455</v>
      </c>
      <c r="C3687">
        <v>0</v>
      </c>
    </row>
    <row r="3688" spans="1:3" x14ac:dyDescent="0.25">
      <c r="A3688" s="33" t="s">
        <v>18</v>
      </c>
      <c r="B3688" s="40">
        <v>44456</v>
      </c>
      <c r="C3688">
        <v>0</v>
      </c>
    </row>
    <row r="3689" spans="1:3" x14ac:dyDescent="0.25">
      <c r="A3689" s="33" t="s">
        <v>18</v>
      </c>
      <c r="B3689" s="40">
        <v>44457</v>
      </c>
      <c r="C3689">
        <v>0</v>
      </c>
    </row>
    <row r="3690" spans="1:3" x14ac:dyDescent="0.25">
      <c r="A3690" s="33" t="s">
        <v>18</v>
      </c>
      <c r="B3690" s="40">
        <v>44458</v>
      </c>
      <c r="C3690">
        <v>0</v>
      </c>
    </row>
    <row r="3691" spans="1:3" x14ac:dyDescent="0.25">
      <c r="A3691" s="33" t="s">
        <v>18</v>
      </c>
      <c r="B3691" s="40">
        <v>44459</v>
      </c>
      <c r="C3691">
        <v>0</v>
      </c>
    </row>
    <row r="3692" spans="1:3" x14ac:dyDescent="0.25">
      <c r="A3692" s="33" t="s">
        <v>18</v>
      </c>
      <c r="B3692" s="40">
        <v>44460</v>
      </c>
      <c r="C3692">
        <v>0</v>
      </c>
    </row>
    <row r="3693" spans="1:3" x14ac:dyDescent="0.25">
      <c r="A3693" s="33" t="s">
        <v>18</v>
      </c>
      <c r="B3693" s="40">
        <v>44461</v>
      </c>
      <c r="C3693">
        <v>0</v>
      </c>
    </row>
    <row r="3694" spans="1:3" x14ac:dyDescent="0.25">
      <c r="A3694" s="33" t="s">
        <v>18</v>
      </c>
      <c r="B3694" s="40">
        <v>44462</v>
      </c>
      <c r="C3694">
        <v>0</v>
      </c>
    </row>
    <row r="3695" spans="1:3" x14ac:dyDescent="0.25">
      <c r="A3695" s="33" t="s">
        <v>18</v>
      </c>
      <c r="B3695" s="40">
        <v>44463</v>
      </c>
      <c r="C3695">
        <v>0</v>
      </c>
    </row>
    <row r="3696" spans="1:3" x14ac:dyDescent="0.25">
      <c r="A3696" s="33" t="s">
        <v>18</v>
      </c>
      <c r="B3696" s="40">
        <v>44464</v>
      </c>
      <c r="C3696">
        <v>0</v>
      </c>
    </row>
    <row r="3697" spans="1:3" x14ac:dyDescent="0.25">
      <c r="A3697" s="33" t="s">
        <v>18</v>
      </c>
      <c r="B3697" s="40">
        <v>44465</v>
      </c>
      <c r="C3697">
        <v>0</v>
      </c>
    </row>
    <row r="3698" spans="1:3" x14ac:dyDescent="0.25">
      <c r="A3698" s="33" t="s">
        <v>18</v>
      </c>
      <c r="B3698" s="40">
        <v>44466</v>
      </c>
      <c r="C3698">
        <v>0</v>
      </c>
    </row>
    <row r="3699" spans="1:3" x14ac:dyDescent="0.25">
      <c r="A3699" s="33" t="s">
        <v>18</v>
      </c>
      <c r="B3699" s="40">
        <v>44467</v>
      </c>
      <c r="C3699">
        <v>0</v>
      </c>
    </row>
    <row r="3700" spans="1:3" x14ac:dyDescent="0.25">
      <c r="A3700" s="33" t="s">
        <v>18</v>
      </c>
      <c r="B3700" s="40">
        <v>44468</v>
      </c>
      <c r="C3700">
        <v>0</v>
      </c>
    </row>
    <row r="3701" spans="1:3" x14ac:dyDescent="0.25">
      <c r="A3701" s="33" t="s">
        <v>18</v>
      </c>
      <c r="B3701" s="40">
        <v>44469</v>
      </c>
      <c r="C3701">
        <v>0</v>
      </c>
    </row>
    <row r="3702" spans="1:3" x14ac:dyDescent="0.25">
      <c r="A3702" s="33" t="s">
        <v>18</v>
      </c>
      <c r="B3702" s="40">
        <v>44470</v>
      </c>
      <c r="C3702">
        <v>0</v>
      </c>
    </row>
    <row r="3703" spans="1:3" x14ac:dyDescent="0.25">
      <c r="A3703" s="33" t="s">
        <v>18</v>
      </c>
      <c r="B3703" s="40">
        <v>44471</v>
      </c>
      <c r="C3703">
        <v>0</v>
      </c>
    </row>
    <row r="3704" spans="1:3" x14ac:dyDescent="0.25">
      <c r="A3704" s="33" t="s">
        <v>18</v>
      </c>
      <c r="B3704" s="40">
        <v>44472</v>
      </c>
      <c r="C3704">
        <v>0</v>
      </c>
    </row>
    <row r="3705" spans="1:3" x14ac:dyDescent="0.25">
      <c r="A3705" s="33" t="s">
        <v>18</v>
      </c>
      <c r="B3705" s="40">
        <v>44473</v>
      </c>
      <c r="C3705">
        <v>0</v>
      </c>
    </row>
    <row r="3706" spans="1:3" x14ac:dyDescent="0.25">
      <c r="A3706" s="33" t="s">
        <v>18</v>
      </c>
      <c r="B3706" s="40">
        <v>44474</v>
      </c>
      <c r="C3706">
        <v>0</v>
      </c>
    </row>
    <row r="3707" spans="1:3" x14ac:dyDescent="0.25">
      <c r="A3707" s="33" t="s">
        <v>18</v>
      </c>
      <c r="B3707" s="40">
        <v>44475</v>
      </c>
      <c r="C3707">
        <v>0</v>
      </c>
    </row>
    <row r="3708" spans="1:3" x14ac:dyDescent="0.25">
      <c r="A3708" s="33" t="s">
        <v>18</v>
      </c>
      <c r="B3708" s="40">
        <v>44476</v>
      </c>
      <c r="C3708">
        <v>0</v>
      </c>
    </row>
    <row r="3709" spans="1:3" x14ac:dyDescent="0.25">
      <c r="A3709" s="33" t="s">
        <v>18</v>
      </c>
      <c r="B3709" s="40">
        <v>44477</v>
      </c>
      <c r="C3709">
        <v>0</v>
      </c>
    </row>
    <row r="3710" spans="1:3" x14ac:dyDescent="0.25">
      <c r="A3710" s="33" t="s">
        <v>18</v>
      </c>
      <c r="B3710" s="40">
        <v>44478</v>
      </c>
      <c r="C3710">
        <v>0</v>
      </c>
    </row>
    <row r="3711" spans="1:3" x14ac:dyDescent="0.25">
      <c r="A3711" s="33" t="s">
        <v>18</v>
      </c>
      <c r="B3711" s="40">
        <v>44479</v>
      </c>
      <c r="C3711">
        <v>0</v>
      </c>
    </row>
    <row r="3712" spans="1:3" x14ac:dyDescent="0.25">
      <c r="A3712" s="33" t="s">
        <v>18</v>
      </c>
      <c r="B3712" s="40">
        <v>44480</v>
      </c>
      <c r="C3712">
        <v>0</v>
      </c>
    </row>
    <row r="3713" spans="1:3" x14ac:dyDescent="0.25">
      <c r="A3713" s="33" t="s">
        <v>18</v>
      </c>
      <c r="B3713" s="40">
        <v>44481</v>
      </c>
      <c r="C3713">
        <v>0</v>
      </c>
    </row>
    <row r="3714" spans="1:3" x14ac:dyDescent="0.25">
      <c r="A3714" s="33" t="s">
        <v>18</v>
      </c>
      <c r="B3714" s="40">
        <v>44482</v>
      </c>
      <c r="C3714">
        <v>0</v>
      </c>
    </row>
    <row r="3715" spans="1:3" x14ac:dyDescent="0.25">
      <c r="A3715" s="33" t="s">
        <v>18</v>
      </c>
      <c r="B3715" s="40">
        <v>44483</v>
      </c>
      <c r="C3715">
        <v>0</v>
      </c>
    </row>
    <row r="3716" spans="1:3" x14ac:dyDescent="0.25">
      <c r="A3716" s="33" t="s">
        <v>18</v>
      </c>
      <c r="B3716" s="40">
        <v>44484</v>
      </c>
      <c r="C3716">
        <v>0</v>
      </c>
    </row>
    <row r="3717" spans="1:3" x14ac:dyDescent="0.25">
      <c r="A3717" s="33" t="s">
        <v>18</v>
      </c>
      <c r="B3717" s="40">
        <v>44485</v>
      </c>
      <c r="C3717">
        <v>0</v>
      </c>
    </row>
    <row r="3718" spans="1:3" x14ac:dyDescent="0.25">
      <c r="A3718" s="33" t="s">
        <v>18</v>
      </c>
      <c r="B3718" s="40">
        <v>44486</v>
      </c>
      <c r="C3718">
        <v>0</v>
      </c>
    </row>
    <row r="3719" spans="1:3" x14ac:dyDescent="0.25">
      <c r="A3719" s="33" t="s">
        <v>18</v>
      </c>
      <c r="B3719" s="40">
        <v>44487</v>
      </c>
      <c r="C3719">
        <v>0</v>
      </c>
    </row>
    <row r="3720" spans="1:3" x14ac:dyDescent="0.25">
      <c r="A3720" s="33" t="s">
        <v>18</v>
      </c>
      <c r="B3720" s="40">
        <v>44488</v>
      </c>
      <c r="C3720">
        <v>0</v>
      </c>
    </row>
    <row r="3721" spans="1:3" x14ac:dyDescent="0.25">
      <c r="A3721" s="33" t="s">
        <v>18</v>
      </c>
      <c r="B3721" s="40">
        <v>44489</v>
      </c>
      <c r="C3721">
        <v>0</v>
      </c>
    </row>
    <row r="3722" spans="1:3" x14ac:dyDescent="0.25">
      <c r="A3722" s="33" t="s">
        <v>18</v>
      </c>
      <c r="B3722" s="40">
        <v>44490</v>
      </c>
      <c r="C3722">
        <v>0</v>
      </c>
    </row>
    <row r="3723" spans="1:3" x14ac:dyDescent="0.25">
      <c r="A3723" s="33" t="s">
        <v>18</v>
      </c>
      <c r="B3723" s="40">
        <v>44491</v>
      </c>
      <c r="C3723">
        <v>0</v>
      </c>
    </row>
    <row r="3724" spans="1:3" x14ac:dyDescent="0.25">
      <c r="A3724" s="33" t="s">
        <v>18</v>
      </c>
      <c r="B3724" s="40">
        <v>44492</v>
      </c>
      <c r="C3724">
        <v>0</v>
      </c>
    </row>
    <row r="3725" spans="1:3" x14ac:dyDescent="0.25">
      <c r="A3725" s="33" t="s">
        <v>18</v>
      </c>
      <c r="B3725" s="40">
        <v>44493</v>
      </c>
      <c r="C3725">
        <v>0</v>
      </c>
    </row>
    <row r="3726" spans="1:3" x14ac:dyDescent="0.25">
      <c r="A3726" s="33" t="s">
        <v>18</v>
      </c>
      <c r="B3726" s="40">
        <v>44494</v>
      </c>
      <c r="C3726">
        <v>0</v>
      </c>
    </row>
    <row r="3727" spans="1:3" x14ac:dyDescent="0.25">
      <c r="A3727" s="33" t="s">
        <v>18</v>
      </c>
      <c r="B3727" s="40">
        <v>44495</v>
      </c>
      <c r="C3727">
        <v>0</v>
      </c>
    </row>
    <row r="3728" spans="1:3" x14ac:dyDescent="0.25">
      <c r="A3728" s="33" t="s">
        <v>18</v>
      </c>
      <c r="B3728" s="40">
        <v>44496</v>
      </c>
      <c r="C3728">
        <v>0</v>
      </c>
    </row>
    <row r="3729" spans="1:3" x14ac:dyDescent="0.25">
      <c r="A3729" s="33" t="s">
        <v>18</v>
      </c>
      <c r="B3729" s="40">
        <v>44497</v>
      </c>
      <c r="C3729">
        <v>0</v>
      </c>
    </row>
    <row r="3730" spans="1:3" x14ac:dyDescent="0.25">
      <c r="A3730" s="33" t="s">
        <v>18</v>
      </c>
      <c r="B3730" s="40">
        <v>44498</v>
      </c>
      <c r="C3730">
        <v>0</v>
      </c>
    </row>
    <row r="3731" spans="1:3" x14ac:dyDescent="0.25">
      <c r="A3731" s="33" t="s">
        <v>18</v>
      </c>
      <c r="B3731" s="40">
        <v>44499</v>
      </c>
      <c r="C3731">
        <v>0</v>
      </c>
    </row>
    <row r="3732" spans="1:3" x14ac:dyDescent="0.25">
      <c r="A3732" s="33" t="s">
        <v>18</v>
      </c>
      <c r="B3732" s="40">
        <v>44500</v>
      </c>
      <c r="C3732">
        <v>0</v>
      </c>
    </row>
    <row r="3733" spans="1:3" x14ac:dyDescent="0.25">
      <c r="A3733" s="33" t="s">
        <v>18</v>
      </c>
      <c r="B3733" s="40">
        <v>44501</v>
      </c>
      <c r="C3733">
        <v>0</v>
      </c>
    </row>
    <row r="3734" spans="1:3" x14ac:dyDescent="0.25">
      <c r="A3734" s="33" t="s">
        <v>18</v>
      </c>
      <c r="B3734" s="40">
        <v>44502</v>
      </c>
      <c r="C3734">
        <v>0</v>
      </c>
    </row>
    <row r="3735" spans="1:3" x14ac:dyDescent="0.25">
      <c r="A3735" s="33" t="s">
        <v>18</v>
      </c>
      <c r="B3735" s="40">
        <v>44503</v>
      </c>
      <c r="C3735">
        <v>0</v>
      </c>
    </row>
    <row r="3736" spans="1:3" x14ac:dyDescent="0.25">
      <c r="A3736" s="33" t="s">
        <v>18</v>
      </c>
      <c r="B3736" s="40">
        <v>44504</v>
      </c>
      <c r="C3736">
        <v>0</v>
      </c>
    </row>
    <row r="3737" spans="1:3" x14ac:dyDescent="0.25">
      <c r="A3737" s="33" t="s">
        <v>18</v>
      </c>
      <c r="B3737" s="40">
        <v>44505</v>
      </c>
      <c r="C3737">
        <v>0</v>
      </c>
    </row>
    <row r="3738" spans="1:3" x14ac:dyDescent="0.25">
      <c r="A3738" s="33" t="s">
        <v>18</v>
      </c>
      <c r="B3738" s="40">
        <v>44506</v>
      </c>
      <c r="C3738">
        <v>0</v>
      </c>
    </row>
    <row r="3739" spans="1:3" x14ac:dyDescent="0.25">
      <c r="A3739" s="33" t="s">
        <v>18</v>
      </c>
      <c r="B3739" s="40">
        <v>44507</v>
      </c>
      <c r="C3739">
        <v>0</v>
      </c>
    </row>
    <row r="3740" spans="1:3" x14ac:dyDescent="0.25">
      <c r="A3740" s="33" t="s">
        <v>18</v>
      </c>
      <c r="B3740" s="40">
        <v>44508</v>
      </c>
      <c r="C3740">
        <v>0</v>
      </c>
    </row>
    <row r="3741" spans="1:3" x14ac:dyDescent="0.25">
      <c r="A3741" s="33" t="s">
        <v>18</v>
      </c>
      <c r="B3741" s="40">
        <v>44509</v>
      </c>
      <c r="C3741">
        <v>0</v>
      </c>
    </row>
    <row r="3742" spans="1:3" x14ac:dyDescent="0.25">
      <c r="A3742" s="33" t="s">
        <v>18</v>
      </c>
      <c r="B3742" s="40">
        <v>44510</v>
      </c>
      <c r="C3742">
        <v>0</v>
      </c>
    </row>
    <row r="3743" spans="1:3" x14ac:dyDescent="0.25">
      <c r="A3743" s="33" t="s">
        <v>18</v>
      </c>
      <c r="B3743" s="40">
        <v>44511</v>
      </c>
      <c r="C3743">
        <v>0</v>
      </c>
    </row>
    <row r="3744" spans="1:3" x14ac:dyDescent="0.25">
      <c r="A3744" s="33" t="s">
        <v>18</v>
      </c>
      <c r="B3744" s="40">
        <v>44512</v>
      </c>
      <c r="C3744">
        <v>0</v>
      </c>
    </row>
    <row r="3745" spans="1:3" x14ac:dyDescent="0.25">
      <c r="A3745" s="33" t="s">
        <v>18</v>
      </c>
      <c r="B3745" s="40">
        <v>44513</v>
      </c>
      <c r="C3745">
        <v>0</v>
      </c>
    </row>
    <row r="3746" spans="1:3" x14ac:dyDescent="0.25">
      <c r="A3746" s="33" t="s">
        <v>18</v>
      </c>
      <c r="B3746" s="40">
        <v>44514</v>
      </c>
      <c r="C3746">
        <v>0</v>
      </c>
    </row>
    <row r="3747" spans="1:3" x14ac:dyDescent="0.25">
      <c r="A3747" s="33" t="s">
        <v>18</v>
      </c>
      <c r="B3747" s="40">
        <v>44515</v>
      </c>
      <c r="C3747">
        <v>0</v>
      </c>
    </row>
    <row r="3748" spans="1:3" x14ac:dyDescent="0.25">
      <c r="A3748" s="33" t="s">
        <v>18</v>
      </c>
      <c r="B3748" s="40">
        <v>44516</v>
      </c>
      <c r="C3748">
        <v>0</v>
      </c>
    </row>
    <row r="3749" spans="1:3" x14ac:dyDescent="0.25">
      <c r="A3749" s="33" t="s">
        <v>18</v>
      </c>
      <c r="B3749" s="40">
        <v>44517</v>
      </c>
      <c r="C3749">
        <v>0</v>
      </c>
    </row>
    <row r="3750" spans="1:3" x14ac:dyDescent="0.25">
      <c r="A3750" s="33" t="s">
        <v>18</v>
      </c>
      <c r="B3750" s="40">
        <v>44518</v>
      </c>
      <c r="C3750">
        <v>0</v>
      </c>
    </row>
    <row r="3751" spans="1:3" x14ac:dyDescent="0.25">
      <c r="A3751" s="33" t="s">
        <v>18</v>
      </c>
      <c r="B3751" s="40">
        <v>44519</v>
      </c>
      <c r="C3751">
        <v>0</v>
      </c>
    </row>
    <row r="3752" spans="1:3" x14ac:dyDescent="0.25">
      <c r="A3752" s="33" t="s">
        <v>18</v>
      </c>
      <c r="B3752" s="40">
        <v>44520</v>
      </c>
      <c r="C3752">
        <v>0</v>
      </c>
    </row>
    <row r="3753" spans="1:3" x14ac:dyDescent="0.25">
      <c r="A3753" s="33" t="s">
        <v>18</v>
      </c>
      <c r="B3753" s="40">
        <v>44521</v>
      </c>
      <c r="C3753">
        <v>0</v>
      </c>
    </row>
    <row r="3754" spans="1:3" x14ac:dyDescent="0.25">
      <c r="A3754" s="33" t="s">
        <v>18</v>
      </c>
      <c r="B3754" s="40">
        <v>44522</v>
      </c>
      <c r="C3754">
        <v>0</v>
      </c>
    </row>
    <row r="3755" spans="1:3" x14ac:dyDescent="0.25">
      <c r="A3755" s="33" t="s">
        <v>18</v>
      </c>
      <c r="B3755" s="40">
        <v>44523</v>
      </c>
      <c r="C3755">
        <v>0</v>
      </c>
    </row>
    <row r="3756" spans="1:3" x14ac:dyDescent="0.25">
      <c r="A3756" s="33" t="s">
        <v>18</v>
      </c>
      <c r="B3756" s="40">
        <v>44524</v>
      </c>
      <c r="C3756">
        <v>0</v>
      </c>
    </row>
    <row r="3757" spans="1:3" x14ac:dyDescent="0.25">
      <c r="A3757" s="33" t="s">
        <v>18</v>
      </c>
      <c r="B3757" s="40">
        <v>44525</v>
      </c>
      <c r="C3757">
        <v>0</v>
      </c>
    </row>
    <row r="3758" spans="1:3" x14ac:dyDescent="0.25">
      <c r="A3758" s="33" t="s">
        <v>18</v>
      </c>
      <c r="B3758" s="40">
        <v>44526</v>
      </c>
      <c r="C3758">
        <v>0</v>
      </c>
    </row>
    <row r="3759" spans="1:3" x14ac:dyDescent="0.25">
      <c r="A3759" s="33" t="s">
        <v>18</v>
      </c>
      <c r="B3759" s="40">
        <v>44527</v>
      </c>
      <c r="C3759">
        <v>0</v>
      </c>
    </row>
    <row r="3760" spans="1:3" x14ac:dyDescent="0.25">
      <c r="A3760" s="33" t="s">
        <v>18</v>
      </c>
      <c r="B3760" s="40">
        <v>44528</v>
      </c>
      <c r="C3760">
        <v>0</v>
      </c>
    </row>
    <row r="3761" spans="1:3" x14ac:dyDescent="0.25">
      <c r="A3761" s="33" t="s">
        <v>18</v>
      </c>
      <c r="B3761" s="40">
        <v>44529</v>
      </c>
      <c r="C3761">
        <v>0</v>
      </c>
    </row>
    <row r="3762" spans="1:3" x14ac:dyDescent="0.25">
      <c r="A3762" s="33" t="s">
        <v>18</v>
      </c>
      <c r="B3762" s="40">
        <v>44530</v>
      </c>
      <c r="C3762">
        <v>0</v>
      </c>
    </row>
    <row r="3763" spans="1:3" x14ac:dyDescent="0.25">
      <c r="A3763" s="33" t="s">
        <v>18</v>
      </c>
      <c r="B3763" s="40">
        <v>44531</v>
      </c>
      <c r="C3763">
        <v>0</v>
      </c>
    </row>
    <row r="3764" spans="1:3" x14ac:dyDescent="0.25">
      <c r="A3764" s="33" t="s">
        <v>18</v>
      </c>
      <c r="B3764" s="40">
        <v>44532</v>
      </c>
      <c r="C3764">
        <v>0</v>
      </c>
    </row>
    <row r="3765" spans="1:3" x14ac:dyDescent="0.25">
      <c r="A3765" s="33" t="s">
        <v>18</v>
      </c>
      <c r="B3765" s="40">
        <v>44533</v>
      </c>
      <c r="C3765">
        <v>0</v>
      </c>
    </row>
    <row r="3766" spans="1:3" x14ac:dyDescent="0.25">
      <c r="A3766" s="33" t="s">
        <v>18</v>
      </c>
      <c r="B3766" s="40">
        <v>44534</v>
      </c>
      <c r="C3766">
        <v>0</v>
      </c>
    </row>
    <row r="3767" spans="1:3" x14ac:dyDescent="0.25">
      <c r="A3767" s="33" t="s">
        <v>18</v>
      </c>
      <c r="B3767" s="40">
        <v>44535</v>
      </c>
      <c r="C3767">
        <v>0</v>
      </c>
    </row>
    <row r="3768" spans="1:3" x14ac:dyDescent="0.25">
      <c r="A3768" s="33" t="s">
        <v>18</v>
      </c>
      <c r="B3768" s="40">
        <v>44536</v>
      </c>
      <c r="C3768">
        <v>0</v>
      </c>
    </row>
    <row r="3769" spans="1:3" x14ac:dyDescent="0.25">
      <c r="A3769" s="33" t="s">
        <v>18</v>
      </c>
      <c r="B3769" s="40">
        <v>44537</v>
      </c>
      <c r="C3769">
        <v>0</v>
      </c>
    </row>
    <row r="3770" spans="1:3" x14ac:dyDescent="0.25">
      <c r="A3770" s="33" t="s">
        <v>18</v>
      </c>
      <c r="B3770" s="40">
        <v>44538</v>
      </c>
      <c r="C3770">
        <v>0</v>
      </c>
    </row>
    <row r="3771" spans="1:3" x14ac:dyDescent="0.25">
      <c r="A3771" s="33" t="s">
        <v>18</v>
      </c>
      <c r="B3771" s="40">
        <v>44539</v>
      </c>
      <c r="C3771">
        <v>0</v>
      </c>
    </row>
    <row r="3772" spans="1:3" x14ac:dyDescent="0.25">
      <c r="A3772" s="33" t="s">
        <v>18</v>
      </c>
      <c r="B3772" s="40">
        <v>44540</v>
      </c>
      <c r="C3772">
        <v>0</v>
      </c>
    </row>
    <row r="3773" spans="1:3" x14ac:dyDescent="0.25">
      <c r="A3773" s="33" t="s">
        <v>18</v>
      </c>
      <c r="B3773" s="40">
        <v>44541</v>
      </c>
      <c r="C3773">
        <v>0</v>
      </c>
    </row>
    <row r="3774" spans="1:3" x14ac:dyDescent="0.25">
      <c r="A3774" s="33" t="s">
        <v>18</v>
      </c>
      <c r="B3774" s="40">
        <v>44542</v>
      </c>
      <c r="C3774">
        <v>0</v>
      </c>
    </row>
    <row r="3775" spans="1:3" x14ac:dyDescent="0.25">
      <c r="A3775" s="33" t="s">
        <v>18</v>
      </c>
      <c r="B3775" s="40">
        <v>44543</v>
      </c>
      <c r="C3775">
        <v>0</v>
      </c>
    </row>
    <row r="3776" spans="1:3" x14ac:dyDescent="0.25">
      <c r="A3776" s="33" t="s">
        <v>18</v>
      </c>
      <c r="B3776" s="40">
        <v>44544</v>
      </c>
      <c r="C3776">
        <v>0</v>
      </c>
    </row>
    <row r="3777" spans="1:3" x14ac:dyDescent="0.25">
      <c r="A3777" s="33" t="s">
        <v>18</v>
      </c>
      <c r="B3777" s="40">
        <v>44545</v>
      </c>
      <c r="C3777">
        <v>0</v>
      </c>
    </row>
    <row r="3778" spans="1:3" x14ac:dyDescent="0.25">
      <c r="A3778" s="33" t="s">
        <v>18</v>
      </c>
      <c r="B3778" s="40">
        <v>44546</v>
      </c>
      <c r="C3778">
        <v>0</v>
      </c>
    </row>
    <row r="3779" spans="1:3" x14ac:dyDescent="0.25">
      <c r="A3779" s="33" t="s">
        <v>18</v>
      </c>
      <c r="B3779" s="40">
        <v>44547</v>
      </c>
      <c r="C3779">
        <v>0</v>
      </c>
    </row>
    <row r="3780" spans="1:3" x14ac:dyDescent="0.25">
      <c r="A3780" s="33" t="s">
        <v>18</v>
      </c>
      <c r="B3780" s="40">
        <v>44548</v>
      </c>
      <c r="C3780">
        <v>0</v>
      </c>
    </row>
    <row r="3781" spans="1:3" x14ac:dyDescent="0.25">
      <c r="A3781" s="33" t="s">
        <v>18</v>
      </c>
      <c r="B3781" s="40">
        <v>44549</v>
      </c>
      <c r="C3781">
        <v>0</v>
      </c>
    </row>
    <row r="3782" spans="1:3" x14ac:dyDescent="0.25">
      <c r="A3782" s="33" t="s">
        <v>18</v>
      </c>
      <c r="B3782" s="40">
        <v>44550</v>
      </c>
      <c r="C3782">
        <v>0</v>
      </c>
    </row>
    <row r="3783" spans="1:3" x14ac:dyDescent="0.25">
      <c r="A3783" s="33" t="s">
        <v>18</v>
      </c>
      <c r="B3783" s="40">
        <v>44551</v>
      </c>
      <c r="C3783">
        <v>0</v>
      </c>
    </row>
    <row r="3784" spans="1:3" x14ac:dyDescent="0.25">
      <c r="A3784" s="33" t="s">
        <v>18</v>
      </c>
      <c r="B3784" s="40">
        <v>44552</v>
      </c>
      <c r="C3784">
        <v>0</v>
      </c>
    </row>
    <row r="3785" spans="1:3" x14ac:dyDescent="0.25">
      <c r="A3785" s="33" t="s">
        <v>18</v>
      </c>
      <c r="B3785" s="40">
        <v>44553</v>
      </c>
      <c r="C3785">
        <v>0</v>
      </c>
    </row>
    <row r="3786" spans="1:3" x14ac:dyDescent="0.25">
      <c r="A3786" s="33" t="s">
        <v>18</v>
      </c>
      <c r="B3786" s="40">
        <v>44554</v>
      </c>
      <c r="C3786">
        <v>0</v>
      </c>
    </row>
    <row r="3787" spans="1:3" x14ac:dyDescent="0.25">
      <c r="A3787" s="33" t="s">
        <v>18</v>
      </c>
      <c r="B3787" s="40">
        <v>44555</v>
      </c>
      <c r="C3787">
        <v>0</v>
      </c>
    </row>
    <row r="3788" spans="1:3" x14ac:dyDescent="0.25">
      <c r="A3788" s="33" t="s">
        <v>18</v>
      </c>
      <c r="B3788" s="40">
        <v>44556</v>
      </c>
      <c r="C3788">
        <v>0</v>
      </c>
    </row>
    <row r="3789" spans="1:3" x14ac:dyDescent="0.25">
      <c r="A3789" s="33" t="s">
        <v>18</v>
      </c>
      <c r="B3789" s="40">
        <v>44557</v>
      </c>
      <c r="C3789">
        <v>0</v>
      </c>
    </row>
    <row r="3790" spans="1:3" x14ac:dyDescent="0.25">
      <c r="A3790" s="33" t="s">
        <v>18</v>
      </c>
      <c r="B3790" s="40">
        <v>44558</v>
      </c>
      <c r="C3790">
        <v>0</v>
      </c>
    </row>
    <row r="3791" spans="1:3" x14ac:dyDescent="0.25">
      <c r="A3791" s="33" t="s">
        <v>18</v>
      </c>
      <c r="B3791" s="40">
        <v>44559</v>
      </c>
      <c r="C3791">
        <v>0</v>
      </c>
    </row>
    <row r="3792" spans="1:3" x14ac:dyDescent="0.25">
      <c r="A3792" s="33" t="s">
        <v>18</v>
      </c>
      <c r="B3792" s="40">
        <v>44560</v>
      </c>
      <c r="C3792">
        <v>0</v>
      </c>
    </row>
    <row r="3793" spans="1:3" x14ac:dyDescent="0.25">
      <c r="A3793" s="33" t="s">
        <v>18</v>
      </c>
      <c r="B3793" s="40">
        <v>44561</v>
      </c>
      <c r="C3793">
        <v>0</v>
      </c>
    </row>
    <row r="3794" spans="1:3" x14ac:dyDescent="0.25">
      <c r="A3794" s="33" t="s">
        <v>18</v>
      </c>
      <c r="B3794" s="40">
        <v>44562</v>
      </c>
      <c r="C3794">
        <v>0</v>
      </c>
    </row>
    <row r="3795" spans="1:3" x14ac:dyDescent="0.25">
      <c r="A3795" s="33" t="s">
        <v>18</v>
      </c>
      <c r="B3795" s="40">
        <v>44563</v>
      </c>
      <c r="C3795">
        <v>0</v>
      </c>
    </row>
    <row r="3796" spans="1:3" x14ac:dyDescent="0.25">
      <c r="A3796" s="33" t="s">
        <v>18</v>
      </c>
      <c r="B3796" s="40">
        <v>44564</v>
      </c>
      <c r="C3796">
        <v>0</v>
      </c>
    </row>
    <row r="3797" spans="1:3" x14ac:dyDescent="0.25">
      <c r="A3797" s="33" t="s">
        <v>18</v>
      </c>
      <c r="B3797" s="40">
        <v>44565</v>
      </c>
      <c r="C3797">
        <v>0</v>
      </c>
    </row>
    <row r="3798" spans="1:3" x14ac:dyDescent="0.25">
      <c r="A3798" s="33" t="s">
        <v>18</v>
      </c>
      <c r="B3798" s="40">
        <v>44566</v>
      </c>
      <c r="C3798">
        <v>0</v>
      </c>
    </row>
    <row r="3799" spans="1:3" x14ac:dyDescent="0.25">
      <c r="A3799" s="33" t="s">
        <v>18</v>
      </c>
      <c r="B3799" s="40">
        <v>44567</v>
      </c>
      <c r="C3799">
        <v>0</v>
      </c>
    </row>
    <row r="3800" spans="1:3" x14ac:dyDescent="0.25">
      <c r="A3800" s="33" t="s">
        <v>18</v>
      </c>
      <c r="B3800" s="40">
        <v>44568</v>
      </c>
      <c r="C3800">
        <v>0</v>
      </c>
    </row>
    <row r="3801" spans="1:3" x14ac:dyDescent="0.25">
      <c r="A3801" s="33" t="s">
        <v>18</v>
      </c>
      <c r="B3801" s="40">
        <v>44569</v>
      </c>
      <c r="C3801">
        <v>0</v>
      </c>
    </row>
    <row r="3802" spans="1:3" x14ac:dyDescent="0.25">
      <c r="A3802" s="33" t="s">
        <v>19</v>
      </c>
      <c r="B3802" s="40">
        <v>44190</v>
      </c>
      <c r="C3802">
        <v>0</v>
      </c>
    </row>
    <row r="3803" spans="1:3" x14ac:dyDescent="0.25">
      <c r="A3803" s="33" t="s">
        <v>19</v>
      </c>
      <c r="B3803" s="40">
        <v>44191</v>
      </c>
      <c r="C3803">
        <v>0</v>
      </c>
    </row>
    <row r="3804" spans="1:3" x14ac:dyDescent="0.25">
      <c r="A3804" s="33" t="s">
        <v>19</v>
      </c>
      <c r="B3804" s="40">
        <v>44192</v>
      </c>
      <c r="C3804">
        <v>0</v>
      </c>
    </row>
    <row r="3805" spans="1:3" x14ac:dyDescent="0.25">
      <c r="A3805" s="33" t="s">
        <v>19</v>
      </c>
      <c r="B3805" s="40">
        <v>44193</v>
      </c>
      <c r="C3805">
        <v>0</v>
      </c>
    </row>
    <row r="3806" spans="1:3" x14ac:dyDescent="0.25">
      <c r="A3806" s="33" t="s">
        <v>19</v>
      </c>
      <c r="B3806" s="40">
        <v>44194</v>
      </c>
      <c r="C3806">
        <v>0</v>
      </c>
    </row>
    <row r="3807" spans="1:3" x14ac:dyDescent="0.25">
      <c r="A3807" s="33" t="s">
        <v>19</v>
      </c>
      <c r="B3807" s="40">
        <v>44195</v>
      </c>
      <c r="C3807">
        <v>0</v>
      </c>
    </row>
    <row r="3808" spans="1:3" x14ac:dyDescent="0.25">
      <c r="A3808" s="33" t="s">
        <v>19</v>
      </c>
      <c r="B3808" s="40">
        <v>44196</v>
      </c>
      <c r="C3808">
        <v>0</v>
      </c>
    </row>
    <row r="3809" spans="1:3" x14ac:dyDescent="0.25">
      <c r="A3809" s="33" t="s">
        <v>19</v>
      </c>
      <c r="B3809" s="40">
        <v>44197</v>
      </c>
      <c r="C3809">
        <v>0</v>
      </c>
    </row>
    <row r="3810" spans="1:3" x14ac:dyDescent="0.25">
      <c r="A3810" s="33" t="s">
        <v>19</v>
      </c>
      <c r="B3810" s="40">
        <v>44198</v>
      </c>
      <c r="C3810">
        <v>0</v>
      </c>
    </row>
    <row r="3811" spans="1:3" x14ac:dyDescent="0.25">
      <c r="A3811" s="33" t="s">
        <v>19</v>
      </c>
      <c r="B3811" s="40">
        <v>44199</v>
      </c>
      <c r="C3811">
        <v>0</v>
      </c>
    </row>
    <row r="3812" spans="1:3" x14ac:dyDescent="0.25">
      <c r="A3812" s="33" t="s">
        <v>19</v>
      </c>
      <c r="B3812" s="40">
        <v>44200</v>
      </c>
      <c r="C3812">
        <v>0</v>
      </c>
    </row>
    <row r="3813" spans="1:3" x14ac:dyDescent="0.25">
      <c r="A3813" s="33" t="s">
        <v>19</v>
      </c>
      <c r="B3813" s="40">
        <v>44201</v>
      </c>
      <c r="C3813">
        <v>0</v>
      </c>
    </row>
    <row r="3814" spans="1:3" x14ac:dyDescent="0.25">
      <c r="A3814" s="33" t="s">
        <v>19</v>
      </c>
      <c r="B3814" s="40">
        <v>44202</v>
      </c>
      <c r="C3814">
        <v>0</v>
      </c>
    </row>
    <row r="3815" spans="1:3" x14ac:dyDescent="0.25">
      <c r="A3815" s="33" t="s">
        <v>19</v>
      </c>
      <c r="B3815" s="40">
        <v>44203</v>
      </c>
      <c r="C3815">
        <v>0</v>
      </c>
    </row>
    <row r="3816" spans="1:3" x14ac:dyDescent="0.25">
      <c r="A3816" s="33" t="s">
        <v>19</v>
      </c>
      <c r="B3816" s="40">
        <v>44204</v>
      </c>
      <c r="C3816">
        <v>0</v>
      </c>
    </row>
    <row r="3817" spans="1:3" x14ac:dyDescent="0.25">
      <c r="A3817" s="33" t="s">
        <v>19</v>
      </c>
      <c r="B3817" s="40">
        <v>44205</v>
      </c>
      <c r="C3817">
        <v>0</v>
      </c>
    </row>
    <row r="3818" spans="1:3" x14ac:dyDescent="0.25">
      <c r="A3818" s="33" t="s">
        <v>19</v>
      </c>
      <c r="B3818" s="40">
        <v>44206</v>
      </c>
      <c r="C3818">
        <v>0</v>
      </c>
    </row>
    <row r="3819" spans="1:3" x14ac:dyDescent="0.25">
      <c r="A3819" s="33" t="s">
        <v>19</v>
      </c>
      <c r="B3819" s="40">
        <v>44207</v>
      </c>
      <c r="C3819">
        <v>0</v>
      </c>
    </row>
    <row r="3820" spans="1:3" x14ac:dyDescent="0.25">
      <c r="A3820" s="33" t="s">
        <v>19</v>
      </c>
      <c r="B3820" s="40">
        <v>44208</v>
      </c>
      <c r="C3820">
        <v>0</v>
      </c>
    </row>
    <row r="3821" spans="1:3" x14ac:dyDescent="0.25">
      <c r="A3821" s="33" t="s">
        <v>19</v>
      </c>
      <c r="B3821" s="40">
        <v>44209</v>
      </c>
      <c r="C3821">
        <v>0</v>
      </c>
    </row>
    <row r="3822" spans="1:3" x14ac:dyDescent="0.25">
      <c r="A3822" s="33" t="s">
        <v>19</v>
      </c>
      <c r="B3822" s="40">
        <v>44210</v>
      </c>
      <c r="C3822">
        <v>0</v>
      </c>
    </row>
    <row r="3823" spans="1:3" x14ac:dyDescent="0.25">
      <c r="A3823" s="33" t="s">
        <v>19</v>
      </c>
      <c r="B3823" s="40">
        <v>44211</v>
      </c>
      <c r="C3823">
        <v>0</v>
      </c>
    </row>
    <row r="3824" spans="1:3" x14ac:dyDescent="0.25">
      <c r="A3824" s="33" t="s">
        <v>19</v>
      </c>
      <c r="B3824" s="40">
        <v>44212</v>
      </c>
      <c r="C3824">
        <v>0</v>
      </c>
    </row>
    <row r="3825" spans="1:3" x14ac:dyDescent="0.25">
      <c r="A3825" s="33" t="s">
        <v>19</v>
      </c>
      <c r="B3825" s="40">
        <v>44213</v>
      </c>
      <c r="C3825">
        <v>0</v>
      </c>
    </row>
    <row r="3826" spans="1:3" x14ac:dyDescent="0.25">
      <c r="A3826" s="33" t="s">
        <v>19</v>
      </c>
      <c r="B3826" s="40">
        <v>44214</v>
      </c>
      <c r="C3826">
        <v>0</v>
      </c>
    </row>
    <row r="3827" spans="1:3" x14ac:dyDescent="0.25">
      <c r="A3827" s="33" t="s">
        <v>19</v>
      </c>
      <c r="B3827" s="40">
        <v>44215</v>
      </c>
      <c r="C3827">
        <v>0</v>
      </c>
    </row>
    <row r="3828" spans="1:3" x14ac:dyDescent="0.25">
      <c r="A3828" s="33" t="s">
        <v>19</v>
      </c>
      <c r="B3828" s="40">
        <v>44216</v>
      </c>
      <c r="C3828">
        <v>0</v>
      </c>
    </row>
    <row r="3829" spans="1:3" x14ac:dyDescent="0.25">
      <c r="A3829" s="33" t="s">
        <v>19</v>
      </c>
      <c r="B3829" s="40">
        <v>44217</v>
      </c>
      <c r="C3829">
        <v>0</v>
      </c>
    </row>
    <row r="3830" spans="1:3" x14ac:dyDescent="0.25">
      <c r="A3830" s="33" t="s">
        <v>19</v>
      </c>
      <c r="B3830" s="40">
        <v>44218</v>
      </c>
      <c r="C3830">
        <v>0</v>
      </c>
    </row>
    <row r="3831" spans="1:3" x14ac:dyDescent="0.25">
      <c r="A3831" s="33" t="s">
        <v>19</v>
      </c>
      <c r="B3831" s="40">
        <v>44219</v>
      </c>
      <c r="C3831">
        <v>0</v>
      </c>
    </row>
    <row r="3832" spans="1:3" x14ac:dyDescent="0.25">
      <c r="A3832" s="33" t="s">
        <v>19</v>
      </c>
      <c r="B3832" s="40">
        <v>44220</v>
      </c>
      <c r="C3832">
        <v>0</v>
      </c>
    </row>
    <row r="3833" spans="1:3" x14ac:dyDescent="0.25">
      <c r="A3833" s="33" t="s">
        <v>19</v>
      </c>
      <c r="B3833" s="40">
        <v>44221</v>
      </c>
      <c r="C3833">
        <v>0</v>
      </c>
    </row>
    <row r="3834" spans="1:3" x14ac:dyDescent="0.25">
      <c r="A3834" s="33" t="s">
        <v>19</v>
      </c>
      <c r="B3834" s="40">
        <v>44222</v>
      </c>
      <c r="C3834">
        <v>0</v>
      </c>
    </row>
    <row r="3835" spans="1:3" x14ac:dyDescent="0.25">
      <c r="A3835" s="33" t="s">
        <v>19</v>
      </c>
      <c r="B3835" s="40">
        <v>44223</v>
      </c>
      <c r="C3835">
        <v>0</v>
      </c>
    </row>
    <row r="3836" spans="1:3" x14ac:dyDescent="0.25">
      <c r="A3836" s="33" t="s">
        <v>19</v>
      </c>
      <c r="B3836" s="40">
        <v>44224</v>
      </c>
      <c r="C3836">
        <v>0</v>
      </c>
    </row>
    <row r="3837" spans="1:3" x14ac:dyDescent="0.25">
      <c r="A3837" s="33" t="s">
        <v>19</v>
      </c>
      <c r="B3837" s="40">
        <v>44225</v>
      </c>
      <c r="C3837">
        <v>0</v>
      </c>
    </row>
    <row r="3838" spans="1:3" x14ac:dyDescent="0.25">
      <c r="A3838" s="33" t="s">
        <v>19</v>
      </c>
      <c r="B3838" s="40">
        <v>44226</v>
      </c>
      <c r="C3838">
        <v>0</v>
      </c>
    </row>
    <row r="3839" spans="1:3" x14ac:dyDescent="0.25">
      <c r="A3839" s="33" t="s">
        <v>19</v>
      </c>
      <c r="B3839" s="40">
        <v>44227</v>
      </c>
      <c r="C3839">
        <v>0</v>
      </c>
    </row>
    <row r="3840" spans="1:3" x14ac:dyDescent="0.25">
      <c r="A3840" s="33" t="s">
        <v>19</v>
      </c>
      <c r="B3840" s="40">
        <v>44228</v>
      </c>
      <c r="C3840">
        <v>0</v>
      </c>
    </row>
    <row r="3841" spans="1:3" x14ac:dyDescent="0.25">
      <c r="A3841" s="33" t="s">
        <v>19</v>
      </c>
      <c r="B3841" s="40">
        <v>44229</v>
      </c>
      <c r="C3841">
        <v>0</v>
      </c>
    </row>
    <row r="3842" spans="1:3" x14ac:dyDescent="0.25">
      <c r="A3842" s="33" t="s">
        <v>19</v>
      </c>
      <c r="B3842" s="40">
        <v>44230</v>
      </c>
      <c r="C3842">
        <v>0</v>
      </c>
    </row>
    <row r="3843" spans="1:3" x14ac:dyDescent="0.25">
      <c r="A3843" s="33" t="s">
        <v>19</v>
      </c>
      <c r="B3843" s="40">
        <v>44231</v>
      </c>
      <c r="C3843">
        <v>0</v>
      </c>
    </row>
    <row r="3844" spans="1:3" x14ac:dyDescent="0.25">
      <c r="A3844" s="33" t="s">
        <v>19</v>
      </c>
      <c r="B3844" s="40">
        <v>44232</v>
      </c>
      <c r="C3844">
        <v>0</v>
      </c>
    </row>
    <row r="3845" spans="1:3" x14ac:dyDescent="0.25">
      <c r="A3845" s="33" t="s">
        <v>19</v>
      </c>
      <c r="B3845" s="40">
        <v>44233</v>
      </c>
      <c r="C3845">
        <v>0</v>
      </c>
    </row>
    <row r="3846" spans="1:3" x14ac:dyDescent="0.25">
      <c r="A3846" s="33" t="s">
        <v>19</v>
      </c>
      <c r="B3846" s="40">
        <v>44234</v>
      </c>
      <c r="C3846">
        <v>0</v>
      </c>
    </row>
    <row r="3847" spans="1:3" x14ac:dyDescent="0.25">
      <c r="A3847" s="33" t="s">
        <v>19</v>
      </c>
      <c r="B3847" s="40">
        <v>44235</v>
      </c>
      <c r="C3847">
        <v>0</v>
      </c>
    </row>
    <row r="3848" spans="1:3" x14ac:dyDescent="0.25">
      <c r="A3848" s="33" t="s">
        <v>19</v>
      </c>
      <c r="B3848" s="40">
        <v>44236</v>
      </c>
      <c r="C3848">
        <v>0</v>
      </c>
    </row>
    <row r="3849" spans="1:3" x14ac:dyDescent="0.25">
      <c r="A3849" s="33" t="s">
        <v>19</v>
      </c>
      <c r="B3849" s="40">
        <v>44237</v>
      </c>
      <c r="C3849">
        <v>0</v>
      </c>
    </row>
    <row r="3850" spans="1:3" x14ac:dyDescent="0.25">
      <c r="A3850" s="33" t="s">
        <v>19</v>
      </c>
      <c r="B3850" s="40">
        <v>44238</v>
      </c>
      <c r="C3850">
        <v>0</v>
      </c>
    </row>
    <row r="3851" spans="1:3" x14ac:dyDescent="0.25">
      <c r="A3851" s="33" t="s">
        <v>19</v>
      </c>
      <c r="B3851" s="40">
        <v>44239</v>
      </c>
      <c r="C3851">
        <v>0</v>
      </c>
    </row>
    <row r="3852" spans="1:3" x14ac:dyDescent="0.25">
      <c r="A3852" s="33" t="s">
        <v>19</v>
      </c>
      <c r="B3852" s="40">
        <v>44240</v>
      </c>
      <c r="C3852">
        <v>0</v>
      </c>
    </row>
    <row r="3853" spans="1:3" x14ac:dyDescent="0.25">
      <c r="A3853" s="33" t="s">
        <v>19</v>
      </c>
      <c r="B3853" s="40">
        <v>44241</v>
      </c>
      <c r="C3853">
        <v>0</v>
      </c>
    </row>
    <row r="3854" spans="1:3" x14ac:dyDescent="0.25">
      <c r="A3854" s="33" t="s">
        <v>19</v>
      </c>
      <c r="B3854" s="40">
        <v>44242</v>
      </c>
      <c r="C3854">
        <v>0</v>
      </c>
    </row>
    <row r="3855" spans="1:3" x14ac:dyDescent="0.25">
      <c r="A3855" s="33" t="s">
        <v>19</v>
      </c>
      <c r="B3855" s="40">
        <v>44243</v>
      </c>
      <c r="C3855">
        <v>0</v>
      </c>
    </row>
    <row r="3856" spans="1:3" x14ac:dyDescent="0.25">
      <c r="A3856" s="33" t="s">
        <v>19</v>
      </c>
      <c r="B3856" s="40">
        <v>44244</v>
      </c>
      <c r="C3856">
        <v>0</v>
      </c>
    </row>
    <row r="3857" spans="1:3" x14ac:dyDescent="0.25">
      <c r="A3857" s="33" t="s">
        <v>19</v>
      </c>
      <c r="B3857" s="40">
        <v>44245</v>
      </c>
      <c r="C3857">
        <v>0</v>
      </c>
    </row>
    <row r="3858" spans="1:3" x14ac:dyDescent="0.25">
      <c r="A3858" s="33" t="s">
        <v>19</v>
      </c>
      <c r="B3858" s="40">
        <v>44246</v>
      </c>
      <c r="C3858">
        <v>0</v>
      </c>
    </row>
    <row r="3859" spans="1:3" x14ac:dyDescent="0.25">
      <c r="A3859" s="33" t="s">
        <v>19</v>
      </c>
      <c r="B3859" s="40">
        <v>44247</v>
      </c>
      <c r="C3859">
        <v>0</v>
      </c>
    </row>
    <row r="3860" spans="1:3" x14ac:dyDescent="0.25">
      <c r="A3860" s="33" t="s">
        <v>19</v>
      </c>
      <c r="B3860" s="40">
        <v>44248</v>
      </c>
      <c r="C3860">
        <v>0</v>
      </c>
    </row>
    <row r="3861" spans="1:3" x14ac:dyDescent="0.25">
      <c r="A3861" s="33" t="s">
        <v>19</v>
      </c>
      <c r="B3861" s="40">
        <v>44249</v>
      </c>
      <c r="C3861">
        <v>0</v>
      </c>
    </row>
    <row r="3862" spans="1:3" x14ac:dyDescent="0.25">
      <c r="A3862" s="33" t="s">
        <v>19</v>
      </c>
      <c r="B3862" s="40">
        <v>44250</v>
      </c>
      <c r="C3862">
        <v>0</v>
      </c>
    </row>
    <row r="3863" spans="1:3" x14ac:dyDescent="0.25">
      <c r="A3863" s="33" t="s">
        <v>19</v>
      </c>
      <c r="B3863" s="40">
        <v>44251</v>
      </c>
      <c r="C3863">
        <v>0</v>
      </c>
    </row>
    <row r="3864" spans="1:3" x14ac:dyDescent="0.25">
      <c r="A3864" s="33" t="s">
        <v>19</v>
      </c>
      <c r="B3864" s="40">
        <v>44252</v>
      </c>
      <c r="C3864">
        <v>0</v>
      </c>
    </row>
    <row r="3865" spans="1:3" x14ac:dyDescent="0.25">
      <c r="A3865" s="33" t="s">
        <v>19</v>
      </c>
      <c r="B3865" s="40">
        <v>44253</v>
      </c>
      <c r="C3865">
        <v>0</v>
      </c>
    </row>
    <row r="3866" spans="1:3" x14ac:dyDescent="0.25">
      <c r="A3866" s="33" t="s">
        <v>19</v>
      </c>
      <c r="B3866" s="40">
        <v>44254</v>
      </c>
      <c r="C3866">
        <v>0</v>
      </c>
    </row>
    <row r="3867" spans="1:3" x14ac:dyDescent="0.25">
      <c r="A3867" s="33" t="s">
        <v>19</v>
      </c>
      <c r="B3867" s="40">
        <v>44255</v>
      </c>
      <c r="C3867">
        <v>0</v>
      </c>
    </row>
    <row r="3868" spans="1:3" x14ac:dyDescent="0.25">
      <c r="A3868" s="33" t="s">
        <v>19</v>
      </c>
      <c r="B3868" s="40">
        <v>44256</v>
      </c>
      <c r="C3868">
        <v>0</v>
      </c>
    </row>
    <row r="3869" spans="1:3" x14ac:dyDescent="0.25">
      <c r="A3869" s="33" t="s">
        <v>19</v>
      </c>
      <c r="B3869" s="40">
        <v>44257</v>
      </c>
      <c r="C3869">
        <v>0</v>
      </c>
    </row>
    <row r="3870" spans="1:3" x14ac:dyDescent="0.25">
      <c r="A3870" s="33" t="s">
        <v>19</v>
      </c>
      <c r="B3870" s="40">
        <v>44258</v>
      </c>
      <c r="C3870">
        <v>0</v>
      </c>
    </row>
    <row r="3871" spans="1:3" x14ac:dyDescent="0.25">
      <c r="A3871" s="33" t="s">
        <v>19</v>
      </c>
      <c r="B3871" s="40">
        <v>44259</v>
      </c>
      <c r="C3871">
        <v>0</v>
      </c>
    </row>
    <row r="3872" spans="1:3" x14ac:dyDescent="0.25">
      <c r="A3872" s="33" t="s">
        <v>19</v>
      </c>
      <c r="B3872" s="40">
        <v>44260</v>
      </c>
      <c r="C3872">
        <v>0</v>
      </c>
    </row>
    <row r="3873" spans="1:3" x14ac:dyDescent="0.25">
      <c r="A3873" s="33" t="s">
        <v>19</v>
      </c>
      <c r="B3873" s="40">
        <v>44261</v>
      </c>
      <c r="C3873">
        <v>0</v>
      </c>
    </row>
    <row r="3874" spans="1:3" x14ac:dyDescent="0.25">
      <c r="A3874" s="33" t="s">
        <v>19</v>
      </c>
      <c r="B3874" s="40">
        <v>44262</v>
      </c>
      <c r="C3874">
        <v>0</v>
      </c>
    </row>
    <row r="3875" spans="1:3" x14ac:dyDescent="0.25">
      <c r="A3875" s="33" t="s">
        <v>19</v>
      </c>
      <c r="B3875" s="40">
        <v>44263</v>
      </c>
      <c r="C3875">
        <v>0</v>
      </c>
    </row>
    <row r="3876" spans="1:3" x14ac:dyDescent="0.25">
      <c r="A3876" s="33" t="s">
        <v>19</v>
      </c>
      <c r="B3876" s="40">
        <v>44264</v>
      </c>
      <c r="C3876">
        <v>0</v>
      </c>
    </row>
    <row r="3877" spans="1:3" x14ac:dyDescent="0.25">
      <c r="A3877" s="33" t="s">
        <v>19</v>
      </c>
      <c r="B3877" s="40">
        <v>44265</v>
      </c>
      <c r="C3877">
        <v>0</v>
      </c>
    </row>
    <row r="3878" spans="1:3" x14ac:dyDescent="0.25">
      <c r="A3878" s="33" t="s">
        <v>19</v>
      </c>
      <c r="B3878" s="40">
        <v>44266</v>
      </c>
      <c r="C3878">
        <v>0</v>
      </c>
    </row>
    <row r="3879" spans="1:3" x14ac:dyDescent="0.25">
      <c r="A3879" s="33" t="s">
        <v>19</v>
      </c>
      <c r="B3879" s="40">
        <v>44267</v>
      </c>
      <c r="C3879">
        <v>0</v>
      </c>
    </row>
    <row r="3880" spans="1:3" x14ac:dyDescent="0.25">
      <c r="A3880" s="33" t="s">
        <v>19</v>
      </c>
      <c r="B3880" s="40">
        <v>44268</v>
      </c>
      <c r="C3880">
        <v>0</v>
      </c>
    </row>
    <row r="3881" spans="1:3" x14ac:dyDescent="0.25">
      <c r="A3881" s="33" t="s">
        <v>19</v>
      </c>
      <c r="B3881" s="40">
        <v>44269</v>
      </c>
      <c r="C3881">
        <v>0</v>
      </c>
    </row>
    <row r="3882" spans="1:3" x14ac:dyDescent="0.25">
      <c r="A3882" s="33" t="s">
        <v>19</v>
      </c>
      <c r="B3882" s="40">
        <v>44270</v>
      </c>
      <c r="C3882">
        <v>0</v>
      </c>
    </row>
    <row r="3883" spans="1:3" x14ac:dyDescent="0.25">
      <c r="A3883" s="33" t="s">
        <v>19</v>
      </c>
      <c r="B3883" s="40">
        <v>44271</v>
      </c>
      <c r="C3883">
        <v>0</v>
      </c>
    </row>
    <row r="3884" spans="1:3" x14ac:dyDescent="0.25">
      <c r="A3884" s="33" t="s">
        <v>19</v>
      </c>
      <c r="B3884" s="40">
        <v>44272</v>
      </c>
      <c r="C3884">
        <v>0</v>
      </c>
    </row>
    <row r="3885" spans="1:3" x14ac:dyDescent="0.25">
      <c r="A3885" s="33" t="s">
        <v>19</v>
      </c>
      <c r="B3885" s="40">
        <v>44273</v>
      </c>
      <c r="C3885">
        <v>0</v>
      </c>
    </row>
    <row r="3886" spans="1:3" x14ac:dyDescent="0.25">
      <c r="A3886" s="33" t="s">
        <v>19</v>
      </c>
      <c r="B3886" s="40">
        <v>44274</v>
      </c>
      <c r="C3886">
        <v>0</v>
      </c>
    </row>
    <row r="3887" spans="1:3" x14ac:dyDescent="0.25">
      <c r="A3887" s="33" t="s">
        <v>19</v>
      </c>
      <c r="B3887" s="40">
        <v>44275</v>
      </c>
      <c r="C3887">
        <v>0</v>
      </c>
    </row>
    <row r="3888" spans="1:3" x14ac:dyDescent="0.25">
      <c r="A3888" s="33" t="s">
        <v>19</v>
      </c>
      <c r="B3888" s="40">
        <v>44276</v>
      </c>
      <c r="C3888">
        <v>0</v>
      </c>
    </row>
    <row r="3889" spans="1:3" x14ac:dyDescent="0.25">
      <c r="A3889" s="33" t="s">
        <v>19</v>
      </c>
      <c r="B3889" s="40">
        <v>44277</v>
      </c>
      <c r="C3889">
        <v>0</v>
      </c>
    </row>
    <row r="3890" spans="1:3" x14ac:dyDescent="0.25">
      <c r="A3890" s="33" t="s">
        <v>19</v>
      </c>
      <c r="B3890" s="40">
        <v>44278</v>
      </c>
      <c r="C3890">
        <v>0</v>
      </c>
    </row>
    <row r="3891" spans="1:3" x14ac:dyDescent="0.25">
      <c r="A3891" s="33" t="s">
        <v>19</v>
      </c>
      <c r="B3891" s="40">
        <v>44279</v>
      </c>
      <c r="C3891">
        <v>0</v>
      </c>
    </row>
    <row r="3892" spans="1:3" x14ac:dyDescent="0.25">
      <c r="A3892" s="33" t="s">
        <v>19</v>
      </c>
      <c r="B3892" s="40">
        <v>44280</v>
      </c>
      <c r="C3892">
        <v>0</v>
      </c>
    </row>
    <row r="3893" spans="1:3" x14ac:dyDescent="0.25">
      <c r="A3893" s="33" t="s">
        <v>19</v>
      </c>
      <c r="B3893" s="40">
        <v>44281</v>
      </c>
      <c r="C3893">
        <v>0</v>
      </c>
    </row>
    <row r="3894" spans="1:3" x14ac:dyDescent="0.25">
      <c r="A3894" s="33" t="s">
        <v>19</v>
      </c>
      <c r="B3894" s="40">
        <v>44282</v>
      </c>
      <c r="C3894">
        <v>0</v>
      </c>
    </row>
    <row r="3895" spans="1:3" x14ac:dyDescent="0.25">
      <c r="A3895" s="33" t="s">
        <v>19</v>
      </c>
      <c r="B3895" s="40">
        <v>44283</v>
      </c>
      <c r="C3895">
        <v>0</v>
      </c>
    </row>
    <row r="3896" spans="1:3" x14ac:dyDescent="0.25">
      <c r="A3896" s="33" t="s">
        <v>19</v>
      </c>
      <c r="B3896" s="40">
        <v>44284</v>
      </c>
      <c r="C3896">
        <v>0</v>
      </c>
    </row>
    <row r="3897" spans="1:3" x14ac:dyDescent="0.25">
      <c r="A3897" s="33" t="s">
        <v>19</v>
      </c>
      <c r="B3897" s="40">
        <v>44285</v>
      </c>
      <c r="C3897">
        <v>0</v>
      </c>
    </row>
    <row r="3898" spans="1:3" x14ac:dyDescent="0.25">
      <c r="A3898" s="33" t="s">
        <v>19</v>
      </c>
      <c r="B3898" s="40">
        <v>44286</v>
      </c>
      <c r="C3898">
        <v>0</v>
      </c>
    </row>
    <row r="3899" spans="1:3" x14ac:dyDescent="0.25">
      <c r="A3899" s="33" t="s">
        <v>19</v>
      </c>
      <c r="B3899" s="40">
        <v>44287</v>
      </c>
      <c r="C3899">
        <v>0</v>
      </c>
    </row>
    <row r="3900" spans="1:3" x14ac:dyDescent="0.25">
      <c r="A3900" s="33" t="s">
        <v>19</v>
      </c>
      <c r="B3900" s="40">
        <v>44288</v>
      </c>
      <c r="C3900">
        <v>0</v>
      </c>
    </row>
    <row r="3901" spans="1:3" x14ac:dyDescent="0.25">
      <c r="A3901" s="33" t="s">
        <v>19</v>
      </c>
      <c r="B3901" s="40">
        <v>44289</v>
      </c>
      <c r="C3901">
        <v>0</v>
      </c>
    </row>
    <row r="3902" spans="1:3" x14ac:dyDescent="0.25">
      <c r="A3902" s="33" t="s">
        <v>19</v>
      </c>
      <c r="B3902" s="40">
        <v>44290</v>
      </c>
      <c r="C3902">
        <v>0</v>
      </c>
    </row>
    <row r="3903" spans="1:3" x14ac:dyDescent="0.25">
      <c r="A3903" s="33" t="s">
        <v>19</v>
      </c>
      <c r="B3903" s="40">
        <v>44291</v>
      </c>
      <c r="C3903">
        <v>0</v>
      </c>
    </row>
    <row r="3904" spans="1:3" x14ac:dyDescent="0.25">
      <c r="A3904" s="33" t="s">
        <v>19</v>
      </c>
      <c r="B3904" s="40">
        <v>44292</v>
      </c>
      <c r="C3904">
        <v>0</v>
      </c>
    </row>
    <row r="3905" spans="1:3" x14ac:dyDescent="0.25">
      <c r="A3905" s="33" t="s">
        <v>19</v>
      </c>
      <c r="B3905" s="40">
        <v>44293</v>
      </c>
      <c r="C3905">
        <v>0</v>
      </c>
    </row>
    <row r="3906" spans="1:3" x14ac:dyDescent="0.25">
      <c r="A3906" s="33" t="s">
        <v>19</v>
      </c>
      <c r="B3906" s="40">
        <v>44294</v>
      </c>
      <c r="C3906">
        <v>0</v>
      </c>
    </row>
    <row r="3907" spans="1:3" x14ac:dyDescent="0.25">
      <c r="A3907" s="33" t="s">
        <v>19</v>
      </c>
      <c r="B3907" s="40">
        <v>44295</v>
      </c>
      <c r="C3907">
        <v>0</v>
      </c>
    </row>
    <row r="3908" spans="1:3" x14ac:dyDescent="0.25">
      <c r="A3908" s="33" t="s">
        <v>19</v>
      </c>
      <c r="B3908" s="40">
        <v>44296</v>
      </c>
      <c r="C3908">
        <v>0</v>
      </c>
    </row>
    <row r="3909" spans="1:3" x14ac:dyDescent="0.25">
      <c r="A3909" s="33" t="s">
        <v>19</v>
      </c>
      <c r="B3909" s="40">
        <v>44297</v>
      </c>
      <c r="C3909">
        <v>0</v>
      </c>
    </row>
    <row r="3910" spans="1:3" x14ac:dyDescent="0.25">
      <c r="A3910" s="33" t="s">
        <v>19</v>
      </c>
      <c r="B3910" s="40">
        <v>44298</v>
      </c>
      <c r="C3910">
        <v>0</v>
      </c>
    </row>
    <row r="3911" spans="1:3" x14ac:dyDescent="0.25">
      <c r="A3911" s="33" t="s">
        <v>19</v>
      </c>
      <c r="B3911" s="40">
        <v>44299</v>
      </c>
      <c r="C3911">
        <v>0</v>
      </c>
    </row>
    <row r="3912" spans="1:3" x14ac:dyDescent="0.25">
      <c r="A3912" s="33" t="s">
        <v>19</v>
      </c>
      <c r="B3912" s="40">
        <v>44300</v>
      </c>
      <c r="C3912">
        <v>0</v>
      </c>
    </row>
    <row r="3913" spans="1:3" x14ac:dyDescent="0.25">
      <c r="A3913" s="33" t="s">
        <v>19</v>
      </c>
      <c r="B3913" s="40">
        <v>44301</v>
      </c>
      <c r="C3913">
        <v>0</v>
      </c>
    </row>
    <row r="3914" spans="1:3" x14ac:dyDescent="0.25">
      <c r="A3914" s="33" t="s">
        <v>19</v>
      </c>
      <c r="B3914" s="40">
        <v>44302</v>
      </c>
      <c r="C3914">
        <v>0</v>
      </c>
    </row>
    <row r="3915" spans="1:3" x14ac:dyDescent="0.25">
      <c r="A3915" s="33" t="s">
        <v>19</v>
      </c>
      <c r="B3915" s="40">
        <v>44303</v>
      </c>
      <c r="C3915">
        <v>0</v>
      </c>
    </row>
    <row r="3916" spans="1:3" x14ac:dyDescent="0.25">
      <c r="A3916" s="33" t="s">
        <v>19</v>
      </c>
      <c r="B3916" s="40">
        <v>44304</v>
      </c>
      <c r="C3916">
        <v>0</v>
      </c>
    </row>
    <row r="3917" spans="1:3" x14ac:dyDescent="0.25">
      <c r="A3917" s="33" t="s">
        <v>19</v>
      </c>
      <c r="B3917" s="40">
        <v>44305</v>
      </c>
      <c r="C3917">
        <v>0</v>
      </c>
    </row>
    <row r="3918" spans="1:3" x14ac:dyDescent="0.25">
      <c r="A3918" s="33" t="s">
        <v>19</v>
      </c>
      <c r="B3918" s="40">
        <v>44306</v>
      </c>
      <c r="C3918">
        <v>0</v>
      </c>
    </row>
    <row r="3919" spans="1:3" x14ac:dyDescent="0.25">
      <c r="A3919" s="33" t="s">
        <v>19</v>
      </c>
      <c r="B3919" s="40">
        <v>44307</v>
      </c>
      <c r="C3919">
        <v>0</v>
      </c>
    </row>
    <row r="3920" spans="1:3" x14ac:dyDescent="0.25">
      <c r="A3920" s="33" t="s">
        <v>19</v>
      </c>
      <c r="B3920" s="40">
        <v>44308</v>
      </c>
      <c r="C3920">
        <v>0</v>
      </c>
    </row>
    <row r="3921" spans="1:3" x14ac:dyDescent="0.25">
      <c r="A3921" s="33" t="s">
        <v>19</v>
      </c>
      <c r="B3921" s="40">
        <v>44309</v>
      </c>
      <c r="C3921">
        <v>0</v>
      </c>
    </row>
    <row r="3922" spans="1:3" x14ac:dyDescent="0.25">
      <c r="A3922" s="33" t="s">
        <v>19</v>
      </c>
      <c r="B3922" s="40">
        <v>44310</v>
      </c>
      <c r="C3922">
        <v>0</v>
      </c>
    </row>
    <row r="3923" spans="1:3" x14ac:dyDescent="0.25">
      <c r="A3923" s="33" t="s">
        <v>19</v>
      </c>
      <c r="B3923" s="40">
        <v>44311</v>
      </c>
      <c r="C3923">
        <v>0</v>
      </c>
    </row>
    <row r="3924" spans="1:3" x14ac:dyDescent="0.25">
      <c r="A3924" s="33" t="s">
        <v>19</v>
      </c>
      <c r="B3924" s="40">
        <v>44312</v>
      </c>
      <c r="C3924">
        <v>0</v>
      </c>
    </row>
    <row r="3925" spans="1:3" x14ac:dyDescent="0.25">
      <c r="A3925" s="33" t="s">
        <v>19</v>
      </c>
      <c r="B3925" s="40">
        <v>44313</v>
      </c>
      <c r="C3925">
        <v>0</v>
      </c>
    </row>
    <row r="3926" spans="1:3" x14ac:dyDescent="0.25">
      <c r="A3926" s="33" t="s">
        <v>19</v>
      </c>
      <c r="B3926" s="40">
        <v>44314</v>
      </c>
      <c r="C3926">
        <v>0</v>
      </c>
    </row>
    <row r="3927" spans="1:3" x14ac:dyDescent="0.25">
      <c r="A3927" s="33" t="s">
        <v>19</v>
      </c>
      <c r="B3927" s="40">
        <v>44315</v>
      </c>
      <c r="C3927">
        <v>0</v>
      </c>
    </row>
    <row r="3928" spans="1:3" x14ac:dyDescent="0.25">
      <c r="A3928" s="33" t="s">
        <v>19</v>
      </c>
      <c r="B3928" s="40">
        <v>44316</v>
      </c>
      <c r="C3928">
        <v>0</v>
      </c>
    </row>
    <row r="3929" spans="1:3" x14ac:dyDescent="0.25">
      <c r="A3929" s="33" t="s">
        <v>19</v>
      </c>
      <c r="B3929" s="40">
        <v>44317</v>
      </c>
      <c r="C3929">
        <v>0</v>
      </c>
    </row>
    <row r="3930" spans="1:3" x14ac:dyDescent="0.25">
      <c r="A3930" s="33" t="s">
        <v>19</v>
      </c>
      <c r="B3930" s="40">
        <v>44318</v>
      </c>
      <c r="C3930">
        <v>0</v>
      </c>
    </row>
    <row r="3931" spans="1:3" x14ac:dyDescent="0.25">
      <c r="A3931" s="33" t="s">
        <v>19</v>
      </c>
      <c r="B3931" s="40">
        <v>44319</v>
      </c>
      <c r="C3931">
        <v>0</v>
      </c>
    </row>
    <row r="3932" spans="1:3" x14ac:dyDescent="0.25">
      <c r="A3932" s="33" t="s">
        <v>19</v>
      </c>
      <c r="B3932" s="40">
        <v>44320</v>
      </c>
      <c r="C3932">
        <v>0</v>
      </c>
    </row>
    <row r="3933" spans="1:3" x14ac:dyDescent="0.25">
      <c r="A3933" s="33" t="s">
        <v>19</v>
      </c>
      <c r="B3933" s="40">
        <v>44321</v>
      </c>
      <c r="C3933">
        <v>0</v>
      </c>
    </row>
    <row r="3934" spans="1:3" x14ac:dyDescent="0.25">
      <c r="A3934" s="33" t="s">
        <v>19</v>
      </c>
      <c r="B3934" s="40">
        <v>44322</v>
      </c>
      <c r="C3934">
        <v>0</v>
      </c>
    </row>
    <row r="3935" spans="1:3" x14ac:dyDescent="0.25">
      <c r="A3935" s="33" t="s">
        <v>19</v>
      </c>
      <c r="B3935" s="40">
        <v>44323</v>
      </c>
      <c r="C3935">
        <v>0</v>
      </c>
    </row>
    <row r="3936" spans="1:3" x14ac:dyDescent="0.25">
      <c r="A3936" s="33" t="s">
        <v>19</v>
      </c>
      <c r="B3936" s="40">
        <v>44324</v>
      </c>
      <c r="C3936">
        <v>0</v>
      </c>
    </row>
    <row r="3937" spans="1:3" x14ac:dyDescent="0.25">
      <c r="A3937" s="33" t="s">
        <v>19</v>
      </c>
      <c r="B3937" s="40">
        <v>44325</v>
      </c>
      <c r="C3937">
        <v>0</v>
      </c>
    </row>
    <row r="3938" spans="1:3" x14ac:dyDescent="0.25">
      <c r="A3938" s="33" t="s">
        <v>19</v>
      </c>
      <c r="B3938" s="40">
        <v>44326</v>
      </c>
      <c r="C3938">
        <v>0</v>
      </c>
    </row>
    <row r="3939" spans="1:3" x14ac:dyDescent="0.25">
      <c r="A3939" s="33" t="s">
        <v>19</v>
      </c>
      <c r="B3939" s="40">
        <v>44327</v>
      </c>
      <c r="C3939">
        <v>0</v>
      </c>
    </row>
    <row r="3940" spans="1:3" x14ac:dyDescent="0.25">
      <c r="A3940" s="33" t="s">
        <v>19</v>
      </c>
      <c r="B3940" s="40">
        <v>44328</v>
      </c>
      <c r="C3940">
        <v>0</v>
      </c>
    </row>
    <row r="3941" spans="1:3" x14ac:dyDescent="0.25">
      <c r="A3941" s="33" t="s">
        <v>19</v>
      </c>
      <c r="B3941" s="40">
        <v>44329</v>
      </c>
      <c r="C3941">
        <v>0</v>
      </c>
    </row>
    <row r="3942" spans="1:3" x14ac:dyDescent="0.25">
      <c r="A3942" s="33" t="s">
        <v>19</v>
      </c>
      <c r="B3942" s="40">
        <v>44330</v>
      </c>
      <c r="C3942">
        <v>0</v>
      </c>
    </row>
    <row r="3943" spans="1:3" x14ac:dyDescent="0.25">
      <c r="A3943" s="33" t="s">
        <v>19</v>
      </c>
      <c r="B3943" s="40">
        <v>44331</v>
      </c>
      <c r="C3943">
        <v>0</v>
      </c>
    </row>
    <row r="3944" spans="1:3" x14ac:dyDescent="0.25">
      <c r="A3944" s="33" t="s">
        <v>19</v>
      </c>
      <c r="B3944" s="40">
        <v>44332</v>
      </c>
      <c r="C3944">
        <v>0</v>
      </c>
    </row>
    <row r="3945" spans="1:3" x14ac:dyDescent="0.25">
      <c r="A3945" s="33" t="s">
        <v>19</v>
      </c>
      <c r="B3945" s="40">
        <v>44333</v>
      </c>
      <c r="C3945">
        <v>0</v>
      </c>
    </row>
    <row r="3946" spans="1:3" x14ac:dyDescent="0.25">
      <c r="A3946" s="33" t="s">
        <v>19</v>
      </c>
      <c r="B3946" s="40">
        <v>44334</v>
      </c>
      <c r="C3946">
        <v>0</v>
      </c>
    </row>
    <row r="3947" spans="1:3" x14ac:dyDescent="0.25">
      <c r="A3947" s="33" t="s">
        <v>19</v>
      </c>
      <c r="B3947" s="40">
        <v>44335</v>
      </c>
      <c r="C3947">
        <v>0</v>
      </c>
    </row>
    <row r="3948" spans="1:3" x14ac:dyDescent="0.25">
      <c r="A3948" s="33" t="s">
        <v>19</v>
      </c>
      <c r="B3948" s="40">
        <v>44336</v>
      </c>
      <c r="C3948">
        <v>0</v>
      </c>
    </row>
    <row r="3949" spans="1:3" x14ac:dyDescent="0.25">
      <c r="A3949" s="33" t="s">
        <v>19</v>
      </c>
      <c r="B3949" s="40">
        <v>44337</v>
      </c>
      <c r="C3949">
        <v>0</v>
      </c>
    </row>
    <row r="3950" spans="1:3" x14ac:dyDescent="0.25">
      <c r="A3950" s="33" t="s">
        <v>19</v>
      </c>
      <c r="B3950" s="40">
        <v>44338</v>
      </c>
      <c r="C3950">
        <v>0</v>
      </c>
    </row>
    <row r="3951" spans="1:3" x14ac:dyDescent="0.25">
      <c r="A3951" s="33" t="s">
        <v>19</v>
      </c>
      <c r="B3951" s="40">
        <v>44339</v>
      </c>
      <c r="C3951">
        <v>0</v>
      </c>
    </row>
    <row r="3952" spans="1:3" x14ac:dyDescent="0.25">
      <c r="A3952" s="33" t="s">
        <v>19</v>
      </c>
      <c r="B3952" s="40">
        <v>44340</v>
      </c>
      <c r="C3952">
        <v>0</v>
      </c>
    </row>
    <row r="3953" spans="1:3" x14ac:dyDescent="0.25">
      <c r="A3953" s="33" t="s">
        <v>19</v>
      </c>
      <c r="B3953" s="40">
        <v>44341</v>
      </c>
      <c r="C3953">
        <v>0</v>
      </c>
    </row>
    <row r="3954" spans="1:3" x14ac:dyDescent="0.25">
      <c r="A3954" s="33" t="s">
        <v>19</v>
      </c>
      <c r="B3954" s="40">
        <v>44342</v>
      </c>
      <c r="C3954">
        <v>0</v>
      </c>
    </row>
    <row r="3955" spans="1:3" x14ac:dyDescent="0.25">
      <c r="A3955" s="33" t="s">
        <v>19</v>
      </c>
      <c r="B3955" s="40">
        <v>44343</v>
      </c>
      <c r="C3955">
        <v>0</v>
      </c>
    </row>
    <row r="3956" spans="1:3" x14ac:dyDescent="0.25">
      <c r="A3956" s="33" t="s">
        <v>19</v>
      </c>
      <c r="B3956" s="40">
        <v>44344</v>
      </c>
      <c r="C3956">
        <v>0</v>
      </c>
    </row>
    <row r="3957" spans="1:3" x14ac:dyDescent="0.25">
      <c r="A3957" s="33" t="s">
        <v>19</v>
      </c>
      <c r="B3957" s="40">
        <v>44345</v>
      </c>
      <c r="C3957">
        <v>0</v>
      </c>
    </row>
    <row r="3958" spans="1:3" x14ac:dyDescent="0.25">
      <c r="A3958" s="33" t="s">
        <v>19</v>
      </c>
      <c r="B3958" s="40">
        <v>44346</v>
      </c>
      <c r="C3958">
        <v>0</v>
      </c>
    </row>
    <row r="3959" spans="1:3" x14ac:dyDescent="0.25">
      <c r="A3959" s="33" t="s">
        <v>19</v>
      </c>
      <c r="B3959" s="40">
        <v>44347</v>
      </c>
      <c r="C3959">
        <v>0</v>
      </c>
    </row>
    <row r="3960" spans="1:3" x14ac:dyDescent="0.25">
      <c r="A3960" s="33" t="s">
        <v>19</v>
      </c>
      <c r="B3960" s="40">
        <v>44348</v>
      </c>
      <c r="C3960">
        <v>0</v>
      </c>
    </row>
    <row r="3961" spans="1:3" x14ac:dyDescent="0.25">
      <c r="A3961" s="33" t="s">
        <v>19</v>
      </c>
      <c r="B3961" s="40">
        <v>44349</v>
      </c>
      <c r="C3961">
        <v>0</v>
      </c>
    </row>
    <row r="3962" spans="1:3" x14ac:dyDescent="0.25">
      <c r="A3962" s="33" t="s">
        <v>19</v>
      </c>
      <c r="B3962" s="40">
        <v>44350</v>
      </c>
      <c r="C3962">
        <v>0</v>
      </c>
    </row>
    <row r="3963" spans="1:3" x14ac:dyDescent="0.25">
      <c r="A3963" s="33" t="s">
        <v>19</v>
      </c>
      <c r="B3963" s="40">
        <v>44351</v>
      </c>
      <c r="C3963">
        <v>0</v>
      </c>
    </row>
    <row r="3964" spans="1:3" x14ac:dyDescent="0.25">
      <c r="A3964" s="33" t="s">
        <v>19</v>
      </c>
      <c r="B3964" s="40">
        <v>44352</v>
      </c>
      <c r="C3964">
        <v>0</v>
      </c>
    </row>
    <row r="3965" spans="1:3" x14ac:dyDescent="0.25">
      <c r="A3965" s="33" t="s">
        <v>19</v>
      </c>
      <c r="B3965" s="40">
        <v>44353</v>
      </c>
      <c r="C3965">
        <v>0</v>
      </c>
    </row>
    <row r="3966" spans="1:3" x14ac:dyDescent="0.25">
      <c r="A3966" s="33" t="s">
        <v>19</v>
      </c>
      <c r="B3966" s="40">
        <v>44354</v>
      </c>
      <c r="C3966">
        <v>0</v>
      </c>
    </row>
    <row r="3967" spans="1:3" x14ac:dyDescent="0.25">
      <c r="A3967" s="33" t="s">
        <v>19</v>
      </c>
      <c r="B3967" s="40">
        <v>44355</v>
      </c>
      <c r="C3967">
        <v>0</v>
      </c>
    </row>
    <row r="3968" spans="1:3" x14ac:dyDescent="0.25">
      <c r="A3968" s="33" t="s">
        <v>19</v>
      </c>
      <c r="B3968" s="40">
        <v>44356</v>
      </c>
      <c r="C3968">
        <v>0</v>
      </c>
    </row>
    <row r="3969" spans="1:3" x14ac:dyDescent="0.25">
      <c r="A3969" s="33" t="s">
        <v>19</v>
      </c>
      <c r="B3969" s="40">
        <v>44357</v>
      </c>
      <c r="C3969">
        <v>0</v>
      </c>
    </row>
    <row r="3970" spans="1:3" x14ac:dyDescent="0.25">
      <c r="A3970" s="33" t="s">
        <v>19</v>
      </c>
      <c r="B3970" s="40">
        <v>44358</v>
      </c>
      <c r="C3970">
        <v>0</v>
      </c>
    </row>
    <row r="3971" spans="1:3" x14ac:dyDescent="0.25">
      <c r="A3971" s="33" t="s">
        <v>19</v>
      </c>
      <c r="B3971" s="40">
        <v>44359</v>
      </c>
      <c r="C3971">
        <v>0</v>
      </c>
    </row>
    <row r="3972" spans="1:3" x14ac:dyDescent="0.25">
      <c r="A3972" s="33" t="s">
        <v>19</v>
      </c>
      <c r="B3972" s="40">
        <v>44360</v>
      </c>
      <c r="C3972">
        <v>0</v>
      </c>
    </row>
    <row r="3973" spans="1:3" x14ac:dyDescent="0.25">
      <c r="A3973" s="33" t="s">
        <v>19</v>
      </c>
      <c r="B3973" s="40">
        <v>44361</v>
      </c>
      <c r="C3973">
        <v>0</v>
      </c>
    </row>
    <row r="3974" spans="1:3" x14ac:dyDescent="0.25">
      <c r="A3974" s="33" t="s">
        <v>19</v>
      </c>
      <c r="B3974" s="40">
        <v>44362</v>
      </c>
      <c r="C3974">
        <v>0</v>
      </c>
    </row>
    <row r="3975" spans="1:3" x14ac:dyDescent="0.25">
      <c r="A3975" s="33" t="s">
        <v>19</v>
      </c>
      <c r="B3975" s="40">
        <v>44363</v>
      </c>
      <c r="C3975">
        <v>0</v>
      </c>
    </row>
    <row r="3976" spans="1:3" x14ac:dyDescent="0.25">
      <c r="A3976" s="33" t="s">
        <v>19</v>
      </c>
      <c r="B3976" s="40">
        <v>44364</v>
      </c>
      <c r="C3976">
        <v>0</v>
      </c>
    </row>
    <row r="3977" spans="1:3" x14ac:dyDescent="0.25">
      <c r="A3977" s="33" t="s">
        <v>19</v>
      </c>
      <c r="B3977" s="40">
        <v>44365</v>
      </c>
      <c r="C3977">
        <v>0</v>
      </c>
    </row>
    <row r="3978" spans="1:3" x14ac:dyDescent="0.25">
      <c r="A3978" s="33" t="s">
        <v>19</v>
      </c>
      <c r="B3978" s="40">
        <v>44366</v>
      </c>
      <c r="C3978">
        <v>0</v>
      </c>
    </row>
    <row r="3979" spans="1:3" x14ac:dyDescent="0.25">
      <c r="A3979" s="33" t="s">
        <v>19</v>
      </c>
      <c r="B3979" s="40">
        <v>44367</v>
      </c>
      <c r="C3979">
        <v>0</v>
      </c>
    </row>
    <row r="3980" spans="1:3" x14ac:dyDescent="0.25">
      <c r="A3980" s="33" t="s">
        <v>19</v>
      </c>
      <c r="B3980" s="40">
        <v>44368</v>
      </c>
      <c r="C3980">
        <v>0</v>
      </c>
    </row>
    <row r="3981" spans="1:3" x14ac:dyDescent="0.25">
      <c r="A3981" s="33" t="s">
        <v>19</v>
      </c>
      <c r="B3981" s="40">
        <v>44369</v>
      </c>
      <c r="C3981">
        <v>0</v>
      </c>
    </row>
    <row r="3982" spans="1:3" x14ac:dyDescent="0.25">
      <c r="A3982" s="33" t="s">
        <v>19</v>
      </c>
      <c r="B3982" s="40">
        <v>44370</v>
      </c>
      <c r="C3982">
        <v>0</v>
      </c>
    </row>
    <row r="3983" spans="1:3" x14ac:dyDescent="0.25">
      <c r="A3983" s="33" t="s">
        <v>19</v>
      </c>
      <c r="B3983" s="40">
        <v>44371</v>
      </c>
      <c r="C3983">
        <v>0</v>
      </c>
    </row>
    <row r="3984" spans="1:3" x14ac:dyDescent="0.25">
      <c r="A3984" s="33" t="s">
        <v>19</v>
      </c>
      <c r="B3984" s="40">
        <v>44372</v>
      </c>
      <c r="C3984">
        <v>0</v>
      </c>
    </row>
    <row r="3985" spans="1:3" x14ac:dyDescent="0.25">
      <c r="A3985" s="33" t="s">
        <v>19</v>
      </c>
      <c r="B3985" s="40">
        <v>44373</v>
      </c>
      <c r="C3985">
        <v>0</v>
      </c>
    </row>
    <row r="3986" spans="1:3" x14ac:dyDescent="0.25">
      <c r="A3986" s="33" t="s">
        <v>19</v>
      </c>
      <c r="B3986" s="40">
        <v>44374</v>
      </c>
      <c r="C3986">
        <v>0</v>
      </c>
    </row>
    <row r="3987" spans="1:3" x14ac:dyDescent="0.25">
      <c r="A3987" s="33" t="s">
        <v>19</v>
      </c>
      <c r="B3987" s="40">
        <v>44375</v>
      </c>
      <c r="C3987">
        <v>0</v>
      </c>
    </row>
    <row r="3988" spans="1:3" x14ac:dyDescent="0.25">
      <c r="A3988" s="33" t="s">
        <v>19</v>
      </c>
      <c r="B3988" s="40">
        <v>44376</v>
      </c>
      <c r="C3988">
        <v>0</v>
      </c>
    </row>
    <row r="3989" spans="1:3" x14ac:dyDescent="0.25">
      <c r="A3989" s="33" t="s">
        <v>19</v>
      </c>
      <c r="B3989" s="40">
        <v>44377</v>
      </c>
      <c r="C3989">
        <v>0</v>
      </c>
    </row>
    <row r="3990" spans="1:3" x14ac:dyDescent="0.25">
      <c r="A3990" s="33" t="s">
        <v>19</v>
      </c>
      <c r="B3990" s="40">
        <v>44378</v>
      </c>
      <c r="C3990">
        <v>0</v>
      </c>
    </row>
    <row r="3991" spans="1:3" x14ac:dyDescent="0.25">
      <c r="A3991" s="33" t="s">
        <v>19</v>
      </c>
      <c r="B3991" s="40">
        <v>44379</v>
      </c>
      <c r="C3991">
        <v>0</v>
      </c>
    </row>
    <row r="3992" spans="1:3" x14ac:dyDescent="0.25">
      <c r="A3992" s="33" t="s">
        <v>19</v>
      </c>
      <c r="B3992" s="40">
        <v>44380</v>
      </c>
      <c r="C3992">
        <v>0</v>
      </c>
    </row>
    <row r="3993" spans="1:3" x14ac:dyDescent="0.25">
      <c r="A3993" s="33" t="s">
        <v>19</v>
      </c>
      <c r="B3993" s="40">
        <v>44381</v>
      </c>
      <c r="C3993">
        <v>0</v>
      </c>
    </row>
    <row r="3994" spans="1:3" x14ac:dyDescent="0.25">
      <c r="A3994" s="33" t="s">
        <v>19</v>
      </c>
      <c r="B3994" s="40">
        <v>44382</v>
      </c>
      <c r="C3994">
        <v>0</v>
      </c>
    </row>
    <row r="3995" spans="1:3" x14ac:dyDescent="0.25">
      <c r="A3995" s="33" t="s">
        <v>19</v>
      </c>
      <c r="B3995" s="40">
        <v>44383</v>
      </c>
      <c r="C3995">
        <v>0</v>
      </c>
    </row>
    <row r="3996" spans="1:3" x14ac:dyDescent="0.25">
      <c r="A3996" s="33" t="s">
        <v>19</v>
      </c>
      <c r="B3996" s="40">
        <v>44384</v>
      </c>
      <c r="C3996">
        <v>0</v>
      </c>
    </row>
    <row r="3997" spans="1:3" x14ac:dyDescent="0.25">
      <c r="A3997" s="33" t="s">
        <v>19</v>
      </c>
      <c r="B3997" s="40">
        <v>44385</v>
      </c>
      <c r="C3997">
        <v>0</v>
      </c>
    </row>
    <row r="3998" spans="1:3" x14ac:dyDescent="0.25">
      <c r="A3998" s="33" t="s">
        <v>19</v>
      </c>
      <c r="B3998" s="40">
        <v>44386</v>
      </c>
      <c r="C3998">
        <v>0</v>
      </c>
    </row>
    <row r="3999" spans="1:3" x14ac:dyDescent="0.25">
      <c r="A3999" s="33" t="s">
        <v>19</v>
      </c>
      <c r="B3999" s="40">
        <v>44387</v>
      </c>
      <c r="C3999">
        <v>0</v>
      </c>
    </row>
    <row r="4000" spans="1:3" x14ac:dyDescent="0.25">
      <c r="A4000" s="33" t="s">
        <v>19</v>
      </c>
      <c r="B4000" s="40">
        <v>44388</v>
      </c>
      <c r="C4000">
        <v>0</v>
      </c>
    </row>
    <row r="4001" spans="1:3" x14ac:dyDescent="0.25">
      <c r="A4001" s="33" t="s">
        <v>19</v>
      </c>
      <c r="B4001" s="40">
        <v>44389</v>
      </c>
      <c r="C4001">
        <v>0</v>
      </c>
    </row>
    <row r="4002" spans="1:3" x14ac:dyDescent="0.25">
      <c r="A4002" s="33" t="s">
        <v>19</v>
      </c>
      <c r="B4002" s="40">
        <v>44390</v>
      </c>
      <c r="C4002">
        <v>0</v>
      </c>
    </row>
    <row r="4003" spans="1:3" x14ac:dyDescent="0.25">
      <c r="A4003" s="33" t="s">
        <v>19</v>
      </c>
      <c r="B4003" s="40">
        <v>44391</v>
      </c>
      <c r="C4003">
        <v>0</v>
      </c>
    </row>
    <row r="4004" spans="1:3" x14ac:dyDescent="0.25">
      <c r="A4004" s="33" t="s">
        <v>19</v>
      </c>
      <c r="B4004" s="40">
        <v>44392</v>
      </c>
      <c r="C4004">
        <v>0</v>
      </c>
    </row>
    <row r="4005" spans="1:3" x14ac:dyDescent="0.25">
      <c r="A4005" s="33" t="s">
        <v>19</v>
      </c>
      <c r="B4005" s="40">
        <v>44393</v>
      </c>
      <c r="C4005">
        <v>0</v>
      </c>
    </row>
    <row r="4006" spans="1:3" x14ac:dyDescent="0.25">
      <c r="A4006" s="33" t="s">
        <v>19</v>
      </c>
      <c r="B4006" s="40">
        <v>44394</v>
      </c>
      <c r="C4006">
        <v>0</v>
      </c>
    </row>
    <row r="4007" spans="1:3" x14ac:dyDescent="0.25">
      <c r="A4007" s="33" t="s">
        <v>19</v>
      </c>
      <c r="B4007" s="40">
        <v>44395</v>
      </c>
      <c r="C4007">
        <v>0</v>
      </c>
    </row>
    <row r="4008" spans="1:3" x14ac:dyDescent="0.25">
      <c r="A4008" s="33" t="s">
        <v>19</v>
      </c>
      <c r="B4008" s="40">
        <v>44396</v>
      </c>
      <c r="C4008">
        <v>0</v>
      </c>
    </row>
    <row r="4009" spans="1:3" x14ac:dyDescent="0.25">
      <c r="A4009" s="33" t="s">
        <v>19</v>
      </c>
      <c r="B4009" s="40">
        <v>44397</v>
      </c>
      <c r="C4009">
        <v>0</v>
      </c>
    </row>
    <row r="4010" spans="1:3" x14ac:dyDescent="0.25">
      <c r="A4010" s="33" t="s">
        <v>19</v>
      </c>
      <c r="B4010" s="40">
        <v>44398</v>
      </c>
      <c r="C4010">
        <v>0</v>
      </c>
    </row>
    <row r="4011" spans="1:3" x14ac:dyDescent="0.25">
      <c r="A4011" s="33" t="s">
        <v>19</v>
      </c>
      <c r="B4011" s="40">
        <v>44399</v>
      </c>
      <c r="C4011">
        <v>0</v>
      </c>
    </row>
    <row r="4012" spans="1:3" x14ac:dyDescent="0.25">
      <c r="A4012" s="33" t="s">
        <v>19</v>
      </c>
      <c r="B4012" s="40">
        <v>44400</v>
      </c>
      <c r="C4012">
        <v>0</v>
      </c>
    </row>
    <row r="4013" spans="1:3" x14ac:dyDescent="0.25">
      <c r="A4013" s="33" t="s">
        <v>19</v>
      </c>
      <c r="B4013" s="40">
        <v>44401</v>
      </c>
      <c r="C4013">
        <v>0</v>
      </c>
    </row>
    <row r="4014" spans="1:3" x14ac:dyDescent="0.25">
      <c r="A4014" s="33" t="s">
        <v>19</v>
      </c>
      <c r="B4014" s="40">
        <v>44402</v>
      </c>
      <c r="C4014">
        <v>0</v>
      </c>
    </row>
    <row r="4015" spans="1:3" x14ac:dyDescent="0.25">
      <c r="A4015" s="33" t="s">
        <v>19</v>
      </c>
      <c r="B4015" s="40">
        <v>44403</v>
      </c>
      <c r="C4015">
        <v>0</v>
      </c>
    </row>
    <row r="4016" spans="1:3" x14ac:dyDescent="0.25">
      <c r="A4016" s="33" t="s">
        <v>19</v>
      </c>
      <c r="B4016" s="40">
        <v>44404</v>
      </c>
      <c r="C4016">
        <v>0</v>
      </c>
    </row>
    <row r="4017" spans="1:3" x14ac:dyDescent="0.25">
      <c r="A4017" s="33" t="s">
        <v>19</v>
      </c>
      <c r="B4017" s="40">
        <v>44405</v>
      </c>
      <c r="C4017">
        <v>0</v>
      </c>
    </row>
    <row r="4018" spans="1:3" x14ac:dyDescent="0.25">
      <c r="A4018" s="33" t="s">
        <v>19</v>
      </c>
      <c r="B4018" s="40">
        <v>44406</v>
      </c>
      <c r="C4018">
        <v>0</v>
      </c>
    </row>
    <row r="4019" spans="1:3" x14ac:dyDescent="0.25">
      <c r="A4019" s="33" t="s">
        <v>19</v>
      </c>
      <c r="B4019" s="40">
        <v>44407</v>
      </c>
      <c r="C4019">
        <v>0</v>
      </c>
    </row>
    <row r="4020" spans="1:3" x14ac:dyDescent="0.25">
      <c r="A4020" s="33" t="s">
        <v>19</v>
      </c>
      <c r="B4020" s="40">
        <v>44408</v>
      </c>
      <c r="C4020">
        <v>0</v>
      </c>
    </row>
    <row r="4021" spans="1:3" x14ac:dyDescent="0.25">
      <c r="A4021" s="33" t="s">
        <v>19</v>
      </c>
      <c r="B4021" s="40">
        <v>44409</v>
      </c>
      <c r="C4021">
        <v>0</v>
      </c>
    </row>
    <row r="4022" spans="1:3" x14ac:dyDescent="0.25">
      <c r="A4022" s="33" t="s">
        <v>19</v>
      </c>
      <c r="B4022" s="40">
        <v>44410</v>
      </c>
      <c r="C4022">
        <v>0</v>
      </c>
    </row>
    <row r="4023" spans="1:3" x14ac:dyDescent="0.25">
      <c r="A4023" s="33" t="s">
        <v>19</v>
      </c>
      <c r="B4023" s="40">
        <v>44411</v>
      </c>
      <c r="C4023">
        <v>0</v>
      </c>
    </row>
    <row r="4024" spans="1:3" x14ac:dyDescent="0.25">
      <c r="A4024" s="33" t="s">
        <v>19</v>
      </c>
      <c r="B4024" s="40">
        <v>44412</v>
      </c>
      <c r="C4024">
        <v>0</v>
      </c>
    </row>
    <row r="4025" spans="1:3" x14ac:dyDescent="0.25">
      <c r="A4025" s="33" t="s">
        <v>19</v>
      </c>
      <c r="B4025" s="40">
        <v>44413</v>
      </c>
      <c r="C4025">
        <v>0</v>
      </c>
    </row>
    <row r="4026" spans="1:3" x14ac:dyDescent="0.25">
      <c r="A4026" s="33" t="s">
        <v>19</v>
      </c>
      <c r="B4026" s="40">
        <v>44414</v>
      </c>
      <c r="C4026">
        <v>0</v>
      </c>
    </row>
    <row r="4027" spans="1:3" x14ac:dyDescent="0.25">
      <c r="A4027" s="33" t="s">
        <v>19</v>
      </c>
      <c r="B4027" s="40">
        <v>44415</v>
      </c>
      <c r="C4027">
        <v>0</v>
      </c>
    </row>
    <row r="4028" spans="1:3" x14ac:dyDescent="0.25">
      <c r="A4028" s="33" t="s">
        <v>19</v>
      </c>
      <c r="B4028" s="40">
        <v>44416</v>
      </c>
      <c r="C4028">
        <v>0</v>
      </c>
    </row>
    <row r="4029" spans="1:3" x14ac:dyDescent="0.25">
      <c r="A4029" s="33" t="s">
        <v>19</v>
      </c>
      <c r="B4029" s="40">
        <v>44417</v>
      </c>
      <c r="C4029">
        <v>0</v>
      </c>
    </row>
    <row r="4030" spans="1:3" x14ac:dyDescent="0.25">
      <c r="A4030" s="33" t="s">
        <v>19</v>
      </c>
      <c r="B4030" s="40">
        <v>44418</v>
      </c>
      <c r="C4030">
        <v>0</v>
      </c>
    </row>
    <row r="4031" spans="1:3" x14ac:dyDescent="0.25">
      <c r="A4031" s="33" t="s">
        <v>19</v>
      </c>
      <c r="B4031" s="40">
        <v>44419</v>
      </c>
      <c r="C4031">
        <v>0</v>
      </c>
    </row>
    <row r="4032" spans="1:3" x14ac:dyDescent="0.25">
      <c r="A4032" s="33" t="s">
        <v>19</v>
      </c>
      <c r="B4032" s="40">
        <v>44420</v>
      </c>
      <c r="C4032">
        <v>0</v>
      </c>
    </row>
    <row r="4033" spans="1:3" x14ac:dyDescent="0.25">
      <c r="A4033" s="33" t="s">
        <v>19</v>
      </c>
      <c r="B4033" s="40">
        <v>44421</v>
      </c>
      <c r="C4033">
        <v>0</v>
      </c>
    </row>
    <row r="4034" spans="1:3" x14ac:dyDescent="0.25">
      <c r="A4034" s="33" t="s">
        <v>19</v>
      </c>
      <c r="B4034" s="40">
        <v>44422</v>
      </c>
      <c r="C4034">
        <v>0</v>
      </c>
    </row>
    <row r="4035" spans="1:3" x14ac:dyDescent="0.25">
      <c r="A4035" s="33" t="s">
        <v>19</v>
      </c>
      <c r="B4035" s="40">
        <v>44423</v>
      </c>
      <c r="C4035">
        <v>0</v>
      </c>
    </row>
    <row r="4036" spans="1:3" x14ac:dyDescent="0.25">
      <c r="A4036" s="33" t="s">
        <v>19</v>
      </c>
      <c r="B4036" s="40">
        <v>44424</v>
      </c>
      <c r="C4036">
        <v>0</v>
      </c>
    </row>
    <row r="4037" spans="1:3" x14ac:dyDescent="0.25">
      <c r="A4037" s="33" t="s">
        <v>19</v>
      </c>
      <c r="B4037" s="40">
        <v>44425</v>
      </c>
      <c r="C4037">
        <v>0</v>
      </c>
    </row>
    <row r="4038" spans="1:3" x14ac:dyDescent="0.25">
      <c r="A4038" s="33" t="s">
        <v>19</v>
      </c>
      <c r="B4038" s="40">
        <v>44426</v>
      </c>
      <c r="C4038">
        <v>0</v>
      </c>
    </row>
    <row r="4039" spans="1:3" x14ac:dyDescent="0.25">
      <c r="A4039" s="33" t="s">
        <v>19</v>
      </c>
      <c r="B4039" s="40">
        <v>44427</v>
      </c>
      <c r="C4039">
        <v>0</v>
      </c>
    </row>
    <row r="4040" spans="1:3" x14ac:dyDescent="0.25">
      <c r="A4040" s="33" t="s">
        <v>19</v>
      </c>
      <c r="B4040" s="40">
        <v>44428</v>
      </c>
      <c r="C4040">
        <v>0</v>
      </c>
    </row>
    <row r="4041" spans="1:3" x14ac:dyDescent="0.25">
      <c r="A4041" s="33" t="s">
        <v>19</v>
      </c>
      <c r="B4041" s="40">
        <v>44429</v>
      </c>
      <c r="C4041">
        <v>0</v>
      </c>
    </row>
    <row r="4042" spans="1:3" x14ac:dyDescent="0.25">
      <c r="A4042" s="33" t="s">
        <v>19</v>
      </c>
      <c r="B4042" s="40">
        <v>44430</v>
      </c>
      <c r="C4042">
        <v>0</v>
      </c>
    </row>
    <row r="4043" spans="1:3" x14ac:dyDescent="0.25">
      <c r="A4043" s="33" t="s">
        <v>19</v>
      </c>
      <c r="B4043" s="40">
        <v>44431</v>
      </c>
      <c r="C4043">
        <v>0</v>
      </c>
    </row>
    <row r="4044" spans="1:3" x14ac:dyDescent="0.25">
      <c r="A4044" s="33" t="s">
        <v>19</v>
      </c>
      <c r="B4044" s="40">
        <v>44432</v>
      </c>
      <c r="C4044">
        <v>0</v>
      </c>
    </row>
    <row r="4045" spans="1:3" x14ac:dyDescent="0.25">
      <c r="A4045" s="33" t="s">
        <v>19</v>
      </c>
      <c r="B4045" s="40">
        <v>44433</v>
      </c>
      <c r="C4045">
        <v>0</v>
      </c>
    </row>
    <row r="4046" spans="1:3" x14ac:dyDescent="0.25">
      <c r="A4046" s="33" t="s">
        <v>19</v>
      </c>
      <c r="B4046" s="40">
        <v>44434</v>
      </c>
      <c r="C4046">
        <v>0</v>
      </c>
    </row>
    <row r="4047" spans="1:3" x14ac:dyDescent="0.25">
      <c r="A4047" s="33" t="s">
        <v>19</v>
      </c>
      <c r="B4047" s="40">
        <v>44435</v>
      </c>
      <c r="C4047">
        <v>0</v>
      </c>
    </row>
    <row r="4048" spans="1:3" x14ac:dyDescent="0.25">
      <c r="A4048" s="33" t="s">
        <v>19</v>
      </c>
      <c r="B4048" s="40">
        <v>44436</v>
      </c>
      <c r="C4048">
        <v>0</v>
      </c>
    </row>
    <row r="4049" spans="1:3" x14ac:dyDescent="0.25">
      <c r="A4049" s="33" t="s">
        <v>19</v>
      </c>
      <c r="B4049" s="40">
        <v>44437</v>
      </c>
      <c r="C4049">
        <v>0</v>
      </c>
    </row>
    <row r="4050" spans="1:3" x14ac:dyDescent="0.25">
      <c r="A4050" s="33" t="s">
        <v>19</v>
      </c>
      <c r="B4050" s="40">
        <v>44438</v>
      </c>
      <c r="C4050">
        <v>0</v>
      </c>
    </row>
    <row r="4051" spans="1:3" x14ac:dyDescent="0.25">
      <c r="A4051" s="33" t="s">
        <v>19</v>
      </c>
      <c r="B4051" s="40">
        <v>44439</v>
      </c>
      <c r="C4051">
        <v>0</v>
      </c>
    </row>
    <row r="4052" spans="1:3" x14ac:dyDescent="0.25">
      <c r="A4052" s="33" t="s">
        <v>19</v>
      </c>
      <c r="B4052" s="40">
        <v>44440</v>
      </c>
      <c r="C4052">
        <v>0</v>
      </c>
    </row>
    <row r="4053" spans="1:3" x14ac:dyDescent="0.25">
      <c r="A4053" s="33" t="s">
        <v>19</v>
      </c>
      <c r="B4053" s="40">
        <v>44441</v>
      </c>
      <c r="C4053">
        <v>0</v>
      </c>
    </row>
    <row r="4054" spans="1:3" x14ac:dyDescent="0.25">
      <c r="A4054" s="33" t="s">
        <v>19</v>
      </c>
      <c r="B4054" s="40">
        <v>44442</v>
      </c>
      <c r="C4054">
        <v>0</v>
      </c>
    </row>
    <row r="4055" spans="1:3" x14ac:dyDescent="0.25">
      <c r="A4055" s="33" t="s">
        <v>19</v>
      </c>
      <c r="B4055" s="40">
        <v>44443</v>
      </c>
      <c r="C4055">
        <v>0</v>
      </c>
    </row>
    <row r="4056" spans="1:3" x14ac:dyDescent="0.25">
      <c r="A4056" s="33" t="s">
        <v>19</v>
      </c>
      <c r="B4056" s="40">
        <v>44444</v>
      </c>
      <c r="C4056">
        <v>0</v>
      </c>
    </row>
    <row r="4057" spans="1:3" x14ac:dyDescent="0.25">
      <c r="A4057" s="33" t="s">
        <v>19</v>
      </c>
      <c r="B4057" s="40">
        <v>44445</v>
      </c>
      <c r="C4057">
        <v>0</v>
      </c>
    </row>
    <row r="4058" spans="1:3" x14ac:dyDescent="0.25">
      <c r="A4058" s="33" t="s">
        <v>19</v>
      </c>
      <c r="B4058" s="40">
        <v>44446</v>
      </c>
      <c r="C4058">
        <v>0</v>
      </c>
    </row>
    <row r="4059" spans="1:3" x14ac:dyDescent="0.25">
      <c r="A4059" s="33" t="s">
        <v>19</v>
      </c>
      <c r="B4059" s="40">
        <v>44447</v>
      </c>
      <c r="C4059">
        <v>0</v>
      </c>
    </row>
    <row r="4060" spans="1:3" x14ac:dyDescent="0.25">
      <c r="A4060" s="33" t="s">
        <v>19</v>
      </c>
      <c r="B4060" s="40">
        <v>44448</v>
      </c>
      <c r="C4060">
        <v>0</v>
      </c>
    </row>
    <row r="4061" spans="1:3" x14ac:dyDescent="0.25">
      <c r="A4061" s="33" t="s">
        <v>19</v>
      </c>
      <c r="B4061" s="40">
        <v>44449</v>
      </c>
      <c r="C4061">
        <v>0</v>
      </c>
    </row>
    <row r="4062" spans="1:3" x14ac:dyDescent="0.25">
      <c r="A4062" s="33" t="s">
        <v>19</v>
      </c>
      <c r="B4062" s="40">
        <v>44450</v>
      </c>
      <c r="C4062">
        <v>0</v>
      </c>
    </row>
    <row r="4063" spans="1:3" x14ac:dyDescent="0.25">
      <c r="A4063" s="33" t="s">
        <v>19</v>
      </c>
      <c r="B4063" s="40">
        <v>44451</v>
      </c>
      <c r="C4063">
        <v>0</v>
      </c>
    </row>
    <row r="4064" spans="1:3" x14ac:dyDescent="0.25">
      <c r="A4064" s="33" t="s">
        <v>19</v>
      </c>
      <c r="B4064" s="40">
        <v>44452</v>
      </c>
      <c r="C4064">
        <v>0</v>
      </c>
    </row>
    <row r="4065" spans="1:3" x14ac:dyDescent="0.25">
      <c r="A4065" s="33" t="s">
        <v>19</v>
      </c>
      <c r="B4065" s="40">
        <v>44453</v>
      </c>
      <c r="C4065">
        <v>0</v>
      </c>
    </row>
    <row r="4066" spans="1:3" x14ac:dyDescent="0.25">
      <c r="A4066" s="33" t="s">
        <v>19</v>
      </c>
      <c r="B4066" s="40">
        <v>44454</v>
      </c>
      <c r="C4066">
        <v>0</v>
      </c>
    </row>
    <row r="4067" spans="1:3" x14ac:dyDescent="0.25">
      <c r="A4067" s="33" t="s">
        <v>19</v>
      </c>
      <c r="B4067" s="40">
        <v>44455</v>
      </c>
      <c r="C4067">
        <v>0</v>
      </c>
    </row>
    <row r="4068" spans="1:3" x14ac:dyDescent="0.25">
      <c r="A4068" s="33" t="s">
        <v>19</v>
      </c>
      <c r="B4068" s="40">
        <v>44456</v>
      </c>
      <c r="C4068">
        <v>0</v>
      </c>
    </row>
    <row r="4069" spans="1:3" x14ac:dyDescent="0.25">
      <c r="A4069" s="33" t="s">
        <v>19</v>
      </c>
      <c r="B4069" s="40">
        <v>44457</v>
      </c>
      <c r="C4069">
        <v>0</v>
      </c>
    </row>
    <row r="4070" spans="1:3" x14ac:dyDescent="0.25">
      <c r="A4070" s="33" t="s">
        <v>19</v>
      </c>
      <c r="B4070" s="40">
        <v>44458</v>
      </c>
      <c r="C4070">
        <v>0</v>
      </c>
    </row>
    <row r="4071" spans="1:3" x14ac:dyDescent="0.25">
      <c r="A4071" s="33" t="s">
        <v>19</v>
      </c>
      <c r="B4071" s="40">
        <v>44459</v>
      </c>
      <c r="C4071">
        <v>0</v>
      </c>
    </row>
    <row r="4072" spans="1:3" x14ac:dyDescent="0.25">
      <c r="A4072" s="33" t="s">
        <v>19</v>
      </c>
      <c r="B4072" s="40">
        <v>44460</v>
      </c>
      <c r="C4072">
        <v>0</v>
      </c>
    </row>
    <row r="4073" spans="1:3" x14ac:dyDescent="0.25">
      <c r="A4073" s="33" t="s">
        <v>19</v>
      </c>
      <c r="B4073" s="40">
        <v>44461</v>
      </c>
      <c r="C4073">
        <v>0</v>
      </c>
    </row>
    <row r="4074" spans="1:3" x14ac:dyDescent="0.25">
      <c r="A4074" s="33" t="s">
        <v>19</v>
      </c>
      <c r="B4074" s="40">
        <v>44462</v>
      </c>
      <c r="C4074">
        <v>0</v>
      </c>
    </row>
    <row r="4075" spans="1:3" x14ac:dyDescent="0.25">
      <c r="A4075" s="33" t="s">
        <v>19</v>
      </c>
      <c r="B4075" s="40">
        <v>44463</v>
      </c>
      <c r="C4075">
        <v>0</v>
      </c>
    </row>
    <row r="4076" spans="1:3" x14ac:dyDescent="0.25">
      <c r="A4076" s="33" t="s">
        <v>19</v>
      </c>
      <c r="B4076" s="40">
        <v>44464</v>
      </c>
      <c r="C4076">
        <v>0</v>
      </c>
    </row>
    <row r="4077" spans="1:3" x14ac:dyDescent="0.25">
      <c r="A4077" s="33" t="s">
        <v>19</v>
      </c>
      <c r="B4077" s="40">
        <v>44465</v>
      </c>
      <c r="C4077">
        <v>0</v>
      </c>
    </row>
    <row r="4078" spans="1:3" x14ac:dyDescent="0.25">
      <c r="A4078" s="33" t="s">
        <v>19</v>
      </c>
      <c r="B4078" s="40">
        <v>44466</v>
      </c>
      <c r="C4078">
        <v>0</v>
      </c>
    </row>
    <row r="4079" spans="1:3" x14ac:dyDescent="0.25">
      <c r="A4079" s="33" t="s">
        <v>19</v>
      </c>
      <c r="B4079" s="40">
        <v>44467</v>
      </c>
      <c r="C4079">
        <v>0</v>
      </c>
    </row>
    <row r="4080" spans="1:3" x14ac:dyDescent="0.25">
      <c r="A4080" s="33" t="s">
        <v>19</v>
      </c>
      <c r="B4080" s="40">
        <v>44468</v>
      </c>
      <c r="C4080">
        <v>0</v>
      </c>
    </row>
    <row r="4081" spans="1:3" x14ac:dyDescent="0.25">
      <c r="A4081" s="33" t="s">
        <v>19</v>
      </c>
      <c r="B4081" s="40">
        <v>44469</v>
      </c>
      <c r="C4081">
        <v>0</v>
      </c>
    </row>
    <row r="4082" spans="1:3" x14ac:dyDescent="0.25">
      <c r="A4082" s="33" t="s">
        <v>19</v>
      </c>
      <c r="B4082" s="40">
        <v>44470</v>
      </c>
      <c r="C4082">
        <v>0</v>
      </c>
    </row>
    <row r="4083" spans="1:3" x14ac:dyDescent="0.25">
      <c r="A4083" s="33" t="s">
        <v>19</v>
      </c>
      <c r="B4083" s="40">
        <v>44471</v>
      </c>
      <c r="C4083">
        <v>0</v>
      </c>
    </row>
    <row r="4084" spans="1:3" x14ac:dyDescent="0.25">
      <c r="A4084" s="33" t="s">
        <v>19</v>
      </c>
      <c r="B4084" s="40">
        <v>44472</v>
      </c>
      <c r="C4084">
        <v>0</v>
      </c>
    </row>
    <row r="4085" spans="1:3" x14ac:dyDescent="0.25">
      <c r="A4085" s="33" t="s">
        <v>19</v>
      </c>
      <c r="B4085" s="40">
        <v>44473</v>
      </c>
      <c r="C4085">
        <v>0</v>
      </c>
    </row>
    <row r="4086" spans="1:3" x14ac:dyDescent="0.25">
      <c r="A4086" s="33" t="s">
        <v>19</v>
      </c>
      <c r="B4086" s="40">
        <v>44474</v>
      </c>
      <c r="C4086">
        <v>0</v>
      </c>
    </row>
    <row r="4087" spans="1:3" x14ac:dyDescent="0.25">
      <c r="A4087" s="33" t="s">
        <v>19</v>
      </c>
      <c r="B4087" s="40">
        <v>44475</v>
      </c>
      <c r="C4087">
        <v>0</v>
      </c>
    </row>
    <row r="4088" spans="1:3" x14ac:dyDescent="0.25">
      <c r="A4088" s="33" t="s">
        <v>19</v>
      </c>
      <c r="B4088" s="40">
        <v>44476</v>
      </c>
      <c r="C4088">
        <v>0</v>
      </c>
    </row>
    <row r="4089" spans="1:3" x14ac:dyDescent="0.25">
      <c r="A4089" s="33" t="s">
        <v>19</v>
      </c>
      <c r="B4089" s="40">
        <v>44477</v>
      </c>
      <c r="C4089">
        <v>0</v>
      </c>
    </row>
    <row r="4090" spans="1:3" x14ac:dyDescent="0.25">
      <c r="A4090" s="33" t="s">
        <v>19</v>
      </c>
      <c r="B4090" s="40">
        <v>44478</v>
      </c>
      <c r="C4090">
        <v>0</v>
      </c>
    </row>
    <row r="4091" spans="1:3" x14ac:dyDescent="0.25">
      <c r="A4091" s="33" t="s">
        <v>19</v>
      </c>
      <c r="B4091" s="40">
        <v>44479</v>
      </c>
      <c r="C4091">
        <v>0</v>
      </c>
    </row>
    <row r="4092" spans="1:3" x14ac:dyDescent="0.25">
      <c r="A4092" s="33" t="s">
        <v>19</v>
      </c>
      <c r="B4092" s="40">
        <v>44480</v>
      </c>
      <c r="C4092">
        <v>0</v>
      </c>
    </row>
    <row r="4093" spans="1:3" x14ac:dyDescent="0.25">
      <c r="A4093" s="33" t="s">
        <v>19</v>
      </c>
      <c r="B4093" s="40">
        <v>44481</v>
      </c>
      <c r="C4093">
        <v>0</v>
      </c>
    </row>
    <row r="4094" spans="1:3" x14ac:dyDescent="0.25">
      <c r="A4094" s="33" t="s">
        <v>19</v>
      </c>
      <c r="B4094" s="40">
        <v>44482</v>
      </c>
      <c r="C4094">
        <v>0</v>
      </c>
    </row>
    <row r="4095" spans="1:3" x14ac:dyDescent="0.25">
      <c r="A4095" s="33" t="s">
        <v>19</v>
      </c>
      <c r="B4095" s="40">
        <v>44483</v>
      </c>
      <c r="C4095">
        <v>0</v>
      </c>
    </row>
    <row r="4096" spans="1:3" x14ac:dyDescent="0.25">
      <c r="A4096" s="33" t="s">
        <v>19</v>
      </c>
      <c r="B4096" s="40">
        <v>44484</v>
      </c>
      <c r="C4096">
        <v>0</v>
      </c>
    </row>
    <row r="4097" spans="1:3" x14ac:dyDescent="0.25">
      <c r="A4097" s="33" t="s">
        <v>19</v>
      </c>
      <c r="B4097" s="40">
        <v>44485</v>
      </c>
      <c r="C4097">
        <v>0</v>
      </c>
    </row>
    <row r="4098" spans="1:3" x14ac:dyDescent="0.25">
      <c r="A4098" s="33" t="s">
        <v>19</v>
      </c>
      <c r="B4098" s="40">
        <v>44486</v>
      </c>
      <c r="C4098">
        <v>0</v>
      </c>
    </row>
    <row r="4099" spans="1:3" x14ac:dyDescent="0.25">
      <c r="A4099" s="33" t="s">
        <v>19</v>
      </c>
      <c r="B4099" s="40">
        <v>44487</v>
      </c>
      <c r="C4099">
        <v>0</v>
      </c>
    </row>
    <row r="4100" spans="1:3" x14ac:dyDescent="0.25">
      <c r="A4100" s="33" t="s">
        <v>19</v>
      </c>
      <c r="B4100" s="40">
        <v>44488</v>
      </c>
      <c r="C4100">
        <v>0</v>
      </c>
    </row>
    <row r="4101" spans="1:3" x14ac:dyDescent="0.25">
      <c r="A4101" s="33" t="s">
        <v>19</v>
      </c>
      <c r="B4101" s="40">
        <v>44489</v>
      </c>
      <c r="C4101">
        <v>0</v>
      </c>
    </row>
    <row r="4102" spans="1:3" x14ac:dyDescent="0.25">
      <c r="A4102" s="33" t="s">
        <v>19</v>
      </c>
      <c r="B4102" s="40">
        <v>44490</v>
      </c>
      <c r="C4102">
        <v>0</v>
      </c>
    </row>
    <row r="4103" spans="1:3" x14ac:dyDescent="0.25">
      <c r="A4103" s="33" t="s">
        <v>19</v>
      </c>
      <c r="B4103" s="40">
        <v>44491</v>
      </c>
      <c r="C4103">
        <v>0</v>
      </c>
    </row>
    <row r="4104" spans="1:3" x14ac:dyDescent="0.25">
      <c r="A4104" s="33" t="s">
        <v>19</v>
      </c>
      <c r="B4104" s="40">
        <v>44492</v>
      </c>
      <c r="C4104">
        <v>0</v>
      </c>
    </row>
    <row r="4105" spans="1:3" x14ac:dyDescent="0.25">
      <c r="A4105" s="33" t="s">
        <v>19</v>
      </c>
      <c r="B4105" s="40">
        <v>44493</v>
      </c>
      <c r="C4105">
        <v>0</v>
      </c>
    </row>
    <row r="4106" spans="1:3" x14ac:dyDescent="0.25">
      <c r="A4106" s="33" t="s">
        <v>19</v>
      </c>
      <c r="B4106" s="40">
        <v>44494</v>
      </c>
      <c r="C4106">
        <v>0</v>
      </c>
    </row>
    <row r="4107" spans="1:3" x14ac:dyDescent="0.25">
      <c r="A4107" s="33" t="s">
        <v>19</v>
      </c>
      <c r="B4107" s="40">
        <v>44495</v>
      </c>
      <c r="C4107">
        <v>0</v>
      </c>
    </row>
    <row r="4108" spans="1:3" x14ac:dyDescent="0.25">
      <c r="A4108" s="33" t="s">
        <v>19</v>
      </c>
      <c r="B4108" s="40">
        <v>44496</v>
      </c>
      <c r="C4108">
        <v>0</v>
      </c>
    </row>
    <row r="4109" spans="1:3" x14ac:dyDescent="0.25">
      <c r="A4109" s="33" t="s">
        <v>19</v>
      </c>
      <c r="B4109" s="40">
        <v>44497</v>
      </c>
      <c r="C4109">
        <v>0</v>
      </c>
    </row>
    <row r="4110" spans="1:3" x14ac:dyDescent="0.25">
      <c r="A4110" s="33" t="s">
        <v>19</v>
      </c>
      <c r="B4110" s="40">
        <v>44498</v>
      </c>
      <c r="C4110">
        <v>0</v>
      </c>
    </row>
    <row r="4111" spans="1:3" x14ac:dyDescent="0.25">
      <c r="A4111" s="33" t="s">
        <v>19</v>
      </c>
      <c r="B4111" s="40">
        <v>44499</v>
      </c>
      <c r="C4111">
        <v>0</v>
      </c>
    </row>
    <row r="4112" spans="1:3" x14ac:dyDescent="0.25">
      <c r="A4112" s="33" t="s">
        <v>19</v>
      </c>
      <c r="B4112" s="40">
        <v>44500</v>
      </c>
      <c r="C4112">
        <v>0</v>
      </c>
    </row>
    <row r="4113" spans="1:3" x14ac:dyDescent="0.25">
      <c r="A4113" s="33" t="s">
        <v>19</v>
      </c>
      <c r="B4113" s="40">
        <v>44501</v>
      </c>
      <c r="C4113">
        <v>0</v>
      </c>
    </row>
    <row r="4114" spans="1:3" x14ac:dyDescent="0.25">
      <c r="A4114" s="33" t="s">
        <v>19</v>
      </c>
      <c r="B4114" s="40">
        <v>44502</v>
      </c>
      <c r="C4114">
        <v>0</v>
      </c>
    </row>
    <row r="4115" spans="1:3" x14ac:dyDescent="0.25">
      <c r="A4115" s="33" t="s">
        <v>19</v>
      </c>
      <c r="B4115" s="40">
        <v>44503</v>
      </c>
      <c r="C4115">
        <v>0</v>
      </c>
    </row>
    <row r="4116" spans="1:3" x14ac:dyDescent="0.25">
      <c r="A4116" s="33" t="s">
        <v>19</v>
      </c>
      <c r="B4116" s="40">
        <v>44504</v>
      </c>
      <c r="C4116">
        <v>0</v>
      </c>
    </row>
    <row r="4117" spans="1:3" x14ac:dyDescent="0.25">
      <c r="A4117" s="33" t="s">
        <v>19</v>
      </c>
      <c r="B4117" s="40">
        <v>44505</v>
      </c>
      <c r="C4117">
        <v>0</v>
      </c>
    </row>
    <row r="4118" spans="1:3" x14ac:dyDescent="0.25">
      <c r="A4118" s="33" t="s">
        <v>19</v>
      </c>
      <c r="B4118" s="40">
        <v>44506</v>
      </c>
      <c r="C4118">
        <v>0</v>
      </c>
    </row>
    <row r="4119" spans="1:3" x14ac:dyDescent="0.25">
      <c r="A4119" s="33" t="s">
        <v>19</v>
      </c>
      <c r="B4119" s="40">
        <v>44507</v>
      </c>
      <c r="C4119">
        <v>0</v>
      </c>
    </row>
    <row r="4120" spans="1:3" x14ac:dyDescent="0.25">
      <c r="A4120" s="33" t="s">
        <v>19</v>
      </c>
      <c r="B4120" s="40">
        <v>44508</v>
      </c>
      <c r="C4120">
        <v>0</v>
      </c>
    </row>
    <row r="4121" spans="1:3" x14ac:dyDescent="0.25">
      <c r="A4121" s="33" t="s">
        <v>19</v>
      </c>
      <c r="B4121" s="40">
        <v>44509</v>
      </c>
      <c r="C4121">
        <v>0</v>
      </c>
    </row>
    <row r="4122" spans="1:3" x14ac:dyDescent="0.25">
      <c r="A4122" s="33" t="s">
        <v>19</v>
      </c>
      <c r="B4122" s="40">
        <v>44510</v>
      </c>
      <c r="C4122">
        <v>0</v>
      </c>
    </row>
    <row r="4123" spans="1:3" x14ac:dyDescent="0.25">
      <c r="A4123" s="33" t="s">
        <v>19</v>
      </c>
      <c r="B4123" s="40">
        <v>44511</v>
      </c>
      <c r="C4123">
        <v>0</v>
      </c>
    </row>
    <row r="4124" spans="1:3" x14ac:dyDescent="0.25">
      <c r="A4124" s="33" t="s">
        <v>19</v>
      </c>
      <c r="B4124" s="40">
        <v>44512</v>
      </c>
      <c r="C4124">
        <v>0</v>
      </c>
    </row>
    <row r="4125" spans="1:3" x14ac:dyDescent="0.25">
      <c r="A4125" s="33" t="s">
        <v>19</v>
      </c>
      <c r="B4125" s="40">
        <v>44513</v>
      </c>
      <c r="C4125">
        <v>0</v>
      </c>
    </row>
    <row r="4126" spans="1:3" x14ac:dyDescent="0.25">
      <c r="A4126" s="33" t="s">
        <v>19</v>
      </c>
      <c r="B4126" s="40">
        <v>44514</v>
      </c>
      <c r="C4126">
        <v>0</v>
      </c>
    </row>
    <row r="4127" spans="1:3" x14ac:dyDescent="0.25">
      <c r="A4127" s="33" t="s">
        <v>19</v>
      </c>
      <c r="B4127" s="40">
        <v>44515</v>
      </c>
      <c r="C4127">
        <v>0</v>
      </c>
    </row>
    <row r="4128" spans="1:3" x14ac:dyDescent="0.25">
      <c r="A4128" s="33" t="s">
        <v>19</v>
      </c>
      <c r="B4128" s="40">
        <v>44516</v>
      </c>
      <c r="C4128">
        <v>0</v>
      </c>
    </row>
    <row r="4129" spans="1:3" x14ac:dyDescent="0.25">
      <c r="A4129" s="33" t="s">
        <v>19</v>
      </c>
      <c r="B4129" s="40">
        <v>44517</v>
      </c>
      <c r="C4129">
        <v>0</v>
      </c>
    </row>
    <row r="4130" spans="1:3" x14ac:dyDescent="0.25">
      <c r="A4130" s="33" t="s">
        <v>19</v>
      </c>
      <c r="B4130" s="40">
        <v>44518</v>
      </c>
      <c r="C4130">
        <v>0</v>
      </c>
    </row>
    <row r="4131" spans="1:3" x14ac:dyDescent="0.25">
      <c r="A4131" s="33" t="s">
        <v>19</v>
      </c>
      <c r="B4131" s="40">
        <v>44519</v>
      </c>
      <c r="C4131">
        <v>0</v>
      </c>
    </row>
    <row r="4132" spans="1:3" x14ac:dyDescent="0.25">
      <c r="A4132" s="33" t="s">
        <v>19</v>
      </c>
      <c r="B4132" s="40">
        <v>44520</v>
      </c>
      <c r="C4132">
        <v>0</v>
      </c>
    </row>
    <row r="4133" spans="1:3" x14ac:dyDescent="0.25">
      <c r="A4133" s="33" t="s">
        <v>19</v>
      </c>
      <c r="B4133" s="40">
        <v>44521</v>
      </c>
      <c r="C4133">
        <v>0</v>
      </c>
    </row>
    <row r="4134" spans="1:3" x14ac:dyDescent="0.25">
      <c r="A4134" s="33" t="s">
        <v>19</v>
      </c>
      <c r="B4134" s="40">
        <v>44522</v>
      </c>
      <c r="C4134">
        <v>0</v>
      </c>
    </row>
    <row r="4135" spans="1:3" x14ac:dyDescent="0.25">
      <c r="A4135" s="33" t="s">
        <v>19</v>
      </c>
      <c r="B4135" s="40">
        <v>44523</v>
      </c>
      <c r="C4135">
        <v>0</v>
      </c>
    </row>
    <row r="4136" spans="1:3" x14ac:dyDescent="0.25">
      <c r="A4136" s="33" t="s">
        <v>19</v>
      </c>
      <c r="B4136" s="40">
        <v>44524</v>
      </c>
      <c r="C4136">
        <v>0</v>
      </c>
    </row>
    <row r="4137" spans="1:3" x14ac:dyDescent="0.25">
      <c r="A4137" s="33" t="s">
        <v>19</v>
      </c>
      <c r="B4137" s="40">
        <v>44525</v>
      </c>
      <c r="C4137">
        <v>0</v>
      </c>
    </row>
    <row r="4138" spans="1:3" x14ac:dyDescent="0.25">
      <c r="A4138" s="33" t="s">
        <v>19</v>
      </c>
      <c r="B4138" s="40">
        <v>44526</v>
      </c>
      <c r="C4138">
        <v>0</v>
      </c>
    </row>
    <row r="4139" spans="1:3" x14ac:dyDescent="0.25">
      <c r="A4139" s="33" t="s">
        <v>19</v>
      </c>
      <c r="B4139" s="40">
        <v>44527</v>
      </c>
      <c r="C4139">
        <v>0</v>
      </c>
    </row>
    <row r="4140" spans="1:3" x14ac:dyDescent="0.25">
      <c r="A4140" s="33" t="s">
        <v>19</v>
      </c>
      <c r="B4140" s="40">
        <v>44528</v>
      </c>
      <c r="C4140">
        <v>0</v>
      </c>
    </row>
    <row r="4141" spans="1:3" x14ac:dyDescent="0.25">
      <c r="A4141" s="33" t="s">
        <v>19</v>
      </c>
      <c r="B4141" s="40">
        <v>44529</v>
      </c>
      <c r="C4141">
        <v>0</v>
      </c>
    </row>
    <row r="4142" spans="1:3" x14ac:dyDescent="0.25">
      <c r="A4142" s="33" t="s">
        <v>19</v>
      </c>
      <c r="B4142" s="40">
        <v>44530</v>
      </c>
      <c r="C4142">
        <v>0</v>
      </c>
    </row>
    <row r="4143" spans="1:3" x14ac:dyDescent="0.25">
      <c r="A4143" s="33" t="s">
        <v>19</v>
      </c>
      <c r="B4143" s="40">
        <v>44531</v>
      </c>
      <c r="C4143">
        <v>0</v>
      </c>
    </row>
    <row r="4144" spans="1:3" x14ac:dyDescent="0.25">
      <c r="A4144" s="33" t="s">
        <v>19</v>
      </c>
      <c r="B4144" s="40">
        <v>44532</v>
      </c>
      <c r="C4144">
        <v>0</v>
      </c>
    </row>
    <row r="4145" spans="1:3" x14ac:dyDescent="0.25">
      <c r="A4145" s="33" t="s">
        <v>19</v>
      </c>
      <c r="B4145" s="40">
        <v>44533</v>
      </c>
      <c r="C4145">
        <v>0</v>
      </c>
    </row>
    <row r="4146" spans="1:3" x14ac:dyDescent="0.25">
      <c r="A4146" s="33" t="s">
        <v>19</v>
      </c>
      <c r="B4146" s="40">
        <v>44534</v>
      </c>
      <c r="C4146">
        <v>0</v>
      </c>
    </row>
    <row r="4147" spans="1:3" x14ac:dyDescent="0.25">
      <c r="A4147" s="33" t="s">
        <v>19</v>
      </c>
      <c r="B4147" s="40">
        <v>44535</v>
      </c>
      <c r="C4147">
        <v>0</v>
      </c>
    </row>
    <row r="4148" spans="1:3" x14ac:dyDescent="0.25">
      <c r="A4148" s="33" t="s">
        <v>19</v>
      </c>
      <c r="B4148" s="40">
        <v>44536</v>
      </c>
      <c r="C4148">
        <v>0</v>
      </c>
    </row>
    <row r="4149" spans="1:3" x14ac:dyDescent="0.25">
      <c r="A4149" s="33" t="s">
        <v>19</v>
      </c>
      <c r="B4149" s="40">
        <v>44537</v>
      </c>
      <c r="C4149">
        <v>0</v>
      </c>
    </row>
    <row r="4150" spans="1:3" x14ac:dyDescent="0.25">
      <c r="A4150" s="33" t="s">
        <v>19</v>
      </c>
      <c r="B4150" s="40">
        <v>44538</v>
      </c>
      <c r="C4150">
        <v>0</v>
      </c>
    </row>
    <row r="4151" spans="1:3" x14ac:dyDescent="0.25">
      <c r="A4151" s="33" t="s">
        <v>19</v>
      </c>
      <c r="B4151" s="40">
        <v>44539</v>
      </c>
      <c r="C4151">
        <v>0</v>
      </c>
    </row>
    <row r="4152" spans="1:3" x14ac:dyDescent="0.25">
      <c r="A4152" s="33" t="s">
        <v>19</v>
      </c>
      <c r="B4152" s="40">
        <v>44540</v>
      </c>
      <c r="C4152">
        <v>0</v>
      </c>
    </row>
    <row r="4153" spans="1:3" x14ac:dyDescent="0.25">
      <c r="A4153" s="33" t="s">
        <v>19</v>
      </c>
      <c r="B4153" s="40">
        <v>44541</v>
      </c>
      <c r="C4153">
        <v>0</v>
      </c>
    </row>
    <row r="4154" spans="1:3" x14ac:dyDescent="0.25">
      <c r="A4154" s="33" t="s">
        <v>19</v>
      </c>
      <c r="B4154" s="40">
        <v>44542</v>
      </c>
      <c r="C4154">
        <v>0</v>
      </c>
    </row>
    <row r="4155" spans="1:3" x14ac:dyDescent="0.25">
      <c r="A4155" s="33" t="s">
        <v>19</v>
      </c>
      <c r="B4155" s="40">
        <v>44543</v>
      </c>
      <c r="C4155">
        <v>0</v>
      </c>
    </row>
    <row r="4156" spans="1:3" x14ac:dyDescent="0.25">
      <c r="A4156" s="33" t="s">
        <v>19</v>
      </c>
      <c r="B4156" s="40">
        <v>44544</v>
      </c>
      <c r="C4156">
        <v>0</v>
      </c>
    </row>
    <row r="4157" spans="1:3" x14ac:dyDescent="0.25">
      <c r="A4157" s="33" t="s">
        <v>19</v>
      </c>
      <c r="B4157" s="40">
        <v>44545</v>
      </c>
      <c r="C4157">
        <v>0</v>
      </c>
    </row>
    <row r="4158" spans="1:3" x14ac:dyDescent="0.25">
      <c r="A4158" s="33" t="s">
        <v>19</v>
      </c>
      <c r="B4158" s="40">
        <v>44546</v>
      </c>
      <c r="C4158">
        <v>0</v>
      </c>
    </row>
    <row r="4159" spans="1:3" x14ac:dyDescent="0.25">
      <c r="A4159" s="33" t="s">
        <v>19</v>
      </c>
      <c r="B4159" s="40">
        <v>44547</v>
      </c>
      <c r="C4159">
        <v>0</v>
      </c>
    </row>
    <row r="4160" spans="1:3" x14ac:dyDescent="0.25">
      <c r="A4160" s="33" t="s">
        <v>19</v>
      </c>
      <c r="B4160" s="40">
        <v>44548</v>
      </c>
      <c r="C4160">
        <v>0</v>
      </c>
    </row>
    <row r="4161" spans="1:3" x14ac:dyDescent="0.25">
      <c r="A4161" s="33" t="s">
        <v>19</v>
      </c>
      <c r="B4161" s="40">
        <v>44549</v>
      </c>
      <c r="C4161">
        <v>0</v>
      </c>
    </row>
    <row r="4162" spans="1:3" x14ac:dyDescent="0.25">
      <c r="A4162" s="33" t="s">
        <v>19</v>
      </c>
      <c r="B4162" s="40">
        <v>44550</v>
      </c>
      <c r="C4162">
        <v>0</v>
      </c>
    </row>
    <row r="4163" spans="1:3" x14ac:dyDescent="0.25">
      <c r="A4163" s="33" t="s">
        <v>19</v>
      </c>
      <c r="B4163" s="40">
        <v>44551</v>
      </c>
      <c r="C4163">
        <v>0</v>
      </c>
    </row>
    <row r="4164" spans="1:3" x14ac:dyDescent="0.25">
      <c r="A4164" s="33" t="s">
        <v>19</v>
      </c>
      <c r="B4164" s="40">
        <v>44552</v>
      </c>
      <c r="C4164">
        <v>0</v>
      </c>
    </row>
    <row r="4165" spans="1:3" x14ac:dyDescent="0.25">
      <c r="A4165" s="33" t="s">
        <v>19</v>
      </c>
      <c r="B4165" s="40">
        <v>44553</v>
      </c>
      <c r="C4165">
        <v>0</v>
      </c>
    </row>
    <row r="4166" spans="1:3" x14ac:dyDescent="0.25">
      <c r="A4166" s="33" t="s">
        <v>19</v>
      </c>
      <c r="B4166" s="40">
        <v>44554</v>
      </c>
      <c r="C4166">
        <v>0</v>
      </c>
    </row>
    <row r="4167" spans="1:3" x14ac:dyDescent="0.25">
      <c r="A4167" s="33" t="s">
        <v>19</v>
      </c>
      <c r="B4167" s="40">
        <v>44555</v>
      </c>
      <c r="C4167">
        <v>0</v>
      </c>
    </row>
    <row r="4168" spans="1:3" x14ac:dyDescent="0.25">
      <c r="A4168" s="33" t="s">
        <v>19</v>
      </c>
      <c r="B4168" s="40">
        <v>44556</v>
      </c>
      <c r="C4168">
        <v>0</v>
      </c>
    </row>
    <row r="4169" spans="1:3" x14ac:dyDescent="0.25">
      <c r="A4169" s="33" t="s">
        <v>19</v>
      </c>
      <c r="B4169" s="40">
        <v>44557</v>
      </c>
      <c r="C4169">
        <v>0</v>
      </c>
    </row>
    <row r="4170" spans="1:3" x14ac:dyDescent="0.25">
      <c r="A4170" s="33" t="s">
        <v>19</v>
      </c>
      <c r="B4170" s="40">
        <v>44558</v>
      </c>
      <c r="C4170">
        <v>0</v>
      </c>
    </row>
    <row r="4171" spans="1:3" x14ac:dyDescent="0.25">
      <c r="A4171" s="33" t="s">
        <v>19</v>
      </c>
      <c r="B4171" s="40">
        <v>44559</v>
      </c>
      <c r="C4171">
        <v>0</v>
      </c>
    </row>
    <row r="4172" spans="1:3" x14ac:dyDescent="0.25">
      <c r="A4172" s="33" t="s">
        <v>19</v>
      </c>
      <c r="B4172" s="40">
        <v>44560</v>
      </c>
      <c r="C4172">
        <v>0</v>
      </c>
    </row>
    <row r="4173" spans="1:3" x14ac:dyDescent="0.25">
      <c r="A4173" s="33" t="s">
        <v>19</v>
      </c>
      <c r="B4173" s="40">
        <v>44561</v>
      </c>
      <c r="C4173">
        <v>0</v>
      </c>
    </row>
    <row r="4174" spans="1:3" x14ac:dyDescent="0.25">
      <c r="A4174" s="33" t="s">
        <v>19</v>
      </c>
      <c r="B4174" s="40">
        <v>44562</v>
      </c>
      <c r="C4174">
        <v>0</v>
      </c>
    </row>
    <row r="4175" spans="1:3" x14ac:dyDescent="0.25">
      <c r="A4175" s="33" t="s">
        <v>19</v>
      </c>
      <c r="B4175" s="40">
        <v>44563</v>
      </c>
      <c r="C4175">
        <v>0</v>
      </c>
    </row>
    <row r="4176" spans="1:3" x14ac:dyDescent="0.25">
      <c r="A4176" s="33" t="s">
        <v>19</v>
      </c>
      <c r="B4176" s="40">
        <v>44564</v>
      </c>
      <c r="C4176">
        <v>0</v>
      </c>
    </row>
    <row r="4177" spans="1:3" x14ac:dyDescent="0.25">
      <c r="A4177" s="33" t="s">
        <v>19</v>
      </c>
      <c r="B4177" s="40">
        <v>44565</v>
      </c>
      <c r="C4177">
        <v>0</v>
      </c>
    </row>
    <row r="4178" spans="1:3" x14ac:dyDescent="0.25">
      <c r="A4178" s="33" t="s">
        <v>19</v>
      </c>
      <c r="B4178" s="40">
        <v>44566</v>
      </c>
      <c r="C4178">
        <v>0</v>
      </c>
    </row>
    <row r="4179" spans="1:3" x14ac:dyDescent="0.25">
      <c r="A4179" s="33" t="s">
        <v>19</v>
      </c>
      <c r="B4179" s="40">
        <v>44567</v>
      </c>
      <c r="C4179">
        <v>0</v>
      </c>
    </row>
    <row r="4180" spans="1:3" x14ac:dyDescent="0.25">
      <c r="A4180" s="33" t="s">
        <v>19</v>
      </c>
      <c r="B4180" s="40">
        <v>44568</v>
      </c>
      <c r="C4180">
        <v>0</v>
      </c>
    </row>
    <row r="4181" spans="1:3" x14ac:dyDescent="0.25">
      <c r="A4181" s="33" t="s">
        <v>19</v>
      </c>
      <c r="B4181" s="40">
        <v>44569</v>
      </c>
      <c r="C4181">
        <v>0</v>
      </c>
    </row>
    <row r="4182" spans="1:3" x14ac:dyDescent="0.25">
      <c r="A4182" s="33" t="s">
        <v>20</v>
      </c>
      <c r="B4182" s="40">
        <v>44190</v>
      </c>
      <c r="C4182">
        <v>55.660000000000004</v>
      </c>
    </row>
    <row r="4183" spans="1:3" x14ac:dyDescent="0.25">
      <c r="A4183" s="33" t="s">
        <v>20</v>
      </c>
      <c r="B4183" s="40">
        <v>44191</v>
      </c>
      <c r="C4183">
        <v>0</v>
      </c>
    </row>
    <row r="4184" spans="1:3" x14ac:dyDescent="0.25">
      <c r="A4184" s="33" t="s">
        <v>20</v>
      </c>
      <c r="B4184" s="40">
        <v>44192</v>
      </c>
      <c r="C4184">
        <v>0</v>
      </c>
    </row>
    <row r="4185" spans="1:3" x14ac:dyDescent="0.25">
      <c r="A4185" s="33" t="s">
        <v>20</v>
      </c>
      <c r="B4185" s="40">
        <v>44193</v>
      </c>
      <c r="C4185">
        <v>0</v>
      </c>
    </row>
    <row r="4186" spans="1:3" x14ac:dyDescent="0.25">
      <c r="A4186" s="33" t="s">
        <v>20</v>
      </c>
      <c r="B4186" s="40">
        <v>44194</v>
      </c>
      <c r="C4186">
        <v>0</v>
      </c>
    </row>
    <row r="4187" spans="1:3" x14ac:dyDescent="0.25">
      <c r="A4187" s="33" t="s">
        <v>20</v>
      </c>
      <c r="B4187" s="40">
        <v>44195</v>
      </c>
      <c r="C4187">
        <v>0</v>
      </c>
    </row>
    <row r="4188" spans="1:3" x14ac:dyDescent="0.25">
      <c r="A4188" s="33" t="s">
        <v>20</v>
      </c>
      <c r="B4188" s="40">
        <v>44196</v>
      </c>
      <c r="C4188">
        <v>0</v>
      </c>
    </row>
    <row r="4189" spans="1:3" x14ac:dyDescent="0.25">
      <c r="A4189" s="33" t="s">
        <v>20</v>
      </c>
      <c r="B4189" s="40">
        <v>44197</v>
      </c>
      <c r="C4189">
        <v>0</v>
      </c>
    </row>
    <row r="4190" spans="1:3" x14ac:dyDescent="0.25">
      <c r="A4190" s="33" t="s">
        <v>20</v>
      </c>
      <c r="B4190" s="40">
        <v>44198</v>
      </c>
      <c r="C4190">
        <v>0</v>
      </c>
    </row>
    <row r="4191" spans="1:3" x14ac:dyDescent="0.25">
      <c r="A4191" s="33" t="s">
        <v>20</v>
      </c>
      <c r="B4191" s="40">
        <v>44199</v>
      </c>
      <c r="C4191">
        <v>0</v>
      </c>
    </row>
    <row r="4192" spans="1:3" x14ac:dyDescent="0.25">
      <c r="A4192" s="33" t="s">
        <v>20</v>
      </c>
      <c r="B4192" s="40">
        <v>44200</v>
      </c>
      <c r="C4192">
        <v>0</v>
      </c>
    </row>
    <row r="4193" spans="1:3" x14ac:dyDescent="0.25">
      <c r="A4193" s="33" t="s">
        <v>20</v>
      </c>
      <c r="B4193" s="40">
        <v>44201</v>
      </c>
      <c r="C4193">
        <v>0</v>
      </c>
    </row>
    <row r="4194" spans="1:3" x14ac:dyDescent="0.25">
      <c r="A4194" s="33" t="s">
        <v>20</v>
      </c>
      <c r="B4194" s="40">
        <v>44202</v>
      </c>
      <c r="C4194">
        <v>0</v>
      </c>
    </row>
    <row r="4195" spans="1:3" x14ac:dyDescent="0.25">
      <c r="A4195" s="33" t="s">
        <v>20</v>
      </c>
      <c r="B4195" s="40">
        <v>44203</v>
      </c>
      <c r="C4195">
        <v>0</v>
      </c>
    </row>
    <row r="4196" spans="1:3" x14ac:dyDescent="0.25">
      <c r="A4196" s="33" t="s">
        <v>20</v>
      </c>
      <c r="B4196" s="40">
        <v>44204</v>
      </c>
      <c r="C4196">
        <v>0</v>
      </c>
    </row>
    <row r="4197" spans="1:3" x14ac:dyDescent="0.25">
      <c r="A4197" s="33" t="s">
        <v>20</v>
      </c>
      <c r="B4197" s="40">
        <v>44205</v>
      </c>
      <c r="C4197">
        <v>0</v>
      </c>
    </row>
    <row r="4198" spans="1:3" x14ac:dyDescent="0.25">
      <c r="A4198" s="33" t="s">
        <v>20</v>
      </c>
      <c r="B4198" s="40">
        <v>44206</v>
      </c>
      <c r="C4198">
        <v>0</v>
      </c>
    </row>
    <row r="4199" spans="1:3" x14ac:dyDescent="0.25">
      <c r="A4199" s="33" t="s">
        <v>20</v>
      </c>
      <c r="B4199" s="40">
        <v>44207</v>
      </c>
      <c r="C4199">
        <v>0</v>
      </c>
    </row>
    <row r="4200" spans="1:3" x14ac:dyDescent="0.25">
      <c r="A4200" s="33" t="s">
        <v>20</v>
      </c>
      <c r="B4200" s="40">
        <v>44208</v>
      </c>
      <c r="C4200">
        <v>0</v>
      </c>
    </row>
    <row r="4201" spans="1:3" x14ac:dyDescent="0.25">
      <c r="A4201" s="33" t="s">
        <v>20</v>
      </c>
      <c r="B4201" s="40">
        <v>44209</v>
      </c>
      <c r="C4201">
        <v>0</v>
      </c>
    </row>
    <row r="4202" spans="1:3" x14ac:dyDescent="0.25">
      <c r="A4202" s="33" t="s">
        <v>20</v>
      </c>
      <c r="B4202" s="40">
        <v>44210</v>
      </c>
      <c r="C4202">
        <v>0</v>
      </c>
    </row>
    <row r="4203" spans="1:3" x14ac:dyDescent="0.25">
      <c r="A4203" s="33" t="s">
        <v>20</v>
      </c>
      <c r="B4203" s="40">
        <v>44211</v>
      </c>
      <c r="C4203">
        <v>0</v>
      </c>
    </row>
    <row r="4204" spans="1:3" x14ac:dyDescent="0.25">
      <c r="A4204" s="33" t="s">
        <v>20</v>
      </c>
      <c r="B4204" s="40">
        <v>44212</v>
      </c>
      <c r="C4204">
        <v>0</v>
      </c>
    </row>
    <row r="4205" spans="1:3" x14ac:dyDescent="0.25">
      <c r="A4205" s="33" t="s">
        <v>20</v>
      </c>
      <c r="B4205" s="40">
        <v>44213</v>
      </c>
      <c r="C4205">
        <v>0</v>
      </c>
    </row>
    <row r="4206" spans="1:3" x14ac:dyDescent="0.25">
      <c r="A4206" s="33" t="s">
        <v>20</v>
      </c>
      <c r="B4206" s="40">
        <v>44214</v>
      </c>
      <c r="C4206">
        <v>0</v>
      </c>
    </row>
    <row r="4207" spans="1:3" x14ac:dyDescent="0.25">
      <c r="A4207" s="33" t="s">
        <v>20</v>
      </c>
      <c r="B4207" s="40">
        <v>44215</v>
      </c>
      <c r="C4207">
        <v>0</v>
      </c>
    </row>
    <row r="4208" spans="1:3" x14ac:dyDescent="0.25">
      <c r="A4208" s="33" t="s">
        <v>20</v>
      </c>
      <c r="B4208" s="40">
        <v>44216</v>
      </c>
      <c r="C4208">
        <v>0</v>
      </c>
    </row>
    <row r="4209" spans="1:3" x14ac:dyDescent="0.25">
      <c r="A4209" s="33" t="s">
        <v>20</v>
      </c>
      <c r="B4209" s="40">
        <v>44217</v>
      </c>
      <c r="C4209">
        <v>0</v>
      </c>
    </row>
    <row r="4210" spans="1:3" x14ac:dyDescent="0.25">
      <c r="A4210" s="33" t="s">
        <v>20</v>
      </c>
      <c r="B4210" s="40">
        <v>44218</v>
      </c>
      <c r="C4210">
        <v>0</v>
      </c>
    </row>
    <row r="4211" spans="1:3" x14ac:dyDescent="0.25">
      <c r="A4211" s="33" t="s">
        <v>20</v>
      </c>
      <c r="B4211" s="40">
        <v>44219</v>
      </c>
      <c r="C4211">
        <v>0</v>
      </c>
    </row>
    <row r="4212" spans="1:3" x14ac:dyDescent="0.25">
      <c r="A4212" s="33" t="s">
        <v>20</v>
      </c>
      <c r="B4212" s="40">
        <v>44220</v>
      </c>
      <c r="C4212">
        <v>0</v>
      </c>
    </row>
    <row r="4213" spans="1:3" x14ac:dyDescent="0.25">
      <c r="A4213" s="33" t="s">
        <v>20</v>
      </c>
      <c r="B4213" s="40">
        <v>44221</v>
      </c>
      <c r="C4213">
        <v>0</v>
      </c>
    </row>
    <row r="4214" spans="1:3" x14ac:dyDescent="0.25">
      <c r="A4214" s="33" t="s">
        <v>20</v>
      </c>
      <c r="B4214" s="40">
        <v>44222</v>
      </c>
      <c r="C4214">
        <v>0</v>
      </c>
    </row>
    <row r="4215" spans="1:3" x14ac:dyDescent="0.25">
      <c r="A4215" s="33" t="s">
        <v>20</v>
      </c>
      <c r="B4215" s="40">
        <v>44223</v>
      </c>
      <c r="C4215">
        <v>0</v>
      </c>
    </row>
    <row r="4216" spans="1:3" x14ac:dyDescent="0.25">
      <c r="A4216" s="33" t="s">
        <v>20</v>
      </c>
      <c r="B4216" s="40">
        <v>44224</v>
      </c>
      <c r="C4216">
        <v>0</v>
      </c>
    </row>
    <row r="4217" spans="1:3" x14ac:dyDescent="0.25">
      <c r="A4217" s="33" t="s">
        <v>20</v>
      </c>
      <c r="B4217" s="40">
        <v>44225</v>
      </c>
      <c r="C4217">
        <v>0</v>
      </c>
    </row>
    <row r="4218" spans="1:3" x14ac:dyDescent="0.25">
      <c r="A4218" s="33" t="s">
        <v>20</v>
      </c>
      <c r="B4218" s="40">
        <v>44226</v>
      </c>
      <c r="C4218">
        <v>0</v>
      </c>
    </row>
    <row r="4219" spans="1:3" x14ac:dyDescent="0.25">
      <c r="A4219" s="33" t="s">
        <v>20</v>
      </c>
      <c r="B4219" s="40">
        <v>44227</v>
      </c>
      <c r="C4219">
        <v>0</v>
      </c>
    </row>
    <row r="4220" spans="1:3" x14ac:dyDescent="0.25">
      <c r="A4220" s="33" t="s">
        <v>20</v>
      </c>
      <c r="B4220" s="40">
        <v>44228</v>
      </c>
      <c r="C4220">
        <v>0</v>
      </c>
    </row>
    <row r="4221" spans="1:3" x14ac:dyDescent="0.25">
      <c r="A4221" s="33" t="s">
        <v>20</v>
      </c>
      <c r="B4221" s="40">
        <v>44229</v>
      </c>
      <c r="C4221">
        <v>0</v>
      </c>
    </row>
    <row r="4222" spans="1:3" x14ac:dyDescent="0.25">
      <c r="A4222" s="33" t="s">
        <v>20</v>
      </c>
      <c r="B4222" s="40">
        <v>44230</v>
      </c>
      <c r="C4222">
        <v>0</v>
      </c>
    </row>
    <row r="4223" spans="1:3" x14ac:dyDescent="0.25">
      <c r="A4223" s="33" t="s">
        <v>20</v>
      </c>
      <c r="B4223" s="40">
        <v>44231</v>
      </c>
      <c r="C4223">
        <v>0</v>
      </c>
    </row>
    <row r="4224" spans="1:3" x14ac:dyDescent="0.25">
      <c r="A4224" s="33" t="s">
        <v>20</v>
      </c>
      <c r="B4224" s="40">
        <v>44232</v>
      </c>
      <c r="C4224">
        <v>0</v>
      </c>
    </row>
    <row r="4225" spans="1:3" x14ac:dyDescent="0.25">
      <c r="A4225" s="33" t="s">
        <v>20</v>
      </c>
      <c r="B4225" s="40">
        <v>44233</v>
      </c>
      <c r="C4225">
        <v>0</v>
      </c>
    </row>
    <row r="4226" spans="1:3" x14ac:dyDescent="0.25">
      <c r="A4226" s="33" t="s">
        <v>20</v>
      </c>
      <c r="B4226" s="40">
        <v>44234</v>
      </c>
      <c r="C4226">
        <v>0</v>
      </c>
    </row>
    <row r="4227" spans="1:3" x14ac:dyDescent="0.25">
      <c r="A4227" s="33" t="s">
        <v>20</v>
      </c>
      <c r="B4227" s="40">
        <v>44235</v>
      </c>
      <c r="C4227">
        <v>0</v>
      </c>
    </row>
    <row r="4228" spans="1:3" x14ac:dyDescent="0.25">
      <c r="A4228" s="33" t="s">
        <v>20</v>
      </c>
      <c r="B4228" s="40">
        <v>44236</v>
      </c>
      <c r="C4228">
        <v>0</v>
      </c>
    </row>
    <row r="4229" spans="1:3" x14ac:dyDescent="0.25">
      <c r="A4229" s="33" t="s">
        <v>20</v>
      </c>
      <c r="B4229" s="40">
        <v>44237</v>
      </c>
      <c r="C4229">
        <v>0</v>
      </c>
    </row>
    <row r="4230" spans="1:3" x14ac:dyDescent="0.25">
      <c r="A4230" s="33" t="s">
        <v>20</v>
      </c>
      <c r="B4230" s="40">
        <v>44238</v>
      </c>
      <c r="C4230">
        <v>0</v>
      </c>
    </row>
    <row r="4231" spans="1:3" x14ac:dyDescent="0.25">
      <c r="A4231" s="33" t="s">
        <v>20</v>
      </c>
      <c r="B4231" s="40">
        <v>44239</v>
      </c>
      <c r="C4231">
        <v>0</v>
      </c>
    </row>
    <row r="4232" spans="1:3" x14ac:dyDescent="0.25">
      <c r="A4232" s="33" t="s">
        <v>20</v>
      </c>
      <c r="B4232" s="40">
        <v>44240</v>
      </c>
      <c r="C4232">
        <v>0</v>
      </c>
    </row>
    <row r="4233" spans="1:3" x14ac:dyDescent="0.25">
      <c r="A4233" s="33" t="s">
        <v>20</v>
      </c>
      <c r="B4233" s="40">
        <v>44241</v>
      </c>
      <c r="C4233">
        <v>0</v>
      </c>
    </row>
    <row r="4234" spans="1:3" x14ac:dyDescent="0.25">
      <c r="A4234" s="33" t="s">
        <v>20</v>
      </c>
      <c r="B4234" s="40">
        <v>44242</v>
      </c>
      <c r="C4234">
        <v>0</v>
      </c>
    </row>
    <row r="4235" spans="1:3" x14ac:dyDescent="0.25">
      <c r="A4235" s="33" t="s">
        <v>20</v>
      </c>
      <c r="B4235" s="40">
        <v>44243</v>
      </c>
      <c r="C4235">
        <v>0</v>
      </c>
    </row>
    <row r="4236" spans="1:3" x14ac:dyDescent="0.25">
      <c r="A4236" s="33" t="s">
        <v>20</v>
      </c>
      <c r="B4236" s="40">
        <v>44244</v>
      </c>
      <c r="C4236">
        <v>0</v>
      </c>
    </row>
    <row r="4237" spans="1:3" x14ac:dyDescent="0.25">
      <c r="A4237" s="33" t="s">
        <v>20</v>
      </c>
      <c r="B4237" s="40">
        <v>44245</v>
      </c>
      <c r="C4237">
        <v>0</v>
      </c>
    </row>
    <row r="4238" spans="1:3" x14ac:dyDescent="0.25">
      <c r="A4238" s="33" t="s">
        <v>20</v>
      </c>
      <c r="B4238" s="40">
        <v>44246</v>
      </c>
      <c r="C4238">
        <v>5.0599999999999996</v>
      </c>
    </row>
    <row r="4239" spans="1:3" x14ac:dyDescent="0.25">
      <c r="A4239" s="33" t="s">
        <v>20</v>
      </c>
      <c r="B4239" s="40">
        <v>44247</v>
      </c>
      <c r="C4239">
        <v>5.0599999999999996</v>
      </c>
    </row>
    <row r="4240" spans="1:3" x14ac:dyDescent="0.25">
      <c r="A4240" s="33" t="s">
        <v>20</v>
      </c>
      <c r="B4240" s="40">
        <v>44248</v>
      </c>
      <c r="C4240">
        <v>5.0599999999999996</v>
      </c>
    </row>
    <row r="4241" spans="1:3" x14ac:dyDescent="0.25">
      <c r="A4241" s="33" t="s">
        <v>20</v>
      </c>
      <c r="B4241" s="40">
        <v>44249</v>
      </c>
      <c r="C4241">
        <v>5.0599999999999996</v>
      </c>
    </row>
    <row r="4242" spans="1:3" x14ac:dyDescent="0.25">
      <c r="A4242" s="33" t="s">
        <v>20</v>
      </c>
      <c r="B4242" s="40">
        <v>44250</v>
      </c>
      <c r="C4242">
        <v>5.0599999999999996</v>
      </c>
    </row>
    <row r="4243" spans="1:3" x14ac:dyDescent="0.25">
      <c r="A4243" s="33" t="s">
        <v>20</v>
      </c>
      <c r="B4243" s="40">
        <v>44251</v>
      </c>
      <c r="C4243">
        <v>5.0599999999999996</v>
      </c>
    </row>
    <row r="4244" spans="1:3" x14ac:dyDescent="0.25">
      <c r="A4244" s="33" t="s">
        <v>20</v>
      </c>
      <c r="B4244" s="40">
        <v>44252</v>
      </c>
      <c r="C4244">
        <v>5.0599999999999996</v>
      </c>
    </row>
    <row r="4245" spans="1:3" x14ac:dyDescent="0.25">
      <c r="A4245" s="33" t="s">
        <v>20</v>
      </c>
      <c r="B4245" s="40">
        <v>44253</v>
      </c>
      <c r="C4245">
        <v>5.0599999999999996</v>
      </c>
    </row>
    <row r="4246" spans="1:3" x14ac:dyDescent="0.25">
      <c r="A4246" s="33" t="s">
        <v>20</v>
      </c>
      <c r="B4246" s="40">
        <v>44254</v>
      </c>
      <c r="C4246">
        <v>5.0599999999999996</v>
      </c>
    </row>
    <row r="4247" spans="1:3" x14ac:dyDescent="0.25">
      <c r="A4247" s="33" t="s">
        <v>20</v>
      </c>
      <c r="B4247" s="40">
        <v>44255</v>
      </c>
      <c r="C4247">
        <v>5.0599999999999996</v>
      </c>
    </row>
    <row r="4248" spans="1:3" x14ac:dyDescent="0.25">
      <c r="A4248" s="33" t="s">
        <v>20</v>
      </c>
      <c r="B4248" s="40">
        <v>44256</v>
      </c>
      <c r="C4248">
        <v>5.0599999999999996</v>
      </c>
    </row>
    <row r="4249" spans="1:3" x14ac:dyDescent="0.25">
      <c r="A4249" s="33" t="s">
        <v>20</v>
      </c>
      <c r="B4249" s="40">
        <v>44257</v>
      </c>
      <c r="C4249">
        <v>0</v>
      </c>
    </row>
    <row r="4250" spans="1:3" x14ac:dyDescent="0.25">
      <c r="A4250" s="33" t="s">
        <v>20</v>
      </c>
      <c r="B4250" s="40">
        <v>44258</v>
      </c>
      <c r="C4250">
        <v>0</v>
      </c>
    </row>
    <row r="4251" spans="1:3" x14ac:dyDescent="0.25">
      <c r="A4251" s="33" t="s">
        <v>20</v>
      </c>
      <c r="B4251" s="40">
        <v>44259</v>
      </c>
      <c r="C4251">
        <v>0</v>
      </c>
    </row>
    <row r="4252" spans="1:3" x14ac:dyDescent="0.25">
      <c r="A4252" s="33" t="s">
        <v>20</v>
      </c>
      <c r="B4252" s="40">
        <v>44260</v>
      </c>
      <c r="C4252">
        <v>0</v>
      </c>
    </row>
    <row r="4253" spans="1:3" x14ac:dyDescent="0.25">
      <c r="A4253" s="33" t="s">
        <v>20</v>
      </c>
      <c r="B4253" s="40">
        <v>44261</v>
      </c>
      <c r="C4253">
        <v>0</v>
      </c>
    </row>
    <row r="4254" spans="1:3" x14ac:dyDescent="0.25">
      <c r="A4254" s="33" t="s">
        <v>20</v>
      </c>
      <c r="B4254" s="40">
        <v>44262</v>
      </c>
      <c r="C4254">
        <v>0</v>
      </c>
    </row>
    <row r="4255" spans="1:3" x14ac:dyDescent="0.25">
      <c r="A4255" s="33" t="s">
        <v>20</v>
      </c>
      <c r="B4255" s="40">
        <v>44263</v>
      </c>
      <c r="C4255">
        <v>0</v>
      </c>
    </row>
    <row r="4256" spans="1:3" x14ac:dyDescent="0.25">
      <c r="A4256" s="33" t="s">
        <v>20</v>
      </c>
      <c r="B4256" s="40">
        <v>44264</v>
      </c>
      <c r="C4256">
        <v>0</v>
      </c>
    </row>
    <row r="4257" spans="1:3" x14ac:dyDescent="0.25">
      <c r="A4257" s="33" t="s">
        <v>20</v>
      </c>
      <c r="B4257" s="40">
        <v>44265</v>
      </c>
      <c r="C4257">
        <v>0</v>
      </c>
    </row>
    <row r="4258" spans="1:3" x14ac:dyDescent="0.25">
      <c r="A4258" s="33" t="s">
        <v>20</v>
      </c>
      <c r="B4258" s="40">
        <v>44266</v>
      </c>
      <c r="C4258">
        <v>0</v>
      </c>
    </row>
    <row r="4259" spans="1:3" x14ac:dyDescent="0.25">
      <c r="A4259" s="33" t="s">
        <v>20</v>
      </c>
      <c r="B4259" s="40">
        <v>44267</v>
      </c>
      <c r="C4259">
        <v>0</v>
      </c>
    </row>
    <row r="4260" spans="1:3" x14ac:dyDescent="0.25">
      <c r="A4260" s="33" t="s">
        <v>20</v>
      </c>
      <c r="B4260" s="40">
        <v>44268</v>
      </c>
      <c r="C4260">
        <v>0</v>
      </c>
    </row>
    <row r="4261" spans="1:3" x14ac:dyDescent="0.25">
      <c r="A4261" s="33" t="s">
        <v>20</v>
      </c>
      <c r="B4261" s="40">
        <v>44269</v>
      </c>
      <c r="C4261">
        <v>0</v>
      </c>
    </row>
    <row r="4262" spans="1:3" x14ac:dyDescent="0.25">
      <c r="A4262" s="33" t="s">
        <v>20</v>
      </c>
      <c r="B4262" s="40">
        <v>44270</v>
      </c>
      <c r="C4262">
        <v>0</v>
      </c>
    </row>
    <row r="4263" spans="1:3" x14ac:dyDescent="0.25">
      <c r="A4263" s="33" t="s">
        <v>20</v>
      </c>
      <c r="B4263" s="40">
        <v>44271</v>
      </c>
      <c r="C4263">
        <v>0</v>
      </c>
    </row>
    <row r="4264" spans="1:3" x14ac:dyDescent="0.25">
      <c r="A4264" s="33" t="s">
        <v>20</v>
      </c>
      <c r="B4264" s="40">
        <v>44272</v>
      </c>
      <c r="C4264">
        <v>0</v>
      </c>
    </row>
    <row r="4265" spans="1:3" x14ac:dyDescent="0.25">
      <c r="A4265" s="33" t="s">
        <v>20</v>
      </c>
      <c r="B4265" s="40">
        <v>44273</v>
      </c>
      <c r="C4265">
        <v>0</v>
      </c>
    </row>
    <row r="4266" spans="1:3" x14ac:dyDescent="0.25">
      <c r="A4266" s="33" t="s">
        <v>20</v>
      </c>
      <c r="B4266" s="40">
        <v>44274</v>
      </c>
      <c r="C4266">
        <v>0</v>
      </c>
    </row>
    <row r="4267" spans="1:3" x14ac:dyDescent="0.25">
      <c r="A4267" s="33" t="s">
        <v>20</v>
      </c>
      <c r="B4267" s="40">
        <v>44275</v>
      </c>
      <c r="C4267">
        <v>0</v>
      </c>
    </row>
    <row r="4268" spans="1:3" x14ac:dyDescent="0.25">
      <c r="A4268" s="33" t="s">
        <v>20</v>
      </c>
      <c r="B4268" s="40">
        <v>44276</v>
      </c>
      <c r="C4268">
        <v>0</v>
      </c>
    </row>
    <row r="4269" spans="1:3" x14ac:dyDescent="0.25">
      <c r="A4269" s="33" t="s">
        <v>20</v>
      </c>
      <c r="B4269" s="40">
        <v>44277</v>
      </c>
      <c r="C4269">
        <v>0</v>
      </c>
    </row>
    <row r="4270" spans="1:3" x14ac:dyDescent="0.25">
      <c r="A4270" s="33" t="s">
        <v>20</v>
      </c>
      <c r="B4270" s="40">
        <v>44278</v>
      </c>
      <c r="C4270">
        <v>0</v>
      </c>
    </row>
    <row r="4271" spans="1:3" x14ac:dyDescent="0.25">
      <c r="A4271" s="33" t="s">
        <v>20</v>
      </c>
      <c r="B4271" s="40">
        <v>44279</v>
      </c>
      <c r="C4271">
        <v>0</v>
      </c>
    </row>
    <row r="4272" spans="1:3" x14ac:dyDescent="0.25">
      <c r="A4272" s="33" t="s">
        <v>20</v>
      </c>
      <c r="B4272" s="40">
        <v>44280</v>
      </c>
      <c r="C4272">
        <v>0</v>
      </c>
    </row>
    <row r="4273" spans="1:3" x14ac:dyDescent="0.25">
      <c r="A4273" s="33" t="s">
        <v>20</v>
      </c>
      <c r="B4273" s="40">
        <v>44281</v>
      </c>
      <c r="C4273">
        <v>0</v>
      </c>
    </row>
    <row r="4274" spans="1:3" x14ac:dyDescent="0.25">
      <c r="A4274" s="33" t="s">
        <v>20</v>
      </c>
      <c r="B4274" s="40">
        <v>44282</v>
      </c>
      <c r="C4274">
        <v>0</v>
      </c>
    </row>
    <row r="4275" spans="1:3" x14ac:dyDescent="0.25">
      <c r="A4275" s="33" t="s">
        <v>20</v>
      </c>
      <c r="B4275" s="40">
        <v>44283</v>
      </c>
      <c r="C4275">
        <v>0</v>
      </c>
    </row>
    <row r="4276" spans="1:3" x14ac:dyDescent="0.25">
      <c r="A4276" s="33" t="s">
        <v>20</v>
      </c>
      <c r="B4276" s="40">
        <v>44284</v>
      </c>
      <c r="C4276">
        <v>0</v>
      </c>
    </row>
    <row r="4277" spans="1:3" x14ac:dyDescent="0.25">
      <c r="A4277" s="33" t="s">
        <v>20</v>
      </c>
      <c r="B4277" s="40">
        <v>44285</v>
      </c>
      <c r="C4277">
        <v>0</v>
      </c>
    </row>
    <row r="4278" spans="1:3" x14ac:dyDescent="0.25">
      <c r="A4278" s="33" t="s">
        <v>20</v>
      </c>
      <c r="B4278" s="40">
        <v>44286</v>
      </c>
      <c r="C4278">
        <v>0</v>
      </c>
    </row>
    <row r="4279" spans="1:3" x14ac:dyDescent="0.25">
      <c r="A4279" s="33" t="s">
        <v>20</v>
      </c>
      <c r="B4279" s="40">
        <v>44287</v>
      </c>
      <c r="C4279">
        <v>0</v>
      </c>
    </row>
    <row r="4280" spans="1:3" x14ac:dyDescent="0.25">
      <c r="A4280" s="33" t="s">
        <v>20</v>
      </c>
      <c r="B4280" s="40">
        <v>44288</v>
      </c>
      <c r="C4280">
        <v>0</v>
      </c>
    </row>
    <row r="4281" spans="1:3" x14ac:dyDescent="0.25">
      <c r="A4281" s="33" t="s">
        <v>20</v>
      </c>
      <c r="B4281" s="40">
        <v>44289</v>
      </c>
      <c r="C4281">
        <v>0</v>
      </c>
    </row>
    <row r="4282" spans="1:3" x14ac:dyDescent="0.25">
      <c r="A4282" s="33" t="s">
        <v>20</v>
      </c>
      <c r="B4282" s="40">
        <v>44290</v>
      </c>
      <c r="C4282">
        <v>0</v>
      </c>
    </row>
    <row r="4283" spans="1:3" x14ac:dyDescent="0.25">
      <c r="A4283" s="33" t="s">
        <v>20</v>
      </c>
      <c r="B4283" s="40">
        <v>44291</v>
      </c>
      <c r="C4283">
        <v>0</v>
      </c>
    </row>
    <row r="4284" spans="1:3" x14ac:dyDescent="0.25">
      <c r="A4284" s="33" t="s">
        <v>20</v>
      </c>
      <c r="B4284" s="40">
        <v>44292</v>
      </c>
      <c r="C4284">
        <v>0</v>
      </c>
    </row>
    <row r="4285" spans="1:3" x14ac:dyDescent="0.25">
      <c r="A4285" s="33" t="s">
        <v>20</v>
      </c>
      <c r="B4285" s="40">
        <v>44293</v>
      </c>
      <c r="C4285">
        <v>0</v>
      </c>
    </row>
    <row r="4286" spans="1:3" x14ac:dyDescent="0.25">
      <c r="A4286" s="33" t="s">
        <v>20</v>
      </c>
      <c r="B4286" s="40">
        <v>44294</v>
      </c>
      <c r="C4286">
        <v>0</v>
      </c>
    </row>
    <row r="4287" spans="1:3" x14ac:dyDescent="0.25">
      <c r="A4287" s="33" t="s">
        <v>20</v>
      </c>
      <c r="B4287" s="40">
        <v>44295</v>
      </c>
      <c r="C4287">
        <v>0</v>
      </c>
    </row>
    <row r="4288" spans="1:3" x14ac:dyDescent="0.25">
      <c r="A4288" s="33" t="s">
        <v>20</v>
      </c>
      <c r="B4288" s="40">
        <v>44296</v>
      </c>
      <c r="C4288">
        <v>0</v>
      </c>
    </row>
    <row r="4289" spans="1:3" x14ac:dyDescent="0.25">
      <c r="A4289" s="33" t="s">
        <v>20</v>
      </c>
      <c r="B4289" s="40">
        <v>44297</v>
      </c>
      <c r="C4289">
        <v>0</v>
      </c>
    </row>
    <row r="4290" spans="1:3" x14ac:dyDescent="0.25">
      <c r="A4290" s="33" t="s">
        <v>20</v>
      </c>
      <c r="B4290" s="40">
        <v>44298</v>
      </c>
      <c r="C4290">
        <v>0</v>
      </c>
    </row>
    <row r="4291" spans="1:3" x14ac:dyDescent="0.25">
      <c r="A4291" s="33" t="s">
        <v>20</v>
      </c>
      <c r="B4291" s="40">
        <v>44299</v>
      </c>
      <c r="C4291">
        <v>0</v>
      </c>
    </row>
    <row r="4292" spans="1:3" x14ac:dyDescent="0.25">
      <c r="A4292" s="33" t="s">
        <v>20</v>
      </c>
      <c r="B4292" s="40">
        <v>44300</v>
      </c>
      <c r="C4292">
        <v>0</v>
      </c>
    </row>
    <row r="4293" spans="1:3" x14ac:dyDescent="0.25">
      <c r="A4293" s="33" t="s">
        <v>20</v>
      </c>
      <c r="B4293" s="40">
        <v>44301</v>
      </c>
      <c r="C4293">
        <v>0</v>
      </c>
    </row>
    <row r="4294" spans="1:3" x14ac:dyDescent="0.25">
      <c r="A4294" s="33" t="s">
        <v>20</v>
      </c>
      <c r="B4294" s="40">
        <v>44302</v>
      </c>
      <c r="C4294">
        <v>0</v>
      </c>
    </row>
    <row r="4295" spans="1:3" x14ac:dyDescent="0.25">
      <c r="A4295" s="33" t="s">
        <v>20</v>
      </c>
      <c r="B4295" s="40">
        <v>44303</v>
      </c>
      <c r="C4295">
        <v>0</v>
      </c>
    </row>
    <row r="4296" spans="1:3" x14ac:dyDescent="0.25">
      <c r="A4296" s="33" t="s">
        <v>20</v>
      </c>
      <c r="B4296" s="40">
        <v>44304</v>
      </c>
      <c r="C4296">
        <v>0</v>
      </c>
    </row>
    <row r="4297" spans="1:3" x14ac:dyDescent="0.25">
      <c r="A4297" s="33" t="s">
        <v>20</v>
      </c>
      <c r="B4297" s="40">
        <v>44305</v>
      </c>
      <c r="C4297">
        <v>0</v>
      </c>
    </row>
    <row r="4298" spans="1:3" x14ac:dyDescent="0.25">
      <c r="A4298" s="33" t="s">
        <v>20</v>
      </c>
      <c r="B4298" s="40">
        <v>44306</v>
      </c>
      <c r="C4298">
        <v>0</v>
      </c>
    </row>
    <row r="4299" spans="1:3" x14ac:dyDescent="0.25">
      <c r="A4299" s="33" t="s">
        <v>20</v>
      </c>
      <c r="B4299" s="40">
        <v>44307</v>
      </c>
      <c r="C4299">
        <v>0</v>
      </c>
    </row>
    <row r="4300" spans="1:3" x14ac:dyDescent="0.25">
      <c r="A4300" s="33" t="s">
        <v>20</v>
      </c>
      <c r="B4300" s="40">
        <v>44308</v>
      </c>
      <c r="C4300">
        <v>0</v>
      </c>
    </row>
    <row r="4301" spans="1:3" x14ac:dyDescent="0.25">
      <c r="A4301" s="33" t="s">
        <v>20</v>
      </c>
      <c r="B4301" s="40">
        <v>44309</v>
      </c>
      <c r="C4301">
        <v>0</v>
      </c>
    </row>
    <row r="4302" spans="1:3" x14ac:dyDescent="0.25">
      <c r="A4302" s="33" t="s">
        <v>20</v>
      </c>
      <c r="B4302" s="40">
        <v>44310</v>
      </c>
      <c r="C4302">
        <v>0</v>
      </c>
    </row>
    <row r="4303" spans="1:3" x14ac:dyDescent="0.25">
      <c r="A4303" s="33" t="s">
        <v>20</v>
      </c>
      <c r="B4303" s="40">
        <v>44311</v>
      </c>
      <c r="C4303">
        <v>0</v>
      </c>
    </row>
    <row r="4304" spans="1:3" x14ac:dyDescent="0.25">
      <c r="A4304" s="33" t="s">
        <v>20</v>
      </c>
      <c r="B4304" s="40">
        <v>44312</v>
      </c>
      <c r="C4304">
        <v>0</v>
      </c>
    </row>
    <row r="4305" spans="1:3" x14ac:dyDescent="0.25">
      <c r="A4305" s="33" t="s">
        <v>20</v>
      </c>
      <c r="B4305" s="40">
        <v>44313</v>
      </c>
      <c r="C4305">
        <v>0</v>
      </c>
    </row>
    <row r="4306" spans="1:3" x14ac:dyDescent="0.25">
      <c r="A4306" s="33" t="s">
        <v>20</v>
      </c>
      <c r="B4306" s="40">
        <v>44314</v>
      </c>
      <c r="C4306">
        <v>0</v>
      </c>
    </row>
    <row r="4307" spans="1:3" x14ac:dyDescent="0.25">
      <c r="A4307" s="33" t="s">
        <v>20</v>
      </c>
      <c r="B4307" s="40">
        <v>44315</v>
      </c>
      <c r="C4307">
        <v>0</v>
      </c>
    </row>
    <row r="4308" spans="1:3" x14ac:dyDescent="0.25">
      <c r="A4308" s="33" t="s">
        <v>20</v>
      </c>
      <c r="B4308" s="40">
        <v>44316</v>
      </c>
      <c r="C4308">
        <v>0</v>
      </c>
    </row>
    <row r="4309" spans="1:3" x14ac:dyDescent="0.25">
      <c r="A4309" s="33" t="s">
        <v>20</v>
      </c>
      <c r="B4309" s="40">
        <v>44317</v>
      </c>
      <c r="C4309">
        <v>0</v>
      </c>
    </row>
    <row r="4310" spans="1:3" x14ac:dyDescent="0.25">
      <c r="A4310" s="33" t="s">
        <v>20</v>
      </c>
      <c r="B4310" s="40">
        <v>44318</v>
      </c>
      <c r="C4310">
        <v>0</v>
      </c>
    </row>
    <row r="4311" spans="1:3" x14ac:dyDescent="0.25">
      <c r="A4311" s="33" t="s">
        <v>20</v>
      </c>
      <c r="B4311" s="40">
        <v>44319</v>
      </c>
      <c r="C4311">
        <v>0</v>
      </c>
    </row>
    <row r="4312" spans="1:3" x14ac:dyDescent="0.25">
      <c r="A4312" s="33" t="s">
        <v>20</v>
      </c>
      <c r="B4312" s="40">
        <v>44320</v>
      </c>
      <c r="C4312">
        <v>0</v>
      </c>
    </row>
    <row r="4313" spans="1:3" x14ac:dyDescent="0.25">
      <c r="A4313" s="33" t="s">
        <v>20</v>
      </c>
      <c r="B4313" s="40">
        <v>44321</v>
      </c>
      <c r="C4313">
        <v>0</v>
      </c>
    </row>
    <row r="4314" spans="1:3" x14ac:dyDescent="0.25">
      <c r="A4314" s="33" t="s">
        <v>20</v>
      </c>
      <c r="B4314" s="40">
        <v>44322</v>
      </c>
      <c r="C4314">
        <v>0</v>
      </c>
    </row>
    <row r="4315" spans="1:3" x14ac:dyDescent="0.25">
      <c r="A4315" s="33" t="s">
        <v>20</v>
      </c>
      <c r="B4315" s="40">
        <v>44323</v>
      </c>
      <c r="C4315">
        <v>0</v>
      </c>
    </row>
    <row r="4316" spans="1:3" x14ac:dyDescent="0.25">
      <c r="A4316" s="33" t="s">
        <v>20</v>
      </c>
      <c r="B4316" s="40">
        <v>44324</v>
      </c>
      <c r="C4316">
        <v>0</v>
      </c>
    </row>
    <row r="4317" spans="1:3" x14ac:dyDescent="0.25">
      <c r="A4317" s="33" t="s">
        <v>20</v>
      </c>
      <c r="B4317" s="40">
        <v>44325</v>
      </c>
      <c r="C4317">
        <v>0</v>
      </c>
    </row>
    <row r="4318" spans="1:3" x14ac:dyDescent="0.25">
      <c r="A4318" s="33" t="s">
        <v>20</v>
      </c>
      <c r="B4318" s="40">
        <v>44326</v>
      </c>
      <c r="C4318">
        <v>0</v>
      </c>
    </row>
    <row r="4319" spans="1:3" x14ac:dyDescent="0.25">
      <c r="A4319" s="33" t="s">
        <v>20</v>
      </c>
      <c r="B4319" s="40">
        <v>44327</v>
      </c>
      <c r="C4319">
        <v>0</v>
      </c>
    </row>
    <row r="4320" spans="1:3" x14ac:dyDescent="0.25">
      <c r="A4320" s="33" t="s">
        <v>20</v>
      </c>
      <c r="B4320" s="40">
        <v>44328</v>
      </c>
      <c r="C4320">
        <v>0</v>
      </c>
    </row>
    <row r="4321" spans="1:3" x14ac:dyDescent="0.25">
      <c r="A4321" s="33" t="s">
        <v>20</v>
      </c>
      <c r="B4321" s="40">
        <v>44329</v>
      </c>
      <c r="C4321">
        <v>0</v>
      </c>
    </row>
    <row r="4322" spans="1:3" x14ac:dyDescent="0.25">
      <c r="A4322" s="33" t="s">
        <v>20</v>
      </c>
      <c r="B4322" s="40">
        <v>44330</v>
      </c>
      <c r="C4322">
        <v>0</v>
      </c>
    </row>
    <row r="4323" spans="1:3" x14ac:dyDescent="0.25">
      <c r="A4323" s="33" t="s">
        <v>20</v>
      </c>
      <c r="B4323" s="40">
        <v>44331</v>
      </c>
      <c r="C4323">
        <v>0</v>
      </c>
    </row>
    <row r="4324" spans="1:3" x14ac:dyDescent="0.25">
      <c r="A4324" s="33" t="s">
        <v>20</v>
      </c>
      <c r="B4324" s="40">
        <v>44332</v>
      </c>
      <c r="C4324">
        <v>0</v>
      </c>
    </row>
    <row r="4325" spans="1:3" x14ac:dyDescent="0.25">
      <c r="A4325" s="33" t="s">
        <v>20</v>
      </c>
      <c r="B4325" s="40">
        <v>44333</v>
      </c>
      <c r="C4325">
        <v>0</v>
      </c>
    </row>
    <row r="4326" spans="1:3" x14ac:dyDescent="0.25">
      <c r="A4326" s="33" t="s">
        <v>20</v>
      </c>
      <c r="B4326" s="40">
        <v>44334</v>
      </c>
      <c r="C4326">
        <v>0</v>
      </c>
    </row>
    <row r="4327" spans="1:3" x14ac:dyDescent="0.25">
      <c r="A4327" s="33" t="s">
        <v>20</v>
      </c>
      <c r="B4327" s="40">
        <v>44335</v>
      </c>
      <c r="C4327">
        <v>0</v>
      </c>
    </row>
    <row r="4328" spans="1:3" x14ac:dyDescent="0.25">
      <c r="A4328" s="33" t="s">
        <v>20</v>
      </c>
      <c r="B4328" s="40">
        <v>44336</v>
      </c>
      <c r="C4328">
        <v>0</v>
      </c>
    </row>
    <row r="4329" spans="1:3" x14ac:dyDescent="0.25">
      <c r="A4329" s="33" t="s">
        <v>20</v>
      </c>
      <c r="B4329" s="40">
        <v>44337</v>
      </c>
      <c r="C4329">
        <v>0</v>
      </c>
    </row>
    <row r="4330" spans="1:3" x14ac:dyDescent="0.25">
      <c r="A4330" s="33" t="s">
        <v>20</v>
      </c>
      <c r="B4330" s="40">
        <v>44338</v>
      </c>
      <c r="C4330">
        <v>0</v>
      </c>
    </row>
    <row r="4331" spans="1:3" x14ac:dyDescent="0.25">
      <c r="A4331" s="33" t="s">
        <v>20</v>
      </c>
      <c r="B4331" s="40">
        <v>44339</v>
      </c>
      <c r="C4331">
        <v>0</v>
      </c>
    </row>
    <row r="4332" spans="1:3" x14ac:dyDescent="0.25">
      <c r="A4332" s="33" t="s">
        <v>20</v>
      </c>
      <c r="B4332" s="40">
        <v>44340</v>
      </c>
      <c r="C4332">
        <v>0</v>
      </c>
    </row>
    <row r="4333" spans="1:3" x14ac:dyDescent="0.25">
      <c r="A4333" s="33" t="s">
        <v>20</v>
      </c>
      <c r="B4333" s="40">
        <v>44341</v>
      </c>
      <c r="C4333">
        <v>0</v>
      </c>
    </row>
    <row r="4334" spans="1:3" x14ac:dyDescent="0.25">
      <c r="A4334" s="33" t="s">
        <v>20</v>
      </c>
      <c r="B4334" s="40">
        <v>44342</v>
      </c>
      <c r="C4334">
        <v>0</v>
      </c>
    </row>
    <row r="4335" spans="1:3" x14ac:dyDescent="0.25">
      <c r="A4335" s="33" t="s">
        <v>20</v>
      </c>
      <c r="B4335" s="40">
        <v>44343</v>
      </c>
      <c r="C4335">
        <v>0</v>
      </c>
    </row>
    <row r="4336" spans="1:3" x14ac:dyDescent="0.25">
      <c r="A4336" s="33" t="s">
        <v>20</v>
      </c>
      <c r="B4336" s="40">
        <v>44344</v>
      </c>
      <c r="C4336">
        <v>0</v>
      </c>
    </row>
    <row r="4337" spans="1:3" x14ac:dyDescent="0.25">
      <c r="A4337" s="33" t="s">
        <v>20</v>
      </c>
      <c r="B4337" s="40">
        <v>44345</v>
      </c>
      <c r="C4337">
        <v>0</v>
      </c>
    </row>
    <row r="4338" spans="1:3" x14ac:dyDescent="0.25">
      <c r="A4338" s="33" t="s">
        <v>20</v>
      </c>
      <c r="B4338" s="40">
        <v>44346</v>
      </c>
      <c r="C4338">
        <v>0</v>
      </c>
    </row>
    <row r="4339" spans="1:3" x14ac:dyDescent="0.25">
      <c r="A4339" s="33" t="s">
        <v>20</v>
      </c>
      <c r="B4339" s="40">
        <v>44347</v>
      </c>
      <c r="C4339">
        <v>0</v>
      </c>
    </row>
    <row r="4340" spans="1:3" x14ac:dyDescent="0.25">
      <c r="A4340" s="33" t="s">
        <v>20</v>
      </c>
      <c r="B4340" s="40">
        <v>44348</v>
      </c>
      <c r="C4340">
        <v>0</v>
      </c>
    </row>
    <row r="4341" spans="1:3" x14ac:dyDescent="0.25">
      <c r="A4341" s="33" t="s">
        <v>20</v>
      </c>
      <c r="B4341" s="40">
        <v>44349</v>
      </c>
      <c r="C4341">
        <v>0</v>
      </c>
    </row>
    <row r="4342" spans="1:3" x14ac:dyDescent="0.25">
      <c r="A4342" s="33" t="s">
        <v>20</v>
      </c>
      <c r="B4342" s="40">
        <v>44350</v>
      </c>
      <c r="C4342">
        <v>0</v>
      </c>
    </row>
    <row r="4343" spans="1:3" x14ac:dyDescent="0.25">
      <c r="A4343" s="33" t="s">
        <v>20</v>
      </c>
      <c r="B4343" s="40">
        <v>44351</v>
      </c>
      <c r="C4343">
        <v>0</v>
      </c>
    </row>
    <row r="4344" spans="1:3" x14ac:dyDescent="0.25">
      <c r="A4344" s="33" t="s">
        <v>20</v>
      </c>
      <c r="B4344" s="40">
        <v>44352</v>
      </c>
      <c r="C4344">
        <v>0</v>
      </c>
    </row>
    <row r="4345" spans="1:3" x14ac:dyDescent="0.25">
      <c r="A4345" s="33" t="s">
        <v>20</v>
      </c>
      <c r="B4345" s="40">
        <v>44353</v>
      </c>
      <c r="C4345">
        <v>0</v>
      </c>
    </row>
    <row r="4346" spans="1:3" x14ac:dyDescent="0.25">
      <c r="A4346" s="33" t="s">
        <v>20</v>
      </c>
      <c r="B4346" s="40">
        <v>44354</v>
      </c>
      <c r="C4346">
        <v>0</v>
      </c>
    </row>
    <row r="4347" spans="1:3" x14ac:dyDescent="0.25">
      <c r="A4347" s="33" t="s">
        <v>20</v>
      </c>
      <c r="B4347" s="40">
        <v>44355</v>
      </c>
      <c r="C4347">
        <v>0</v>
      </c>
    </row>
    <row r="4348" spans="1:3" x14ac:dyDescent="0.25">
      <c r="A4348" s="33" t="s">
        <v>20</v>
      </c>
      <c r="B4348" s="40">
        <v>44356</v>
      </c>
      <c r="C4348">
        <v>0</v>
      </c>
    </row>
    <row r="4349" spans="1:3" x14ac:dyDescent="0.25">
      <c r="A4349" s="33" t="s">
        <v>20</v>
      </c>
      <c r="B4349" s="40">
        <v>44357</v>
      </c>
      <c r="C4349">
        <v>0</v>
      </c>
    </row>
    <row r="4350" spans="1:3" x14ac:dyDescent="0.25">
      <c r="A4350" s="33" t="s">
        <v>20</v>
      </c>
      <c r="B4350" s="40">
        <v>44358</v>
      </c>
      <c r="C4350">
        <v>0</v>
      </c>
    </row>
    <row r="4351" spans="1:3" x14ac:dyDescent="0.25">
      <c r="A4351" s="33" t="s">
        <v>20</v>
      </c>
      <c r="B4351" s="40">
        <v>44359</v>
      </c>
      <c r="C4351">
        <v>0</v>
      </c>
    </row>
    <row r="4352" spans="1:3" x14ac:dyDescent="0.25">
      <c r="A4352" s="33" t="s">
        <v>20</v>
      </c>
      <c r="B4352" s="40">
        <v>44360</v>
      </c>
      <c r="C4352">
        <v>0</v>
      </c>
    </row>
    <row r="4353" spans="1:3" x14ac:dyDescent="0.25">
      <c r="A4353" s="33" t="s">
        <v>20</v>
      </c>
      <c r="B4353" s="40">
        <v>44361</v>
      </c>
      <c r="C4353">
        <v>0</v>
      </c>
    </row>
    <row r="4354" spans="1:3" x14ac:dyDescent="0.25">
      <c r="A4354" s="33" t="s">
        <v>20</v>
      </c>
      <c r="B4354" s="40">
        <v>44362</v>
      </c>
      <c r="C4354">
        <v>0</v>
      </c>
    </row>
    <row r="4355" spans="1:3" x14ac:dyDescent="0.25">
      <c r="A4355" s="33" t="s">
        <v>20</v>
      </c>
      <c r="B4355" s="40">
        <v>44363</v>
      </c>
      <c r="C4355">
        <v>0</v>
      </c>
    </row>
    <row r="4356" spans="1:3" x14ac:dyDescent="0.25">
      <c r="A4356" s="33" t="s">
        <v>20</v>
      </c>
      <c r="B4356" s="40">
        <v>44364</v>
      </c>
      <c r="C4356">
        <v>0</v>
      </c>
    </row>
    <row r="4357" spans="1:3" x14ac:dyDescent="0.25">
      <c r="A4357" s="33" t="s">
        <v>20</v>
      </c>
      <c r="B4357" s="40">
        <v>44365</v>
      </c>
      <c r="C4357">
        <v>0</v>
      </c>
    </row>
    <row r="4358" spans="1:3" x14ac:dyDescent="0.25">
      <c r="A4358" s="33" t="s">
        <v>20</v>
      </c>
      <c r="B4358" s="40">
        <v>44366</v>
      </c>
      <c r="C4358">
        <v>0</v>
      </c>
    </row>
    <row r="4359" spans="1:3" x14ac:dyDescent="0.25">
      <c r="A4359" s="33" t="s">
        <v>20</v>
      </c>
      <c r="B4359" s="40">
        <v>44367</v>
      </c>
      <c r="C4359">
        <v>0</v>
      </c>
    </row>
    <row r="4360" spans="1:3" x14ac:dyDescent="0.25">
      <c r="A4360" s="33" t="s">
        <v>20</v>
      </c>
      <c r="B4360" s="40">
        <v>44368</v>
      </c>
      <c r="C4360">
        <v>0</v>
      </c>
    </row>
    <row r="4361" spans="1:3" x14ac:dyDescent="0.25">
      <c r="A4361" s="33" t="s">
        <v>20</v>
      </c>
      <c r="B4361" s="40">
        <v>44369</v>
      </c>
      <c r="C4361">
        <v>0</v>
      </c>
    </row>
    <row r="4362" spans="1:3" x14ac:dyDescent="0.25">
      <c r="A4362" s="33" t="s">
        <v>20</v>
      </c>
      <c r="B4362" s="40">
        <v>44370</v>
      </c>
      <c r="C4362">
        <v>0</v>
      </c>
    </row>
    <row r="4363" spans="1:3" x14ac:dyDescent="0.25">
      <c r="A4363" s="33" t="s">
        <v>20</v>
      </c>
      <c r="B4363" s="40">
        <v>44371</v>
      </c>
      <c r="C4363">
        <v>0</v>
      </c>
    </row>
    <row r="4364" spans="1:3" x14ac:dyDescent="0.25">
      <c r="A4364" s="33" t="s">
        <v>20</v>
      </c>
      <c r="B4364" s="40">
        <v>44372</v>
      </c>
      <c r="C4364">
        <v>0</v>
      </c>
    </row>
    <row r="4365" spans="1:3" x14ac:dyDescent="0.25">
      <c r="A4365" s="33" t="s">
        <v>20</v>
      </c>
      <c r="B4365" s="40">
        <v>44373</v>
      </c>
      <c r="C4365">
        <v>0</v>
      </c>
    </row>
    <row r="4366" spans="1:3" x14ac:dyDescent="0.25">
      <c r="A4366" s="33" t="s">
        <v>20</v>
      </c>
      <c r="B4366" s="40">
        <v>44374</v>
      </c>
      <c r="C4366">
        <v>0</v>
      </c>
    </row>
    <row r="4367" spans="1:3" x14ac:dyDescent="0.25">
      <c r="A4367" s="33" t="s">
        <v>20</v>
      </c>
      <c r="B4367" s="40">
        <v>44375</v>
      </c>
      <c r="C4367">
        <v>0</v>
      </c>
    </row>
    <row r="4368" spans="1:3" x14ac:dyDescent="0.25">
      <c r="A4368" s="33" t="s">
        <v>20</v>
      </c>
      <c r="B4368" s="40">
        <v>44376</v>
      </c>
      <c r="C4368">
        <v>0</v>
      </c>
    </row>
    <row r="4369" spans="1:3" x14ac:dyDescent="0.25">
      <c r="A4369" s="33" t="s">
        <v>20</v>
      </c>
      <c r="B4369" s="40">
        <v>44377</v>
      </c>
      <c r="C4369">
        <v>0</v>
      </c>
    </row>
    <row r="4370" spans="1:3" x14ac:dyDescent="0.25">
      <c r="A4370" s="33" t="s">
        <v>20</v>
      </c>
      <c r="B4370" s="40">
        <v>44378</v>
      </c>
      <c r="C4370">
        <v>0</v>
      </c>
    </row>
    <row r="4371" spans="1:3" x14ac:dyDescent="0.25">
      <c r="A4371" s="33" t="s">
        <v>20</v>
      </c>
      <c r="B4371" s="40">
        <v>44379</v>
      </c>
      <c r="C4371">
        <v>0</v>
      </c>
    </row>
    <row r="4372" spans="1:3" x14ac:dyDescent="0.25">
      <c r="A4372" s="33" t="s">
        <v>20</v>
      </c>
      <c r="B4372" s="40">
        <v>44380</v>
      </c>
      <c r="C4372">
        <v>0</v>
      </c>
    </row>
    <row r="4373" spans="1:3" x14ac:dyDescent="0.25">
      <c r="A4373" s="33" t="s">
        <v>20</v>
      </c>
      <c r="B4373" s="40">
        <v>44381</v>
      </c>
      <c r="C4373">
        <v>0</v>
      </c>
    </row>
    <row r="4374" spans="1:3" x14ac:dyDescent="0.25">
      <c r="A4374" s="33" t="s">
        <v>20</v>
      </c>
      <c r="B4374" s="40">
        <v>44382</v>
      </c>
      <c r="C4374">
        <v>0</v>
      </c>
    </row>
    <row r="4375" spans="1:3" x14ac:dyDescent="0.25">
      <c r="A4375" s="33" t="s">
        <v>20</v>
      </c>
      <c r="B4375" s="40">
        <v>44383</v>
      </c>
      <c r="C4375">
        <v>0</v>
      </c>
    </row>
    <row r="4376" spans="1:3" x14ac:dyDescent="0.25">
      <c r="A4376" s="33" t="s">
        <v>20</v>
      </c>
      <c r="B4376" s="40">
        <v>44384</v>
      </c>
      <c r="C4376">
        <v>0</v>
      </c>
    </row>
    <row r="4377" spans="1:3" x14ac:dyDescent="0.25">
      <c r="A4377" s="33" t="s">
        <v>20</v>
      </c>
      <c r="B4377" s="40">
        <v>44385</v>
      </c>
      <c r="C4377">
        <v>0</v>
      </c>
    </row>
    <row r="4378" spans="1:3" x14ac:dyDescent="0.25">
      <c r="A4378" s="33" t="s">
        <v>20</v>
      </c>
      <c r="B4378" s="40">
        <v>44386</v>
      </c>
      <c r="C4378">
        <v>0</v>
      </c>
    </row>
    <row r="4379" spans="1:3" x14ac:dyDescent="0.25">
      <c r="A4379" s="33" t="s">
        <v>20</v>
      </c>
      <c r="B4379" s="40">
        <v>44387</v>
      </c>
      <c r="C4379">
        <v>0</v>
      </c>
    </row>
    <row r="4380" spans="1:3" x14ac:dyDescent="0.25">
      <c r="A4380" s="33" t="s">
        <v>20</v>
      </c>
      <c r="B4380" s="40">
        <v>44388</v>
      </c>
      <c r="C4380">
        <v>0</v>
      </c>
    </row>
    <row r="4381" spans="1:3" x14ac:dyDescent="0.25">
      <c r="A4381" s="33" t="s">
        <v>20</v>
      </c>
      <c r="B4381" s="40">
        <v>44389</v>
      </c>
      <c r="C4381">
        <v>0</v>
      </c>
    </row>
    <row r="4382" spans="1:3" x14ac:dyDescent="0.25">
      <c r="A4382" s="33" t="s">
        <v>20</v>
      </c>
      <c r="B4382" s="40">
        <v>44390</v>
      </c>
      <c r="C4382">
        <v>0</v>
      </c>
    </row>
    <row r="4383" spans="1:3" x14ac:dyDescent="0.25">
      <c r="A4383" s="33" t="s">
        <v>20</v>
      </c>
      <c r="B4383" s="40">
        <v>44391</v>
      </c>
      <c r="C4383">
        <v>0</v>
      </c>
    </row>
    <row r="4384" spans="1:3" x14ac:dyDescent="0.25">
      <c r="A4384" s="33" t="s">
        <v>20</v>
      </c>
      <c r="B4384" s="40">
        <v>44392</v>
      </c>
      <c r="C4384">
        <v>0</v>
      </c>
    </row>
    <row r="4385" spans="1:3" x14ac:dyDescent="0.25">
      <c r="A4385" s="33" t="s">
        <v>20</v>
      </c>
      <c r="B4385" s="40">
        <v>44393</v>
      </c>
      <c r="C4385">
        <v>0</v>
      </c>
    </row>
    <row r="4386" spans="1:3" x14ac:dyDescent="0.25">
      <c r="A4386" s="33" t="s">
        <v>20</v>
      </c>
      <c r="B4386" s="40">
        <v>44394</v>
      </c>
      <c r="C4386">
        <v>0</v>
      </c>
    </row>
    <row r="4387" spans="1:3" x14ac:dyDescent="0.25">
      <c r="A4387" s="33" t="s">
        <v>20</v>
      </c>
      <c r="B4387" s="40">
        <v>44395</v>
      </c>
      <c r="C4387">
        <v>0</v>
      </c>
    </row>
    <row r="4388" spans="1:3" x14ac:dyDescent="0.25">
      <c r="A4388" s="33" t="s">
        <v>20</v>
      </c>
      <c r="B4388" s="40">
        <v>44396</v>
      </c>
      <c r="C4388">
        <v>0</v>
      </c>
    </row>
    <row r="4389" spans="1:3" x14ac:dyDescent="0.25">
      <c r="A4389" s="33" t="s">
        <v>20</v>
      </c>
      <c r="B4389" s="40">
        <v>44397</v>
      </c>
      <c r="C4389">
        <v>0</v>
      </c>
    </row>
    <row r="4390" spans="1:3" x14ac:dyDescent="0.25">
      <c r="A4390" s="33" t="s">
        <v>20</v>
      </c>
      <c r="B4390" s="40">
        <v>44398</v>
      </c>
      <c r="C4390">
        <v>0</v>
      </c>
    </row>
    <row r="4391" spans="1:3" x14ac:dyDescent="0.25">
      <c r="A4391" s="33" t="s">
        <v>20</v>
      </c>
      <c r="B4391" s="40">
        <v>44399</v>
      </c>
      <c r="C4391">
        <v>0</v>
      </c>
    </row>
    <row r="4392" spans="1:3" x14ac:dyDescent="0.25">
      <c r="A4392" s="33" t="s">
        <v>20</v>
      </c>
      <c r="B4392" s="40">
        <v>44400</v>
      </c>
      <c r="C4392">
        <v>0</v>
      </c>
    </row>
    <row r="4393" spans="1:3" x14ac:dyDescent="0.25">
      <c r="A4393" s="33" t="s">
        <v>20</v>
      </c>
      <c r="B4393" s="40">
        <v>44401</v>
      </c>
      <c r="C4393">
        <v>0</v>
      </c>
    </row>
    <row r="4394" spans="1:3" x14ac:dyDescent="0.25">
      <c r="A4394" s="33" t="s">
        <v>20</v>
      </c>
      <c r="B4394" s="40">
        <v>44402</v>
      </c>
      <c r="C4394">
        <v>0</v>
      </c>
    </row>
    <row r="4395" spans="1:3" x14ac:dyDescent="0.25">
      <c r="A4395" s="33" t="s">
        <v>20</v>
      </c>
      <c r="B4395" s="40">
        <v>44403</v>
      </c>
      <c r="C4395">
        <v>0</v>
      </c>
    </row>
    <row r="4396" spans="1:3" x14ac:dyDescent="0.25">
      <c r="A4396" s="33" t="s">
        <v>20</v>
      </c>
      <c r="B4396" s="40">
        <v>44404</v>
      </c>
      <c r="C4396">
        <v>0</v>
      </c>
    </row>
    <row r="4397" spans="1:3" x14ac:dyDescent="0.25">
      <c r="A4397" s="33" t="s">
        <v>20</v>
      </c>
      <c r="B4397" s="40">
        <v>44405</v>
      </c>
      <c r="C4397">
        <v>0</v>
      </c>
    </row>
    <row r="4398" spans="1:3" x14ac:dyDescent="0.25">
      <c r="A4398" s="33" t="s">
        <v>20</v>
      </c>
      <c r="B4398" s="40">
        <v>44406</v>
      </c>
      <c r="C4398">
        <v>0</v>
      </c>
    </row>
    <row r="4399" spans="1:3" x14ac:dyDescent="0.25">
      <c r="A4399" s="33" t="s">
        <v>20</v>
      </c>
      <c r="B4399" s="40">
        <v>44407</v>
      </c>
      <c r="C4399">
        <v>0</v>
      </c>
    </row>
    <row r="4400" spans="1:3" x14ac:dyDescent="0.25">
      <c r="A4400" s="33" t="s">
        <v>20</v>
      </c>
      <c r="B4400" s="40">
        <v>44408</v>
      </c>
      <c r="C4400">
        <v>0</v>
      </c>
    </row>
    <row r="4401" spans="1:3" x14ac:dyDescent="0.25">
      <c r="A4401" s="33" t="s">
        <v>20</v>
      </c>
      <c r="B4401" s="40">
        <v>44409</v>
      </c>
      <c r="C4401">
        <v>0</v>
      </c>
    </row>
    <row r="4402" spans="1:3" x14ac:dyDescent="0.25">
      <c r="A4402" s="33" t="s">
        <v>20</v>
      </c>
      <c r="B4402" s="40">
        <v>44410</v>
      </c>
      <c r="C4402">
        <v>0</v>
      </c>
    </row>
    <row r="4403" spans="1:3" x14ac:dyDescent="0.25">
      <c r="A4403" s="33" t="s">
        <v>20</v>
      </c>
      <c r="B4403" s="40">
        <v>44411</v>
      </c>
      <c r="C4403">
        <v>0</v>
      </c>
    </row>
    <row r="4404" spans="1:3" x14ac:dyDescent="0.25">
      <c r="A4404" s="33" t="s">
        <v>20</v>
      </c>
      <c r="B4404" s="40">
        <v>44412</v>
      </c>
      <c r="C4404">
        <v>0</v>
      </c>
    </row>
    <row r="4405" spans="1:3" x14ac:dyDescent="0.25">
      <c r="A4405" s="33" t="s">
        <v>20</v>
      </c>
      <c r="B4405" s="40">
        <v>44413</v>
      </c>
      <c r="C4405">
        <v>0</v>
      </c>
    </row>
    <row r="4406" spans="1:3" x14ac:dyDescent="0.25">
      <c r="A4406" s="33" t="s">
        <v>20</v>
      </c>
      <c r="B4406" s="40">
        <v>44414</v>
      </c>
      <c r="C4406">
        <v>0</v>
      </c>
    </row>
    <row r="4407" spans="1:3" x14ac:dyDescent="0.25">
      <c r="A4407" s="33" t="s">
        <v>20</v>
      </c>
      <c r="B4407" s="40">
        <v>44415</v>
      </c>
      <c r="C4407">
        <v>0</v>
      </c>
    </row>
    <row r="4408" spans="1:3" x14ac:dyDescent="0.25">
      <c r="A4408" s="33" t="s">
        <v>20</v>
      </c>
      <c r="B4408" s="40">
        <v>44416</v>
      </c>
      <c r="C4408">
        <v>0</v>
      </c>
    </row>
    <row r="4409" spans="1:3" x14ac:dyDescent="0.25">
      <c r="A4409" s="33" t="s">
        <v>20</v>
      </c>
      <c r="B4409" s="40">
        <v>44417</v>
      </c>
      <c r="C4409">
        <v>0</v>
      </c>
    </row>
    <row r="4410" spans="1:3" x14ac:dyDescent="0.25">
      <c r="A4410" s="33" t="s">
        <v>20</v>
      </c>
      <c r="B4410" s="40">
        <v>44418</v>
      </c>
      <c r="C4410">
        <v>0</v>
      </c>
    </row>
    <row r="4411" spans="1:3" x14ac:dyDescent="0.25">
      <c r="A4411" s="33" t="s">
        <v>20</v>
      </c>
      <c r="B4411" s="40">
        <v>44419</v>
      </c>
      <c r="C4411">
        <v>0</v>
      </c>
    </row>
    <row r="4412" spans="1:3" x14ac:dyDescent="0.25">
      <c r="A4412" s="33" t="s">
        <v>20</v>
      </c>
      <c r="B4412" s="40">
        <v>44420</v>
      </c>
      <c r="C4412">
        <v>0</v>
      </c>
    </row>
    <row r="4413" spans="1:3" x14ac:dyDescent="0.25">
      <c r="A4413" s="33" t="s">
        <v>20</v>
      </c>
      <c r="B4413" s="40">
        <v>44421</v>
      </c>
      <c r="C4413">
        <v>0</v>
      </c>
    </row>
    <row r="4414" spans="1:3" x14ac:dyDescent="0.25">
      <c r="A4414" s="33" t="s">
        <v>20</v>
      </c>
      <c r="B4414" s="40">
        <v>44422</v>
      </c>
      <c r="C4414">
        <v>0</v>
      </c>
    </row>
    <row r="4415" spans="1:3" x14ac:dyDescent="0.25">
      <c r="A4415" s="33" t="s">
        <v>20</v>
      </c>
      <c r="B4415" s="40">
        <v>44423</v>
      </c>
      <c r="C4415">
        <v>0</v>
      </c>
    </row>
    <row r="4416" spans="1:3" x14ac:dyDescent="0.25">
      <c r="A4416" s="33" t="s">
        <v>20</v>
      </c>
      <c r="B4416" s="40">
        <v>44424</v>
      </c>
      <c r="C4416">
        <v>0</v>
      </c>
    </row>
    <row r="4417" spans="1:3" x14ac:dyDescent="0.25">
      <c r="A4417" s="33" t="s">
        <v>20</v>
      </c>
      <c r="B4417" s="40">
        <v>44425</v>
      </c>
      <c r="C4417">
        <v>0</v>
      </c>
    </row>
    <row r="4418" spans="1:3" x14ac:dyDescent="0.25">
      <c r="A4418" s="33" t="s">
        <v>20</v>
      </c>
      <c r="B4418" s="40">
        <v>44426</v>
      </c>
      <c r="C4418">
        <v>0</v>
      </c>
    </row>
    <row r="4419" spans="1:3" x14ac:dyDescent="0.25">
      <c r="A4419" s="33" t="s">
        <v>20</v>
      </c>
      <c r="B4419" s="40">
        <v>44427</v>
      </c>
      <c r="C4419">
        <v>0</v>
      </c>
    </row>
    <row r="4420" spans="1:3" x14ac:dyDescent="0.25">
      <c r="A4420" s="33" t="s">
        <v>20</v>
      </c>
      <c r="B4420" s="40">
        <v>44428</v>
      </c>
      <c r="C4420">
        <v>0</v>
      </c>
    </row>
    <row r="4421" spans="1:3" x14ac:dyDescent="0.25">
      <c r="A4421" s="33" t="s">
        <v>20</v>
      </c>
      <c r="B4421" s="40">
        <v>44429</v>
      </c>
      <c r="C4421">
        <v>0</v>
      </c>
    </row>
    <row r="4422" spans="1:3" x14ac:dyDescent="0.25">
      <c r="A4422" s="33" t="s">
        <v>20</v>
      </c>
      <c r="B4422" s="40">
        <v>44430</v>
      </c>
      <c r="C4422">
        <v>0</v>
      </c>
    </row>
    <row r="4423" spans="1:3" x14ac:dyDescent="0.25">
      <c r="A4423" s="33" t="s">
        <v>20</v>
      </c>
      <c r="B4423" s="40">
        <v>44431</v>
      </c>
      <c r="C4423">
        <v>0</v>
      </c>
    </row>
    <row r="4424" spans="1:3" x14ac:dyDescent="0.25">
      <c r="A4424" s="33" t="s">
        <v>20</v>
      </c>
      <c r="B4424" s="40">
        <v>44432</v>
      </c>
      <c r="C4424">
        <v>0</v>
      </c>
    </row>
    <row r="4425" spans="1:3" x14ac:dyDescent="0.25">
      <c r="A4425" s="33" t="s">
        <v>20</v>
      </c>
      <c r="B4425" s="40">
        <v>44433</v>
      </c>
      <c r="C4425">
        <v>0</v>
      </c>
    </row>
    <row r="4426" spans="1:3" x14ac:dyDescent="0.25">
      <c r="A4426" s="33" t="s">
        <v>20</v>
      </c>
      <c r="B4426" s="40">
        <v>44434</v>
      </c>
      <c r="C4426">
        <v>0</v>
      </c>
    </row>
    <row r="4427" spans="1:3" x14ac:dyDescent="0.25">
      <c r="A4427" s="33" t="s">
        <v>20</v>
      </c>
      <c r="B4427" s="40">
        <v>44435</v>
      </c>
      <c r="C4427">
        <v>0</v>
      </c>
    </row>
    <row r="4428" spans="1:3" x14ac:dyDescent="0.25">
      <c r="A4428" s="33" t="s">
        <v>20</v>
      </c>
      <c r="B4428" s="40">
        <v>44436</v>
      </c>
      <c r="C4428">
        <v>0</v>
      </c>
    </row>
    <row r="4429" spans="1:3" x14ac:dyDescent="0.25">
      <c r="A4429" s="33" t="s">
        <v>20</v>
      </c>
      <c r="B4429" s="40">
        <v>44437</v>
      </c>
      <c r="C4429">
        <v>0</v>
      </c>
    </row>
    <row r="4430" spans="1:3" x14ac:dyDescent="0.25">
      <c r="A4430" s="33" t="s">
        <v>20</v>
      </c>
      <c r="B4430" s="40">
        <v>44438</v>
      </c>
      <c r="C4430">
        <v>0</v>
      </c>
    </row>
    <row r="4431" spans="1:3" x14ac:dyDescent="0.25">
      <c r="A4431" s="33" t="s">
        <v>20</v>
      </c>
      <c r="B4431" s="40">
        <v>44439</v>
      </c>
      <c r="C4431">
        <v>0</v>
      </c>
    </row>
    <row r="4432" spans="1:3" x14ac:dyDescent="0.25">
      <c r="A4432" s="33" t="s">
        <v>20</v>
      </c>
      <c r="B4432" s="40">
        <v>44440</v>
      </c>
      <c r="C4432">
        <v>0</v>
      </c>
    </row>
    <row r="4433" spans="1:3" x14ac:dyDescent="0.25">
      <c r="A4433" s="33" t="s">
        <v>20</v>
      </c>
      <c r="B4433" s="40">
        <v>44441</v>
      </c>
      <c r="C4433">
        <v>0</v>
      </c>
    </row>
    <row r="4434" spans="1:3" x14ac:dyDescent="0.25">
      <c r="A4434" s="33" t="s">
        <v>20</v>
      </c>
      <c r="B4434" s="40">
        <v>44442</v>
      </c>
      <c r="C4434">
        <v>0</v>
      </c>
    </row>
    <row r="4435" spans="1:3" x14ac:dyDescent="0.25">
      <c r="A4435" s="33" t="s">
        <v>20</v>
      </c>
      <c r="B4435" s="40">
        <v>44443</v>
      </c>
      <c r="C4435">
        <v>0</v>
      </c>
    </row>
    <row r="4436" spans="1:3" x14ac:dyDescent="0.25">
      <c r="A4436" s="33" t="s">
        <v>20</v>
      </c>
      <c r="B4436" s="40">
        <v>44444</v>
      </c>
      <c r="C4436">
        <v>0</v>
      </c>
    </row>
    <row r="4437" spans="1:3" x14ac:dyDescent="0.25">
      <c r="A4437" s="33" t="s">
        <v>20</v>
      </c>
      <c r="B4437" s="40">
        <v>44445</v>
      </c>
      <c r="C4437">
        <v>0</v>
      </c>
    </row>
    <row r="4438" spans="1:3" x14ac:dyDescent="0.25">
      <c r="A4438" s="33" t="s">
        <v>20</v>
      </c>
      <c r="B4438" s="40">
        <v>44446</v>
      </c>
      <c r="C4438">
        <v>0</v>
      </c>
    </row>
    <row r="4439" spans="1:3" x14ac:dyDescent="0.25">
      <c r="A4439" s="33" t="s">
        <v>20</v>
      </c>
      <c r="B4439" s="40">
        <v>44447</v>
      </c>
      <c r="C4439">
        <v>0</v>
      </c>
    </row>
    <row r="4440" spans="1:3" x14ac:dyDescent="0.25">
      <c r="A4440" s="33" t="s">
        <v>20</v>
      </c>
      <c r="B4440" s="40">
        <v>44448</v>
      </c>
      <c r="C4440">
        <v>0</v>
      </c>
    </row>
    <row r="4441" spans="1:3" x14ac:dyDescent="0.25">
      <c r="A4441" s="33" t="s">
        <v>20</v>
      </c>
      <c r="B4441" s="40">
        <v>44449</v>
      </c>
      <c r="C4441">
        <v>0</v>
      </c>
    </row>
    <row r="4442" spans="1:3" x14ac:dyDescent="0.25">
      <c r="A4442" s="33" t="s">
        <v>20</v>
      </c>
      <c r="B4442" s="40">
        <v>44450</v>
      </c>
      <c r="C4442">
        <v>0</v>
      </c>
    </row>
    <row r="4443" spans="1:3" x14ac:dyDescent="0.25">
      <c r="A4443" s="33" t="s">
        <v>20</v>
      </c>
      <c r="B4443" s="40">
        <v>44451</v>
      </c>
      <c r="C4443">
        <v>0</v>
      </c>
    </row>
    <row r="4444" spans="1:3" x14ac:dyDescent="0.25">
      <c r="A4444" s="33" t="s">
        <v>20</v>
      </c>
      <c r="B4444" s="40">
        <v>44452</v>
      </c>
      <c r="C4444">
        <v>0</v>
      </c>
    </row>
    <row r="4445" spans="1:3" x14ac:dyDescent="0.25">
      <c r="A4445" s="33" t="s">
        <v>20</v>
      </c>
      <c r="B4445" s="40">
        <v>44453</v>
      </c>
      <c r="C4445">
        <v>0</v>
      </c>
    </row>
    <row r="4446" spans="1:3" x14ac:dyDescent="0.25">
      <c r="A4446" s="33" t="s">
        <v>20</v>
      </c>
      <c r="B4446" s="40">
        <v>44454</v>
      </c>
      <c r="C4446">
        <v>0</v>
      </c>
    </row>
    <row r="4447" spans="1:3" x14ac:dyDescent="0.25">
      <c r="A4447" s="33" t="s">
        <v>20</v>
      </c>
      <c r="B4447" s="40">
        <v>44455</v>
      </c>
      <c r="C4447">
        <v>0</v>
      </c>
    </row>
    <row r="4448" spans="1:3" x14ac:dyDescent="0.25">
      <c r="A4448" s="33" t="s">
        <v>20</v>
      </c>
      <c r="B4448" s="40">
        <v>44456</v>
      </c>
      <c r="C4448">
        <v>0</v>
      </c>
    </row>
    <row r="4449" spans="1:3" x14ac:dyDescent="0.25">
      <c r="A4449" s="33" t="s">
        <v>20</v>
      </c>
      <c r="B4449" s="40">
        <v>44457</v>
      </c>
      <c r="C4449">
        <v>0</v>
      </c>
    </row>
    <row r="4450" spans="1:3" x14ac:dyDescent="0.25">
      <c r="A4450" s="33" t="s">
        <v>20</v>
      </c>
      <c r="B4450" s="40">
        <v>44458</v>
      </c>
      <c r="C4450">
        <v>0</v>
      </c>
    </row>
    <row r="4451" spans="1:3" x14ac:dyDescent="0.25">
      <c r="A4451" s="33" t="s">
        <v>20</v>
      </c>
      <c r="B4451" s="40">
        <v>44459</v>
      </c>
      <c r="C4451">
        <v>0</v>
      </c>
    </row>
    <row r="4452" spans="1:3" x14ac:dyDescent="0.25">
      <c r="A4452" s="33" t="s">
        <v>20</v>
      </c>
      <c r="B4452" s="40">
        <v>44460</v>
      </c>
      <c r="C4452">
        <v>0</v>
      </c>
    </row>
    <row r="4453" spans="1:3" x14ac:dyDescent="0.25">
      <c r="A4453" s="33" t="s">
        <v>20</v>
      </c>
      <c r="B4453" s="40">
        <v>44461</v>
      </c>
      <c r="C4453">
        <v>0</v>
      </c>
    </row>
    <row r="4454" spans="1:3" x14ac:dyDescent="0.25">
      <c r="A4454" s="33" t="s">
        <v>20</v>
      </c>
      <c r="B4454" s="40">
        <v>44462</v>
      </c>
      <c r="C4454">
        <v>0</v>
      </c>
    </row>
    <row r="4455" spans="1:3" x14ac:dyDescent="0.25">
      <c r="A4455" s="33" t="s">
        <v>20</v>
      </c>
      <c r="B4455" s="40">
        <v>44463</v>
      </c>
      <c r="C4455">
        <v>0</v>
      </c>
    </row>
    <row r="4456" spans="1:3" x14ac:dyDescent="0.25">
      <c r="A4456" s="33" t="s">
        <v>20</v>
      </c>
      <c r="B4456" s="40">
        <v>44464</v>
      </c>
      <c r="C4456">
        <v>0</v>
      </c>
    </row>
    <row r="4457" spans="1:3" x14ac:dyDescent="0.25">
      <c r="A4457" s="33" t="s">
        <v>20</v>
      </c>
      <c r="B4457" s="40">
        <v>44465</v>
      </c>
      <c r="C4457">
        <v>0</v>
      </c>
    </row>
    <row r="4458" spans="1:3" x14ac:dyDescent="0.25">
      <c r="A4458" s="33" t="s">
        <v>20</v>
      </c>
      <c r="B4458" s="40">
        <v>44466</v>
      </c>
      <c r="C4458">
        <v>0</v>
      </c>
    </row>
    <row r="4459" spans="1:3" x14ac:dyDescent="0.25">
      <c r="A4459" s="33" t="s">
        <v>20</v>
      </c>
      <c r="B4459" s="40">
        <v>44467</v>
      </c>
      <c r="C4459">
        <v>0</v>
      </c>
    </row>
    <row r="4460" spans="1:3" x14ac:dyDescent="0.25">
      <c r="A4460" s="33" t="s">
        <v>20</v>
      </c>
      <c r="B4460" s="40">
        <v>44468</v>
      </c>
      <c r="C4460">
        <v>0</v>
      </c>
    </row>
    <row r="4461" spans="1:3" x14ac:dyDescent="0.25">
      <c r="A4461" s="33" t="s">
        <v>20</v>
      </c>
      <c r="B4461" s="40">
        <v>44469</v>
      </c>
      <c r="C4461">
        <v>0</v>
      </c>
    </row>
    <row r="4462" spans="1:3" x14ac:dyDescent="0.25">
      <c r="A4462" s="33" t="s">
        <v>20</v>
      </c>
      <c r="B4462" s="40">
        <v>44470</v>
      </c>
      <c r="C4462">
        <v>0</v>
      </c>
    </row>
    <row r="4463" spans="1:3" x14ac:dyDescent="0.25">
      <c r="A4463" s="33" t="s">
        <v>20</v>
      </c>
      <c r="B4463" s="40">
        <v>44471</v>
      </c>
      <c r="C4463">
        <v>0</v>
      </c>
    </row>
    <row r="4464" spans="1:3" x14ac:dyDescent="0.25">
      <c r="A4464" s="33" t="s">
        <v>20</v>
      </c>
      <c r="B4464" s="40">
        <v>44472</v>
      </c>
      <c r="C4464">
        <v>0</v>
      </c>
    </row>
    <row r="4465" spans="1:3" x14ac:dyDescent="0.25">
      <c r="A4465" s="33" t="s">
        <v>20</v>
      </c>
      <c r="B4465" s="40">
        <v>44473</v>
      </c>
      <c r="C4465">
        <v>0</v>
      </c>
    </row>
    <row r="4466" spans="1:3" x14ac:dyDescent="0.25">
      <c r="A4466" s="33" t="s">
        <v>20</v>
      </c>
      <c r="B4466" s="40">
        <v>44474</v>
      </c>
      <c r="C4466">
        <v>0</v>
      </c>
    </row>
    <row r="4467" spans="1:3" x14ac:dyDescent="0.25">
      <c r="A4467" s="33" t="s">
        <v>20</v>
      </c>
      <c r="B4467" s="40">
        <v>44475</v>
      </c>
      <c r="C4467">
        <v>0</v>
      </c>
    </row>
    <row r="4468" spans="1:3" x14ac:dyDescent="0.25">
      <c r="A4468" s="33" t="s">
        <v>20</v>
      </c>
      <c r="B4468" s="40">
        <v>44476</v>
      </c>
      <c r="C4468">
        <v>0</v>
      </c>
    </row>
    <row r="4469" spans="1:3" x14ac:dyDescent="0.25">
      <c r="A4469" s="33" t="s">
        <v>20</v>
      </c>
      <c r="B4469" s="40">
        <v>44477</v>
      </c>
      <c r="C4469">
        <v>0</v>
      </c>
    </row>
    <row r="4470" spans="1:3" x14ac:dyDescent="0.25">
      <c r="A4470" s="33" t="s">
        <v>20</v>
      </c>
      <c r="B4470" s="40">
        <v>44478</v>
      </c>
      <c r="C4470">
        <v>0</v>
      </c>
    </row>
    <row r="4471" spans="1:3" x14ac:dyDescent="0.25">
      <c r="A4471" s="33" t="s">
        <v>20</v>
      </c>
      <c r="B4471" s="40">
        <v>44479</v>
      </c>
      <c r="C4471">
        <v>0</v>
      </c>
    </row>
    <row r="4472" spans="1:3" x14ac:dyDescent="0.25">
      <c r="A4472" s="33" t="s">
        <v>20</v>
      </c>
      <c r="B4472" s="40">
        <v>44480</v>
      </c>
      <c r="C4472">
        <v>0</v>
      </c>
    </row>
    <row r="4473" spans="1:3" x14ac:dyDescent="0.25">
      <c r="A4473" s="33" t="s">
        <v>20</v>
      </c>
      <c r="B4473" s="40">
        <v>44481</v>
      </c>
      <c r="C4473">
        <v>0</v>
      </c>
    </row>
    <row r="4474" spans="1:3" x14ac:dyDescent="0.25">
      <c r="A4474" s="33" t="s">
        <v>20</v>
      </c>
      <c r="B4474" s="40">
        <v>44482</v>
      </c>
      <c r="C4474">
        <v>0</v>
      </c>
    </row>
    <row r="4475" spans="1:3" x14ac:dyDescent="0.25">
      <c r="A4475" s="33" t="s">
        <v>20</v>
      </c>
      <c r="B4475" s="40">
        <v>44483</v>
      </c>
      <c r="C4475">
        <v>0</v>
      </c>
    </row>
    <row r="4476" spans="1:3" x14ac:dyDescent="0.25">
      <c r="A4476" s="33" t="s">
        <v>20</v>
      </c>
      <c r="B4476" s="40">
        <v>44484</v>
      </c>
      <c r="C4476">
        <v>0</v>
      </c>
    </row>
    <row r="4477" spans="1:3" x14ac:dyDescent="0.25">
      <c r="A4477" s="33" t="s">
        <v>20</v>
      </c>
      <c r="B4477" s="40">
        <v>44485</v>
      </c>
      <c r="C4477">
        <v>0</v>
      </c>
    </row>
    <row r="4478" spans="1:3" x14ac:dyDescent="0.25">
      <c r="A4478" s="33" t="s">
        <v>20</v>
      </c>
      <c r="B4478" s="40">
        <v>44486</v>
      </c>
      <c r="C4478">
        <v>0</v>
      </c>
    </row>
    <row r="4479" spans="1:3" x14ac:dyDescent="0.25">
      <c r="A4479" s="33" t="s">
        <v>20</v>
      </c>
      <c r="B4479" s="40">
        <v>44487</v>
      </c>
      <c r="C4479">
        <v>0</v>
      </c>
    </row>
    <row r="4480" spans="1:3" x14ac:dyDescent="0.25">
      <c r="A4480" s="33" t="s">
        <v>20</v>
      </c>
      <c r="B4480" s="40">
        <v>44488</v>
      </c>
      <c r="C4480">
        <v>0</v>
      </c>
    </row>
    <row r="4481" spans="1:3" x14ac:dyDescent="0.25">
      <c r="A4481" s="33" t="s">
        <v>20</v>
      </c>
      <c r="B4481" s="40">
        <v>44489</v>
      </c>
      <c r="C4481">
        <v>0</v>
      </c>
    </row>
    <row r="4482" spans="1:3" x14ac:dyDescent="0.25">
      <c r="A4482" s="33" t="s">
        <v>20</v>
      </c>
      <c r="B4482" s="40">
        <v>44490</v>
      </c>
      <c r="C4482">
        <v>0</v>
      </c>
    </row>
    <row r="4483" spans="1:3" x14ac:dyDescent="0.25">
      <c r="A4483" s="33" t="s">
        <v>20</v>
      </c>
      <c r="B4483" s="40">
        <v>44491</v>
      </c>
      <c r="C4483">
        <v>0</v>
      </c>
    </row>
    <row r="4484" spans="1:3" x14ac:dyDescent="0.25">
      <c r="A4484" s="33" t="s">
        <v>20</v>
      </c>
      <c r="B4484" s="40">
        <v>44492</v>
      </c>
      <c r="C4484">
        <v>0</v>
      </c>
    </row>
    <row r="4485" spans="1:3" x14ac:dyDescent="0.25">
      <c r="A4485" s="33" t="s">
        <v>20</v>
      </c>
      <c r="B4485" s="40">
        <v>44493</v>
      </c>
      <c r="C4485">
        <v>0</v>
      </c>
    </row>
    <row r="4486" spans="1:3" x14ac:dyDescent="0.25">
      <c r="A4486" s="33" t="s">
        <v>20</v>
      </c>
      <c r="B4486" s="40">
        <v>44494</v>
      </c>
      <c r="C4486">
        <v>0</v>
      </c>
    </row>
    <row r="4487" spans="1:3" x14ac:dyDescent="0.25">
      <c r="A4487" s="33" t="s">
        <v>20</v>
      </c>
      <c r="B4487" s="40">
        <v>44495</v>
      </c>
      <c r="C4487">
        <v>0</v>
      </c>
    </row>
    <row r="4488" spans="1:3" x14ac:dyDescent="0.25">
      <c r="A4488" s="33" t="s">
        <v>20</v>
      </c>
      <c r="B4488" s="40">
        <v>44496</v>
      </c>
      <c r="C4488">
        <v>0</v>
      </c>
    </row>
    <row r="4489" spans="1:3" x14ac:dyDescent="0.25">
      <c r="A4489" s="33" t="s">
        <v>20</v>
      </c>
      <c r="B4489" s="40">
        <v>44497</v>
      </c>
      <c r="C4489">
        <v>0</v>
      </c>
    </row>
    <row r="4490" spans="1:3" x14ac:dyDescent="0.25">
      <c r="A4490" s="33" t="s">
        <v>20</v>
      </c>
      <c r="B4490" s="40">
        <v>44498</v>
      </c>
      <c r="C4490">
        <v>0</v>
      </c>
    </row>
    <row r="4491" spans="1:3" x14ac:dyDescent="0.25">
      <c r="A4491" s="33" t="s">
        <v>20</v>
      </c>
      <c r="B4491" s="40">
        <v>44499</v>
      </c>
      <c r="C4491">
        <v>0</v>
      </c>
    </row>
    <row r="4492" spans="1:3" x14ac:dyDescent="0.25">
      <c r="A4492" s="33" t="s">
        <v>20</v>
      </c>
      <c r="B4492" s="40">
        <v>44500</v>
      </c>
      <c r="C4492">
        <v>0</v>
      </c>
    </row>
    <row r="4493" spans="1:3" x14ac:dyDescent="0.25">
      <c r="A4493" s="33" t="s">
        <v>20</v>
      </c>
      <c r="B4493" s="40">
        <v>44501</v>
      </c>
      <c r="C4493">
        <v>0</v>
      </c>
    </row>
    <row r="4494" spans="1:3" x14ac:dyDescent="0.25">
      <c r="A4494" s="33" t="s">
        <v>20</v>
      </c>
      <c r="B4494" s="40">
        <v>44502</v>
      </c>
      <c r="C4494">
        <v>0</v>
      </c>
    </row>
    <row r="4495" spans="1:3" x14ac:dyDescent="0.25">
      <c r="A4495" s="33" t="s">
        <v>20</v>
      </c>
      <c r="B4495" s="40">
        <v>44503</v>
      </c>
      <c r="C4495">
        <v>0</v>
      </c>
    </row>
    <row r="4496" spans="1:3" x14ac:dyDescent="0.25">
      <c r="A4496" s="33" t="s">
        <v>20</v>
      </c>
      <c r="B4496" s="40">
        <v>44504</v>
      </c>
      <c r="C4496">
        <v>0</v>
      </c>
    </row>
    <row r="4497" spans="1:3" x14ac:dyDescent="0.25">
      <c r="A4497" s="33" t="s">
        <v>20</v>
      </c>
      <c r="B4497" s="40">
        <v>44505</v>
      </c>
      <c r="C4497">
        <v>0</v>
      </c>
    </row>
    <row r="4498" spans="1:3" x14ac:dyDescent="0.25">
      <c r="A4498" s="33" t="s">
        <v>20</v>
      </c>
      <c r="B4498" s="40">
        <v>44506</v>
      </c>
      <c r="C4498">
        <v>0</v>
      </c>
    </row>
    <row r="4499" spans="1:3" x14ac:dyDescent="0.25">
      <c r="A4499" s="33" t="s">
        <v>20</v>
      </c>
      <c r="B4499" s="40">
        <v>44507</v>
      </c>
      <c r="C4499">
        <v>0</v>
      </c>
    </row>
    <row r="4500" spans="1:3" x14ac:dyDescent="0.25">
      <c r="A4500" s="33" t="s">
        <v>20</v>
      </c>
      <c r="B4500" s="40">
        <v>44508</v>
      </c>
      <c r="C4500">
        <v>0</v>
      </c>
    </row>
    <row r="4501" spans="1:3" x14ac:dyDescent="0.25">
      <c r="A4501" s="33" t="s">
        <v>20</v>
      </c>
      <c r="B4501" s="40">
        <v>44509</v>
      </c>
      <c r="C4501">
        <v>0</v>
      </c>
    </row>
    <row r="4502" spans="1:3" x14ac:dyDescent="0.25">
      <c r="A4502" s="33" t="s">
        <v>20</v>
      </c>
      <c r="B4502" s="40">
        <v>44510</v>
      </c>
      <c r="C4502">
        <v>0</v>
      </c>
    </row>
    <row r="4503" spans="1:3" x14ac:dyDescent="0.25">
      <c r="A4503" s="33" t="s">
        <v>20</v>
      </c>
      <c r="B4503" s="40">
        <v>44511</v>
      </c>
      <c r="C4503">
        <v>0</v>
      </c>
    </row>
    <row r="4504" spans="1:3" x14ac:dyDescent="0.25">
      <c r="A4504" s="33" t="s">
        <v>20</v>
      </c>
      <c r="B4504" s="40">
        <v>44512</v>
      </c>
      <c r="C4504">
        <v>0</v>
      </c>
    </row>
    <row r="4505" spans="1:3" x14ac:dyDescent="0.25">
      <c r="A4505" s="33" t="s">
        <v>20</v>
      </c>
      <c r="B4505" s="40">
        <v>44513</v>
      </c>
      <c r="C4505">
        <v>0</v>
      </c>
    </row>
    <row r="4506" spans="1:3" x14ac:dyDescent="0.25">
      <c r="A4506" s="33" t="s">
        <v>20</v>
      </c>
      <c r="B4506" s="40">
        <v>44514</v>
      </c>
      <c r="C4506">
        <v>0</v>
      </c>
    </row>
    <row r="4507" spans="1:3" x14ac:dyDescent="0.25">
      <c r="A4507" s="33" t="s">
        <v>20</v>
      </c>
      <c r="B4507" s="40">
        <v>44515</v>
      </c>
      <c r="C4507">
        <v>0</v>
      </c>
    </row>
    <row r="4508" spans="1:3" x14ac:dyDescent="0.25">
      <c r="A4508" s="33" t="s">
        <v>20</v>
      </c>
      <c r="B4508" s="40">
        <v>44516</v>
      </c>
      <c r="C4508">
        <v>0</v>
      </c>
    </row>
    <row r="4509" spans="1:3" x14ac:dyDescent="0.25">
      <c r="A4509" s="33" t="s">
        <v>20</v>
      </c>
      <c r="B4509" s="40">
        <v>44517</v>
      </c>
      <c r="C4509">
        <v>0</v>
      </c>
    </row>
    <row r="4510" spans="1:3" x14ac:dyDescent="0.25">
      <c r="A4510" s="33" t="s">
        <v>20</v>
      </c>
      <c r="B4510" s="40">
        <v>44518</v>
      </c>
      <c r="C4510">
        <v>0</v>
      </c>
    </row>
    <row r="4511" spans="1:3" x14ac:dyDescent="0.25">
      <c r="A4511" s="33" t="s">
        <v>20</v>
      </c>
      <c r="B4511" s="40">
        <v>44519</v>
      </c>
      <c r="C4511">
        <v>0</v>
      </c>
    </row>
    <row r="4512" spans="1:3" x14ac:dyDescent="0.25">
      <c r="A4512" s="33" t="s">
        <v>20</v>
      </c>
      <c r="B4512" s="40">
        <v>44520</v>
      </c>
      <c r="C4512">
        <v>0</v>
      </c>
    </row>
    <row r="4513" spans="1:3" x14ac:dyDescent="0.25">
      <c r="A4513" s="33" t="s">
        <v>20</v>
      </c>
      <c r="B4513" s="40">
        <v>44521</v>
      </c>
      <c r="C4513">
        <v>0</v>
      </c>
    </row>
    <row r="4514" spans="1:3" x14ac:dyDescent="0.25">
      <c r="A4514" s="33" t="s">
        <v>20</v>
      </c>
      <c r="B4514" s="40">
        <v>44522</v>
      </c>
      <c r="C4514">
        <v>0</v>
      </c>
    </row>
    <row r="4515" spans="1:3" x14ac:dyDescent="0.25">
      <c r="A4515" s="33" t="s">
        <v>20</v>
      </c>
      <c r="B4515" s="40">
        <v>44523</v>
      </c>
      <c r="C4515">
        <v>0</v>
      </c>
    </row>
    <row r="4516" spans="1:3" x14ac:dyDescent="0.25">
      <c r="A4516" s="33" t="s">
        <v>20</v>
      </c>
      <c r="B4516" s="40">
        <v>44524</v>
      </c>
      <c r="C4516">
        <v>0</v>
      </c>
    </row>
    <row r="4517" spans="1:3" x14ac:dyDescent="0.25">
      <c r="A4517" s="33" t="s">
        <v>20</v>
      </c>
      <c r="B4517" s="40">
        <v>44525</v>
      </c>
      <c r="C4517">
        <v>0</v>
      </c>
    </row>
    <row r="4518" spans="1:3" x14ac:dyDescent="0.25">
      <c r="A4518" s="33" t="s">
        <v>20</v>
      </c>
      <c r="B4518" s="40">
        <v>44526</v>
      </c>
      <c r="C4518">
        <v>0</v>
      </c>
    </row>
    <row r="4519" spans="1:3" x14ac:dyDescent="0.25">
      <c r="A4519" s="33" t="s">
        <v>20</v>
      </c>
      <c r="B4519" s="40">
        <v>44527</v>
      </c>
      <c r="C4519">
        <v>0</v>
      </c>
    </row>
    <row r="4520" spans="1:3" x14ac:dyDescent="0.25">
      <c r="A4520" s="33" t="s">
        <v>20</v>
      </c>
      <c r="B4520" s="40">
        <v>44528</v>
      </c>
      <c r="C4520">
        <v>0</v>
      </c>
    </row>
    <row r="4521" spans="1:3" x14ac:dyDescent="0.25">
      <c r="A4521" s="33" t="s">
        <v>20</v>
      </c>
      <c r="B4521" s="40">
        <v>44529</v>
      </c>
      <c r="C4521">
        <v>0</v>
      </c>
    </row>
    <row r="4522" spans="1:3" x14ac:dyDescent="0.25">
      <c r="A4522" s="33" t="s">
        <v>20</v>
      </c>
      <c r="B4522" s="40">
        <v>44530</v>
      </c>
      <c r="C4522">
        <v>0</v>
      </c>
    </row>
    <row r="4523" spans="1:3" x14ac:dyDescent="0.25">
      <c r="A4523" s="33" t="s">
        <v>20</v>
      </c>
      <c r="B4523" s="40">
        <v>44531</v>
      </c>
      <c r="C4523">
        <v>0</v>
      </c>
    </row>
    <row r="4524" spans="1:3" x14ac:dyDescent="0.25">
      <c r="A4524" s="33" t="s">
        <v>20</v>
      </c>
      <c r="B4524" s="40">
        <v>44532</v>
      </c>
      <c r="C4524">
        <v>0</v>
      </c>
    </row>
    <row r="4525" spans="1:3" x14ac:dyDescent="0.25">
      <c r="A4525" s="33" t="s">
        <v>20</v>
      </c>
      <c r="B4525" s="40">
        <v>44533</v>
      </c>
      <c r="C4525">
        <v>0</v>
      </c>
    </row>
    <row r="4526" spans="1:3" x14ac:dyDescent="0.25">
      <c r="A4526" s="33" t="s">
        <v>20</v>
      </c>
      <c r="B4526" s="40">
        <v>44534</v>
      </c>
      <c r="C4526">
        <v>0</v>
      </c>
    </row>
    <row r="4527" spans="1:3" x14ac:dyDescent="0.25">
      <c r="A4527" s="33" t="s">
        <v>20</v>
      </c>
      <c r="B4527" s="40">
        <v>44535</v>
      </c>
      <c r="C4527">
        <v>0</v>
      </c>
    </row>
    <row r="4528" spans="1:3" x14ac:dyDescent="0.25">
      <c r="A4528" s="33" t="s">
        <v>20</v>
      </c>
      <c r="B4528" s="40">
        <v>44536</v>
      </c>
      <c r="C4528">
        <v>0</v>
      </c>
    </row>
    <row r="4529" spans="1:3" x14ac:dyDescent="0.25">
      <c r="A4529" s="33" t="s">
        <v>20</v>
      </c>
      <c r="B4529" s="40">
        <v>44537</v>
      </c>
      <c r="C4529">
        <v>0</v>
      </c>
    </row>
    <row r="4530" spans="1:3" x14ac:dyDescent="0.25">
      <c r="A4530" s="33" t="s">
        <v>20</v>
      </c>
      <c r="B4530" s="40">
        <v>44538</v>
      </c>
      <c r="C4530">
        <v>0</v>
      </c>
    </row>
    <row r="4531" spans="1:3" x14ac:dyDescent="0.25">
      <c r="A4531" s="33" t="s">
        <v>20</v>
      </c>
      <c r="B4531" s="40">
        <v>44539</v>
      </c>
      <c r="C4531">
        <v>0</v>
      </c>
    </row>
    <row r="4532" spans="1:3" x14ac:dyDescent="0.25">
      <c r="A4532" s="33" t="s">
        <v>20</v>
      </c>
      <c r="B4532" s="40">
        <v>44540</v>
      </c>
      <c r="C4532">
        <v>0</v>
      </c>
    </row>
    <row r="4533" spans="1:3" x14ac:dyDescent="0.25">
      <c r="A4533" s="33" t="s">
        <v>20</v>
      </c>
      <c r="B4533" s="40">
        <v>44541</v>
      </c>
      <c r="C4533">
        <v>0</v>
      </c>
    </row>
    <row r="4534" spans="1:3" x14ac:dyDescent="0.25">
      <c r="A4534" s="33" t="s">
        <v>20</v>
      </c>
      <c r="B4534" s="40">
        <v>44542</v>
      </c>
      <c r="C4534">
        <v>0</v>
      </c>
    </row>
    <row r="4535" spans="1:3" x14ac:dyDescent="0.25">
      <c r="A4535" s="33" t="s">
        <v>20</v>
      </c>
      <c r="B4535" s="40">
        <v>44543</v>
      </c>
      <c r="C4535">
        <v>0</v>
      </c>
    </row>
    <row r="4536" spans="1:3" x14ac:dyDescent="0.25">
      <c r="A4536" s="33" t="s">
        <v>20</v>
      </c>
      <c r="B4536" s="40">
        <v>44544</v>
      </c>
      <c r="C4536">
        <v>0</v>
      </c>
    </row>
    <row r="4537" spans="1:3" x14ac:dyDescent="0.25">
      <c r="A4537" s="33" t="s">
        <v>20</v>
      </c>
      <c r="B4537" s="40">
        <v>44545</v>
      </c>
      <c r="C4537">
        <v>0</v>
      </c>
    </row>
    <row r="4538" spans="1:3" x14ac:dyDescent="0.25">
      <c r="A4538" s="33" t="s">
        <v>20</v>
      </c>
      <c r="B4538" s="40">
        <v>44546</v>
      </c>
      <c r="C4538">
        <v>0</v>
      </c>
    </row>
    <row r="4539" spans="1:3" x14ac:dyDescent="0.25">
      <c r="A4539" s="33" t="s">
        <v>20</v>
      </c>
      <c r="B4539" s="40">
        <v>44547</v>
      </c>
      <c r="C4539">
        <v>0</v>
      </c>
    </row>
    <row r="4540" spans="1:3" x14ac:dyDescent="0.25">
      <c r="A4540" s="33" t="s">
        <v>20</v>
      </c>
      <c r="B4540" s="40">
        <v>44548</v>
      </c>
      <c r="C4540">
        <v>0</v>
      </c>
    </row>
    <row r="4541" spans="1:3" x14ac:dyDescent="0.25">
      <c r="A4541" s="33" t="s">
        <v>20</v>
      </c>
      <c r="B4541" s="40">
        <v>44549</v>
      </c>
      <c r="C4541">
        <v>0</v>
      </c>
    </row>
    <row r="4542" spans="1:3" x14ac:dyDescent="0.25">
      <c r="A4542" s="33" t="s">
        <v>20</v>
      </c>
      <c r="B4542" s="40">
        <v>44550</v>
      </c>
      <c r="C4542">
        <v>0</v>
      </c>
    </row>
    <row r="4543" spans="1:3" x14ac:dyDescent="0.25">
      <c r="A4543" s="33" t="s">
        <v>20</v>
      </c>
      <c r="B4543" s="40">
        <v>44551</v>
      </c>
      <c r="C4543">
        <v>0</v>
      </c>
    </row>
    <row r="4544" spans="1:3" x14ac:dyDescent="0.25">
      <c r="A4544" s="33" t="s">
        <v>20</v>
      </c>
      <c r="B4544" s="40">
        <v>44552</v>
      </c>
      <c r="C4544">
        <v>0</v>
      </c>
    </row>
    <row r="4545" spans="1:3" x14ac:dyDescent="0.25">
      <c r="A4545" s="33" t="s">
        <v>20</v>
      </c>
      <c r="B4545" s="40">
        <v>44553</v>
      </c>
      <c r="C4545">
        <v>0</v>
      </c>
    </row>
    <row r="4546" spans="1:3" x14ac:dyDescent="0.25">
      <c r="A4546" s="33" t="s">
        <v>20</v>
      </c>
      <c r="B4546" s="40">
        <v>44554</v>
      </c>
      <c r="C4546">
        <v>0</v>
      </c>
    </row>
    <row r="4547" spans="1:3" x14ac:dyDescent="0.25">
      <c r="A4547" s="33" t="s">
        <v>20</v>
      </c>
      <c r="B4547" s="40">
        <v>44555</v>
      </c>
      <c r="C4547">
        <v>0</v>
      </c>
    </row>
    <row r="4548" spans="1:3" x14ac:dyDescent="0.25">
      <c r="A4548" s="33" t="s">
        <v>20</v>
      </c>
      <c r="B4548" s="40">
        <v>44556</v>
      </c>
      <c r="C4548">
        <v>0</v>
      </c>
    </row>
    <row r="4549" spans="1:3" x14ac:dyDescent="0.25">
      <c r="A4549" s="33" t="s">
        <v>20</v>
      </c>
      <c r="B4549" s="40">
        <v>44557</v>
      </c>
      <c r="C4549">
        <v>0</v>
      </c>
    </row>
    <row r="4550" spans="1:3" x14ac:dyDescent="0.25">
      <c r="A4550" s="33" t="s">
        <v>20</v>
      </c>
      <c r="B4550" s="40">
        <v>44558</v>
      </c>
      <c r="C4550">
        <v>0</v>
      </c>
    </row>
    <row r="4551" spans="1:3" x14ac:dyDescent="0.25">
      <c r="A4551" s="33" t="s">
        <v>20</v>
      </c>
      <c r="B4551" s="40">
        <v>44559</v>
      </c>
      <c r="C4551">
        <v>0</v>
      </c>
    </row>
    <row r="4552" spans="1:3" x14ac:dyDescent="0.25">
      <c r="A4552" s="33" t="s">
        <v>20</v>
      </c>
      <c r="B4552" s="40">
        <v>44560</v>
      </c>
      <c r="C4552">
        <v>0</v>
      </c>
    </row>
    <row r="4553" spans="1:3" x14ac:dyDescent="0.25">
      <c r="A4553" s="33" t="s">
        <v>20</v>
      </c>
      <c r="B4553" s="40">
        <v>44561</v>
      </c>
      <c r="C4553">
        <v>0</v>
      </c>
    </row>
    <row r="4554" spans="1:3" x14ac:dyDescent="0.25">
      <c r="A4554" s="33" t="s">
        <v>20</v>
      </c>
      <c r="B4554" s="40">
        <v>44562</v>
      </c>
      <c r="C4554">
        <v>0</v>
      </c>
    </row>
    <row r="4555" spans="1:3" x14ac:dyDescent="0.25">
      <c r="A4555" s="33" t="s">
        <v>20</v>
      </c>
      <c r="B4555" s="40">
        <v>44563</v>
      </c>
      <c r="C4555">
        <v>0</v>
      </c>
    </row>
    <row r="4556" spans="1:3" x14ac:dyDescent="0.25">
      <c r="A4556" s="33" t="s">
        <v>20</v>
      </c>
      <c r="B4556" s="40">
        <v>44564</v>
      </c>
      <c r="C4556">
        <v>0</v>
      </c>
    </row>
    <row r="4557" spans="1:3" x14ac:dyDescent="0.25">
      <c r="A4557" s="33" t="s">
        <v>20</v>
      </c>
      <c r="B4557" s="40">
        <v>44565</v>
      </c>
      <c r="C4557">
        <v>0</v>
      </c>
    </row>
    <row r="4558" spans="1:3" x14ac:dyDescent="0.25">
      <c r="A4558" s="33" t="s">
        <v>20</v>
      </c>
      <c r="B4558" s="40">
        <v>44566</v>
      </c>
      <c r="C4558">
        <v>0</v>
      </c>
    </row>
    <row r="4559" spans="1:3" x14ac:dyDescent="0.25">
      <c r="A4559" s="33" t="s">
        <v>20</v>
      </c>
      <c r="B4559" s="40">
        <v>44567</v>
      </c>
      <c r="C4559">
        <v>0</v>
      </c>
    </row>
    <row r="4560" spans="1:3" x14ac:dyDescent="0.25">
      <c r="A4560" s="33" t="s">
        <v>20</v>
      </c>
      <c r="B4560" s="40">
        <v>44568</v>
      </c>
      <c r="C4560">
        <v>0</v>
      </c>
    </row>
    <row r="4561" spans="1:3" x14ac:dyDescent="0.25">
      <c r="A4561" s="33" t="s">
        <v>20</v>
      </c>
      <c r="B4561" s="40">
        <v>44569</v>
      </c>
      <c r="C4561">
        <v>0</v>
      </c>
    </row>
    <row r="4562" spans="1:3" x14ac:dyDescent="0.25">
      <c r="A4562" s="33" t="s">
        <v>21</v>
      </c>
      <c r="B4562" s="40">
        <v>44190</v>
      </c>
      <c r="C4562">
        <v>0</v>
      </c>
    </row>
    <row r="4563" spans="1:3" x14ac:dyDescent="0.25">
      <c r="A4563" s="33" t="s">
        <v>21</v>
      </c>
      <c r="B4563" s="40">
        <v>44191</v>
      </c>
      <c r="C4563">
        <v>0</v>
      </c>
    </row>
    <row r="4564" spans="1:3" x14ac:dyDescent="0.25">
      <c r="A4564" s="33" t="s">
        <v>21</v>
      </c>
      <c r="B4564" s="40">
        <v>44192</v>
      </c>
      <c r="C4564">
        <v>1</v>
      </c>
    </row>
    <row r="4565" spans="1:3" x14ac:dyDescent="0.25">
      <c r="A4565" s="33" t="s">
        <v>21</v>
      </c>
      <c r="B4565" s="40">
        <v>44193</v>
      </c>
      <c r="C4565">
        <v>0</v>
      </c>
    </row>
    <row r="4566" spans="1:3" x14ac:dyDescent="0.25">
      <c r="A4566" s="33" t="s">
        <v>21</v>
      </c>
      <c r="B4566" s="40">
        <v>44194</v>
      </c>
      <c r="C4566">
        <v>0</v>
      </c>
    </row>
    <row r="4567" spans="1:3" x14ac:dyDescent="0.25">
      <c r="A4567" s="33" t="s">
        <v>21</v>
      </c>
      <c r="B4567" s="40">
        <v>44195</v>
      </c>
      <c r="C4567">
        <v>0</v>
      </c>
    </row>
    <row r="4568" spans="1:3" x14ac:dyDescent="0.25">
      <c r="A4568" s="33" t="s">
        <v>21</v>
      </c>
      <c r="B4568" s="40">
        <v>44196</v>
      </c>
      <c r="C4568">
        <v>0</v>
      </c>
    </row>
    <row r="4569" spans="1:3" x14ac:dyDescent="0.25">
      <c r="A4569" s="33" t="s">
        <v>21</v>
      </c>
      <c r="B4569" s="40">
        <v>44197</v>
      </c>
      <c r="C4569">
        <v>0</v>
      </c>
    </row>
    <row r="4570" spans="1:3" x14ac:dyDescent="0.25">
      <c r="A4570" s="33" t="s">
        <v>21</v>
      </c>
      <c r="B4570" s="40">
        <v>44198</v>
      </c>
      <c r="C4570">
        <v>0</v>
      </c>
    </row>
    <row r="4571" spans="1:3" x14ac:dyDescent="0.25">
      <c r="A4571" s="33" t="s">
        <v>21</v>
      </c>
      <c r="B4571" s="40">
        <v>44199</v>
      </c>
      <c r="C4571">
        <v>1</v>
      </c>
    </row>
    <row r="4572" spans="1:3" x14ac:dyDescent="0.25">
      <c r="A4572" s="33" t="s">
        <v>21</v>
      </c>
      <c r="B4572" s="40">
        <v>44200</v>
      </c>
      <c r="C4572">
        <v>0</v>
      </c>
    </row>
    <row r="4573" spans="1:3" x14ac:dyDescent="0.25">
      <c r="A4573" s="33" t="s">
        <v>21</v>
      </c>
      <c r="B4573" s="40">
        <v>44201</v>
      </c>
      <c r="C4573">
        <v>0</v>
      </c>
    </row>
    <row r="4574" spans="1:3" x14ac:dyDescent="0.25">
      <c r="A4574" s="33" t="s">
        <v>21</v>
      </c>
      <c r="B4574" s="40">
        <v>44202</v>
      </c>
      <c r="C4574">
        <v>0</v>
      </c>
    </row>
    <row r="4575" spans="1:3" x14ac:dyDescent="0.25">
      <c r="A4575" s="33" t="s">
        <v>21</v>
      </c>
      <c r="B4575" s="40">
        <v>44203</v>
      </c>
      <c r="C4575">
        <v>0</v>
      </c>
    </row>
    <row r="4576" spans="1:3" x14ac:dyDescent="0.25">
      <c r="A4576" s="33" t="s">
        <v>21</v>
      </c>
      <c r="B4576" s="40">
        <v>44204</v>
      </c>
      <c r="C4576">
        <v>0</v>
      </c>
    </row>
    <row r="4577" spans="1:3" x14ac:dyDescent="0.25">
      <c r="A4577" s="33" t="s">
        <v>21</v>
      </c>
      <c r="B4577" s="40">
        <v>44205</v>
      </c>
      <c r="C4577">
        <v>0</v>
      </c>
    </row>
    <row r="4578" spans="1:3" x14ac:dyDescent="0.25">
      <c r="A4578" s="33" t="s">
        <v>21</v>
      </c>
      <c r="B4578" s="40">
        <v>44206</v>
      </c>
      <c r="C4578">
        <v>0</v>
      </c>
    </row>
    <row r="4579" spans="1:3" x14ac:dyDescent="0.25">
      <c r="A4579" s="33" t="s">
        <v>21</v>
      </c>
      <c r="B4579" s="40">
        <v>44207</v>
      </c>
      <c r="C4579">
        <v>0</v>
      </c>
    </row>
    <row r="4580" spans="1:3" x14ac:dyDescent="0.25">
      <c r="A4580" s="33" t="s">
        <v>21</v>
      </c>
      <c r="B4580" s="40">
        <v>44208</v>
      </c>
      <c r="C4580">
        <v>0</v>
      </c>
    </row>
    <row r="4581" spans="1:3" x14ac:dyDescent="0.25">
      <c r="A4581" s="33" t="s">
        <v>21</v>
      </c>
      <c r="B4581" s="40">
        <v>44209</v>
      </c>
      <c r="C4581">
        <v>0</v>
      </c>
    </row>
    <row r="4582" spans="1:3" x14ac:dyDescent="0.25">
      <c r="A4582" s="33" t="s">
        <v>21</v>
      </c>
      <c r="B4582" s="40">
        <v>44210</v>
      </c>
      <c r="C4582">
        <v>0</v>
      </c>
    </row>
    <row r="4583" spans="1:3" x14ac:dyDescent="0.25">
      <c r="A4583" s="33" t="s">
        <v>21</v>
      </c>
      <c r="B4583" s="40">
        <v>44211</v>
      </c>
      <c r="C4583">
        <v>0</v>
      </c>
    </row>
    <row r="4584" spans="1:3" x14ac:dyDescent="0.25">
      <c r="A4584" s="33" t="s">
        <v>21</v>
      </c>
      <c r="B4584" s="40">
        <v>44212</v>
      </c>
      <c r="C4584">
        <v>0</v>
      </c>
    </row>
    <row r="4585" spans="1:3" x14ac:dyDescent="0.25">
      <c r="A4585" s="33" t="s">
        <v>21</v>
      </c>
      <c r="B4585" s="40">
        <v>44213</v>
      </c>
      <c r="C4585">
        <v>0</v>
      </c>
    </row>
    <row r="4586" spans="1:3" x14ac:dyDescent="0.25">
      <c r="A4586" s="33" t="s">
        <v>21</v>
      </c>
      <c r="B4586" s="40">
        <v>44214</v>
      </c>
      <c r="C4586">
        <v>0</v>
      </c>
    </row>
    <row r="4587" spans="1:3" x14ac:dyDescent="0.25">
      <c r="A4587" s="33" t="s">
        <v>21</v>
      </c>
      <c r="B4587" s="40">
        <v>44215</v>
      </c>
      <c r="C4587">
        <v>0</v>
      </c>
    </row>
    <row r="4588" spans="1:3" x14ac:dyDescent="0.25">
      <c r="A4588" s="33" t="s">
        <v>21</v>
      </c>
      <c r="B4588" s="40">
        <v>44216</v>
      </c>
      <c r="C4588">
        <v>0</v>
      </c>
    </row>
    <row r="4589" spans="1:3" x14ac:dyDescent="0.25">
      <c r="A4589" s="33" t="s">
        <v>21</v>
      </c>
      <c r="B4589" s="40">
        <v>44217</v>
      </c>
      <c r="C4589">
        <v>0</v>
      </c>
    </row>
    <row r="4590" spans="1:3" x14ac:dyDescent="0.25">
      <c r="A4590" s="33" t="s">
        <v>21</v>
      </c>
      <c r="B4590" s="40">
        <v>44218</v>
      </c>
      <c r="C4590">
        <v>0</v>
      </c>
    </row>
    <row r="4591" spans="1:3" x14ac:dyDescent="0.25">
      <c r="A4591" s="33" t="s">
        <v>21</v>
      </c>
      <c r="B4591" s="40">
        <v>44219</v>
      </c>
      <c r="C4591">
        <v>0</v>
      </c>
    </row>
    <row r="4592" spans="1:3" x14ac:dyDescent="0.25">
      <c r="A4592" s="33" t="s">
        <v>21</v>
      </c>
      <c r="B4592" s="40">
        <v>44220</v>
      </c>
      <c r="C4592">
        <v>1</v>
      </c>
    </row>
    <row r="4593" spans="1:3" x14ac:dyDescent="0.25">
      <c r="A4593" s="33" t="s">
        <v>21</v>
      </c>
      <c r="B4593" s="40">
        <v>44221</v>
      </c>
      <c r="C4593">
        <v>0</v>
      </c>
    </row>
    <row r="4594" spans="1:3" x14ac:dyDescent="0.25">
      <c r="A4594" s="33" t="s">
        <v>21</v>
      </c>
      <c r="B4594" s="40">
        <v>44222</v>
      </c>
      <c r="C4594">
        <v>0</v>
      </c>
    </row>
    <row r="4595" spans="1:3" x14ac:dyDescent="0.25">
      <c r="A4595" s="33" t="s">
        <v>21</v>
      </c>
      <c r="B4595" s="40">
        <v>44223</v>
      </c>
      <c r="C4595">
        <v>0</v>
      </c>
    </row>
    <row r="4596" spans="1:3" x14ac:dyDescent="0.25">
      <c r="A4596" s="33" t="s">
        <v>21</v>
      </c>
      <c r="B4596" s="40">
        <v>44224</v>
      </c>
      <c r="C4596">
        <v>0</v>
      </c>
    </row>
    <row r="4597" spans="1:3" x14ac:dyDescent="0.25">
      <c r="A4597" s="33" t="s">
        <v>21</v>
      </c>
      <c r="B4597" s="40">
        <v>44225</v>
      </c>
      <c r="C4597">
        <v>0</v>
      </c>
    </row>
    <row r="4598" spans="1:3" x14ac:dyDescent="0.25">
      <c r="A4598" s="33" t="s">
        <v>21</v>
      </c>
      <c r="B4598" s="40">
        <v>44226</v>
      </c>
      <c r="C4598">
        <v>0</v>
      </c>
    </row>
    <row r="4599" spans="1:3" x14ac:dyDescent="0.25">
      <c r="A4599" s="33" t="s">
        <v>21</v>
      </c>
      <c r="B4599" s="40">
        <v>44227</v>
      </c>
      <c r="C4599">
        <v>0</v>
      </c>
    </row>
    <row r="4600" spans="1:3" x14ac:dyDescent="0.25">
      <c r="A4600" s="33" t="s">
        <v>21</v>
      </c>
      <c r="B4600" s="40">
        <v>44228</v>
      </c>
      <c r="C4600">
        <v>0</v>
      </c>
    </row>
    <row r="4601" spans="1:3" x14ac:dyDescent="0.25">
      <c r="A4601" s="33" t="s">
        <v>21</v>
      </c>
      <c r="B4601" s="40">
        <v>44229</v>
      </c>
      <c r="C4601">
        <v>0</v>
      </c>
    </row>
    <row r="4602" spans="1:3" x14ac:dyDescent="0.25">
      <c r="A4602" s="33" t="s">
        <v>21</v>
      </c>
      <c r="B4602" s="40">
        <v>44230</v>
      </c>
      <c r="C4602">
        <v>0</v>
      </c>
    </row>
    <row r="4603" spans="1:3" x14ac:dyDescent="0.25">
      <c r="A4603" s="33" t="s">
        <v>21</v>
      </c>
      <c r="B4603" s="40">
        <v>44231</v>
      </c>
      <c r="C4603">
        <v>0</v>
      </c>
    </row>
    <row r="4604" spans="1:3" x14ac:dyDescent="0.25">
      <c r="A4604" s="33" t="s">
        <v>21</v>
      </c>
      <c r="B4604" s="40">
        <v>44232</v>
      </c>
      <c r="C4604">
        <v>0</v>
      </c>
    </row>
    <row r="4605" spans="1:3" x14ac:dyDescent="0.25">
      <c r="A4605" s="33" t="s">
        <v>21</v>
      </c>
      <c r="B4605" s="40">
        <v>44233</v>
      </c>
      <c r="C4605">
        <v>0</v>
      </c>
    </row>
    <row r="4606" spans="1:3" x14ac:dyDescent="0.25">
      <c r="A4606" s="33" t="s">
        <v>21</v>
      </c>
      <c r="B4606" s="40">
        <v>44234</v>
      </c>
      <c r="C4606">
        <v>1</v>
      </c>
    </row>
    <row r="4607" spans="1:3" x14ac:dyDescent="0.25">
      <c r="A4607" s="33" t="s">
        <v>21</v>
      </c>
      <c r="B4607" s="40">
        <v>44235</v>
      </c>
      <c r="C4607">
        <v>0</v>
      </c>
    </row>
    <row r="4608" spans="1:3" x14ac:dyDescent="0.25">
      <c r="A4608" s="33" t="s">
        <v>21</v>
      </c>
      <c r="B4608" s="40">
        <v>44236</v>
      </c>
      <c r="C4608">
        <v>0</v>
      </c>
    </row>
    <row r="4609" spans="1:3" x14ac:dyDescent="0.25">
      <c r="A4609" s="33" t="s">
        <v>21</v>
      </c>
      <c r="B4609" s="40">
        <v>44237</v>
      </c>
      <c r="C4609">
        <v>0</v>
      </c>
    </row>
    <row r="4610" spans="1:3" x14ac:dyDescent="0.25">
      <c r="A4610" s="33" t="s">
        <v>21</v>
      </c>
      <c r="B4610" s="40">
        <v>44238</v>
      </c>
      <c r="C4610">
        <v>0</v>
      </c>
    </row>
    <row r="4611" spans="1:3" x14ac:dyDescent="0.25">
      <c r="A4611" s="33" t="s">
        <v>21</v>
      </c>
      <c r="B4611" s="40">
        <v>44239</v>
      </c>
      <c r="C4611">
        <v>0</v>
      </c>
    </row>
    <row r="4612" spans="1:3" x14ac:dyDescent="0.25">
      <c r="A4612" s="33" t="s">
        <v>21</v>
      </c>
      <c r="B4612" s="40">
        <v>44240</v>
      </c>
      <c r="C4612">
        <v>0</v>
      </c>
    </row>
    <row r="4613" spans="1:3" x14ac:dyDescent="0.25">
      <c r="A4613" s="33" t="s">
        <v>21</v>
      </c>
      <c r="B4613" s="40">
        <v>44241</v>
      </c>
      <c r="C4613">
        <v>0</v>
      </c>
    </row>
    <row r="4614" spans="1:3" x14ac:dyDescent="0.25">
      <c r="A4614" s="33" t="s">
        <v>21</v>
      </c>
      <c r="B4614" s="40">
        <v>44242</v>
      </c>
      <c r="C4614">
        <v>0</v>
      </c>
    </row>
    <row r="4615" spans="1:3" x14ac:dyDescent="0.25">
      <c r="A4615" s="33" t="s">
        <v>21</v>
      </c>
      <c r="B4615" s="40">
        <v>44243</v>
      </c>
      <c r="C4615">
        <v>0</v>
      </c>
    </row>
    <row r="4616" spans="1:3" x14ac:dyDescent="0.25">
      <c r="A4616" s="33" t="s">
        <v>21</v>
      </c>
      <c r="B4616" s="40">
        <v>44244</v>
      </c>
      <c r="C4616">
        <v>0</v>
      </c>
    </row>
    <row r="4617" spans="1:3" x14ac:dyDescent="0.25">
      <c r="A4617" s="33" t="s">
        <v>21</v>
      </c>
      <c r="B4617" s="40">
        <v>44245</v>
      </c>
      <c r="C4617">
        <v>0</v>
      </c>
    </row>
    <row r="4618" spans="1:3" x14ac:dyDescent="0.25">
      <c r="A4618" s="33" t="s">
        <v>21</v>
      </c>
      <c r="B4618" s="40">
        <v>44246</v>
      </c>
      <c r="C4618">
        <v>0</v>
      </c>
    </row>
    <row r="4619" spans="1:3" x14ac:dyDescent="0.25">
      <c r="A4619" s="33" t="s">
        <v>21</v>
      </c>
      <c r="B4619" s="40">
        <v>44247</v>
      </c>
      <c r="C4619">
        <v>0</v>
      </c>
    </row>
    <row r="4620" spans="1:3" x14ac:dyDescent="0.25">
      <c r="A4620" s="33" t="s">
        <v>21</v>
      </c>
      <c r="B4620" s="40">
        <v>44248</v>
      </c>
      <c r="C4620">
        <v>0</v>
      </c>
    </row>
    <row r="4621" spans="1:3" x14ac:dyDescent="0.25">
      <c r="A4621" s="33" t="s">
        <v>21</v>
      </c>
      <c r="B4621" s="40">
        <v>44249</v>
      </c>
      <c r="C4621">
        <v>0</v>
      </c>
    </row>
    <row r="4622" spans="1:3" x14ac:dyDescent="0.25">
      <c r="A4622" s="33" t="s">
        <v>21</v>
      </c>
      <c r="B4622" s="40">
        <v>44250</v>
      </c>
      <c r="C4622">
        <v>0</v>
      </c>
    </row>
    <row r="4623" spans="1:3" x14ac:dyDescent="0.25">
      <c r="A4623" s="33" t="s">
        <v>21</v>
      </c>
      <c r="B4623" s="40">
        <v>44251</v>
      </c>
      <c r="C4623">
        <v>0</v>
      </c>
    </row>
    <row r="4624" spans="1:3" x14ac:dyDescent="0.25">
      <c r="A4624" s="33" t="s">
        <v>21</v>
      </c>
      <c r="B4624" s="40">
        <v>44252</v>
      </c>
      <c r="C4624">
        <v>0</v>
      </c>
    </row>
    <row r="4625" spans="1:3" x14ac:dyDescent="0.25">
      <c r="A4625" s="33" t="s">
        <v>21</v>
      </c>
      <c r="B4625" s="40">
        <v>44253</v>
      </c>
      <c r="C4625">
        <v>0</v>
      </c>
    </row>
    <row r="4626" spans="1:3" x14ac:dyDescent="0.25">
      <c r="A4626" s="33" t="s">
        <v>21</v>
      </c>
      <c r="B4626" s="40">
        <v>44254</v>
      </c>
      <c r="C4626">
        <v>0</v>
      </c>
    </row>
    <row r="4627" spans="1:3" x14ac:dyDescent="0.25">
      <c r="A4627" s="33" t="s">
        <v>21</v>
      </c>
      <c r="B4627" s="40">
        <v>44255</v>
      </c>
      <c r="C4627">
        <v>0</v>
      </c>
    </row>
    <row r="4628" spans="1:3" x14ac:dyDescent="0.25">
      <c r="A4628" s="33" t="s">
        <v>21</v>
      </c>
      <c r="B4628" s="40">
        <v>44256</v>
      </c>
      <c r="C4628">
        <v>0</v>
      </c>
    </row>
    <row r="4629" spans="1:3" x14ac:dyDescent="0.25">
      <c r="A4629" s="33" t="s">
        <v>21</v>
      </c>
      <c r="B4629" s="40">
        <v>44257</v>
      </c>
      <c r="C4629">
        <v>0</v>
      </c>
    </row>
    <row r="4630" spans="1:3" x14ac:dyDescent="0.25">
      <c r="A4630" s="33" t="s">
        <v>21</v>
      </c>
      <c r="B4630" s="40">
        <v>44258</v>
      </c>
      <c r="C4630">
        <v>0</v>
      </c>
    </row>
    <row r="4631" spans="1:3" x14ac:dyDescent="0.25">
      <c r="A4631" s="33" t="s">
        <v>21</v>
      </c>
      <c r="B4631" s="40">
        <v>44259</v>
      </c>
      <c r="C4631">
        <v>0</v>
      </c>
    </row>
    <row r="4632" spans="1:3" x14ac:dyDescent="0.25">
      <c r="A4632" s="33" t="s">
        <v>21</v>
      </c>
      <c r="B4632" s="40">
        <v>44260</v>
      </c>
      <c r="C4632">
        <v>0</v>
      </c>
    </row>
    <row r="4633" spans="1:3" x14ac:dyDescent="0.25">
      <c r="A4633" s="33" t="s">
        <v>21</v>
      </c>
      <c r="B4633" s="40">
        <v>44261</v>
      </c>
      <c r="C4633">
        <v>0</v>
      </c>
    </row>
    <row r="4634" spans="1:3" x14ac:dyDescent="0.25">
      <c r="A4634" s="33" t="s">
        <v>21</v>
      </c>
      <c r="B4634" s="40">
        <v>44262</v>
      </c>
      <c r="C4634">
        <v>0</v>
      </c>
    </row>
    <row r="4635" spans="1:3" x14ac:dyDescent="0.25">
      <c r="A4635" s="33" t="s">
        <v>21</v>
      </c>
      <c r="B4635" s="40">
        <v>44263</v>
      </c>
      <c r="C4635">
        <v>0</v>
      </c>
    </row>
    <row r="4636" spans="1:3" x14ac:dyDescent="0.25">
      <c r="A4636" s="33" t="s">
        <v>21</v>
      </c>
      <c r="B4636" s="40">
        <v>44264</v>
      </c>
      <c r="C4636">
        <v>0</v>
      </c>
    </row>
    <row r="4637" spans="1:3" x14ac:dyDescent="0.25">
      <c r="A4637" s="33" t="s">
        <v>21</v>
      </c>
      <c r="B4637" s="40">
        <v>44265</v>
      </c>
      <c r="C4637">
        <v>0</v>
      </c>
    </row>
    <row r="4638" spans="1:3" x14ac:dyDescent="0.25">
      <c r="A4638" s="33" t="s">
        <v>21</v>
      </c>
      <c r="B4638" s="40">
        <v>44266</v>
      </c>
      <c r="C4638">
        <v>0</v>
      </c>
    </row>
    <row r="4639" spans="1:3" x14ac:dyDescent="0.25">
      <c r="A4639" s="33" t="s">
        <v>21</v>
      </c>
      <c r="B4639" s="40">
        <v>44267</v>
      </c>
      <c r="C4639">
        <v>0</v>
      </c>
    </row>
    <row r="4640" spans="1:3" x14ac:dyDescent="0.25">
      <c r="A4640" s="33" t="s">
        <v>21</v>
      </c>
      <c r="B4640" s="40">
        <v>44268</v>
      </c>
      <c r="C4640">
        <v>0</v>
      </c>
    </row>
    <row r="4641" spans="1:3" x14ac:dyDescent="0.25">
      <c r="A4641" s="33" t="s">
        <v>21</v>
      </c>
      <c r="B4641" s="40">
        <v>44269</v>
      </c>
      <c r="C4641">
        <v>1</v>
      </c>
    </row>
    <row r="4642" spans="1:3" x14ac:dyDescent="0.25">
      <c r="A4642" s="33" t="s">
        <v>21</v>
      </c>
      <c r="B4642" s="40">
        <v>44270</v>
      </c>
      <c r="C4642">
        <v>0</v>
      </c>
    </row>
    <row r="4643" spans="1:3" x14ac:dyDescent="0.25">
      <c r="A4643" s="33" t="s">
        <v>21</v>
      </c>
      <c r="B4643" s="40">
        <v>44271</v>
      </c>
      <c r="C4643">
        <v>0</v>
      </c>
    </row>
    <row r="4644" spans="1:3" x14ac:dyDescent="0.25">
      <c r="A4644" s="33" t="s">
        <v>21</v>
      </c>
      <c r="B4644" s="40">
        <v>44272</v>
      </c>
      <c r="C4644">
        <v>0</v>
      </c>
    </row>
    <row r="4645" spans="1:3" x14ac:dyDescent="0.25">
      <c r="A4645" s="33" t="s">
        <v>21</v>
      </c>
      <c r="B4645" s="40">
        <v>44273</v>
      </c>
      <c r="C4645">
        <v>0</v>
      </c>
    </row>
    <row r="4646" spans="1:3" x14ac:dyDescent="0.25">
      <c r="A4646" s="33" t="s">
        <v>21</v>
      </c>
      <c r="B4646" s="40">
        <v>44274</v>
      </c>
      <c r="C4646">
        <v>0</v>
      </c>
    </row>
    <row r="4647" spans="1:3" x14ac:dyDescent="0.25">
      <c r="A4647" s="33" t="s">
        <v>21</v>
      </c>
      <c r="B4647" s="40">
        <v>44275</v>
      </c>
      <c r="C4647">
        <v>0</v>
      </c>
    </row>
    <row r="4648" spans="1:3" x14ac:dyDescent="0.25">
      <c r="A4648" s="33" t="s">
        <v>21</v>
      </c>
      <c r="B4648" s="40">
        <v>44276</v>
      </c>
      <c r="C4648">
        <v>0</v>
      </c>
    </row>
    <row r="4649" spans="1:3" x14ac:dyDescent="0.25">
      <c r="A4649" s="33" t="s">
        <v>21</v>
      </c>
      <c r="B4649" s="40">
        <v>44277</v>
      </c>
      <c r="C4649">
        <v>0</v>
      </c>
    </row>
    <row r="4650" spans="1:3" x14ac:dyDescent="0.25">
      <c r="A4650" s="33" t="s">
        <v>21</v>
      </c>
      <c r="B4650" s="40">
        <v>44278</v>
      </c>
      <c r="C4650">
        <v>0</v>
      </c>
    </row>
    <row r="4651" spans="1:3" x14ac:dyDescent="0.25">
      <c r="A4651" s="33" t="s">
        <v>21</v>
      </c>
      <c r="B4651" s="40">
        <v>44279</v>
      </c>
      <c r="C4651">
        <v>0</v>
      </c>
    </row>
    <row r="4652" spans="1:3" x14ac:dyDescent="0.25">
      <c r="A4652" s="33" t="s">
        <v>21</v>
      </c>
      <c r="B4652" s="40">
        <v>44280</v>
      </c>
      <c r="C4652">
        <v>0</v>
      </c>
    </row>
    <row r="4653" spans="1:3" x14ac:dyDescent="0.25">
      <c r="A4653" s="33" t="s">
        <v>21</v>
      </c>
      <c r="B4653" s="40">
        <v>44281</v>
      </c>
      <c r="C4653">
        <v>0</v>
      </c>
    </row>
    <row r="4654" spans="1:3" x14ac:dyDescent="0.25">
      <c r="A4654" s="33" t="s">
        <v>21</v>
      </c>
      <c r="B4654" s="40">
        <v>44282</v>
      </c>
      <c r="C4654">
        <v>0</v>
      </c>
    </row>
    <row r="4655" spans="1:3" x14ac:dyDescent="0.25">
      <c r="A4655" s="33" t="s">
        <v>21</v>
      </c>
      <c r="B4655" s="40">
        <v>44283</v>
      </c>
      <c r="C4655">
        <v>0</v>
      </c>
    </row>
    <row r="4656" spans="1:3" x14ac:dyDescent="0.25">
      <c r="A4656" s="33" t="s">
        <v>21</v>
      </c>
      <c r="B4656" s="40">
        <v>44284</v>
      </c>
      <c r="C4656">
        <v>0</v>
      </c>
    </row>
    <row r="4657" spans="1:3" x14ac:dyDescent="0.25">
      <c r="A4657" s="33" t="s">
        <v>21</v>
      </c>
      <c r="B4657" s="40">
        <v>44285</v>
      </c>
      <c r="C4657">
        <v>0</v>
      </c>
    </row>
    <row r="4658" spans="1:3" x14ac:dyDescent="0.25">
      <c r="A4658" s="33" t="s">
        <v>21</v>
      </c>
      <c r="B4658" s="40">
        <v>44286</v>
      </c>
      <c r="C4658">
        <v>0</v>
      </c>
    </row>
    <row r="4659" spans="1:3" x14ac:dyDescent="0.25">
      <c r="A4659" s="33" t="s">
        <v>21</v>
      </c>
      <c r="B4659" s="40">
        <v>44287</v>
      </c>
      <c r="C4659">
        <v>0</v>
      </c>
    </row>
    <row r="4660" spans="1:3" x14ac:dyDescent="0.25">
      <c r="A4660" s="33" t="s">
        <v>21</v>
      </c>
      <c r="B4660" s="40">
        <v>44288</v>
      </c>
      <c r="C4660">
        <v>0</v>
      </c>
    </row>
    <row r="4661" spans="1:3" x14ac:dyDescent="0.25">
      <c r="A4661" s="33" t="s">
        <v>21</v>
      </c>
      <c r="B4661" s="40">
        <v>44289</v>
      </c>
      <c r="C4661">
        <v>0</v>
      </c>
    </row>
    <row r="4662" spans="1:3" x14ac:dyDescent="0.25">
      <c r="A4662" s="33" t="s">
        <v>21</v>
      </c>
      <c r="B4662" s="40">
        <v>44290</v>
      </c>
      <c r="C4662">
        <v>1</v>
      </c>
    </row>
    <row r="4663" spans="1:3" x14ac:dyDescent="0.25">
      <c r="A4663" s="33" t="s">
        <v>21</v>
      </c>
      <c r="B4663" s="40">
        <v>44291</v>
      </c>
      <c r="C4663">
        <v>0</v>
      </c>
    </row>
    <row r="4664" spans="1:3" x14ac:dyDescent="0.25">
      <c r="A4664" s="33" t="s">
        <v>21</v>
      </c>
      <c r="B4664" s="40">
        <v>44292</v>
      </c>
      <c r="C4664">
        <v>0</v>
      </c>
    </row>
    <row r="4665" spans="1:3" x14ac:dyDescent="0.25">
      <c r="A4665" s="33" t="s">
        <v>21</v>
      </c>
      <c r="B4665" s="40">
        <v>44293</v>
      </c>
      <c r="C4665">
        <v>0</v>
      </c>
    </row>
    <row r="4666" spans="1:3" x14ac:dyDescent="0.25">
      <c r="A4666" s="33" t="s">
        <v>21</v>
      </c>
      <c r="B4666" s="40">
        <v>44294</v>
      </c>
      <c r="C4666">
        <v>0</v>
      </c>
    </row>
    <row r="4667" spans="1:3" x14ac:dyDescent="0.25">
      <c r="A4667" s="33" t="s">
        <v>21</v>
      </c>
      <c r="B4667" s="40">
        <v>44295</v>
      </c>
      <c r="C4667">
        <v>0</v>
      </c>
    </row>
    <row r="4668" spans="1:3" x14ac:dyDescent="0.25">
      <c r="A4668" s="33" t="s">
        <v>21</v>
      </c>
      <c r="B4668" s="40">
        <v>44296</v>
      </c>
      <c r="C4668">
        <v>0</v>
      </c>
    </row>
    <row r="4669" spans="1:3" x14ac:dyDescent="0.25">
      <c r="A4669" s="33" t="s">
        <v>21</v>
      </c>
      <c r="B4669" s="40">
        <v>44297</v>
      </c>
      <c r="C4669">
        <v>0</v>
      </c>
    </row>
    <row r="4670" spans="1:3" x14ac:dyDescent="0.25">
      <c r="A4670" s="33" t="s">
        <v>21</v>
      </c>
      <c r="B4670" s="40">
        <v>44298</v>
      </c>
      <c r="C4670">
        <v>0</v>
      </c>
    </row>
    <row r="4671" spans="1:3" x14ac:dyDescent="0.25">
      <c r="A4671" s="33" t="s">
        <v>21</v>
      </c>
      <c r="B4671" s="40">
        <v>44299</v>
      </c>
      <c r="C4671">
        <v>0</v>
      </c>
    </row>
    <row r="4672" spans="1:3" x14ac:dyDescent="0.25">
      <c r="A4672" s="33" t="s">
        <v>21</v>
      </c>
      <c r="B4672" s="40">
        <v>44300</v>
      </c>
      <c r="C4672">
        <v>0</v>
      </c>
    </row>
    <row r="4673" spans="1:3" x14ac:dyDescent="0.25">
      <c r="A4673" s="33" t="s">
        <v>21</v>
      </c>
      <c r="B4673" s="40">
        <v>44301</v>
      </c>
      <c r="C4673">
        <v>0</v>
      </c>
    </row>
    <row r="4674" spans="1:3" x14ac:dyDescent="0.25">
      <c r="A4674" s="33" t="s">
        <v>21</v>
      </c>
      <c r="B4674" s="40">
        <v>44302</v>
      </c>
      <c r="C4674">
        <v>0</v>
      </c>
    </row>
    <row r="4675" spans="1:3" x14ac:dyDescent="0.25">
      <c r="A4675" s="33" t="s">
        <v>21</v>
      </c>
      <c r="B4675" s="40">
        <v>44303</v>
      </c>
      <c r="C4675">
        <v>0</v>
      </c>
    </row>
    <row r="4676" spans="1:3" x14ac:dyDescent="0.25">
      <c r="A4676" s="33" t="s">
        <v>21</v>
      </c>
      <c r="B4676" s="40">
        <v>44304</v>
      </c>
      <c r="C4676">
        <v>0</v>
      </c>
    </row>
    <row r="4677" spans="1:3" x14ac:dyDescent="0.25">
      <c r="A4677" s="33" t="s">
        <v>21</v>
      </c>
      <c r="B4677" s="40">
        <v>44305</v>
      </c>
      <c r="C4677">
        <v>0</v>
      </c>
    </row>
    <row r="4678" spans="1:3" x14ac:dyDescent="0.25">
      <c r="A4678" s="33" t="s">
        <v>21</v>
      </c>
      <c r="B4678" s="40">
        <v>44306</v>
      </c>
      <c r="C4678">
        <v>0</v>
      </c>
    </row>
    <row r="4679" spans="1:3" x14ac:dyDescent="0.25">
      <c r="A4679" s="33" t="s">
        <v>21</v>
      </c>
      <c r="B4679" s="40">
        <v>44307</v>
      </c>
      <c r="C4679">
        <v>0</v>
      </c>
    </row>
    <row r="4680" spans="1:3" x14ac:dyDescent="0.25">
      <c r="A4680" s="33" t="s">
        <v>21</v>
      </c>
      <c r="B4680" s="40">
        <v>44308</v>
      </c>
      <c r="C4680">
        <v>0</v>
      </c>
    </row>
    <row r="4681" spans="1:3" x14ac:dyDescent="0.25">
      <c r="A4681" s="33" t="s">
        <v>21</v>
      </c>
      <c r="B4681" s="40">
        <v>44309</v>
      </c>
      <c r="C4681">
        <v>0</v>
      </c>
    </row>
    <row r="4682" spans="1:3" x14ac:dyDescent="0.25">
      <c r="A4682" s="33" t="s">
        <v>21</v>
      </c>
      <c r="B4682" s="40">
        <v>44310</v>
      </c>
      <c r="C4682">
        <v>0</v>
      </c>
    </row>
    <row r="4683" spans="1:3" x14ac:dyDescent="0.25">
      <c r="A4683" s="33" t="s">
        <v>21</v>
      </c>
      <c r="B4683" s="40">
        <v>44311</v>
      </c>
      <c r="C4683">
        <v>1</v>
      </c>
    </row>
    <row r="4684" spans="1:3" x14ac:dyDescent="0.25">
      <c r="A4684" s="33" t="s">
        <v>21</v>
      </c>
      <c r="B4684" s="40">
        <v>44312</v>
      </c>
      <c r="C4684">
        <v>0</v>
      </c>
    </row>
    <row r="4685" spans="1:3" x14ac:dyDescent="0.25">
      <c r="A4685" s="33" t="s">
        <v>21</v>
      </c>
      <c r="B4685" s="40">
        <v>44313</v>
      </c>
      <c r="C4685">
        <v>0</v>
      </c>
    </row>
    <row r="4686" spans="1:3" x14ac:dyDescent="0.25">
      <c r="A4686" s="33" t="s">
        <v>21</v>
      </c>
      <c r="B4686" s="40">
        <v>44314</v>
      </c>
      <c r="C4686">
        <v>0</v>
      </c>
    </row>
    <row r="4687" spans="1:3" x14ac:dyDescent="0.25">
      <c r="A4687" s="33" t="s">
        <v>21</v>
      </c>
      <c r="B4687" s="40">
        <v>44315</v>
      </c>
      <c r="C4687">
        <v>0</v>
      </c>
    </row>
    <row r="4688" spans="1:3" x14ac:dyDescent="0.25">
      <c r="A4688" s="33" t="s">
        <v>21</v>
      </c>
      <c r="B4688" s="40">
        <v>44316</v>
      </c>
      <c r="C4688">
        <v>0</v>
      </c>
    </row>
    <row r="4689" spans="1:3" x14ac:dyDescent="0.25">
      <c r="A4689" s="33" t="s">
        <v>21</v>
      </c>
      <c r="B4689" s="40">
        <v>44317</v>
      </c>
      <c r="C4689">
        <v>0</v>
      </c>
    </row>
    <row r="4690" spans="1:3" x14ac:dyDescent="0.25">
      <c r="A4690" s="33" t="s">
        <v>21</v>
      </c>
      <c r="B4690" s="40">
        <v>44318</v>
      </c>
      <c r="C4690">
        <v>0</v>
      </c>
    </row>
    <row r="4691" spans="1:3" x14ac:dyDescent="0.25">
      <c r="A4691" s="33" t="s">
        <v>21</v>
      </c>
      <c r="B4691" s="40">
        <v>44319</v>
      </c>
      <c r="C4691">
        <v>0</v>
      </c>
    </row>
    <row r="4692" spans="1:3" x14ac:dyDescent="0.25">
      <c r="A4692" s="33" t="s">
        <v>21</v>
      </c>
      <c r="B4692" s="40">
        <v>44320</v>
      </c>
      <c r="C4692">
        <v>0</v>
      </c>
    </row>
    <row r="4693" spans="1:3" x14ac:dyDescent="0.25">
      <c r="A4693" s="33" t="s">
        <v>21</v>
      </c>
      <c r="B4693" s="40">
        <v>44321</v>
      </c>
      <c r="C4693">
        <v>0</v>
      </c>
    </row>
    <row r="4694" spans="1:3" x14ac:dyDescent="0.25">
      <c r="A4694" s="33" t="s">
        <v>21</v>
      </c>
      <c r="B4694" s="40">
        <v>44322</v>
      </c>
      <c r="C4694">
        <v>0</v>
      </c>
    </row>
    <row r="4695" spans="1:3" x14ac:dyDescent="0.25">
      <c r="A4695" s="33" t="s">
        <v>21</v>
      </c>
      <c r="B4695" s="40">
        <v>44323</v>
      </c>
      <c r="C4695">
        <v>0</v>
      </c>
    </row>
    <row r="4696" spans="1:3" x14ac:dyDescent="0.25">
      <c r="A4696" s="33" t="s">
        <v>21</v>
      </c>
      <c r="B4696" s="40">
        <v>44324</v>
      </c>
      <c r="C4696">
        <v>0</v>
      </c>
    </row>
    <row r="4697" spans="1:3" x14ac:dyDescent="0.25">
      <c r="A4697" s="33" t="s">
        <v>21</v>
      </c>
      <c r="B4697" s="40">
        <v>44325</v>
      </c>
      <c r="C4697">
        <v>1</v>
      </c>
    </row>
    <row r="4698" spans="1:3" x14ac:dyDescent="0.25">
      <c r="A4698" s="33" t="s">
        <v>21</v>
      </c>
      <c r="B4698" s="40">
        <v>44326</v>
      </c>
      <c r="C4698">
        <v>0</v>
      </c>
    </row>
    <row r="4699" spans="1:3" x14ac:dyDescent="0.25">
      <c r="A4699" s="33" t="s">
        <v>21</v>
      </c>
      <c r="B4699" s="40">
        <v>44327</v>
      </c>
      <c r="C4699">
        <v>0</v>
      </c>
    </row>
    <row r="4700" spans="1:3" x14ac:dyDescent="0.25">
      <c r="A4700" s="33" t="s">
        <v>21</v>
      </c>
      <c r="B4700" s="40">
        <v>44328</v>
      </c>
      <c r="C4700">
        <v>0</v>
      </c>
    </row>
    <row r="4701" spans="1:3" x14ac:dyDescent="0.25">
      <c r="A4701" s="33" t="s">
        <v>21</v>
      </c>
      <c r="B4701" s="40">
        <v>44329</v>
      </c>
      <c r="C4701">
        <v>0</v>
      </c>
    </row>
    <row r="4702" spans="1:3" x14ac:dyDescent="0.25">
      <c r="A4702" s="33" t="s">
        <v>21</v>
      </c>
      <c r="B4702" s="40">
        <v>44330</v>
      </c>
      <c r="C4702">
        <v>0</v>
      </c>
    </row>
    <row r="4703" spans="1:3" x14ac:dyDescent="0.25">
      <c r="A4703" s="33" t="s">
        <v>21</v>
      </c>
      <c r="B4703" s="40">
        <v>44331</v>
      </c>
      <c r="C4703">
        <v>0</v>
      </c>
    </row>
    <row r="4704" spans="1:3" x14ac:dyDescent="0.25">
      <c r="A4704" s="33" t="s">
        <v>21</v>
      </c>
      <c r="B4704" s="40">
        <v>44332</v>
      </c>
      <c r="C4704">
        <v>1</v>
      </c>
    </row>
    <row r="4705" spans="1:3" x14ac:dyDescent="0.25">
      <c r="A4705" s="33" t="s">
        <v>21</v>
      </c>
      <c r="B4705" s="40">
        <v>44333</v>
      </c>
      <c r="C4705">
        <v>0</v>
      </c>
    </row>
    <row r="4706" spans="1:3" x14ac:dyDescent="0.25">
      <c r="A4706" s="33" t="s">
        <v>21</v>
      </c>
      <c r="B4706" s="40">
        <v>44334</v>
      </c>
      <c r="C4706">
        <v>0</v>
      </c>
    </row>
    <row r="4707" spans="1:3" x14ac:dyDescent="0.25">
      <c r="A4707" s="33" t="s">
        <v>21</v>
      </c>
      <c r="B4707" s="40">
        <v>44335</v>
      </c>
      <c r="C4707">
        <v>0</v>
      </c>
    </row>
    <row r="4708" spans="1:3" x14ac:dyDescent="0.25">
      <c r="A4708" s="33" t="s">
        <v>21</v>
      </c>
      <c r="B4708" s="40">
        <v>44336</v>
      </c>
      <c r="C4708">
        <v>0</v>
      </c>
    </row>
    <row r="4709" spans="1:3" x14ac:dyDescent="0.25">
      <c r="A4709" s="33" t="s">
        <v>21</v>
      </c>
      <c r="B4709" s="40">
        <v>44337</v>
      </c>
      <c r="C4709">
        <v>0</v>
      </c>
    </row>
    <row r="4710" spans="1:3" x14ac:dyDescent="0.25">
      <c r="A4710" s="33" t="s">
        <v>21</v>
      </c>
      <c r="B4710" s="40">
        <v>44338</v>
      </c>
      <c r="C4710">
        <v>0</v>
      </c>
    </row>
    <row r="4711" spans="1:3" x14ac:dyDescent="0.25">
      <c r="A4711" s="33" t="s">
        <v>21</v>
      </c>
      <c r="B4711" s="40">
        <v>44339</v>
      </c>
      <c r="C4711">
        <v>0</v>
      </c>
    </row>
    <row r="4712" spans="1:3" x14ac:dyDescent="0.25">
      <c r="A4712" s="33" t="s">
        <v>21</v>
      </c>
      <c r="B4712" s="40">
        <v>44340</v>
      </c>
      <c r="C4712">
        <v>0</v>
      </c>
    </row>
    <row r="4713" spans="1:3" x14ac:dyDescent="0.25">
      <c r="A4713" s="33" t="s">
        <v>21</v>
      </c>
      <c r="B4713" s="40">
        <v>44341</v>
      </c>
      <c r="C4713">
        <v>0</v>
      </c>
    </row>
    <row r="4714" spans="1:3" x14ac:dyDescent="0.25">
      <c r="A4714" s="33" t="s">
        <v>21</v>
      </c>
      <c r="B4714" s="40">
        <v>44342</v>
      </c>
      <c r="C4714">
        <v>0</v>
      </c>
    </row>
    <row r="4715" spans="1:3" x14ac:dyDescent="0.25">
      <c r="A4715" s="33" t="s">
        <v>21</v>
      </c>
      <c r="B4715" s="40">
        <v>44343</v>
      </c>
      <c r="C4715">
        <v>0</v>
      </c>
    </row>
    <row r="4716" spans="1:3" x14ac:dyDescent="0.25">
      <c r="A4716" s="33" t="s">
        <v>21</v>
      </c>
      <c r="B4716" s="40">
        <v>44344</v>
      </c>
      <c r="C4716">
        <v>0</v>
      </c>
    </row>
    <row r="4717" spans="1:3" x14ac:dyDescent="0.25">
      <c r="A4717" s="33" t="s">
        <v>21</v>
      </c>
      <c r="B4717" s="40">
        <v>44345</v>
      </c>
      <c r="C4717">
        <v>0</v>
      </c>
    </row>
    <row r="4718" spans="1:3" x14ac:dyDescent="0.25">
      <c r="A4718" s="33" t="s">
        <v>21</v>
      </c>
      <c r="B4718" s="40">
        <v>44346</v>
      </c>
      <c r="C4718">
        <v>0</v>
      </c>
    </row>
    <row r="4719" spans="1:3" x14ac:dyDescent="0.25">
      <c r="A4719" s="33" t="s">
        <v>21</v>
      </c>
      <c r="B4719" s="40">
        <v>44347</v>
      </c>
      <c r="C4719">
        <v>0</v>
      </c>
    </row>
    <row r="4720" spans="1:3" x14ac:dyDescent="0.25">
      <c r="A4720" s="33" t="s">
        <v>21</v>
      </c>
      <c r="B4720" s="40">
        <v>44348</v>
      </c>
      <c r="C4720">
        <v>0</v>
      </c>
    </row>
    <row r="4721" spans="1:3" x14ac:dyDescent="0.25">
      <c r="A4721" s="33" t="s">
        <v>21</v>
      </c>
      <c r="B4721" s="40">
        <v>44349</v>
      </c>
      <c r="C4721">
        <v>0</v>
      </c>
    </row>
    <row r="4722" spans="1:3" x14ac:dyDescent="0.25">
      <c r="A4722" s="33" t="s">
        <v>21</v>
      </c>
      <c r="B4722" s="40">
        <v>44350</v>
      </c>
      <c r="C4722">
        <v>0</v>
      </c>
    </row>
    <row r="4723" spans="1:3" x14ac:dyDescent="0.25">
      <c r="A4723" s="33" t="s">
        <v>21</v>
      </c>
      <c r="B4723" s="40">
        <v>44351</v>
      </c>
      <c r="C4723">
        <v>0</v>
      </c>
    </row>
    <row r="4724" spans="1:3" x14ac:dyDescent="0.25">
      <c r="A4724" s="33" t="s">
        <v>21</v>
      </c>
      <c r="B4724" s="40">
        <v>44352</v>
      </c>
      <c r="C4724">
        <v>0</v>
      </c>
    </row>
    <row r="4725" spans="1:3" x14ac:dyDescent="0.25">
      <c r="A4725" s="33" t="s">
        <v>21</v>
      </c>
      <c r="B4725" s="40">
        <v>44353</v>
      </c>
      <c r="C4725">
        <v>1</v>
      </c>
    </row>
    <row r="4726" spans="1:3" x14ac:dyDescent="0.25">
      <c r="A4726" s="33" t="s">
        <v>21</v>
      </c>
      <c r="B4726" s="40">
        <v>44354</v>
      </c>
      <c r="C4726">
        <v>0</v>
      </c>
    </row>
    <row r="4727" spans="1:3" x14ac:dyDescent="0.25">
      <c r="A4727" s="33" t="s">
        <v>21</v>
      </c>
      <c r="B4727" s="40">
        <v>44355</v>
      </c>
      <c r="C4727">
        <v>0</v>
      </c>
    </row>
    <row r="4728" spans="1:3" x14ac:dyDescent="0.25">
      <c r="A4728" s="33" t="s">
        <v>21</v>
      </c>
      <c r="B4728" s="40">
        <v>44356</v>
      </c>
      <c r="C4728">
        <v>0</v>
      </c>
    </row>
    <row r="4729" spans="1:3" x14ac:dyDescent="0.25">
      <c r="A4729" s="33" t="s">
        <v>21</v>
      </c>
      <c r="B4729" s="40">
        <v>44357</v>
      </c>
      <c r="C4729">
        <v>0</v>
      </c>
    </row>
    <row r="4730" spans="1:3" x14ac:dyDescent="0.25">
      <c r="A4730" s="33" t="s">
        <v>21</v>
      </c>
      <c r="B4730" s="40">
        <v>44358</v>
      </c>
      <c r="C4730">
        <v>0</v>
      </c>
    </row>
    <row r="4731" spans="1:3" x14ac:dyDescent="0.25">
      <c r="A4731" s="33" t="s">
        <v>21</v>
      </c>
      <c r="B4731" s="40">
        <v>44359</v>
      </c>
      <c r="C4731">
        <v>0</v>
      </c>
    </row>
    <row r="4732" spans="1:3" x14ac:dyDescent="0.25">
      <c r="A4732" s="33" t="s">
        <v>21</v>
      </c>
      <c r="B4732" s="40">
        <v>44360</v>
      </c>
      <c r="C4732">
        <v>1</v>
      </c>
    </row>
    <row r="4733" spans="1:3" x14ac:dyDescent="0.25">
      <c r="A4733" s="33" t="s">
        <v>21</v>
      </c>
      <c r="B4733" s="40">
        <v>44361</v>
      </c>
      <c r="C4733">
        <v>0</v>
      </c>
    </row>
    <row r="4734" spans="1:3" x14ac:dyDescent="0.25">
      <c r="A4734" s="33" t="s">
        <v>21</v>
      </c>
      <c r="B4734" s="40">
        <v>44362</v>
      </c>
      <c r="C4734">
        <v>0</v>
      </c>
    </row>
    <row r="4735" spans="1:3" x14ac:dyDescent="0.25">
      <c r="A4735" s="33" t="s">
        <v>21</v>
      </c>
      <c r="B4735" s="40">
        <v>44363</v>
      </c>
      <c r="C4735">
        <v>0</v>
      </c>
    </row>
    <row r="4736" spans="1:3" x14ac:dyDescent="0.25">
      <c r="A4736" s="33" t="s">
        <v>21</v>
      </c>
      <c r="B4736" s="40">
        <v>44364</v>
      </c>
      <c r="C4736">
        <v>0</v>
      </c>
    </row>
    <row r="4737" spans="1:3" x14ac:dyDescent="0.25">
      <c r="A4737" s="33" t="s">
        <v>21</v>
      </c>
      <c r="B4737" s="40">
        <v>44365</v>
      </c>
      <c r="C4737">
        <v>0</v>
      </c>
    </row>
    <row r="4738" spans="1:3" x14ac:dyDescent="0.25">
      <c r="A4738" s="33" t="s">
        <v>21</v>
      </c>
      <c r="B4738" s="40">
        <v>44366</v>
      </c>
      <c r="C4738">
        <v>0</v>
      </c>
    </row>
    <row r="4739" spans="1:3" x14ac:dyDescent="0.25">
      <c r="A4739" s="33" t="s">
        <v>21</v>
      </c>
      <c r="B4739" s="40">
        <v>44367</v>
      </c>
      <c r="C4739">
        <v>0</v>
      </c>
    </row>
    <row r="4740" spans="1:3" x14ac:dyDescent="0.25">
      <c r="A4740" s="33" t="s">
        <v>21</v>
      </c>
      <c r="B4740" s="40">
        <v>44368</v>
      </c>
      <c r="C4740">
        <v>0</v>
      </c>
    </row>
    <row r="4741" spans="1:3" x14ac:dyDescent="0.25">
      <c r="A4741" s="33" t="s">
        <v>21</v>
      </c>
      <c r="B4741" s="40">
        <v>44369</v>
      </c>
      <c r="C4741">
        <v>0</v>
      </c>
    </row>
    <row r="4742" spans="1:3" x14ac:dyDescent="0.25">
      <c r="A4742" s="33" t="s">
        <v>21</v>
      </c>
      <c r="B4742" s="40">
        <v>44370</v>
      </c>
      <c r="C4742">
        <v>0</v>
      </c>
    </row>
    <row r="4743" spans="1:3" x14ac:dyDescent="0.25">
      <c r="A4743" s="33" t="s">
        <v>21</v>
      </c>
      <c r="B4743" s="40">
        <v>44371</v>
      </c>
      <c r="C4743">
        <v>0</v>
      </c>
    </row>
    <row r="4744" spans="1:3" x14ac:dyDescent="0.25">
      <c r="A4744" s="33" t="s">
        <v>21</v>
      </c>
      <c r="B4744" s="40">
        <v>44372</v>
      </c>
      <c r="C4744">
        <v>0</v>
      </c>
    </row>
    <row r="4745" spans="1:3" x14ac:dyDescent="0.25">
      <c r="A4745" s="33" t="s">
        <v>21</v>
      </c>
      <c r="B4745" s="40">
        <v>44373</v>
      </c>
      <c r="C4745">
        <v>0</v>
      </c>
    </row>
    <row r="4746" spans="1:3" x14ac:dyDescent="0.25">
      <c r="A4746" s="33" t="s">
        <v>21</v>
      </c>
      <c r="B4746" s="40">
        <v>44374</v>
      </c>
      <c r="C4746">
        <v>1</v>
      </c>
    </row>
    <row r="4747" spans="1:3" x14ac:dyDescent="0.25">
      <c r="A4747" s="33" t="s">
        <v>21</v>
      </c>
      <c r="B4747" s="40">
        <v>44375</v>
      </c>
      <c r="C4747">
        <v>0</v>
      </c>
    </row>
    <row r="4748" spans="1:3" x14ac:dyDescent="0.25">
      <c r="A4748" s="33" t="s">
        <v>21</v>
      </c>
      <c r="B4748" s="40">
        <v>44376</v>
      </c>
      <c r="C4748">
        <v>0</v>
      </c>
    </row>
    <row r="4749" spans="1:3" x14ac:dyDescent="0.25">
      <c r="A4749" s="33" t="s">
        <v>21</v>
      </c>
      <c r="B4749" s="40">
        <v>44377</v>
      </c>
      <c r="C4749">
        <v>0</v>
      </c>
    </row>
    <row r="4750" spans="1:3" x14ac:dyDescent="0.25">
      <c r="A4750" s="33" t="s">
        <v>21</v>
      </c>
      <c r="B4750" s="40">
        <v>44378</v>
      </c>
      <c r="C4750">
        <v>0</v>
      </c>
    </row>
    <row r="4751" spans="1:3" x14ac:dyDescent="0.25">
      <c r="A4751" s="33" t="s">
        <v>21</v>
      </c>
      <c r="B4751" s="40">
        <v>44379</v>
      </c>
      <c r="C4751">
        <v>0</v>
      </c>
    </row>
    <row r="4752" spans="1:3" x14ac:dyDescent="0.25">
      <c r="A4752" s="33" t="s">
        <v>21</v>
      </c>
      <c r="B4752" s="40">
        <v>44380</v>
      </c>
      <c r="C4752">
        <v>0</v>
      </c>
    </row>
    <row r="4753" spans="1:3" x14ac:dyDescent="0.25">
      <c r="A4753" s="33" t="s">
        <v>21</v>
      </c>
      <c r="B4753" s="40">
        <v>44381</v>
      </c>
      <c r="C4753">
        <v>0</v>
      </c>
    </row>
    <row r="4754" spans="1:3" x14ac:dyDescent="0.25">
      <c r="A4754" s="33" t="s">
        <v>21</v>
      </c>
      <c r="B4754" s="40">
        <v>44382</v>
      </c>
      <c r="C4754">
        <v>0</v>
      </c>
    </row>
    <row r="4755" spans="1:3" x14ac:dyDescent="0.25">
      <c r="A4755" s="33" t="s">
        <v>21</v>
      </c>
      <c r="B4755" s="40">
        <v>44383</v>
      </c>
      <c r="C4755">
        <v>0</v>
      </c>
    </row>
    <row r="4756" spans="1:3" x14ac:dyDescent="0.25">
      <c r="A4756" s="33" t="s">
        <v>21</v>
      </c>
      <c r="B4756" s="40">
        <v>44384</v>
      </c>
      <c r="C4756">
        <v>0</v>
      </c>
    </row>
    <row r="4757" spans="1:3" x14ac:dyDescent="0.25">
      <c r="A4757" s="33" t="s">
        <v>21</v>
      </c>
      <c r="B4757" s="40">
        <v>44385</v>
      </c>
      <c r="C4757">
        <v>0</v>
      </c>
    </row>
    <row r="4758" spans="1:3" x14ac:dyDescent="0.25">
      <c r="A4758" s="33" t="s">
        <v>21</v>
      </c>
      <c r="B4758" s="40">
        <v>44386</v>
      </c>
      <c r="C4758">
        <v>0</v>
      </c>
    </row>
    <row r="4759" spans="1:3" x14ac:dyDescent="0.25">
      <c r="A4759" s="33" t="s">
        <v>21</v>
      </c>
      <c r="B4759" s="40">
        <v>44387</v>
      </c>
      <c r="C4759">
        <v>0</v>
      </c>
    </row>
    <row r="4760" spans="1:3" x14ac:dyDescent="0.25">
      <c r="A4760" s="33" t="s">
        <v>21</v>
      </c>
      <c r="B4760" s="40">
        <v>44388</v>
      </c>
      <c r="C4760">
        <v>0</v>
      </c>
    </row>
    <row r="4761" spans="1:3" x14ac:dyDescent="0.25">
      <c r="A4761" s="33" t="s">
        <v>21</v>
      </c>
      <c r="B4761" s="40">
        <v>44389</v>
      </c>
      <c r="C4761">
        <v>0</v>
      </c>
    </row>
    <row r="4762" spans="1:3" x14ac:dyDescent="0.25">
      <c r="A4762" s="33" t="s">
        <v>21</v>
      </c>
      <c r="B4762" s="40">
        <v>44390</v>
      </c>
      <c r="C4762">
        <v>0</v>
      </c>
    </row>
    <row r="4763" spans="1:3" x14ac:dyDescent="0.25">
      <c r="A4763" s="33" t="s">
        <v>21</v>
      </c>
      <c r="B4763" s="40">
        <v>44391</v>
      </c>
      <c r="C4763">
        <v>0</v>
      </c>
    </row>
    <row r="4764" spans="1:3" x14ac:dyDescent="0.25">
      <c r="A4764" s="33" t="s">
        <v>21</v>
      </c>
      <c r="B4764" s="40">
        <v>44392</v>
      </c>
      <c r="C4764">
        <v>0</v>
      </c>
    </row>
    <row r="4765" spans="1:3" x14ac:dyDescent="0.25">
      <c r="A4765" s="33" t="s">
        <v>21</v>
      </c>
      <c r="B4765" s="40">
        <v>44393</v>
      </c>
      <c r="C4765">
        <v>0</v>
      </c>
    </row>
    <row r="4766" spans="1:3" x14ac:dyDescent="0.25">
      <c r="A4766" s="33" t="s">
        <v>21</v>
      </c>
      <c r="B4766" s="40">
        <v>44394</v>
      </c>
      <c r="C4766">
        <v>0</v>
      </c>
    </row>
    <row r="4767" spans="1:3" x14ac:dyDescent="0.25">
      <c r="A4767" s="33" t="s">
        <v>21</v>
      </c>
      <c r="B4767" s="40">
        <v>44395</v>
      </c>
      <c r="C4767">
        <v>0</v>
      </c>
    </row>
    <row r="4768" spans="1:3" x14ac:dyDescent="0.25">
      <c r="A4768" s="33" t="s">
        <v>21</v>
      </c>
      <c r="B4768" s="40">
        <v>44396</v>
      </c>
      <c r="C4768">
        <v>0</v>
      </c>
    </row>
    <row r="4769" spans="1:3" x14ac:dyDescent="0.25">
      <c r="A4769" s="33" t="s">
        <v>21</v>
      </c>
      <c r="B4769" s="40">
        <v>44397</v>
      </c>
      <c r="C4769">
        <v>0</v>
      </c>
    </row>
    <row r="4770" spans="1:3" x14ac:dyDescent="0.25">
      <c r="A4770" s="33" t="s">
        <v>21</v>
      </c>
      <c r="B4770" s="40">
        <v>44398</v>
      </c>
      <c r="C4770">
        <v>0</v>
      </c>
    </row>
    <row r="4771" spans="1:3" x14ac:dyDescent="0.25">
      <c r="A4771" s="33" t="s">
        <v>21</v>
      </c>
      <c r="B4771" s="40">
        <v>44399</v>
      </c>
      <c r="C4771">
        <v>0</v>
      </c>
    </row>
    <row r="4772" spans="1:3" x14ac:dyDescent="0.25">
      <c r="A4772" s="33" t="s">
        <v>21</v>
      </c>
      <c r="B4772" s="40">
        <v>44400</v>
      </c>
      <c r="C4772">
        <v>0</v>
      </c>
    </row>
    <row r="4773" spans="1:3" x14ac:dyDescent="0.25">
      <c r="A4773" s="33" t="s">
        <v>21</v>
      </c>
      <c r="B4773" s="40">
        <v>44401</v>
      </c>
      <c r="C4773">
        <v>0</v>
      </c>
    </row>
    <row r="4774" spans="1:3" x14ac:dyDescent="0.25">
      <c r="A4774" s="33" t="s">
        <v>21</v>
      </c>
      <c r="B4774" s="40">
        <v>44402</v>
      </c>
      <c r="C4774">
        <v>0</v>
      </c>
    </row>
    <row r="4775" spans="1:3" x14ac:dyDescent="0.25">
      <c r="A4775" s="33" t="s">
        <v>21</v>
      </c>
      <c r="B4775" s="40">
        <v>44403</v>
      </c>
      <c r="C4775">
        <v>0</v>
      </c>
    </row>
    <row r="4776" spans="1:3" x14ac:dyDescent="0.25">
      <c r="A4776" s="33" t="s">
        <v>21</v>
      </c>
      <c r="B4776" s="40">
        <v>44404</v>
      </c>
      <c r="C4776">
        <v>0</v>
      </c>
    </row>
    <row r="4777" spans="1:3" x14ac:dyDescent="0.25">
      <c r="A4777" s="33" t="s">
        <v>21</v>
      </c>
      <c r="B4777" s="40">
        <v>44405</v>
      </c>
      <c r="C4777">
        <v>0</v>
      </c>
    </row>
    <row r="4778" spans="1:3" x14ac:dyDescent="0.25">
      <c r="A4778" s="33" t="s">
        <v>21</v>
      </c>
      <c r="B4778" s="40">
        <v>44406</v>
      </c>
      <c r="C4778">
        <v>0</v>
      </c>
    </row>
    <row r="4779" spans="1:3" x14ac:dyDescent="0.25">
      <c r="A4779" s="33" t="s">
        <v>21</v>
      </c>
      <c r="B4779" s="40">
        <v>44407</v>
      </c>
      <c r="C4779">
        <v>0</v>
      </c>
    </row>
    <row r="4780" spans="1:3" x14ac:dyDescent="0.25">
      <c r="A4780" s="33" t="s">
        <v>21</v>
      </c>
      <c r="B4780" s="40">
        <v>44408</v>
      </c>
      <c r="C4780">
        <v>0</v>
      </c>
    </row>
    <row r="4781" spans="1:3" x14ac:dyDescent="0.25">
      <c r="A4781" s="33" t="s">
        <v>21</v>
      </c>
      <c r="B4781" s="40">
        <v>44409</v>
      </c>
      <c r="C4781">
        <v>0</v>
      </c>
    </row>
    <row r="4782" spans="1:3" x14ac:dyDescent="0.25">
      <c r="A4782" s="33" t="s">
        <v>21</v>
      </c>
      <c r="B4782" s="40">
        <v>44410</v>
      </c>
      <c r="C4782">
        <v>0</v>
      </c>
    </row>
    <row r="4783" spans="1:3" x14ac:dyDescent="0.25">
      <c r="A4783" s="33" t="s">
        <v>21</v>
      </c>
      <c r="B4783" s="40">
        <v>44411</v>
      </c>
      <c r="C4783">
        <v>0</v>
      </c>
    </row>
    <row r="4784" spans="1:3" x14ac:dyDescent="0.25">
      <c r="A4784" s="33" t="s">
        <v>21</v>
      </c>
      <c r="B4784" s="40">
        <v>44412</v>
      </c>
      <c r="C4784">
        <v>0</v>
      </c>
    </row>
    <row r="4785" spans="1:3" x14ac:dyDescent="0.25">
      <c r="A4785" s="33" t="s">
        <v>21</v>
      </c>
      <c r="B4785" s="40">
        <v>44413</v>
      </c>
      <c r="C4785">
        <v>0</v>
      </c>
    </row>
    <row r="4786" spans="1:3" x14ac:dyDescent="0.25">
      <c r="A4786" s="33" t="s">
        <v>21</v>
      </c>
      <c r="B4786" s="40">
        <v>44414</v>
      </c>
      <c r="C4786">
        <v>0</v>
      </c>
    </row>
    <row r="4787" spans="1:3" x14ac:dyDescent="0.25">
      <c r="A4787" s="33" t="s">
        <v>21</v>
      </c>
      <c r="B4787" s="40">
        <v>44415</v>
      </c>
      <c r="C4787">
        <v>0</v>
      </c>
    </row>
    <row r="4788" spans="1:3" x14ac:dyDescent="0.25">
      <c r="A4788" s="33" t="s">
        <v>21</v>
      </c>
      <c r="B4788" s="40">
        <v>44416</v>
      </c>
      <c r="C4788">
        <v>0</v>
      </c>
    </row>
    <row r="4789" spans="1:3" x14ac:dyDescent="0.25">
      <c r="A4789" s="33" t="s">
        <v>21</v>
      </c>
      <c r="B4789" s="40">
        <v>44417</v>
      </c>
      <c r="C4789">
        <v>0</v>
      </c>
    </row>
    <row r="4790" spans="1:3" x14ac:dyDescent="0.25">
      <c r="A4790" s="33" t="s">
        <v>21</v>
      </c>
      <c r="B4790" s="40">
        <v>44418</v>
      </c>
      <c r="C4790">
        <v>0</v>
      </c>
    </row>
    <row r="4791" spans="1:3" x14ac:dyDescent="0.25">
      <c r="A4791" s="33" t="s">
        <v>21</v>
      </c>
      <c r="B4791" s="40">
        <v>44419</v>
      </c>
      <c r="C4791">
        <v>0</v>
      </c>
    </row>
    <row r="4792" spans="1:3" x14ac:dyDescent="0.25">
      <c r="A4792" s="33" t="s">
        <v>21</v>
      </c>
      <c r="B4792" s="40">
        <v>44420</v>
      </c>
      <c r="C4792">
        <v>0</v>
      </c>
    </row>
    <row r="4793" spans="1:3" x14ac:dyDescent="0.25">
      <c r="A4793" s="33" t="s">
        <v>21</v>
      </c>
      <c r="B4793" s="40">
        <v>44421</v>
      </c>
      <c r="C4793">
        <v>0</v>
      </c>
    </row>
    <row r="4794" spans="1:3" x14ac:dyDescent="0.25">
      <c r="A4794" s="33" t="s">
        <v>21</v>
      </c>
      <c r="B4794" s="40">
        <v>44422</v>
      </c>
      <c r="C4794">
        <v>0</v>
      </c>
    </row>
    <row r="4795" spans="1:3" x14ac:dyDescent="0.25">
      <c r="A4795" s="33" t="s">
        <v>21</v>
      </c>
      <c r="B4795" s="40">
        <v>44423</v>
      </c>
      <c r="C4795">
        <v>0</v>
      </c>
    </row>
    <row r="4796" spans="1:3" x14ac:dyDescent="0.25">
      <c r="A4796" s="33" t="s">
        <v>21</v>
      </c>
      <c r="B4796" s="40">
        <v>44424</v>
      </c>
      <c r="C4796">
        <v>0</v>
      </c>
    </row>
    <row r="4797" spans="1:3" x14ac:dyDescent="0.25">
      <c r="A4797" s="33" t="s">
        <v>21</v>
      </c>
      <c r="B4797" s="40">
        <v>44425</v>
      </c>
      <c r="C4797">
        <v>0</v>
      </c>
    </row>
    <row r="4798" spans="1:3" x14ac:dyDescent="0.25">
      <c r="A4798" s="33" t="s">
        <v>21</v>
      </c>
      <c r="B4798" s="40">
        <v>44426</v>
      </c>
      <c r="C4798">
        <v>0</v>
      </c>
    </row>
    <row r="4799" spans="1:3" x14ac:dyDescent="0.25">
      <c r="A4799" s="33" t="s">
        <v>21</v>
      </c>
      <c r="B4799" s="40">
        <v>44427</v>
      </c>
      <c r="C4799">
        <v>0</v>
      </c>
    </row>
    <row r="4800" spans="1:3" x14ac:dyDescent="0.25">
      <c r="A4800" s="33" t="s">
        <v>21</v>
      </c>
      <c r="B4800" s="40">
        <v>44428</v>
      </c>
      <c r="C4800">
        <v>0</v>
      </c>
    </row>
    <row r="4801" spans="1:3" x14ac:dyDescent="0.25">
      <c r="A4801" s="33" t="s">
        <v>21</v>
      </c>
      <c r="B4801" s="40">
        <v>44429</v>
      </c>
      <c r="C4801">
        <v>0</v>
      </c>
    </row>
    <row r="4802" spans="1:3" x14ac:dyDescent="0.25">
      <c r="A4802" s="33" t="s">
        <v>21</v>
      </c>
      <c r="B4802" s="40">
        <v>44430</v>
      </c>
      <c r="C4802">
        <v>0</v>
      </c>
    </row>
    <row r="4803" spans="1:3" x14ac:dyDescent="0.25">
      <c r="A4803" s="33" t="s">
        <v>21</v>
      </c>
      <c r="B4803" s="40">
        <v>44431</v>
      </c>
      <c r="C4803">
        <v>0</v>
      </c>
    </row>
    <row r="4804" spans="1:3" x14ac:dyDescent="0.25">
      <c r="A4804" s="33" t="s">
        <v>21</v>
      </c>
      <c r="B4804" s="40">
        <v>44432</v>
      </c>
      <c r="C4804">
        <v>0</v>
      </c>
    </row>
    <row r="4805" spans="1:3" x14ac:dyDescent="0.25">
      <c r="A4805" s="33" t="s">
        <v>21</v>
      </c>
      <c r="B4805" s="40">
        <v>44433</v>
      </c>
      <c r="C4805">
        <v>0</v>
      </c>
    </row>
    <row r="4806" spans="1:3" x14ac:dyDescent="0.25">
      <c r="A4806" s="33" t="s">
        <v>21</v>
      </c>
      <c r="B4806" s="40">
        <v>44434</v>
      </c>
      <c r="C4806">
        <v>0</v>
      </c>
    </row>
    <row r="4807" spans="1:3" x14ac:dyDescent="0.25">
      <c r="A4807" s="33" t="s">
        <v>21</v>
      </c>
      <c r="B4807" s="40">
        <v>44435</v>
      </c>
      <c r="C4807">
        <v>0</v>
      </c>
    </row>
    <row r="4808" spans="1:3" x14ac:dyDescent="0.25">
      <c r="A4808" s="33" t="s">
        <v>21</v>
      </c>
      <c r="B4808" s="40">
        <v>44436</v>
      </c>
      <c r="C4808">
        <v>0</v>
      </c>
    </row>
    <row r="4809" spans="1:3" x14ac:dyDescent="0.25">
      <c r="A4809" s="33" t="s">
        <v>21</v>
      </c>
      <c r="B4809" s="40">
        <v>44437</v>
      </c>
      <c r="C4809">
        <v>0</v>
      </c>
    </row>
    <row r="4810" spans="1:3" x14ac:dyDescent="0.25">
      <c r="A4810" s="33" t="s">
        <v>21</v>
      </c>
      <c r="B4810" s="40">
        <v>44438</v>
      </c>
      <c r="C4810">
        <v>0</v>
      </c>
    </row>
    <row r="4811" spans="1:3" x14ac:dyDescent="0.25">
      <c r="A4811" s="33" t="s">
        <v>21</v>
      </c>
      <c r="B4811" s="40">
        <v>44439</v>
      </c>
      <c r="C4811">
        <v>0</v>
      </c>
    </row>
    <row r="4812" spans="1:3" x14ac:dyDescent="0.25">
      <c r="A4812" s="33" t="s">
        <v>21</v>
      </c>
      <c r="B4812" s="40">
        <v>44440</v>
      </c>
      <c r="C4812">
        <v>0</v>
      </c>
    </row>
    <row r="4813" spans="1:3" x14ac:dyDescent="0.25">
      <c r="A4813" s="33" t="s">
        <v>21</v>
      </c>
      <c r="B4813" s="40">
        <v>44441</v>
      </c>
      <c r="C4813">
        <v>0</v>
      </c>
    </row>
    <row r="4814" spans="1:3" x14ac:dyDescent="0.25">
      <c r="A4814" s="33" t="s">
        <v>21</v>
      </c>
      <c r="B4814" s="40">
        <v>44442</v>
      </c>
      <c r="C4814">
        <v>0</v>
      </c>
    </row>
    <row r="4815" spans="1:3" x14ac:dyDescent="0.25">
      <c r="A4815" s="33" t="s">
        <v>21</v>
      </c>
      <c r="B4815" s="40">
        <v>44443</v>
      </c>
      <c r="C4815">
        <v>0</v>
      </c>
    </row>
    <row r="4816" spans="1:3" x14ac:dyDescent="0.25">
      <c r="A4816" s="33" t="s">
        <v>21</v>
      </c>
      <c r="B4816" s="40">
        <v>44444</v>
      </c>
      <c r="C4816">
        <v>0</v>
      </c>
    </row>
    <row r="4817" spans="1:3" x14ac:dyDescent="0.25">
      <c r="A4817" s="33" t="s">
        <v>21</v>
      </c>
      <c r="B4817" s="40">
        <v>44445</v>
      </c>
      <c r="C4817">
        <v>0</v>
      </c>
    </row>
    <row r="4818" spans="1:3" x14ac:dyDescent="0.25">
      <c r="A4818" s="33" t="s">
        <v>21</v>
      </c>
      <c r="B4818" s="40">
        <v>44446</v>
      </c>
      <c r="C4818">
        <v>0</v>
      </c>
    </row>
    <row r="4819" spans="1:3" x14ac:dyDescent="0.25">
      <c r="A4819" s="33" t="s">
        <v>21</v>
      </c>
      <c r="B4819" s="40">
        <v>44447</v>
      </c>
      <c r="C4819">
        <v>0</v>
      </c>
    </row>
    <row r="4820" spans="1:3" x14ac:dyDescent="0.25">
      <c r="A4820" s="33" t="s">
        <v>21</v>
      </c>
      <c r="B4820" s="40">
        <v>44448</v>
      </c>
      <c r="C4820">
        <v>0</v>
      </c>
    </row>
    <row r="4821" spans="1:3" x14ac:dyDescent="0.25">
      <c r="A4821" s="33" t="s">
        <v>21</v>
      </c>
      <c r="B4821" s="40">
        <v>44449</v>
      </c>
      <c r="C4821">
        <v>0</v>
      </c>
    </row>
    <row r="4822" spans="1:3" x14ac:dyDescent="0.25">
      <c r="A4822" s="33" t="s">
        <v>21</v>
      </c>
      <c r="B4822" s="40">
        <v>44450</v>
      </c>
      <c r="C4822">
        <v>0</v>
      </c>
    </row>
    <row r="4823" spans="1:3" x14ac:dyDescent="0.25">
      <c r="A4823" s="33" t="s">
        <v>21</v>
      </c>
      <c r="B4823" s="40">
        <v>44451</v>
      </c>
      <c r="C4823">
        <v>0</v>
      </c>
    </row>
    <row r="4824" spans="1:3" x14ac:dyDescent="0.25">
      <c r="A4824" s="33" t="s">
        <v>21</v>
      </c>
      <c r="B4824" s="40">
        <v>44452</v>
      </c>
      <c r="C4824">
        <v>0</v>
      </c>
    </row>
    <row r="4825" spans="1:3" x14ac:dyDescent="0.25">
      <c r="A4825" s="33" t="s">
        <v>21</v>
      </c>
      <c r="B4825" s="40">
        <v>44453</v>
      </c>
      <c r="C4825">
        <v>0</v>
      </c>
    </row>
    <row r="4826" spans="1:3" x14ac:dyDescent="0.25">
      <c r="A4826" s="33" t="s">
        <v>21</v>
      </c>
      <c r="B4826" s="40">
        <v>44454</v>
      </c>
      <c r="C4826">
        <v>0</v>
      </c>
    </row>
    <row r="4827" spans="1:3" x14ac:dyDescent="0.25">
      <c r="A4827" s="33" t="s">
        <v>21</v>
      </c>
      <c r="B4827" s="40">
        <v>44455</v>
      </c>
      <c r="C4827">
        <v>0</v>
      </c>
    </row>
    <row r="4828" spans="1:3" x14ac:dyDescent="0.25">
      <c r="A4828" s="33" t="s">
        <v>21</v>
      </c>
      <c r="B4828" s="40">
        <v>44456</v>
      </c>
      <c r="C4828">
        <v>0</v>
      </c>
    </row>
    <row r="4829" spans="1:3" x14ac:dyDescent="0.25">
      <c r="A4829" s="33" t="s">
        <v>21</v>
      </c>
      <c r="B4829" s="40">
        <v>44457</v>
      </c>
      <c r="C4829">
        <v>0</v>
      </c>
    </row>
    <row r="4830" spans="1:3" x14ac:dyDescent="0.25">
      <c r="A4830" s="33" t="s">
        <v>21</v>
      </c>
      <c r="B4830" s="40">
        <v>44458</v>
      </c>
      <c r="C4830">
        <v>0</v>
      </c>
    </row>
    <row r="4831" spans="1:3" x14ac:dyDescent="0.25">
      <c r="A4831" s="33" t="s">
        <v>21</v>
      </c>
      <c r="B4831" s="40">
        <v>44459</v>
      </c>
      <c r="C4831">
        <v>0</v>
      </c>
    </row>
    <row r="4832" spans="1:3" x14ac:dyDescent="0.25">
      <c r="A4832" s="33" t="s">
        <v>21</v>
      </c>
      <c r="B4832" s="40">
        <v>44460</v>
      </c>
      <c r="C4832">
        <v>0</v>
      </c>
    </row>
    <row r="4833" spans="1:3" x14ac:dyDescent="0.25">
      <c r="A4833" s="33" t="s">
        <v>21</v>
      </c>
      <c r="B4833" s="40">
        <v>44461</v>
      </c>
      <c r="C4833">
        <v>0</v>
      </c>
    </row>
    <row r="4834" spans="1:3" x14ac:dyDescent="0.25">
      <c r="A4834" s="33" t="s">
        <v>21</v>
      </c>
      <c r="B4834" s="40">
        <v>44462</v>
      </c>
      <c r="C4834">
        <v>0</v>
      </c>
    </row>
    <row r="4835" spans="1:3" x14ac:dyDescent="0.25">
      <c r="A4835" s="33" t="s">
        <v>21</v>
      </c>
      <c r="B4835" s="40">
        <v>44463</v>
      </c>
      <c r="C4835">
        <v>0</v>
      </c>
    </row>
    <row r="4836" spans="1:3" x14ac:dyDescent="0.25">
      <c r="A4836" s="33" t="s">
        <v>21</v>
      </c>
      <c r="B4836" s="40">
        <v>44464</v>
      </c>
      <c r="C4836">
        <v>0</v>
      </c>
    </row>
    <row r="4837" spans="1:3" x14ac:dyDescent="0.25">
      <c r="A4837" s="33" t="s">
        <v>21</v>
      </c>
      <c r="B4837" s="40">
        <v>44465</v>
      </c>
      <c r="C4837">
        <v>0</v>
      </c>
    </row>
    <row r="4838" spans="1:3" x14ac:dyDescent="0.25">
      <c r="A4838" s="33" t="s">
        <v>21</v>
      </c>
      <c r="B4838" s="40">
        <v>44466</v>
      </c>
      <c r="C4838">
        <v>0</v>
      </c>
    </row>
    <row r="4839" spans="1:3" x14ac:dyDescent="0.25">
      <c r="A4839" s="33" t="s">
        <v>21</v>
      </c>
      <c r="B4839" s="40">
        <v>44467</v>
      </c>
      <c r="C4839">
        <v>0</v>
      </c>
    </row>
    <row r="4840" spans="1:3" x14ac:dyDescent="0.25">
      <c r="A4840" s="33" t="s">
        <v>21</v>
      </c>
      <c r="B4840" s="40">
        <v>44468</v>
      </c>
      <c r="C4840">
        <v>0</v>
      </c>
    </row>
    <row r="4841" spans="1:3" x14ac:dyDescent="0.25">
      <c r="A4841" s="33" t="s">
        <v>21</v>
      </c>
      <c r="B4841" s="40">
        <v>44469</v>
      </c>
      <c r="C4841">
        <v>0</v>
      </c>
    </row>
    <row r="4842" spans="1:3" x14ac:dyDescent="0.25">
      <c r="A4842" s="33" t="s">
        <v>21</v>
      </c>
      <c r="B4842" s="40">
        <v>44470</v>
      </c>
      <c r="C4842">
        <v>0</v>
      </c>
    </row>
    <row r="4843" spans="1:3" x14ac:dyDescent="0.25">
      <c r="A4843" s="33" t="s">
        <v>21</v>
      </c>
      <c r="B4843" s="40">
        <v>44471</v>
      </c>
      <c r="C4843">
        <v>0</v>
      </c>
    </row>
    <row r="4844" spans="1:3" x14ac:dyDescent="0.25">
      <c r="A4844" s="33" t="s">
        <v>21</v>
      </c>
      <c r="B4844" s="40">
        <v>44472</v>
      </c>
      <c r="C4844">
        <v>0</v>
      </c>
    </row>
    <row r="4845" spans="1:3" x14ac:dyDescent="0.25">
      <c r="A4845" s="33" t="s">
        <v>21</v>
      </c>
      <c r="B4845" s="40">
        <v>44473</v>
      </c>
      <c r="C4845">
        <v>0</v>
      </c>
    </row>
    <row r="4846" spans="1:3" x14ac:dyDescent="0.25">
      <c r="A4846" s="33" t="s">
        <v>21</v>
      </c>
      <c r="B4846" s="40">
        <v>44474</v>
      </c>
      <c r="C4846">
        <v>0</v>
      </c>
    </row>
    <row r="4847" spans="1:3" x14ac:dyDescent="0.25">
      <c r="A4847" s="33" t="s">
        <v>21</v>
      </c>
      <c r="B4847" s="40">
        <v>44475</v>
      </c>
      <c r="C4847">
        <v>0</v>
      </c>
    </row>
    <row r="4848" spans="1:3" x14ac:dyDescent="0.25">
      <c r="A4848" s="33" t="s">
        <v>21</v>
      </c>
      <c r="B4848" s="40">
        <v>44476</v>
      </c>
      <c r="C4848">
        <v>0</v>
      </c>
    </row>
    <row r="4849" spans="1:3" x14ac:dyDescent="0.25">
      <c r="A4849" s="33" t="s">
        <v>21</v>
      </c>
      <c r="B4849" s="40">
        <v>44477</v>
      </c>
      <c r="C4849">
        <v>0</v>
      </c>
    </row>
    <row r="4850" spans="1:3" x14ac:dyDescent="0.25">
      <c r="A4850" s="33" t="s">
        <v>21</v>
      </c>
      <c r="B4850" s="40">
        <v>44478</v>
      </c>
      <c r="C4850">
        <v>0</v>
      </c>
    </row>
    <row r="4851" spans="1:3" x14ac:dyDescent="0.25">
      <c r="A4851" s="33" t="s">
        <v>21</v>
      </c>
      <c r="B4851" s="40">
        <v>44479</v>
      </c>
      <c r="C4851">
        <v>0</v>
      </c>
    </row>
    <row r="4852" spans="1:3" x14ac:dyDescent="0.25">
      <c r="A4852" s="33" t="s">
        <v>21</v>
      </c>
      <c r="B4852" s="40">
        <v>44480</v>
      </c>
      <c r="C4852">
        <v>0</v>
      </c>
    </row>
    <row r="4853" spans="1:3" x14ac:dyDescent="0.25">
      <c r="A4853" s="33" t="s">
        <v>21</v>
      </c>
      <c r="B4853" s="40">
        <v>44481</v>
      </c>
      <c r="C4853">
        <v>0</v>
      </c>
    </row>
    <row r="4854" spans="1:3" x14ac:dyDescent="0.25">
      <c r="A4854" s="33" t="s">
        <v>21</v>
      </c>
      <c r="B4854" s="40">
        <v>44482</v>
      </c>
      <c r="C4854">
        <v>0</v>
      </c>
    </row>
    <row r="4855" spans="1:3" x14ac:dyDescent="0.25">
      <c r="A4855" s="33" t="s">
        <v>21</v>
      </c>
      <c r="B4855" s="40">
        <v>44483</v>
      </c>
      <c r="C4855">
        <v>0</v>
      </c>
    </row>
    <row r="4856" spans="1:3" x14ac:dyDescent="0.25">
      <c r="A4856" s="33" t="s">
        <v>21</v>
      </c>
      <c r="B4856" s="40">
        <v>44484</v>
      </c>
      <c r="C4856">
        <v>0</v>
      </c>
    </row>
    <row r="4857" spans="1:3" x14ac:dyDescent="0.25">
      <c r="A4857" s="33" t="s">
        <v>21</v>
      </c>
      <c r="B4857" s="40">
        <v>44485</v>
      </c>
      <c r="C4857">
        <v>0</v>
      </c>
    </row>
    <row r="4858" spans="1:3" x14ac:dyDescent="0.25">
      <c r="A4858" s="33" t="s">
        <v>21</v>
      </c>
      <c r="B4858" s="40">
        <v>44486</v>
      </c>
      <c r="C4858">
        <v>0</v>
      </c>
    </row>
    <row r="4859" spans="1:3" x14ac:dyDescent="0.25">
      <c r="A4859" s="33" t="s">
        <v>21</v>
      </c>
      <c r="B4859" s="40">
        <v>44487</v>
      </c>
      <c r="C4859">
        <v>0</v>
      </c>
    </row>
    <row r="4860" spans="1:3" x14ac:dyDescent="0.25">
      <c r="A4860" s="33" t="s">
        <v>21</v>
      </c>
      <c r="B4860" s="40">
        <v>44488</v>
      </c>
      <c r="C4860">
        <v>0</v>
      </c>
    </row>
    <row r="4861" spans="1:3" x14ac:dyDescent="0.25">
      <c r="A4861" s="33" t="s">
        <v>21</v>
      </c>
      <c r="B4861" s="40">
        <v>44489</v>
      </c>
      <c r="C4861">
        <v>0</v>
      </c>
    </row>
    <row r="4862" spans="1:3" x14ac:dyDescent="0.25">
      <c r="A4862" s="33" t="s">
        <v>21</v>
      </c>
      <c r="B4862" s="40">
        <v>44490</v>
      </c>
      <c r="C4862">
        <v>0</v>
      </c>
    </row>
    <row r="4863" spans="1:3" x14ac:dyDescent="0.25">
      <c r="A4863" s="33" t="s">
        <v>21</v>
      </c>
      <c r="B4863" s="40">
        <v>44491</v>
      </c>
      <c r="C4863">
        <v>0</v>
      </c>
    </row>
    <row r="4864" spans="1:3" x14ac:dyDescent="0.25">
      <c r="A4864" s="33" t="s">
        <v>21</v>
      </c>
      <c r="B4864" s="40">
        <v>44492</v>
      </c>
      <c r="C4864">
        <v>0</v>
      </c>
    </row>
    <row r="4865" spans="1:3" x14ac:dyDescent="0.25">
      <c r="A4865" s="33" t="s">
        <v>21</v>
      </c>
      <c r="B4865" s="40">
        <v>44493</v>
      </c>
      <c r="C4865">
        <v>0</v>
      </c>
    </row>
    <row r="4866" spans="1:3" x14ac:dyDescent="0.25">
      <c r="A4866" s="33" t="s">
        <v>21</v>
      </c>
      <c r="B4866" s="40">
        <v>44494</v>
      </c>
      <c r="C4866">
        <v>0</v>
      </c>
    </row>
    <row r="4867" spans="1:3" x14ac:dyDescent="0.25">
      <c r="A4867" s="33" t="s">
        <v>21</v>
      </c>
      <c r="B4867" s="40">
        <v>44495</v>
      </c>
      <c r="C4867">
        <v>0</v>
      </c>
    </row>
    <row r="4868" spans="1:3" x14ac:dyDescent="0.25">
      <c r="A4868" s="33" t="s">
        <v>21</v>
      </c>
      <c r="B4868" s="40">
        <v>44496</v>
      </c>
      <c r="C4868">
        <v>0</v>
      </c>
    </row>
    <row r="4869" spans="1:3" x14ac:dyDescent="0.25">
      <c r="A4869" s="33" t="s">
        <v>21</v>
      </c>
      <c r="B4869" s="40">
        <v>44497</v>
      </c>
      <c r="C4869">
        <v>0</v>
      </c>
    </row>
    <row r="4870" spans="1:3" x14ac:dyDescent="0.25">
      <c r="A4870" s="33" t="s">
        <v>21</v>
      </c>
      <c r="B4870" s="40">
        <v>44498</v>
      </c>
      <c r="C4870">
        <v>0</v>
      </c>
    </row>
    <row r="4871" spans="1:3" x14ac:dyDescent="0.25">
      <c r="A4871" s="33" t="s">
        <v>21</v>
      </c>
      <c r="B4871" s="40">
        <v>44499</v>
      </c>
      <c r="C4871">
        <v>0</v>
      </c>
    </row>
    <row r="4872" spans="1:3" x14ac:dyDescent="0.25">
      <c r="A4872" s="33" t="s">
        <v>21</v>
      </c>
      <c r="B4872" s="40">
        <v>44500</v>
      </c>
      <c r="C4872">
        <v>0</v>
      </c>
    </row>
    <row r="4873" spans="1:3" x14ac:dyDescent="0.25">
      <c r="A4873" s="33" t="s">
        <v>21</v>
      </c>
      <c r="B4873" s="40">
        <v>44501</v>
      </c>
      <c r="C4873">
        <v>0</v>
      </c>
    </row>
    <row r="4874" spans="1:3" x14ac:dyDescent="0.25">
      <c r="A4874" s="33" t="s">
        <v>21</v>
      </c>
      <c r="B4874" s="40">
        <v>44502</v>
      </c>
      <c r="C4874">
        <v>0</v>
      </c>
    </row>
    <row r="4875" spans="1:3" x14ac:dyDescent="0.25">
      <c r="A4875" s="33" t="s">
        <v>21</v>
      </c>
      <c r="B4875" s="40">
        <v>44503</v>
      </c>
      <c r="C4875">
        <v>0</v>
      </c>
    </row>
    <row r="4876" spans="1:3" x14ac:dyDescent="0.25">
      <c r="A4876" s="33" t="s">
        <v>21</v>
      </c>
      <c r="B4876" s="40">
        <v>44504</v>
      </c>
      <c r="C4876">
        <v>0</v>
      </c>
    </row>
    <row r="4877" spans="1:3" x14ac:dyDescent="0.25">
      <c r="A4877" s="33" t="s">
        <v>21</v>
      </c>
      <c r="B4877" s="40">
        <v>44505</v>
      </c>
      <c r="C4877">
        <v>0</v>
      </c>
    </row>
    <row r="4878" spans="1:3" x14ac:dyDescent="0.25">
      <c r="A4878" s="33" t="s">
        <v>21</v>
      </c>
      <c r="B4878" s="40">
        <v>44506</v>
      </c>
      <c r="C4878">
        <v>0</v>
      </c>
    </row>
    <row r="4879" spans="1:3" x14ac:dyDescent="0.25">
      <c r="A4879" s="33" t="s">
        <v>21</v>
      </c>
      <c r="B4879" s="40">
        <v>44507</v>
      </c>
      <c r="C4879">
        <v>0</v>
      </c>
    </row>
    <row r="4880" spans="1:3" x14ac:dyDescent="0.25">
      <c r="A4880" s="33" t="s">
        <v>21</v>
      </c>
      <c r="B4880" s="40">
        <v>44508</v>
      </c>
      <c r="C4880">
        <v>0</v>
      </c>
    </row>
    <row r="4881" spans="1:3" x14ac:dyDescent="0.25">
      <c r="A4881" s="33" t="s">
        <v>21</v>
      </c>
      <c r="B4881" s="40">
        <v>44509</v>
      </c>
      <c r="C4881">
        <v>0</v>
      </c>
    </row>
    <row r="4882" spans="1:3" x14ac:dyDescent="0.25">
      <c r="A4882" s="33" t="s">
        <v>21</v>
      </c>
      <c r="B4882" s="40">
        <v>44510</v>
      </c>
      <c r="C4882">
        <v>0</v>
      </c>
    </row>
    <row r="4883" spans="1:3" x14ac:dyDescent="0.25">
      <c r="A4883" s="33" t="s">
        <v>21</v>
      </c>
      <c r="B4883" s="40">
        <v>44511</v>
      </c>
      <c r="C4883">
        <v>0</v>
      </c>
    </row>
    <row r="4884" spans="1:3" x14ac:dyDescent="0.25">
      <c r="A4884" s="33" t="s">
        <v>21</v>
      </c>
      <c r="B4884" s="40">
        <v>44512</v>
      </c>
      <c r="C4884">
        <v>0</v>
      </c>
    </row>
    <row r="4885" spans="1:3" x14ac:dyDescent="0.25">
      <c r="A4885" s="33" t="s">
        <v>21</v>
      </c>
      <c r="B4885" s="40">
        <v>44513</v>
      </c>
      <c r="C4885">
        <v>0</v>
      </c>
    </row>
    <row r="4886" spans="1:3" x14ac:dyDescent="0.25">
      <c r="A4886" s="33" t="s">
        <v>21</v>
      </c>
      <c r="B4886" s="40">
        <v>44514</v>
      </c>
      <c r="C4886">
        <v>0</v>
      </c>
    </row>
    <row r="4887" spans="1:3" x14ac:dyDescent="0.25">
      <c r="A4887" s="33" t="s">
        <v>21</v>
      </c>
      <c r="B4887" s="40">
        <v>44515</v>
      </c>
      <c r="C4887">
        <v>0</v>
      </c>
    </row>
    <row r="4888" spans="1:3" x14ac:dyDescent="0.25">
      <c r="A4888" s="33" t="s">
        <v>21</v>
      </c>
      <c r="B4888" s="40">
        <v>44516</v>
      </c>
      <c r="C4888">
        <v>0</v>
      </c>
    </row>
    <row r="4889" spans="1:3" x14ac:dyDescent="0.25">
      <c r="A4889" s="33" t="s">
        <v>21</v>
      </c>
      <c r="B4889" s="40">
        <v>44517</v>
      </c>
      <c r="C4889">
        <v>0</v>
      </c>
    </row>
    <row r="4890" spans="1:3" x14ac:dyDescent="0.25">
      <c r="A4890" s="33" t="s">
        <v>21</v>
      </c>
      <c r="B4890" s="40">
        <v>44518</v>
      </c>
      <c r="C4890">
        <v>0</v>
      </c>
    </row>
    <row r="4891" spans="1:3" x14ac:dyDescent="0.25">
      <c r="A4891" s="33" t="s">
        <v>21</v>
      </c>
      <c r="B4891" s="40">
        <v>44519</v>
      </c>
      <c r="C4891">
        <v>0</v>
      </c>
    </row>
    <row r="4892" spans="1:3" x14ac:dyDescent="0.25">
      <c r="A4892" s="33" t="s">
        <v>21</v>
      </c>
      <c r="B4892" s="40">
        <v>44520</v>
      </c>
      <c r="C4892">
        <v>0</v>
      </c>
    </row>
    <row r="4893" spans="1:3" x14ac:dyDescent="0.25">
      <c r="A4893" s="33" t="s">
        <v>21</v>
      </c>
      <c r="B4893" s="40">
        <v>44521</v>
      </c>
      <c r="C4893">
        <v>0</v>
      </c>
    </row>
    <row r="4894" spans="1:3" x14ac:dyDescent="0.25">
      <c r="A4894" s="33" t="s">
        <v>21</v>
      </c>
      <c r="B4894" s="40">
        <v>44522</v>
      </c>
      <c r="C4894">
        <v>0</v>
      </c>
    </row>
    <row r="4895" spans="1:3" x14ac:dyDescent="0.25">
      <c r="A4895" s="33" t="s">
        <v>21</v>
      </c>
      <c r="B4895" s="40">
        <v>44523</v>
      </c>
      <c r="C4895">
        <v>0</v>
      </c>
    </row>
    <row r="4896" spans="1:3" x14ac:dyDescent="0.25">
      <c r="A4896" s="33" t="s">
        <v>21</v>
      </c>
      <c r="B4896" s="40">
        <v>44524</v>
      </c>
      <c r="C4896">
        <v>0</v>
      </c>
    </row>
    <row r="4897" spans="1:3" x14ac:dyDescent="0.25">
      <c r="A4897" s="33" t="s">
        <v>21</v>
      </c>
      <c r="B4897" s="40">
        <v>44525</v>
      </c>
      <c r="C4897">
        <v>0</v>
      </c>
    </row>
    <row r="4898" spans="1:3" x14ac:dyDescent="0.25">
      <c r="A4898" s="33" t="s">
        <v>21</v>
      </c>
      <c r="B4898" s="40">
        <v>44526</v>
      </c>
      <c r="C4898">
        <v>0</v>
      </c>
    </row>
    <row r="4899" spans="1:3" x14ac:dyDescent="0.25">
      <c r="A4899" s="33" t="s">
        <v>21</v>
      </c>
      <c r="B4899" s="40">
        <v>44527</v>
      </c>
      <c r="C4899">
        <v>0</v>
      </c>
    </row>
    <row r="4900" spans="1:3" x14ac:dyDescent="0.25">
      <c r="A4900" s="33" t="s">
        <v>21</v>
      </c>
      <c r="B4900" s="40">
        <v>44528</v>
      </c>
      <c r="C4900">
        <v>0</v>
      </c>
    </row>
    <row r="4901" spans="1:3" x14ac:dyDescent="0.25">
      <c r="A4901" s="33" t="s">
        <v>21</v>
      </c>
      <c r="B4901" s="40">
        <v>44529</v>
      </c>
      <c r="C4901">
        <v>0</v>
      </c>
    </row>
    <row r="4902" spans="1:3" x14ac:dyDescent="0.25">
      <c r="A4902" s="33" t="s">
        <v>21</v>
      </c>
      <c r="B4902" s="40">
        <v>44530</v>
      </c>
      <c r="C4902">
        <v>0</v>
      </c>
    </row>
    <row r="4903" spans="1:3" x14ac:dyDescent="0.25">
      <c r="A4903" s="33" t="s">
        <v>21</v>
      </c>
      <c r="B4903" s="40">
        <v>44531</v>
      </c>
      <c r="C4903">
        <v>0</v>
      </c>
    </row>
    <row r="4904" spans="1:3" x14ac:dyDescent="0.25">
      <c r="A4904" s="33" t="s">
        <v>21</v>
      </c>
      <c r="B4904" s="40">
        <v>44532</v>
      </c>
      <c r="C4904">
        <v>0</v>
      </c>
    </row>
    <row r="4905" spans="1:3" x14ac:dyDescent="0.25">
      <c r="A4905" s="33" t="s">
        <v>21</v>
      </c>
      <c r="B4905" s="40">
        <v>44533</v>
      </c>
      <c r="C4905">
        <v>0</v>
      </c>
    </row>
    <row r="4906" spans="1:3" x14ac:dyDescent="0.25">
      <c r="A4906" s="33" t="s">
        <v>21</v>
      </c>
      <c r="B4906" s="40">
        <v>44534</v>
      </c>
      <c r="C4906">
        <v>0</v>
      </c>
    </row>
    <row r="4907" spans="1:3" x14ac:dyDescent="0.25">
      <c r="A4907" s="33" t="s">
        <v>21</v>
      </c>
      <c r="B4907" s="40">
        <v>44535</v>
      </c>
      <c r="C4907">
        <v>0</v>
      </c>
    </row>
    <row r="4908" spans="1:3" x14ac:dyDescent="0.25">
      <c r="A4908" s="33" t="s">
        <v>21</v>
      </c>
      <c r="B4908" s="40">
        <v>44536</v>
      </c>
      <c r="C4908">
        <v>0</v>
      </c>
    </row>
    <row r="4909" spans="1:3" x14ac:dyDescent="0.25">
      <c r="A4909" s="33" t="s">
        <v>21</v>
      </c>
      <c r="B4909" s="40">
        <v>44537</v>
      </c>
      <c r="C4909">
        <v>0</v>
      </c>
    </row>
    <row r="4910" spans="1:3" x14ac:dyDescent="0.25">
      <c r="A4910" s="33" t="s">
        <v>21</v>
      </c>
      <c r="B4910" s="40">
        <v>44538</v>
      </c>
      <c r="C4910">
        <v>0</v>
      </c>
    </row>
    <row r="4911" spans="1:3" x14ac:dyDescent="0.25">
      <c r="A4911" s="33" t="s">
        <v>21</v>
      </c>
      <c r="B4911" s="40">
        <v>44539</v>
      </c>
      <c r="C4911">
        <v>0</v>
      </c>
    </row>
    <row r="4912" spans="1:3" x14ac:dyDescent="0.25">
      <c r="A4912" s="33" t="s">
        <v>21</v>
      </c>
      <c r="B4912" s="40">
        <v>44540</v>
      </c>
      <c r="C4912">
        <v>0</v>
      </c>
    </row>
    <row r="4913" spans="1:3" x14ac:dyDescent="0.25">
      <c r="A4913" s="33" t="s">
        <v>21</v>
      </c>
      <c r="B4913" s="40">
        <v>44541</v>
      </c>
      <c r="C4913">
        <v>0</v>
      </c>
    </row>
    <row r="4914" spans="1:3" x14ac:dyDescent="0.25">
      <c r="A4914" s="33" t="s">
        <v>21</v>
      </c>
      <c r="B4914" s="40">
        <v>44542</v>
      </c>
      <c r="C4914">
        <v>0</v>
      </c>
    </row>
    <row r="4915" spans="1:3" x14ac:dyDescent="0.25">
      <c r="A4915" s="33" t="s">
        <v>21</v>
      </c>
      <c r="B4915" s="40">
        <v>44543</v>
      </c>
      <c r="C4915">
        <v>0</v>
      </c>
    </row>
    <row r="4916" spans="1:3" x14ac:dyDescent="0.25">
      <c r="A4916" s="33" t="s">
        <v>21</v>
      </c>
      <c r="B4916" s="40">
        <v>44544</v>
      </c>
      <c r="C4916">
        <v>0</v>
      </c>
    </row>
    <row r="4917" spans="1:3" x14ac:dyDescent="0.25">
      <c r="A4917" s="33" t="s">
        <v>21</v>
      </c>
      <c r="B4917" s="40">
        <v>44545</v>
      </c>
      <c r="C4917">
        <v>0</v>
      </c>
    </row>
    <row r="4918" spans="1:3" x14ac:dyDescent="0.25">
      <c r="A4918" s="33" t="s">
        <v>21</v>
      </c>
      <c r="B4918" s="40">
        <v>44546</v>
      </c>
      <c r="C4918">
        <v>0</v>
      </c>
    </row>
    <row r="4919" spans="1:3" x14ac:dyDescent="0.25">
      <c r="A4919" s="33" t="s">
        <v>21</v>
      </c>
      <c r="B4919" s="40">
        <v>44547</v>
      </c>
      <c r="C4919">
        <v>0</v>
      </c>
    </row>
    <row r="4920" spans="1:3" x14ac:dyDescent="0.25">
      <c r="A4920" s="33" t="s">
        <v>21</v>
      </c>
      <c r="B4920" s="40">
        <v>44548</v>
      </c>
      <c r="C4920">
        <v>0</v>
      </c>
    </row>
    <row r="4921" spans="1:3" x14ac:dyDescent="0.25">
      <c r="A4921" s="33" t="s">
        <v>21</v>
      </c>
      <c r="B4921" s="40">
        <v>44549</v>
      </c>
      <c r="C4921">
        <v>0</v>
      </c>
    </row>
    <row r="4922" spans="1:3" x14ac:dyDescent="0.25">
      <c r="A4922" s="33" t="s">
        <v>21</v>
      </c>
      <c r="B4922" s="40">
        <v>44550</v>
      </c>
      <c r="C4922">
        <v>0</v>
      </c>
    </row>
    <row r="4923" spans="1:3" x14ac:dyDescent="0.25">
      <c r="A4923" s="33" t="s">
        <v>21</v>
      </c>
      <c r="B4923" s="40">
        <v>44551</v>
      </c>
      <c r="C4923">
        <v>0</v>
      </c>
    </row>
    <row r="4924" spans="1:3" x14ac:dyDescent="0.25">
      <c r="A4924" s="33" t="s">
        <v>21</v>
      </c>
      <c r="B4924" s="40">
        <v>44552</v>
      </c>
      <c r="C4924">
        <v>0</v>
      </c>
    </row>
    <row r="4925" spans="1:3" x14ac:dyDescent="0.25">
      <c r="A4925" s="33" t="s">
        <v>21</v>
      </c>
      <c r="B4925" s="40">
        <v>44553</v>
      </c>
      <c r="C4925">
        <v>0</v>
      </c>
    </row>
    <row r="4926" spans="1:3" x14ac:dyDescent="0.25">
      <c r="A4926" s="33" t="s">
        <v>21</v>
      </c>
      <c r="B4926" s="40">
        <v>44554</v>
      </c>
      <c r="C4926">
        <v>0</v>
      </c>
    </row>
    <row r="4927" spans="1:3" x14ac:dyDescent="0.25">
      <c r="A4927" s="33" t="s">
        <v>21</v>
      </c>
      <c r="B4927" s="40">
        <v>44555</v>
      </c>
      <c r="C4927">
        <v>0</v>
      </c>
    </row>
    <row r="4928" spans="1:3" x14ac:dyDescent="0.25">
      <c r="A4928" s="33" t="s">
        <v>21</v>
      </c>
      <c r="B4928" s="40">
        <v>44556</v>
      </c>
      <c r="C4928">
        <v>0</v>
      </c>
    </row>
    <row r="4929" spans="1:3" x14ac:dyDescent="0.25">
      <c r="A4929" s="33" t="s">
        <v>21</v>
      </c>
      <c r="B4929" s="40">
        <v>44557</v>
      </c>
      <c r="C4929">
        <v>0</v>
      </c>
    </row>
    <row r="4930" spans="1:3" x14ac:dyDescent="0.25">
      <c r="A4930" s="33" t="s">
        <v>21</v>
      </c>
      <c r="B4930" s="40">
        <v>44558</v>
      </c>
      <c r="C4930">
        <v>0</v>
      </c>
    </row>
    <row r="4931" spans="1:3" x14ac:dyDescent="0.25">
      <c r="A4931" s="33" t="s">
        <v>21</v>
      </c>
      <c r="B4931" s="40">
        <v>44559</v>
      </c>
      <c r="C4931">
        <v>0</v>
      </c>
    </row>
    <row r="4932" spans="1:3" x14ac:dyDescent="0.25">
      <c r="A4932" s="33" t="s">
        <v>21</v>
      </c>
      <c r="B4932" s="40">
        <v>44560</v>
      </c>
      <c r="C4932">
        <v>0</v>
      </c>
    </row>
    <row r="4933" spans="1:3" x14ac:dyDescent="0.25">
      <c r="A4933" s="33" t="s">
        <v>21</v>
      </c>
      <c r="B4933" s="40">
        <v>44561</v>
      </c>
      <c r="C4933">
        <v>0</v>
      </c>
    </row>
    <row r="4934" spans="1:3" x14ac:dyDescent="0.25">
      <c r="A4934" s="33" t="s">
        <v>21</v>
      </c>
      <c r="B4934" s="40">
        <v>44562</v>
      </c>
      <c r="C4934">
        <v>0</v>
      </c>
    </row>
    <row r="4935" spans="1:3" x14ac:dyDescent="0.25">
      <c r="A4935" s="33" t="s">
        <v>21</v>
      </c>
      <c r="B4935" s="40">
        <v>44563</v>
      </c>
      <c r="C4935">
        <v>0</v>
      </c>
    </row>
    <row r="4936" spans="1:3" x14ac:dyDescent="0.25">
      <c r="A4936" s="33" t="s">
        <v>21</v>
      </c>
      <c r="B4936" s="40">
        <v>44564</v>
      </c>
      <c r="C4936">
        <v>0</v>
      </c>
    </row>
    <row r="4937" spans="1:3" x14ac:dyDescent="0.25">
      <c r="A4937" s="33" t="s">
        <v>21</v>
      </c>
      <c r="B4937" s="40">
        <v>44565</v>
      </c>
      <c r="C4937">
        <v>0</v>
      </c>
    </row>
    <row r="4938" spans="1:3" x14ac:dyDescent="0.25">
      <c r="A4938" s="33" t="s">
        <v>21</v>
      </c>
      <c r="B4938" s="40">
        <v>44566</v>
      </c>
      <c r="C4938">
        <v>0</v>
      </c>
    </row>
    <row r="4939" spans="1:3" x14ac:dyDescent="0.25">
      <c r="A4939" s="33" t="s">
        <v>21</v>
      </c>
      <c r="B4939" s="40">
        <v>44567</v>
      </c>
      <c r="C4939">
        <v>0</v>
      </c>
    </row>
    <row r="4940" spans="1:3" x14ac:dyDescent="0.25">
      <c r="A4940" s="33" t="s">
        <v>21</v>
      </c>
      <c r="B4940" s="40">
        <v>44568</v>
      </c>
      <c r="C4940">
        <v>0</v>
      </c>
    </row>
    <row r="4941" spans="1:3" x14ac:dyDescent="0.25">
      <c r="A4941" s="33" t="s">
        <v>21</v>
      </c>
      <c r="B4941" s="40">
        <v>44569</v>
      </c>
      <c r="C4941">
        <v>0</v>
      </c>
    </row>
    <row r="4942" spans="1:3" x14ac:dyDescent="0.25">
      <c r="A4942" s="33" t="s">
        <v>22</v>
      </c>
      <c r="B4942" s="40">
        <v>44190</v>
      </c>
      <c r="C4942">
        <v>2.25</v>
      </c>
    </row>
    <row r="4943" spans="1:3" x14ac:dyDescent="0.25">
      <c r="A4943" s="33" t="s">
        <v>22</v>
      </c>
      <c r="B4943" s="40">
        <v>44191</v>
      </c>
      <c r="C4943">
        <v>0.09</v>
      </c>
    </row>
    <row r="4944" spans="1:3" x14ac:dyDescent="0.25">
      <c r="A4944" s="33" t="s">
        <v>22</v>
      </c>
      <c r="B4944" s="40">
        <v>44192</v>
      </c>
      <c r="C4944">
        <v>0.09</v>
      </c>
    </row>
    <row r="4945" spans="1:3" x14ac:dyDescent="0.25">
      <c r="A4945" s="33" t="s">
        <v>22</v>
      </c>
      <c r="B4945" s="40">
        <v>44193</v>
      </c>
      <c r="C4945">
        <v>0.06</v>
      </c>
    </row>
    <row r="4946" spans="1:3" x14ac:dyDescent="0.25">
      <c r="A4946" s="33" t="s">
        <v>22</v>
      </c>
      <c r="B4946" s="40">
        <v>44194</v>
      </c>
      <c r="C4946">
        <v>0</v>
      </c>
    </row>
    <row r="4947" spans="1:3" x14ac:dyDescent="0.25">
      <c r="A4947" s="33" t="s">
        <v>22</v>
      </c>
      <c r="B4947" s="40">
        <v>44195</v>
      </c>
      <c r="C4947">
        <v>0</v>
      </c>
    </row>
    <row r="4948" spans="1:3" x14ac:dyDescent="0.25">
      <c r="A4948" s="33" t="s">
        <v>22</v>
      </c>
      <c r="B4948" s="40">
        <v>44196</v>
      </c>
      <c r="C4948">
        <v>0</v>
      </c>
    </row>
    <row r="4949" spans="1:3" x14ac:dyDescent="0.25">
      <c r="A4949" s="33" t="s">
        <v>22</v>
      </c>
      <c r="B4949" s="40">
        <v>44197</v>
      </c>
      <c r="C4949">
        <v>0</v>
      </c>
    </row>
    <row r="4950" spans="1:3" x14ac:dyDescent="0.25">
      <c r="A4950" s="33" t="s">
        <v>22</v>
      </c>
      <c r="B4950" s="40">
        <v>44198</v>
      </c>
      <c r="C4950">
        <v>0</v>
      </c>
    </row>
    <row r="4951" spans="1:3" x14ac:dyDescent="0.25">
      <c r="A4951" s="33" t="s">
        <v>22</v>
      </c>
      <c r="B4951" s="40">
        <v>44199</v>
      </c>
      <c r="C4951">
        <v>0</v>
      </c>
    </row>
    <row r="4952" spans="1:3" x14ac:dyDescent="0.25">
      <c r="A4952" s="33" t="s">
        <v>22</v>
      </c>
      <c r="B4952" s="40">
        <v>44200</v>
      </c>
      <c r="C4952">
        <v>0</v>
      </c>
    </row>
    <row r="4953" spans="1:3" x14ac:dyDescent="0.25">
      <c r="A4953" s="33" t="s">
        <v>22</v>
      </c>
      <c r="B4953" s="40">
        <v>44201</v>
      </c>
      <c r="C4953">
        <v>0</v>
      </c>
    </row>
    <row r="4954" spans="1:3" x14ac:dyDescent="0.25">
      <c r="A4954" s="33" t="s">
        <v>22</v>
      </c>
      <c r="B4954" s="40">
        <v>44202</v>
      </c>
      <c r="C4954">
        <v>0.03</v>
      </c>
    </row>
    <row r="4955" spans="1:3" x14ac:dyDescent="0.25">
      <c r="A4955" s="33" t="s">
        <v>22</v>
      </c>
      <c r="B4955" s="40">
        <v>44203</v>
      </c>
      <c r="C4955">
        <v>0.09</v>
      </c>
    </row>
    <row r="4956" spans="1:3" x14ac:dyDescent="0.25">
      <c r="A4956" s="33" t="s">
        <v>22</v>
      </c>
      <c r="B4956" s="40">
        <v>44204</v>
      </c>
      <c r="C4956">
        <v>0.09</v>
      </c>
    </row>
    <row r="4957" spans="1:3" x14ac:dyDescent="0.25">
      <c r="A4957" s="33" t="s">
        <v>22</v>
      </c>
      <c r="B4957" s="40">
        <v>44205</v>
      </c>
      <c r="C4957">
        <v>0.06</v>
      </c>
    </row>
    <row r="4958" spans="1:3" x14ac:dyDescent="0.25">
      <c r="A4958" s="33" t="s">
        <v>22</v>
      </c>
      <c r="B4958" s="40">
        <v>44206</v>
      </c>
      <c r="C4958">
        <v>0</v>
      </c>
    </row>
    <row r="4959" spans="1:3" x14ac:dyDescent="0.25">
      <c r="A4959" s="33" t="s">
        <v>22</v>
      </c>
      <c r="B4959" s="40">
        <v>44207</v>
      </c>
      <c r="C4959">
        <v>0</v>
      </c>
    </row>
    <row r="4960" spans="1:3" x14ac:dyDescent="0.25">
      <c r="A4960" s="33" t="s">
        <v>22</v>
      </c>
      <c r="B4960" s="40">
        <v>44208</v>
      </c>
      <c r="C4960">
        <v>0</v>
      </c>
    </row>
    <row r="4961" spans="1:3" x14ac:dyDescent="0.25">
      <c r="A4961" s="33" t="s">
        <v>22</v>
      </c>
      <c r="B4961" s="40">
        <v>44209</v>
      </c>
      <c r="C4961">
        <v>0</v>
      </c>
    </row>
    <row r="4962" spans="1:3" x14ac:dyDescent="0.25">
      <c r="A4962" s="33" t="s">
        <v>22</v>
      </c>
      <c r="B4962" s="40">
        <v>44210</v>
      </c>
      <c r="C4962">
        <v>0</v>
      </c>
    </row>
    <row r="4963" spans="1:3" x14ac:dyDescent="0.25">
      <c r="A4963" s="33" t="s">
        <v>22</v>
      </c>
      <c r="B4963" s="40">
        <v>44211</v>
      </c>
      <c r="C4963">
        <v>0</v>
      </c>
    </row>
    <row r="4964" spans="1:3" x14ac:dyDescent="0.25">
      <c r="A4964" s="33" t="s">
        <v>22</v>
      </c>
      <c r="B4964" s="40">
        <v>44212</v>
      </c>
      <c r="C4964">
        <v>0</v>
      </c>
    </row>
    <row r="4965" spans="1:3" x14ac:dyDescent="0.25">
      <c r="A4965" s="33" t="s">
        <v>22</v>
      </c>
      <c r="B4965" s="40">
        <v>44213</v>
      </c>
      <c r="C4965">
        <v>0</v>
      </c>
    </row>
    <row r="4966" spans="1:3" x14ac:dyDescent="0.25">
      <c r="A4966" s="33" t="s">
        <v>22</v>
      </c>
      <c r="B4966" s="40">
        <v>44214</v>
      </c>
      <c r="C4966">
        <v>0</v>
      </c>
    </row>
    <row r="4967" spans="1:3" x14ac:dyDescent="0.25">
      <c r="A4967" s="33" t="s">
        <v>22</v>
      </c>
      <c r="B4967" s="40">
        <v>44215</v>
      </c>
      <c r="C4967">
        <v>0.03</v>
      </c>
    </row>
    <row r="4968" spans="1:3" x14ac:dyDescent="0.25">
      <c r="A4968" s="33" t="s">
        <v>22</v>
      </c>
      <c r="B4968" s="40">
        <v>44216</v>
      </c>
      <c r="C4968">
        <v>0.06</v>
      </c>
    </row>
    <row r="4969" spans="1:3" x14ac:dyDescent="0.25">
      <c r="A4969" s="33" t="s">
        <v>22</v>
      </c>
      <c r="B4969" s="40">
        <v>44217</v>
      </c>
      <c r="C4969">
        <v>0</v>
      </c>
    </row>
    <row r="4970" spans="1:3" x14ac:dyDescent="0.25">
      <c r="A4970" s="33" t="s">
        <v>22</v>
      </c>
      <c r="B4970" s="40">
        <v>44218</v>
      </c>
      <c r="C4970">
        <v>0</v>
      </c>
    </row>
    <row r="4971" spans="1:3" x14ac:dyDescent="0.25">
      <c r="A4971" s="33" t="s">
        <v>22</v>
      </c>
      <c r="B4971" s="40">
        <v>44219</v>
      </c>
      <c r="C4971">
        <v>0</v>
      </c>
    </row>
    <row r="4972" spans="1:3" x14ac:dyDescent="0.25">
      <c r="A4972" s="33" t="s">
        <v>22</v>
      </c>
      <c r="B4972" s="40">
        <v>44220</v>
      </c>
      <c r="C4972">
        <v>0</v>
      </c>
    </row>
    <row r="4973" spans="1:3" x14ac:dyDescent="0.25">
      <c r="A4973" s="33" t="s">
        <v>22</v>
      </c>
      <c r="B4973" s="40">
        <v>44221</v>
      </c>
      <c r="C4973">
        <v>0</v>
      </c>
    </row>
    <row r="4974" spans="1:3" x14ac:dyDescent="0.25">
      <c r="A4974" s="33" t="s">
        <v>22</v>
      </c>
      <c r="B4974" s="40">
        <v>44222</v>
      </c>
      <c r="C4974">
        <v>0</v>
      </c>
    </row>
    <row r="4975" spans="1:3" x14ac:dyDescent="0.25">
      <c r="A4975" s="33" t="s">
        <v>22</v>
      </c>
      <c r="B4975" s="40">
        <v>44223</v>
      </c>
      <c r="C4975">
        <v>0</v>
      </c>
    </row>
    <row r="4976" spans="1:3" x14ac:dyDescent="0.25">
      <c r="A4976" s="33" t="s">
        <v>22</v>
      </c>
      <c r="B4976" s="40">
        <v>44224</v>
      </c>
      <c r="C4976">
        <v>0</v>
      </c>
    </row>
    <row r="4977" spans="1:3" x14ac:dyDescent="0.25">
      <c r="A4977" s="33" t="s">
        <v>22</v>
      </c>
      <c r="B4977" s="40">
        <v>44225</v>
      </c>
      <c r="C4977">
        <v>0</v>
      </c>
    </row>
    <row r="4978" spans="1:3" x14ac:dyDescent="0.25">
      <c r="A4978" s="33" t="s">
        <v>22</v>
      </c>
      <c r="B4978" s="40">
        <v>44226</v>
      </c>
      <c r="C4978">
        <v>0</v>
      </c>
    </row>
    <row r="4979" spans="1:3" x14ac:dyDescent="0.25">
      <c r="A4979" s="33" t="s">
        <v>22</v>
      </c>
      <c r="B4979" s="40">
        <v>44227</v>
      </c>
      <c r="C4979">
        <v>0</v>
      </c>
    </row>
    <row r="4980" spans="1:3" x14ac:dyDescent="0.25">
      <c r="A4980" s="33" t="s">
        <v>22</v>
      </c>
      <c r="B4980" s="40">
        <v>44228</v>
      </c>
      <c r="C4980">
        <v>0</v>
      </c>
    </row>
    <row r="4981" spans="1:3" x14ac:dyDescent="0.25">
      <c r="A4981" s="33" t="s">
        <v>22</v>
      </c>
      <c r="B4981" s="40">
        <v>44229</v>
      </c>
      <c r="C4981">
        <v>0</v>
      </c>
    </row>
    <row r="4982" spans="1:3" x14ac:dyDescent="0.25">
      <c r="A4982" s="33" t="s">
        <v>22</v>
      </c>
      <c r="B4982" s="40">
        <v>44230</v>
      </c>
      <c r="C4982">
        <v>0</v>
      </c>
    </row>
    <row r="4983" spans="1:3" x14ac:dyDescent="0.25">
      <c r="A4983" s="33" t="s">
        <v>22</v>
      </c>
      <c r="B4983" s="40">
        <v>44231</v>
      </c>
      <c r="C4983">
        <v>0</v>
      </c>
    </row>
    <row r="4984" spans="1:3" x14ac:dyDescent="0.25">
      <c r="A4984" s="33" t="s">
        <v>22</v>
      </c>
      <c r="B4984" s="40">
        <v>44232</v>
      </c>
      <c r="C4984">
        <v>0</v>
      </c>
    </row>
    <row r="4985" spans="1:3" x14ac:dyDescent="0.25">
      <c r="A4985" s="33" t="s">
        <v>22</v>
      </c>
      <c r="B4985" s="40">
        <v>44233</v>
      </c>
      <c r="C4985">
        <v>0.03</v>
      </c>
    </row>
    <row r="4986" spans="1:3" x14ac:dyDescent="0.25">
      <c r="A4986" s="33" t="s">
        <v>22</v>
      </c>
      <c r="B4986" s="40">
        <v>44234</v>
      </c>
      <c r="C4986">
        <v>0.09</v>
      </c>
    </row>
    <row r="4987" spans="1:3" x14ac:dyDescent="0.25">
      <c r="A4987" s="33" t="s">
        <v>22</v>
      </c>
      <c r="B4987" s="40">
        <v>44235</v>
      </c>
      <c r="C4987">
        <v>0.06</v>
      </c>
    </row>
    <row r="4988" spans="1:3" x14ac:dyDescent="0.25">
      <c r="A4988" s="33" t="s">
        <v>22</v>
      </c>
      <c r="B4988" s="40">
        <v>44236</v>
      </c>
      <c r="C4988">
        <v>0</v>
      </c>
    </row>
    <row r="4989" spans="1:3" x14ac:dyDescent="0.25">
      <c r="A4989" s="33" t="s">
        <v>22</v>
      </c>
      <c r="B4989" s="40">
        <v>44237</v>
      </c>
      <c r="C4989">
        <v>0.03</v>
      </c>
    </row>
    <row r="4990" spans="1:3" x14ac:dyDescent="0.25">
      <c r="A4990" s="33" t="s">
        <v>22</v>
      </c>
      <c r="B4990" s="40">
        <v>44238</v>
      </c>
      <c r="C4990">
        <v>0.09</v>
      </c>
    </row>
    <row r="4991" spans="1:3" x14ac:dyDescent="0.25">
      <c r="A4991" s="33" t="s">
        <v>22</v>
      </c>
      <c r="B4991" s="40">
        <v>44239</v>
      </c>
      <c r="C4991">
        <v>0.09</v>
      </c>
    </row>
    <row r="4992" spans="1:3" x14ac:dyDescent="0.25">
      <c r="A4992" s="33" t="s">
        <v>22</v>
      </c>
      <c r="B4992" s="40">
        <v>44240</v>
      </c>
      <c r="C4992">
        <v>0.06</v>
      </c>
    </row>
    <row r="4993" spans="1:3" x14ac:dyDescent="0.25">
      <c r="A4993" s="33" t="s">
        <v>22</v>
      </c>
      <c r="B4993" s="40">
        <v>44241</v>
      </c>
      <c r="C4993">
        <v>0</v>
      </c>
    </row>
    <row r="4994" spans="1:3" x14ac:dyDescent="0.25">
      <c r="A4994" s="33" t="s">
        <v>22</v>
      </c>
      <c r="B4994" s="40">
        <v>44242</v>
      </c>
      <c r="C4994">
        <v>0</v>
      </c>
    </row>
    <row r="4995" spans="1:3" x14ac:dyDescent="0.25">
      <c r="A4995" s="33" t="s">
        <v>22</v>
      </c>
      <c r="B4995" s="40">
        <v>44243</v>
      </c>
      <c r="C4995">
        <v>0</v>
      </c>
    </row>
    <row r="4996" spans="1:3" x14ac:dyDescent="0.25">
      <c r="A4996" s="33" t="s">
        <v>22</v>
      </c>
      <c r="B4996" s="40">
        <v>44244</v>
      </c>
      <c r="C4996">
        <v>0</v>
      </c>
    </row>
    <row r="4997" spans="1:3" x14ac:dyDescent="0.25">
      <c r="A4997" s="33" t="s">
        <v>22</v>
      </c>
      <c r="B4997" s="40">
        <v>44245</v>
      </c>
      <c r="C4997">
        <v>0</v>
      </c>
    </row>
    <row r="4998" spans="1:3" x14ac:dyDescent="0.25">
      <c r="A4998" s="33" t="s">
        <v>22</v>
      </c>
      <c r="B4998" s="40">
        <v>44246</v>
      </c>
      <c r="C4998">
        <v>0</v>
      </c>
    </row>
    <row r="4999" spans="1:3" x14ac:dyDescent="0.25">
      <c r="A4999" s="33" t="s">
        <v>22</v>
      </c>
      <c r="B4999" s="40">
        <v>44247</v>
      </c>
      <c r="C4999">
        <v>0</v>
      </c>
    </row>
    <row r="5000" spans="1:3" x14ac:dyDescent="0.25">
      <c r="A5000" s="33" t="s">
        <v>22</v>
      </c>
      <c r="B5000" s="40">
        <v>44248</v>
      </c>
      <c r="C5000">
        <v>0</v>
      </c>
    </row>
    <row r="5001" spans="1:3" x14ac:dyDescent="0.25">
      <c r="A5001" s="33" t="s">
        <v>22</v>
      </c>
      <c r="B5001" s="40">
        <v>44249</v>
      </c>
      <c r="C5001">
        <v>0</v>
      </c>
    </row>
    <row r="5002" spans="1:3" x14ac:dyDescent="0.25">
      <c r="A5002" s="33" t="s">
        <v>22</v>
      </c>
      <c r="B5002" s="40">
        <v>44250</v>
      </c>
      <c r="C5002">
        <v>0</v>
      </c>
    </row>
    <row r="5003" spans="1:3" x14ac:dyDescent="0.25">
      <c r="A5003" s="33" t="s">
        <v>22</v>
      </c>
      <c r="B5003" s="40">
        <v>44251</v>
      </c>
      <c r="C5003">
        <v>0</v>
      </c>
    </row>
    <row r="5004" spans="1:3" x14ac:dyDescent="0.25">
      <c r="A5004" s="33" t="s">
        <v>22</v>
      </c>
      <c r="B5004" s="40">
        <v>44252</v>
      </c>
      <c r="C5004">
        <v>0</v>
      </c>
    </row>
    <row r="5005" spans="1:3" x14ac:dyDescent="0.25">
      <c r="A5005" s="33" t="s">
        <v>22</v>
      </c>
      <c r="B5005" s="40">
        <v>44253</v>
      </c>
      <c r="C5005">
        <v>0</v>
      </c>
    </row>
    <row r="5006" spans="1:3" x14ac:dyDescent="0.25">
      <c r="A5006" s="33" t="s">
        <v>22</v>
      </c>
      <c r="B5006" s="40">
        <v>44254</v>
      </c>
      <c r="C5006">
        <v>0</v>
      </c>
    </row>
    <row r="5007" spans="1:3" x14ac:dyDescent="0.25">
      <c r="A5007" s="33" t="s">
        <v>22</v>
      </c>
      <c r="B5007" s="40">
        <v>44255</v>
      </c>
      <c r="C5007">
        <v>0</v>
      </c>
    </row>
    <row r="5008" spans="1:3" x14ac:dyDescent="0.25">
      <c r="A5008" s="33" t="s">
        <v>22</v>
      </c>
      <c r="B5008" s="40">
        <v>44256</v>
      </c>
      <c r="C5008">
        <v>0</v>
      </c>
    </row>
    <row r="5009" spans="1:3" x14ac:dyDescent="0.25">
      <c r="A5009" s="33" t="s">
        <v>22</v>
      </c>
      <c r="B5009" s="40">
        <v>44257</v>
      </c>
      <c r="C5009">
        <v>0</v>
      </c>
    </row>
    <row r="5010" spans="1:3" x14ac:dyDescent="0.25">
      <c r="A5010" s="33" t="s">
        <v>22</v>
      </c>
      <c r="B5010" s="40">
        <v>44258</v>
      </c>
      <c r="C5010">
        <v>0</v>
      </c>
    </row>
    <row r="5011" spans="1:3" x14ac:dyDescent="0.25">
      <c r="A5011" s="33" t="s">
        <v>22</v>
      </c>
      <c r="B5011" s="40">
        <v>44259</v>
      </c>
      <c r="C5011">
        <v>0</v>
      </c>
    </row>
    <row r="5012" spans="1:3" x14ac:dyDescent="0.25">
      <c r="A5012" s="33" t="s">
        <v>22</v>
      </c>
      <c r="B5012" s="40">
        <v>44260</v>
      </c>
      <c r="C5012">
        <v>0</v>
      </c>
    </row>
    <row r="5013" spans="1:3" x14ac:dyDescent="0.25">
      <c r="A5013" s="33" t="s">
        <v>22</v>
      </c>
      <c r="B5013" s="40">
        <v>44261</v>
      </c>
      <c r="C5013">
        <v>0</v>
      </c>
    </row>
    <row r="5014" spans="1:3" x14ac:dyDescent="0.25">
      <c r="A5014" s="33" t="s">
        <v>22</v>
      </c>
      <c r="B5014" s="40">
        <v>44262</v>
      </c>
      <c r="C5014">
        <v>0</v>
      </c>
    </row>
    <row r="5015" spans="1:3" x14ac:dyDescent="0.25">
      <c r="A5015" s="33" t="s">
        <v>22</v>
      </c>
      <c r="B5015" s="40">
        <v>44263</v>
      </c>
      <c r="C5015">
        <v>0</v>
      </c>
    </row>
    <row r="5016" spans="1:3" x14ac:dyDescent="0.25">
      <c r="A5016" s="33" t="s">
        <v>22</v>
      </c>
      <c r="B5016" s="40">
        <v>44264</v>
      </c>
      <c r="C5016">
        <v>0</v>
      </c>
    </row>
    <row r="5017" spans="1:3" x14ac:dyDescent="0.25">
      <c r="A5017" s="33" t="s">
        <v>22</v>
      </c>
      <c r="B5017" s="40">
        <v>44265</v>
      </c>
      <c r="C5017">
        <v>0</v>
      </c>
    </row>
    <row r="5018" spans="1:3" x14ac:dyDescent="0.25">
      <c r="A5018" s="33" t="s">
        <v>22</v>
      </c>
      <c r="B5018" s="40">
        <v>44266</v>
      </c>
      <c r="C5018">
        <v>0</v>
      </c>
    </row>
    <row r="5019" spans="1:3" x14ac:dyDescent="0.25">
      <c r="A5019" s="33" t="s">
        <v>22</v>
      </c>
      <c r="B5019" s="40">
        <v>44267</v>
      </c>
      <c r="C5019">
        <v>0</v>
      </c>
    </row>
    <row r="5020" spans="1:3" x14ac:dyDescent="0.25">
      <c r="A5020" s="33" t="s">
        <v>22</v>
      </c>
      <c r="B5020" s="40">
        <v>44268</v>
      </c>
      <c r="C5020">
        <v>0.03</v>
      </c>
    </row>
    <row r="5021" spans="1:3" x14ac:dyDescent="0.25">
      <c r="A5021" s="33" t="s">
        <v>22</v>
      </c>
      <c r="B5021" s="40">
        <v>44269</v>
      </c>
      <c r="C5021">
        <v>0.09</v>
      </c>
    </row>
    <row r="5022" spans="1:3" x14ac:dyDescent="0.25">
      <c r="A5022" s="33" t="s">
        <v>22</v>
      </c>
      <c r="B5022" s="40">
        <v>44270</v>
      </c>
      <c r="C5022">
        <v>0.06</v>
      </c>
    </row>
    <row r="5023" spans="1:3" x14ac:dyDescent="0.25">
      <c r="A5023" s="33" t="s">
        <v>22</v>
      </c>
      <c r="B5023" s="40">
        <v>44271</v>
      </c>
      <c r="C5023">
        <v>0</v>
      </c>
    </row>
    <row r="5024" spans="1:3" x14ac:dyDescent="0.25">
      <c r="A5024" s="33" t="s">
        <v>22</v>
      </c>
      <c r="B5024" s="40">
        <v>44272</v>
      </c>
      <c r="C5024">
        <v>0.03</v>
      </c>
    </row>
    <row r="5025" spans="1:3" x14ac:dyDescent="0.25">
      <c r="A5025" s="33" t="s">
        <v>22</v>
      </c>
      <c r="B5025" s="40">
        <v>44273</v>
      </c>
      <c r="C5025">
        <v>0.09</v>
      </c>
    </row>
    <row r="5026" spans="1:3" x14ac:dyDescent="0.25">
      <c r="A5026" s="33" t="s">
        <v>22</v>
      </c>
      <c r="B5026" s="40">
        <v>44274</v>
      </c>
      <c r="C5026">
        <v>0.09</v>
      </c>
    </row>
    <row r="5027" spans="1:3" x14ac:dyDescent="0.25">
      <c r="A5027" s="33" t="s">
        <v>22</v>
      </c>
      <c r="B5027" s="40">
        <v>44275</v>
      </c>
      <c r="C5027">
        <v>0.06</v>
      </c>
    </row>
    <row r="5028" spans="1:3" x14ac:dyDescent="0.25">
      <c r="A5028" s="33" t="s">
        <v>22</v>
      </c>
      <c r="B5028" s="40">
        <v>44276</v>
      </c>
      <c r="C5028">
        <v>0</v>
      </c>
    </row>
    <row r="5029" spans="1:3" x14ac:dyDescent="0.25">
      <c r="A5029" s="33" t="s">
        <v>22</v>
      </c>
      <c r="B5029" s="40">
        <v>44277</v>
      </c>
      <c r="C5029">
        <v>0</v>
      </c>
    </row>
    <row r="5030" spans="1:3" x14ac:dyDescent="0.25">
      <c r="A5030" s="33" t="s">
        <v>22</v>
      </c>
      <c r="B5030" s="40">
        <v>44278</v>
      </c>
      <c r="C5030">
        <v>0</v>
      </c>
    </row>
    <row r="5031" spans="1:3" x14ac:dyDescent="0.25">
      <c r="A5031" s="33" t="s">
        <v>22</v>
      </c>
      <c r="B5031" s="40">
        <v>44279</v>
      </c>
      <c r="C5031">
        <v>0</v>
      </c>
    </row>
    <row r="5032" spans="1:3" x14ac:dyDescent="0.25">
      <c r="A5032" s="33" t="s">
        <v>22</v>
      </c>
      <c r="B5032" s="40">
        <v>44280</v>
      </c>
      <c r="C5032">
        <v>0</v>
      </c>
    </row>
    <row r="5033" spans="1:3" x14ac:dyDescent="0.25">
      <c r="A5033" s="33" t="s">
        <v>22</v>
      </c>
      <c r="B5033" s="40">
        <v>44281</v>
      </c>
      <c r="C5033">
        <v>0</v>
      </c>
    </row>
    <row r="5034" spans="1:3" x14ac:dyDescent="0.25">
      <c r="A5034" s="33" t="s">
        <v>22</v>
      </c>
      <c r="B5034" s="40">
        <v>44282</v>
      </c>
      <c r="C5034">
        <v>0</v>
      </c>
    </row>
    <row r="5035" spans="1:3" x14ac:dyDescent="0.25">
      <c r="A5035" s="33" t="s">
        <v>22</v>
      </c>
      <c r="B5035" s="40">
        <v>44283</v>
      </c>
      <c r="C5035">
        <v>0</v>
      </c>
    </row>
    <row r="5036" spans="1:3" x14ac:dyDescent="0.25">
      <c r="A5036" s="33" t="s">
        <v>22</v>
      </c>
      <c r="B5036" s="40">
        <v>44284</v>
      </c>
      <c r="C5036">
        <v>0</v>
      </c>
    </row>
    <row r="5037" spans="1:3" x14ac:dyDescent="0.25">
      <c r="A5037" s="33" t="s">
        <v>22</v>
      </c>
      <c r="B5037" s="40">
        <v>44285</v>
      </c>
      <c r="C5037">
        <v>0.03</v>
      </c>
    </row>
    <row r="5038" spans="1:3" x14ac:dyDescent="0.25">
      <c r="A5038" s="33" t="s">
        <v>22</v>
      </c>
      <c r="B5038" s="40">
        <v>44286</v>
      </c>
      <c r="C5038">
        <v>0.09</v>
      </c>
    </row>
    <row r="5039" spans="1:3" x14ac:dyDescent="0.25">
      <c r="A5039" s="33" t="s">
        <v>22</v>
      </c>
      <c r="B5039" s="40">
        <v>44287</v>
      </c>
      <c r="C5039">
        <v>0.06</v>
      </c>
    </row>
    <row r="5040" spans="1:3" x14ac:dyDescent="0.25">
      <c r="A5040" s="33" t="s">
        <v>22</v>
      </c>
      <c r="B5040" s="40">
        <v>44288</v>
      </c>
      <c r="C5040">
        <v>0</v>
      </c>
    </row>
    <row r="5041" spans="1:3" x14ac:dyDescent="0.25">
      <c r="A5041" s="33" t="s">
        <v>22</v>
      </c>
      <c r="B5041" s="40">
        <v>44289</v>
      </c>
      <c r="C5041">
        <v>0</v>
      </c>
    </row>
    <row r="5042" spans="1:3" x14ac:dyDescent="0.25">
      <c r="A5042" s="33" t="s">
        <v>22</v>
      </c>
      <c r="B5042" s="40">
        <v>44290</v>
      </c>
      <c r="C5042">
        <v>0</v>
      </c>
    </row>
    <row r="5043" spans="1:3" x14ac:dyDescent="0.25">
      <c r="A5043" s="33" t="s">
        <v>22</v>
      </c>
      <c r="B5043" s="40">
        <v>44291</v>
      </c>
      <c r="C5043">
        <v>0</v>
      </c>
    </row>
    <row r="5044" spans="1:3" x14ac:dyDescent="0.25">
      <c r="A5044" s="33" t="s">
        <v>22</v>
      </c>
      <c r="B5044" s="40">
        <v>44292</v>
      </c>
      <c r="C5044">
        <v>0</v>
      </c>
    </row>
    <row r="5045" spans="1:3" x14ac:dyDescent="0.25">
      <c r="A5045" s="33" t="s">
        <v>22</v>
      </c>
      <c r="B5045" s="40">
        <v>44293</v>
      </c>
      <c r="C5045">
        <v>0</v>
      </c>
    </row>
    <row r="5046" spans="1:3" x14ac:dyDescent="0.25">
      <c r="A5046" s="33" t="s">
        <v>22</v>
      </c>
      <c r="B5046" s="40">
        <v>44294</v>
      </c>
      <c r="C5046">
        <v>0</v>
      </c>
    </row>
    <row r="5047" spans="1:3" x14ac:dyDescent="0.25">
      <c r="A5047" s="33" t="s">
        <v>22</v>
      </c>
      <c r="B5047" s="40">
        <v>44295</v>
      </c>
      <c r="C5047">
        <v>0</v>
      </c>
    </row>
    <row r="5048" spans="1:3" x14ac:dyDescent="0.25">
      <c r="A5048" s="33" t="s">
        <v>22</v>
      </c>
      <c r="B5048" s="40">
        <v>44296</v>
      </c>
      <c r="C5048">
        <v>0</v>
      </c>
    </row>
    <row r="5049" spans="1:3" x14ac:dyDescent="0.25">
      <c r="A5049" s="33" t="s">
        <v>22</v>
      </c>
      <c r="B5049" s="40">
        <v>44297</v>
      </c>
      <c r="C5049">
        <v>0</v>
      </c>
    </row>
    <row r="5050" spans="1:3" x14ac:dyDescent="0.25">
      <c r="A5050" s="33" t="s">
        <v>22</v>
      </c>
      <c r="B5050" s="40">
        <v>44298</v>
      </c>
      <c r="C5050">
        <v>0</v>
      </c>
    </row>
    <row r="5051" spans="1:3" x14ac:dyDescent="0.25">
      <c r="A5051" s="33" t="s">
        <v>22</v>
      </c>
      <c r="B5051" s="40">
        <v>44299</v>
      </c>
      <c r="C5051">
        <v>0</v>
      </c>
    </row>
    <row r="5052" spans="1:3" x14ac:dyDescent="0.25">
      <c r="A5052" s="33" t="s">
        <v>22</v>
      </c>
      <c r="B5052" s="40">
        <v>44300</v>
      </c>
      <c r="C5052">
        <v>0</v>
      </c>
    </row>
    <row r="5053" spans="1:3" x14ac:dyDescent="0.25">
      <c r="A5053" s="33" t="s">
        <v>22</v>
      </c>
      <c r="B5053" s="40">
        <v>44301</v>
      </c>
      <c r="C5053">
        <v>0</v>
      </c>
    </row>
    <row r="5054" spans="1:3" x14ac:dyDescent="0.25">
      <c r="A5054" s="33" t="s">
        <v>22</v>
      </c>
      <c r="B5054" s="40">
        <v>44302</v>
      </c>
      <c r="C5054">
        <v>0</v>
      </c>
    </row>
    <row r="5055" spans="1:3" x14ac:dyDescent="0.25">
      <c r="A5055" s="33" t="s">
        <v>22</v>
      </c>
      <c r="B5055" s="40">
        <v>44303</v>
      </c>
      <c r="C5055">
        <v>0</v>
      </c>
    </row>
    <row r="5056" spans="1:3" x14ac:dyDescent="0.25">
      <c r="A5056" s="33" t="s">
        <v>22</v>
      </c>
      <c r="B5056" s="40">
        <v>44304</v>
      </c>
      <c r="C5056">
        <v>0</v>
      </c>
    </row>
    <row r="5057" spans="1:3" x14ac:dyDescent="0.25">
      <c r="A5057" s="33" t="s">
        <v>22</v>
      </c>
      <c r="B5057" s="40">
        <v>44305</v>
      </c>
      <c r="C5057">
        <v>0.03</v>
      </c>
    </row>
    <row r="5058" spans="1:3" x14ac:dyDescent="0.25">
      <c r="A5058" s="33" t="s">
        <v>22</v>
      </c>
      <c r="B5058" s="40">
        <v>44306</v>
      </c>
      <c r="C5058">
        <v>0.06</v>
      </c>
    </row>
    <row r="5059" spans="1:3" x14ac:dyDescent="0.25">
      <c r="A5059" s="33" t="s">
        <v>22</v>
      </c>
      <c r="B5059" s="40">
        <v>44307</v>
      </c>
      <c r="C5059">
        <v>0</v>
      </c>
    </row>
    <row r="5060" spans="1:3" x14ac:dyDescent="0.25">
      <c r="A5060" s="33" t="s">
        <v>22</v>
      </c>
      <c r="B5060" s="40">
        <v>44308</v>
      </c>
      <c r="C5060">
        <v>0</v>
      </c>
    </row>
    <row r="5061" spans="1:3" x14ac:dyDescent="0.25">
      <c r="A5061" s="33" t="s">
        <v>22</v>
      </c>
      <c r="B5061" s="40">
        <v>44309</v>
      </c>
      <c r="C5061">
        <v>0</v>
      </c>
    </row>
    <row r="5062" spans="1:3" x14ac:dyDescent="0.25">
      <c r="A5062" s="33" t="s">
        <v>22</v>
      </c>
      <c r="B5062" s="40">
        <v>44310</v>
      </c>
      <c r="C5062">
        <v>0</v>
      </c>
    </row>
    <row r="5063" spans="1:3" x14ac:dyDescent="0.25">
      <c r="A5063" s="33" t="s">
        <v>22</v>
      </c>
      <c r="B5063" s="40">
        <v>44311</v>
      </c>
      <c r="C5063">
        <v>0</v>
      </c>
    </row>
    <row r="5064" spans="1:3" x14ac:dyDescent="0.25">
      <c r="A5064" s="33" t="s">
        <v>22</v>
      </c>
      <c r="B5064" s="40">
        <v>44312</v>
      </c>
      <c r="C5064">
        <v>0</v>
      </c>
    </row>
    <row r="5065" spans="1:3" x14ac:dyDescent="0.25">
      <c r="A5065" s="33" t="s">
        <v>22</v>
      </c>
      <c r="B5065" s="40">
        <v>44313</v>
      </c>
      <c r="C5065">
        <v>0</v>
      </c>
    </row>
    <row r="5066" spans="1:3" x14ac:dyDescent="0.25">
      <c r="A5066" s="33" t="s">
        <v>22</v>
      </c>
      <c r="B5066" s="40">
        <v>44314</v>
      </c>
      <c r="C5066">
        <v>0</v>
      </c>
    </row>
    <row r="5067" spans="1:3" x14ac:dyDescent="0.25">
      <c r="A5067" s="33" t="s">
        <v>22</v>
      </c>
      <c r="B5067" s="40">
        <v>44315</v>
      </c>
      <c r="C5067">
        <v>0</v>
      </c>
    </row>
    <row r="5068" spans="1:3" x14ac:dyDescent="0.25">
      <c r="A5068" s="33" t="s">
        <v>22</v>
      </c>
      <c r="B5068" s="40">
        <v>44316</v>
      </c>
      <c r="C5068">
        <v>0</v>
      </c>
    </row>
    <row r="5069" spans="1:3" x14ac:dyDescent="0.25">
      <c r="A5069" s="33" t="s">
        <v>22</v>
      </c>
      <c r="B5069" s="40">
        <v>44317</v>
      </c>
      <c r="C5069">
        <v>0</v>
      </c>
    </row>
    <row r="5070" spans="1:3" x14ac:dyDescent="0.25">
      <c r="A5070" s="33" t="s">
        <v>22</v>
      </c>
      <c r="B5070" s="40">
        <v>44318</v>
      </c>
      <c r="C5070">
        <v>0</v>
      </c>
    </row>
    <row r="5071" spans="1:3" x14ac:dyDescent="0.25">
      <c r="A5071" s="33" t="s">
        <v>22</v>
      </c>
      <c r="B5071" s="40">
        <v>44319</v>
      </c>
      <c r="C5071">
        <v>0.03</v>
      </c>
    </row>
    <row r="5072" spans="1:3" x14ac:dyDescent="0.25">
      <c r="A5072" s="33" t="s">
        <v>22</v>
      </c>
      <c r="B5072" s="40">
        <v>44320</v>
      </c>
      <c r="C5072">
        <v>0.09</v>
      </c>
    </row>
    <row r="5073" spans="1:3" x14ac:dyDescent="0.25">
      <c r="A5073" s="33" t="s">
        <v>22</v>
      </c>
      <c r="B5073" s="40">
        <v>44321</v>
      </c>
      <c r="C5073">
        <v>0.06</v>
      </c>
    </row>
    <row r="5074" spans="1:3" x14ac:dyDescent="0.25">
      <c r="A5074" s="33" t="s">
        <v>22</v>
      </c>
      <c r="B5074" s="40">
        <v>44322</v>
      </c>
      <c r="C5074">
        <v>0</v>
      </c>
    </row>
    <row r="5075" spans="1:3" x14ac:dyDescent="0.25">
      <c r="A5075" s="33" t="s">
        <v>22</v>
      </c>
      <c r="B5075" s="40">
        <v>44323</v>
      </c>
      <c r="C5075">
        <v>0</v>
      </c>
    </row>
    <row r="5076" spans="1:3" x14ac:dyDescent="0.25">
      <c r="A5076" s="33" t="s">
        <v>22</v>
      </c>
      <c r="B5076" s="40">
        <v>44324</v>
      </c>
      <c r="C5076">
        <v>0</v>
      </c>
    </row>
    <row r="5077" spans="1:3" x14ac:dyDescent="0.25">
      <c r="A5077" s="33" t="s">
        <v>22</v>
      </c>
      <c r="B5077" s="40">
        <v>44325</v>
      </c>
      <c r="C5077">
        <v>0</v>
      </c>
    </row>
    <row r="5078" spans="1:3" x14ac:dyDescent="0.25">
      <c r="A5078" s="33" t="s">
        <v>22</v>
      </c>
      <c r="B5078" s="40">
        <v>44326</v>
      </c>
      <c r="C5078">
        <v>0</v>
      </c>
    </row>
    <row r="5079" spans="1:3" x14ac:dyDescent="0.25">
      <c r="A5079" s="33" t="s">
        <v>22</v>
      </c>
      <c r="B5079" s="40">
        <v>44327</v>
      </c>
      <c r="C5079">
        <v>0</v>
      </c>
    </row>
    <row r="5080" spans="1:3" x14ac:dyDescent="0.25">
      <c r="A5080" s="33" t="s">
        <v>22</v>
      </c>
      <c r="B5080" s="40">
        <v>44328</v>
      </c>
      <c r="C5080">
        <v>0</v>
      </c>
    </row>
    <row r="5081" spans="1:3" x14ac:dyDescent="0.25">
      <c r="A5081" s="33" t="s">
        <v>22</v>
      </c>
      <c r="B5081" s="40">
        <v>44329</v>
      </c>
      <c r="C5081">
        <v>0</v>
      </c>
    </row>
    <row r="5082" spans="1:3" x14ac:dyDescent="0.25">
      <c r="A5082" s="33" t="s">
        <v>22</v>
      </c>
      <c r="B5082" s="40">
        <v>44330</v>
      </c>
      <c r="C5082">
        <v>0</v>
      </c>
    </row>
    <row r="5083" spans="1:3" x14ac:dyDescent="0.25">
      <c r="A5083" s="33" t="s">
        <v>22</v>
      </c>
      <c r="B5083" s="40">
        <v>44331</v>
      </c>
      <c r="C5083">
        <v>0</v>
      </c>
    </row>
    <row r="5084" spans="1:3" x14ac:dyDescent="0.25">
      <c r="A5084" s="33" t="s">
        <v>22</v>
      </c>
      <c r="B5084" s="40">
        <v>44332</v>
      </c>
      <c r="C5084">
        <v>0</v>
      </c>
    </row>
    <row r="5085" spans="1:3" x14ac:dyDescent="0.25">
      <c r="A5085" s="33" t="s">
        <v>22</v>
      </c>
      <c r="B5085" s="40">
        <v>44333</v>
      </c>
      <c r="C5085">
        <v>0</v>
      </c>
    </row>
    <row r="5086" spans="1:3" x14ac:dyDescent="0.25">
      <c r="A5086" s="33" t="s">
        <v>22</v>
      </c>
      <c r="B5086" s="40">
        <v>44334</v>
      </c>
      <c r="C5086">
        <v>0</v>
      </c>
    </row>
    <row r="5087" spans="1:3" x14ac:dyDescent="0.25">
      <c r="A5087" s="33" t="s">
        <v>22</v>
      </c>
      <c r="B5087" s="40">
        <v>44335</v>
      </c>
      <c r="C5087">
        <v>0</v>
      </c>
    </row>
    <row r="5088" spans="1:3" x14ac:dyDescent="0.25">
      <c r="A5088" s="33" t="s">
        <v>22</v>
      </c>
      <c r="B5088" s="40">
        <v>44336</v>
      </c>
      <c r="C5088">
        <v>0</v>
      </c>
    </row>
    <row r="5089" spans="1:3" x14ac:dyDescent="0.25">
      <c r="A5089" s="33" t="s">
        <v>22</v>
      </c>
      <c r="B5089" s="40">
        <v>44337</v>
      </c>
      <c r="C5089">
        <v>0</v>
      </c>
    </row>
    <row r="5090" spans="1:3" x14ac:dyDescent="0.25">
      <c r="A5090" s="33" t="s">
        <v>22</v>
      </c>
      <c r="B5090" s="40">
        <v>44338</v>
      </c>
      <c r="C5090">
        <v>0</v>
      </c>
    </row>
    <row r="5091" spans="1:3" x14ac:dyDescent="0.25">
      <c r="A5091" s="33" t="s">
        <v>22</v>
      </c>
      <c r="B5091" s="40">
        <v>44339</v>
      </c>
      <c r="C5091">
        <v>0</v>
      </c>
    </row>
    <row r="5092" spans="1:3" x14ac:dyDescent="0.25">
      <c r="A5092" s="33" t="s">
        <v>22</v>
      </c>
      <c r="B5092" s="40">
        <v>44340</v>
      </c>
      <c r="C5092">
        <v>0</v>
      </c>
    </row>
    <row r="5093" spans="1:3" x14ac:dyDescent="0.25">
      <c r="A5093" s="33" t="s">
        <v>22</v>
      </c>
      <c r="B5093" s="40">
        <v>44341</v>
      </c>
      <c r="C5093">
        <v>0</v>
      </c>
    </row>
    <row r="5094" spans="1:3" x14ac:dyDescent="0.25">
      <c r="A5094" s="33" t="s">
        <v>22</v>
      </c>
      <c r="B5094" s="40">
        <v>44342</v>
      </c>
      <c r="C5094">
        <v>0</v>
      </c>
    </row>
    <row r="5095" spans="1:3" x14ac:dyDescent="0.25">
      <c r="A5095" s="33" t="s">
        <v>22</v>
      </c>
      <c r="B5095" s="40">
        <v>44343</v>
      </c>
      <c r="C5095">
        <v>0</v>
      </c>
    </row>
    <row r="5096" spans="1:3" x14ac:dyDescent="0.25">
      <c r="A5096" s="33" t="s">
        <v>22</v>
      </c>
      <c r="B5096" s="40">
        <v>44344</v>
      </c>
      <c r="C5096">
        <v>0</v>
      </c>
    </row>
    <row r="5097" spans="1:3" x14ac:dyDescent="0.25">
      <c r="A5097" s="33" t="s">
        <v>22</v>
      </c>
      <c r="B5097" s="40">
        <v>44345</v>
      </c>
      <c r="C5097">
        <v>0</v>
      </c>
    </row>
    <row r="5098" spans="1:3" x14ac:dyDescent="0.25">
      <c r="A5098" s="33" t="s">
        <v>22</v>
      </c>
      <c r="B5098" s="40">
        <v>44346</v>
      </c>
      <c r="C5098">
        <v>0</v>
      </c>
    </row>
    <row r="5099" spans="1:3" x14ac:dyDescent="0.25">
      <c r="A5099" s="33" t="s">
        <v>22</v>
      </c>
      <c r="B5099" s="40">
        <v>44347</v>
      </c>
      <c r="C5099">
        <v>0</v>
      </c>
    </row>
    <row r="5100" spans="1:3" x14ac:dyDescent="0.25">
      <c r="A5100" s="33" t="s">
        <v>22</v>
      </c>
      <c r="B5100" s="40">
        <v>44348</v>
      </c>
      <c r="C5100">
        <v>0</v>
      </c>
    </row>
    <row r="5101" spans="1:3" x14ac:dyDescent="0.25">
      <c r="A5101" s="33" t="s">
        <v>22</v>
      </c>
      <c r="B5101" s="40">
        <v>44349</v>
      </c>
      <c r="C5101">
        <v>0</v>
      </c>
    </row>
    <row r="5102" spans="1:3" x14ac:dyDescent="0.25">
      <c r="A5102" s="33" t="s">
        <v>22</v>
      </c>
      <c r="B5102" s="40">
        <v>44350</v>
      </c>
      <c r="C5102">
        <v>0</v>
      </c>
    </row>
    <row r="5103" spans="1:3" x14ac:dyDescent="0.25">
      <c r="A5103" s="33" t="s">
        <v>22</v>
      </c>
      <c r="B5103" s="40">
        <v>44351</v>
      </c>
      <c r="C5103">
        <v>0</v>
      </c>
    </row>
    <row r="5104" spans="1:3" x14ac:dyDescent="0.25">
      <c r="A5104" s="33" t="s">
        <v>22</v>
      </c>
      <c r="B5104" s="40">
        <v>44352</v>
      </c>
      <c r="C5104">
        <v>0</v>
      </c>
    </row>
    <row r="5105" spans="1:3" x14ac:dyDescent="0.25">
      <c r="A5105" s="33" t="s">
        <v>22</v>
      </c>
      <c r="B5105" s="40">
        <v>44353</v>
      </c>
      <c r="C5105">
        <v>0</v>
      </c>
    </row>
    <row r="5106" spans="1:3" x14ac:dyDescent="0.25">
      <c r="A5106" s="33" t="s">
        <v>22</v>
      </c>
      <c r="B5106" s="40">
        <v>44354</v>
      </c>
      <c r="C5106">
        <v>0</v>
      </c>
    </row>
    <row r="5107" spans="1:3" x14ac:dyDescent="0.25">
      <c r="A5107" s="33" t="s">
        <v>22</v>
      </c>
      <c r="B5107" s="40">
        <v>44355</v>
      </c>
      <c r="C5107">
        <v>0.03</v>
      </c>
    </row>
    <row r="5108" spans="1:3" x14ac:dyDescent="0.25">
      <c r="A5108" s="33" t="s">
        <v>22</v>
      </c>
      <c r="B5108" s="40">
        <v>44356</v>
      </c>
      <c r="C5108">
        <v>0.06</v>
      </c>
    </row>
    <row r="5109" spans="1:3" x14ac:dyDescent="0.25">
      <c r="A5109" s="33" t="s">
        <v>22</v>
      </c>
      <c r="B5109" s="40">
        <v>44357</v>
      </c>
      <c r="C5109">
        <v>0</v>
      </c>
    </row>
    <row r="5110" spans="1:3" x14ac:dyDescent="0.25">
      <c r="A5110" s="33" t="s">
        <v>22</v>
      </c>
      <c r="B5110" s="40">
        <v>44358</v>
      </c>
      <c r="C5110">
        <v>0</v>
      </c>
    </row>
    <row r="5111" spans="1:3" x14ac:dyDescent="0.25">
      <c r="A5111" s="33" t="s">
        <v>22</v>
      </c>
      <c r="B5111" s="40">
        <v>44359</v>
      </c>
      <c r="C5111">
        <v>0</v>
      </c>
    </row>
    <row r="5112" spans="1:3" x14ac:dyDescent="0.25">
      <c r="A5112" s="33" t="s">
        <v>22</v>
      </c>
      <c r="B5112" s="40">
        <v>44360</v>
      </c>
      <c r="C5112">
        <v>0</v>
      </c>
    </row>
    <row r="5113" spans="1:3" x14ac:dyDescent="0.25">
      <c r="A5113" s="33" t="s">
        <v>22</v>
      </c>
      <c r="B5113" s="40">
        <v>44361</v>
      </c>
      <c r="C5113">
        <v>0</v>
      </c>
    </row>
    <row r="5114" spans="1:3" x14ac:dyDescent="0.25">
      <c r="A5114" s="33" t="s">
        <v>22</v>
      </c>
      <c r="B5114" s="40">
        <v>44362</v>
      </c>
      <c r="C5114">
        <v>0</v>
      </c>
    </row>
    <row r="5115" spans="1:3" x14ac:dyDescent="0.25">
      <c r="A5115" s="33" t="s">
        <v>22</v>
      </c>
      <c r="B5115" s="40">
        <v>44363</v>
      </c>
      <c r="C5115">
        <v>0</v>
      </c>
    </row>
    <row r="5116" spans="1:3" x14ac:dyDescent="0.25">
      <c r="A5116" s="33" t="s">
        <v>22</v>
      </c>
      <c r="B5116" s="40">
        <v>44364</v>
      </c>
      <c r="C5116">
        <v>0</v>
      </c>
    </row>
    <row r="5117" spans="1:3" x14ac:dyDescent="0.25">
      <c r="A5117" s="33" t="s">
        <v>22</v>
      </c>
      <c r="B5117" s="40">
        <v>44365</v>
      </c>
      <c r="C5117">
        <v>0</v>
      </c>
    </row>
    <row r="5118" spans="1:3" x14ac:dyDescent="0.25">
      <c r="A5118" s="33" t="s">
        <v>22</v>
      </c>
      <c r="B5118" s="40">
        <v>44366</v>
      </c>
      <c r="C5118">
        <v>0</v>
      </c>
    </row>
    <row r="5119" spans="1:3" x14ac:dyDescent="0.25">
      <c r="A5119" s="33" t="s">
        <v>22</v>
      </c>
      <c r="B5119" s="40">
        <v>44367</v>
      </c>
      <c r="C5119">
        <v>0</v>
      </c>
    </row>
    <row r="5120" spans="1:3" x14ac:dyDescent="0.25">
      <c r="A5120" s="33" t="s">
        <v>22</v>
      </c>
      <c r="B5120" s="40">
        <v>44368</v>
      </c>
      <c r="C5120">
        <v>0</v>
      </c>
    </row>
    <row r="5121" spans="1:3" x14ac:dyDescent="0.25">
      <c r="A5121" s="33" t="s">
        <v>22</v>
      </c>
      <c r="B5121" s="40">
        <v>44369</v>
      </c>
      <c r="C5121">
        <v>0</v>
      </c>
    </row>
    <row r="5122" spans="1:3" x14ac:dyDescent="0.25">
      <c r="A5122" s="33" t="s">
        <v>22</v>
      </c>
      <c r="B5122" s="40">
        <v>44370</v>
      </c>
      <c r="C5122">
        <v>0</v>
      </c>
    </row>
    <row r="5123" spans="1:3" x14ac:dyDescent="0.25">
      <c r="A5123" s="33" t="s">
        <v>22</v>
      </c>
      <c r="B5123" s="40">
        <v>44371</v>
      </c>
      <c r="C5123">
        <v>0</v>
      </c>
    </row>
    <row r="5124" spans="1:3" x14ac:dyDescent="0.25">
      <c r="A5124" s="33" t="s">
        <v>22</v>
      </c>
      <c r="B5124" s="40">
        <v>44372</v>
      </c>
      <c r="C5124">
        <v>0</v>
      </c>
    </row>
    <row r="5125" spans="1:3" x14ac:dyDescent="0.25">
      <c r="A5125" s="33" t="s">
        <v>22</v>
      </c>
      <c r="B5125" s="40">
        <v>44373</v>
      </c>
      <c r="C5125">
        <v>0.03</v>
      </c>
    </row>
    <row r="5126" spans="1:3" x14ac:dyDescent="0.25">
      <c r="A5126" s="33" t="s">
        <v>22</v>
      </c>
      <c r="B5126" s="40">
        <v>44374</v>
      </c>
      <c r="C5126">
        <v>0.09</v>
      </c>
    </row>
    <row r="5127" spans="1:3" x14ac:dyDescent="0.25">
      <c r="A5127" s="33" t="s">
        <v>22</v>
      </c>
      <c r="B5127" s="40">
        <v>44375</v>
      </c>
      <c r="C5127">
        <v>0.06</v>
      </c>
    </row>
    <row r="5128" spans="1:3" x14ac:dyDescent="0.25">
      <c r="A5128" s="33" t="s">
        <v>22</v>
      </c>
      <c r="B5128" s="40">
        <v>44376</v>
      </c>
      <c r="C5128">
        <v>0</v>
      </c>
    </row>
    <row r="5129" spans="1:3" x14ac:dyDescent="0.25">
      <c r="A5129" s="33" t="s">
        <v>22</v>
      </c>
      <c r="B5129" s="40">
        <v>44377</v>
      </c>
      <c r="C5129">
        <v>0.03</v>
      </c>
    </row>
    <row r="5130" spans="1:3" x14ac:dyDescent="0.25">
      <c r="A5130" s="33" t="s">
        <v>22</v>
      </c>
      <c r="B5130" s="40">
        <v>44378</v>
      </c>
      <c r="C5130">
        <v>0.09</v>
      </c>
    </row>
    <row r="5131" spans="1:3" x14ac:dyDescent="0.25">
      <c r="A5131" s="33" t="s">
        <v>22</v>
      </c>
      <c r="B5131" s="40">
        <v>44379</v>
      </c>
      <c r="C5131">
        <v>0.09</v>
      </c>
    </row>
    <row r="5132" spans="1:3" x14ac:dyDescent="0.25">
      <c r="A5132" s="33" t="s">
        <v>22</v>
      </c>
      <c r="B5132" s="40">
        <v>44380</v>
      </c>
      <c r="C5132">
        <v>0.06</v>
      </c>
    </row>
    <row r="5133" spans="1:3" x14ac:dyDescent="0.25">
      <c r="A5133" s="33" t="s">
        <v>22</v>
      </c>
      <c r="B5133" s="40">
        <v>44381</v>
      </c>
      <c r="C5133">
        <v>0</v>
      </c>
    </row>
    <row r="5134" spans="1:3" x14ac:dyDescent="0.25">
      <c r="A5134" s="33" t="s">
        <v>22</v>
      </c>
      <c r="B5134" s="40">
        <v>44382</v>
      </c>
      <c r="C5134">
        <v>0</v>
      </c>
    </row>
    <row r="5135" spans="1:3" x14ac:dyDescent="0.25">
      <c r="A5135" s="33" t="s">
        <v>22</v>
      </c>
      <c r="B5135" s="40">
        <v>44383</v>
      </c>
      <c r="C5135">
        <v>0</v>
      </c>
    </row>
    <row r="5136" spans="1:3" x14ac:dyDescent="0.25">
      <c r="A5136" s="33" t="s">
        <v>22</v>
      </c>
      <c r="B5136" s="40">
        <v>44384</v>
      </c>
      <c r="C5136">
        <v>0</v>
      </c>
    </row>
    <row r="5137" spans="1:3" x14ac:dyDescent="0.25">
      <c r="A5137" s="33" t="s">
        <v>22</v>
      </c>
      <c r="B5137" s="40">
        <v>44385</v>
      </c>
      <c r="C5137">
        <v>0</v>
      </c>
    </row>
    <row r="5138" spans="1:3" x14ac:dyDescent="0.25">
      <c r="A5138" s="33" t="s">
        <v>22</v>
      </c>
      <c r="B5138" s="40">
        <v>44386</v>
      </c>
      <c r="C5138">
        <v>0</v>
      </c>
    </row>
    <row r="5139" spans="1:3" x14ac:dyDescent="0.25">
      <c r="A5139" s="33" t="s">
        <v>22</v>
      </c>
      <c r="B5139" s="40">
        <v>44387</v>
      </c>
      <c r="C5139">
        <v>0</v>
      </c>
    </row>
    <row r="5140" spans="1:3" x14ac:dyDescent="0.25">
      <c r="A5140" s="33" t="s">
        <v>22</v>
      </c>
      <c r="B5140" s="40">
        <v>44388</v>
      </c>
      <c r="C5140">
        <v>0</v>
      </c>
    </row>
    <row r="5141" spans="1:3" x14ac:dyDescent="0.25">
      <c r="A5141" s="33" t="s">
        <v>22</v>
      </c>
      <c r="B5141" s="40">
        <v>44389</v>
      </c>
      <c r="C5141">
        <v>0</v>
      </c>
    </row>
    <row r="5142" spans="1:3" x14ac:dyDescent="0.25">
      <c r="A5142" s="33" t="s">
        <v>22</v>
      </c>
      <c r="B5142" s="40">
        <v>44390</v>
      </c>
      <c r="C5142">
        <v>0</v>
      </c>
    </row>
    <row r="5143" spans="1:3" x14ac:dyDescent="0.25">
      <c r="A5143" s="33" t="s">
        <v>22</v>
      </c>
      <c r="B5143" s="40">
        <v>44391</v>
      </c>
      <c r="C5143">
        <v>0</v>
      </c>
    </row>
    <row r="5144" spans="1:3" x14ac:dyDescent="0.25">
      <c r="A5144" s="33" t="s">
        <v>22</v>
      </c>
      <c r="B5144" s="40">
        <v>44392</v>
      </c>
      <c r="C5144">
        <v>0</v>
      </c>
    </row>
    <row r="5145" spans="1:3" x14ac:dyDescent="0.25">
      <c r="A5145" s="33" t="s">
        <v>22</v>
      </c>
      <c r="B5145" s="40">
        <v>44393</v>
      </c>
      <c r="C5145">
        <v>0</v>
      </c>
    </row>
    <row r="5146" spans="1:3" x14ac:dyDescent="0.25">
      <c r="A5146" s="33" t="s">
        <v>22</v>
      </c>
      <c r="B5146" s="40">
        <v>44394</v>
      </c>
      <c r="C5146">
        <v>0</v>
      </c>
    </row>
    <row r="5147" spans="1:3" x14ac:dyDescent="0.25">
      <c r="A5147" s="33" t="s">
        <v>22</v>
      </c>
      <c r="B5147" s="40">
        <v>44395</v>
      </c>
      <c r="C5147">
        <v>0</v>
      </c>
    </row>
    <row r="5148" spans="1:3" x14ac:dyDescent="0.25">
      <c r="A5148" s="33" t="s">
        <v>22</v>
      </c>
      <c r="B5148" s="40">
        <v>44396</v>
      </c>
      <c r="C5148">
        <v>0</v>
      </c>
    </row>
    <row r="5149" spans="1:3" x14ac:dyDescent="0.25">
      <c r="A5149" s="33" t="s">
        <v>22</v>
      </c>
      <c r="B5149" s="40">
        <v>44397</v>
      </c>
      <c r="C5149">
        <v>0</v>
      </c>
    </row>
    <row r="5150" spans="1:3" x14ac:dyDescent="0.25">
      <c r="A5150" s="33" t="s">
        <v>22</v>
      </c>
      <c r="B5150" s="40">
        <v>44398</v>
      </c>
      <c r="C5150">
        <v>0</v>
      </c>
    </row>
    <row r="5151" spans="1:3" x14ac:dyDescent="0.25">
      <c r="A5151" s="33" t="s">
        <v>22</v>
      </c>
      <c r="B5151" s="40">
        <v>44399</v>
      </c>
      <c r="C5151">
        <v>0</v>
      </c>
    </row>
    <row r="5152" spans="1:3" x14ac:dyDescent="0.25">
      <c r="A5152" s="33" t="s">
        <v>22</v>
      </c>
      <c r="B5152" s="40">
        <v>44400</v>
      </c>
      <c r="C5152">
        <v>0</v>
      </c>
    </row>
    <row r="5153" spans="1:3" x14ac:dyDescent="0.25">
      <c r="A5153" s="33" t="s">
        <v>22</v>
      </c>
      <c r="B5153" s="40">
        <v>44401</v>
      </c>
      <c r="C5153">
        <v>0</v>
      </c>
    </row>
    <row r="5154" spans="1:3" x14ac:dyDescent="0.25">
      <c r="A5154" s="33" t="s">
        <v>22</v>
      </c>
      <c r="B5154" s="40">
        <v>44402</v>
      </c>
      <c r="C5154">
        <v>0</v>
      </c>
    </row>
    <row r="5155" spans="1:3" x14ac:dyDescent="0.25">
      <c r="A5155" s="33" t="s">
        <v>22</v>
      </c>
      <c r="B5155" s="40">
        <v>44403</v>
      </c>
      <c r="C5155">
        <v>0</v>
      </c>
    </row>
    <row r="5156" spans="1:3" x14ac:dyDescent="0.25">
      <c r="A5156" s="33" t="s">
        <v>22</v>
      </c>
      <c r="B5156" s="40">
        <v>44404</v>
      </c>
      <c r="C5156">
        <v>0</v>
      </c>
    </row>
    <row r="5157" spans="1:3" x14ac:dyDescent="0.25">
      <c r="A5157" s="33" t="s">
        <v>22</v>
      </c>
      <c r="B5157" s="40">
        <v>44405</v>
      </c>
      <c r="C5157">
        <v>0</v>
      </c>
    </row>
    <row r="5158" spans="1:3" x14ac:dyDescent="0.25">
      <c r="A5158" s="33" t="s">
        <v>22</v>
      </c>
      <c r="B5158" s="40">
        <v>44406</v>
      </c>
      <c r="C5158">
        <v>0</v>
      </c>
    </row>
    <row r="5159" spans="1:3" x14ac:dyDescent="0.25">
      <c r="A5159" s="33" t="s">
        <v>22</v>
      </c>
      <c r="B5159" s="40">
        <v>44407</v>
      </c>
      <c r="C5159">
        <v>0</v>
      </c>
    </row>
    <row r="5160" spans="1:3" x14ac:dyDescent="0.25">
      <c r="A5160" s="33" t="s">
        <v>22</v>
      </c>
      <c r="B5160" s="40">
        <v>44408</v>
      </c>
      <c r="C5160">
        <v>0</v>
      </c>
    </row>
    <row r="5161" spans="1:3" x14ac:dyDescent="0.25">
      <c r="A5161" s="33" t="s">
        <v>22</v>
      </c>
      <c r="B5161" s="40">
        <v>44409</v>
      </c>
      <c r="C5161">
        <v>0</v>
      </c>
    </row>
    <row r="5162" spans="1:3" x14ac:dyDescent="0.25">
      <c r="A5162" s="33" t="s">
        <v>22</v>
      </c>
      <c r="B5162" s="40">
        <v>44410</v>
      </c>
      <c r="C5162">
        <v>0</v>
      </c>
    </row>
    <row r="5163" spans="1:3" x14ac:dyDescent="0.25">
      <c r="A5163" s="33" t="s">
        <v>22</v>
      </c>
      <c r="B5163" s="40">
        <v>44411</v>
      </c>
      <c r="C5163">
        <v>0</v>
      </c>
    </row>
    <row r="5164" spans="1:3" x14ac:dyDescent="0.25">
      <c r="A5164" s="33" t="s">
        <v>22</v>
      </c>
      <c r="B5164" s="40">
        <v>44412</v>
      </c>
      <c r="C5164">
        <v>0</v>
      </c>
    </row>
    <row r="5165" spans="1:3" x14ac:dyDescent="0.25">
      <c r="A5165" s="33" t="s">
        <v>22</v>
      </c>
      <c r="B5165" s="40">
        <v>44413</v>
      </c>
      <c r="C5165">
        <v>0</v>
      </c>
    </row>
    <row r="5166" spans="1:3" x14ac:dyDescent="0.25">
      <c r="A5166" s="33" t="s">
        <v>22</v>
      </c>
      <c r="B5166" s="40">
        <v>44414</v>
      </c>
      <c r="C5166">
        <v>0</v>
      </c>
    </row>
    <row r="5167" spans="1:3" x14ac:dyDescent="0.25">
      <c r="A5167" s="33" t="s">
        <v>22</v>
      </c>
      <c r="B5167" s="40">
        <v>44415</v>
      </c>
      <c r="C5167">
        <v>0</v>
      </c>
    </row>
    <row r="5168" spans="1:3" x14ac:dyDescent="0.25">
      <c r="A5168" s="33" t="s">
        <v>22</v>
      </c>
      <c r="B5168" s="40">
        <v>44416</v>
      </c>
      <c r="C5168">
        <v>0</v>
      </c>
    </row>
    <row r="5169" spans="1:3" x14ac:dyDescent="0.25">
      <c r="A5169" s="33" t="s">
        <v>22</v>
      </c>
      <c r="B5169" s="40">
        <v>44417</v>
      </c>
      <c r="C5169">
        <v>0</v>
      </c>
    </row>
    <row r="5170" spans="1:3" x14ac:dyDescent="0.25">
      <c r="A5170" s="33" t="s">
        <v>22</v>
      </c>
      <c r="B5170" s="40">
        <v>44418</v>
      </c>
      <c r="C5170">
        <v>0</v>
      </c>
    </row>
    <row r="5171" spans="1:3" x14ac:dyDescent="0.25">
      <c r="A5171" s="33" t="s">
        <v>22</v>
      </c>
      <c r="B5171" s="40">
        <v>44419</v>
      </c>
      <c r="C5171">
        <v>0</v>
      </c>
    </row>
    <row r="5172" spans="1:3" x14ac:dyDescent="0.25">
      <c r="A5172" s="33" t="s">
        <v>22</v>
      </c>
      <c r="B5172" s="40">
        <v>44420</v>
      </c>
      <c r="C5172">
        <v>0</v>
      </c>
    </row>
    <row r="5173" spans="1:3" x14ac:dyDescent="0.25">
      <c r="A5173" s="33" t="s">
        <v>22</v>
      </c>
      <c r="B5173" s="40">
        <v>44421</v>
      </c>
      <c r="C5173">
        <v>0</v>
      </c>
    </row>
    <row r="5174" spans="1:3" x14ac:dyDescent="0.25">
      <c r="A5174" s="33" t="s">
        <v>22</v>
      </c>
      <c r="B5174" s="40">
        <v>44422</v>
      </c>
      <c r="C5174">
        <v>0</v>
      </c>
    </row>
    <row r="5175" spans="1:3" x14ac:dyDescent="0.25">
      <c r="A5175" s="33" t="s">
        <v>22</v>
      </c>
      <c r="B5175" s="40">
        <v>44423</v>
      </c>
      <c r="C5175">
        <v>0</v>
      </c>
    </row>
    <row r="5176" spans="1:3" x14ac:dyDescent="0.25">
      <c r="A5176" s="33" t="s">
        <v>22</v>
      </c>
      <c r="B5176" s="40">
        <v>44424</v>
      </c>
      <c r="C5176">
        <v>0</v>
      </c>
    </row>
    <row r="5177" spans="1:3" x14ac:dyDescent="0.25">
      <c r="A5177" s="33" t="s">
        <v>22</v>
      </c>
      <c r="B5177" s="40">
        <v>44425</v>
      </c>
      <c r="C5177">
        <v>0</v>
      </c>
    </row>
    <row r="5178" spans="1:3" x14ac:dyDescent="0.25">
      <c r="A5178" s="33" t="s">
        <v>22</v>
      </c>
      <c r="B5178" s="40">
        <v>44426</v>
      </c>
      <c r="C5178">
        <v>0</v>
      </c>
    </row>
    <row r="5179" spans="1:3" x14ac:dyDescent="0.25">
      <c r="A5179" s="33" t="s">
        <v>22</v>
      </c>
      <c r="B5179" s="40">
        <v>44427</v>
      </c>
      <c r="C5179">
        <v>0</v>
      </c>
    </row>
    <row r="5180" spans="1:3" x14ac:dyDescent="0.25">
      <c r="A5180" s="33" t="s">
        <v>22</v>
      </c>
      <c r="B5180" s="40">
        <v>44428</v>
      </c>
      <c r="C5180">
        <v>0</v>
      </c>
    </row>
    <row r="5181" spans="1:3" x14ac:dyDescent="0.25">
      <c r="A5181" s="33" t="s">
        <v>22</v>
      </c>
      <c r="B5181" s="40">
        <v>44429</v>
      </c>
      <c r="C5181">
        <v>0</v>
      </c>
    </row>
    <row r="5182" spans="1:3" x14ac:dyDescent="0.25">
      <c r="A5182" s="33" t="s">
        <v>22</v>
      </c>
      <c r="B5182" s="40">
        <v>44430</v>
      </c>
      <c r="C5182">
        <v>0</v>
      </c>
    </row>
    <row r="5183" spans="1:3" x14ac:dyDescent="0.25">
      <c r="A5183" s="33" t="s">
        <v>22</v>
      </c>
      <c r="B5183" s="40">
        <v>44431</v>
      </c>
      <c r="C5183">
        <v>0</v>
      </c>
    </row>
    <row r="5184" spans="1:3" x14ac:dyDescent="0.25">
      <c r="A5184" s="33" t="s">
        <v>22</v>
      </c>
      <c r="B5184" s="40">
        <v>44432</v>
      </c>
      <c r="C5184">
        <v>0</v>
      </c>
    </row>
    <row r="5185" spans="1:3" x14ac:dyDescent="0.25">
      <c r="A5185" s="33" t="s">
        <v>22</v>
      </c>
      <c r="B5185" s="40">
        <v>44433</v>
      </c>
      <c r="C5185">
        <v>0</v>
      </c>
    </row>
    <row r="5186" spans="1:3" x14ac:dyDescent="0.25">
      <c r="A5186" s="33" t="s">
        <v>22</v>
      </c>
      <c r="B5186" s="40">
        <v>44434</v>
      </c>
      <c r="C5186">
        <v>0</v>
      </c>
    </row>
    <row r="5187" spans="1:3" x14ac:dyDescent="0.25">
      <c r="A5187" s="33" t="s">
        <v>22</v>
      </c>
      <c r="B5187" s="40">
        <v>44435</v>
      </c>
      <c r="C5187">
        <v>0</v>
      </c>
    </row>
    <row r="5188" spans="1:3" x14ac:dyDescent="0.25">
      <c r="A5188" s="33" t="s">
        <v>22</v>
      </c>
      <c r="B5188" s="40">
        <v>44436</v>
      </c>
      <c r="C5188">
        <v>0</v>
      </c>
    </row>
    <row r="5189" spans="1:3" x14ac:dyDescent="0.25">
      <c r="A5189" s="33" t="s">
        <v>22</v>
      </c>
      <c r="B5189" s="40">
        <v>44437</v>
      </c>
      <c r="C5189">
        <v>0</v>
      </c>
    </row>
    <row r="5190" spans="1:3" x14ac:dyDescent="0.25">
      <c r="A5190" s="33" t="s">
        <v>22</v>
      </c>
      <c r="B5190" s="40">
        <v>44438</v>
      </c>
      <c r="C5190">
        <v>0</v>
      </c>
    </row>
    <row r="5191" spans="1:3" x14ac:dyDescent="0.25">
      <c r="A5191" s="33" t="s">
        <v>22</v>
      </c>
      <c r="B5191" s="40">
        <v>44439</v>
      </c>
      <c r="C5191">
        <v>0</v>
      </c>
    </row>
    <row r="5192" spans="1:3" x14ac:dyDescent="0.25">
      <c r="A5192" s="33" t="s">
        <v>22</v>
      </c>
      <c r="B5192" s="40">
        <v>44440</v>
      </c>
      <c r="C5192">
        <v>0</v>
      </c>
    </row>
    <row r="5193" spans="1:3" x14ac:dyDescent="0.25">
      <c r="A5193" s="33" t="s">
        <v>22</v>
      </c>
      <c r="B5193" s="40">
        <v>44441</v>
      </c>
      <c r="C5193">
        <v>0</v>
      </c>
    </row>
    <row r="5194" spans="1:3" x14ac:dyDescent="0.25">
      <c r="A5194" s="33" t="s">
        <v>22</v>
      </c>
      <c r="B5194" s="40">
        <v>44442</v>
      </c>
      <c r="C5194">
        <v>0</v>
      </c>
    </row>
    <row r="5195" spans="1:3" x14ac:dyDescent="0.25">
      <c r="A5195" s="33" t="s">
        <v>22</v>
      </c>
      <c r="B5195" s="40">
        <v>44443</v>
      </c>
      <c r="C5195">
        <v>0</v>
      </c>
    </row>
    <row r="5196" spans="1:3" x14ac:dyDescent="0.25">
      <c r="A5196" s="33" t="s">
        <v>22</v>
      </c>
      <c r="B5196" s="40">
        <v>44444</v>
      </c>
      <c r="C5196">
        <v>0</v>
      </c>
    </row>
    <row r="5197" spans="1:3" x14ac:dyDescent="0.25">
      <c r="A5197" s="33" t="s">
        <v>22</v>
      </c>
      <c r="B5197" s="40">
        <v>44445</v>
      </c>
      <c r="C5197">
        <v>0</v>
      </c>
    </row>
    <row r="5198" spans="1:3" x14ac:dyDescent="0.25">
      <c r="A5198" s="33" t="s">
        <v>22</v>
      </c>
      <c r="B5198" s="40">
        <v>44446</v>
      </c>
      <c r="C5198">
        <v>0</v>
      </c>
    </row>
    <row r="5199" spans="1:3" x14ac:dyDescent="0.25">
      <c r="A5199" s="33" t="s">
        <v>22</v>
      </c>
      <c r="B5199" s="40">
        <v>44447</v>
      </c>
      <c r="C5199">
        <v>0</v>
      </c>
    </row>
    <row r="5200" spans="1:3" x14ac:dyDescent="0.25">
      <c r="A5200" s="33" t="s">
        <v>22</v>
      </c>
      <c r="B5200" s="40">
        <v>44448</v>
      </c>
      <c r="C5200">
        <v>0</v>
      </c>
    </row>
    <row r="5201" spans="1:3" x14ac:dyDescent="0.25">
      <c r="A5201" s="33" t="s">
        <v>22</v>
      </c>
      <c r="B5201" s="40">
        <v>44449</v>
      </c>
      <c r="C5201">
        <v>0</v>
      </c>
    </row>
    <row r="5202" spans="1:3" x14ac:dyDescent="0.25">
      <c r="A5202" s="33" t="s">
        <v>22</v>
      </c>
      <c r="B5202" s="40">
        <v>44450</v>
      </c>
      <c r="C5202">
        <v>0</v>
      </c>
    </row>
    <row r="5203" spans="1:3" x14ac:dyDescent="0.25">
      <c r="A5203" s="33" t="s">
        <v>22</v>
      </c>
      <c r="B5203" s="40">
        <v>44451</v>
      </c>
      <c r="C5203">
        <v>0</v>
      </c>
    </row>
    <row r="5204" spans="1:3" x14ac:dyDescent="0.25">
      <c r="A5204" s="33" t="s">
        <v>22</v>
      </c>
      <c r="B5204" s="40">
        <v>44452</v>
      </c>
      <c r="C5204">
        <v>0</v>
      </c>
    </row>
    <row r="5205" spans="1:3" x14ac:dyDescent="0.25">
      <c r="A5205" s="33" t="s">
        <v>22</v>
      </c>
      <c r="B5205" s="40">
        <v>44453</v>
      </c>
      <c r="C5205">
        <v>0</v>
      </c>
    </row>
    <row r="5206" spans="1:3" x14ac:dyDescent="0.25">
      <c r="A5206" s="33" t="s">
        <v>22</v>
      </c>
      <c r="B5206" s="40">
        <v>44454</v>
      </c>
      <c r="C5206">
        <v>0</v>
      </c>
    </row>
    <row r="5207" spans="1:3" x14ac:dyDescent="0.25">
      <c r="A5207" s="33" t="s">
        <v>22</v>
      </c>
      <c r="B5207" s="40">
        <v>44455</v>
      </c>
      <c r="C5207">
        <v>0</v>
      </c>
    </row>
    <row r="5208" spans="1:3" x14ac:dyDescent="0.25">
      <c r="A5208" s="33" t="s">
        <v>22</v>
      </c>
      <c r="B5208" s="40">
        <v>44456</v>
      </c>
      <c r="C5208">
        <v>0</v>
      </c>
    </row>
    <row r="5209" spans="1:3" x14ac:dyDescent="0.25">
      <c r="A5209" s="33" t="s">
        <v>22</v>
      </c>
      <c r="B5209" s="40">
        <v>44457</v>
      </c>
      <c r="C5209">
        <v>0</v>
      </c>
    </row>
    <row r="5210" spans="1:3" x14ac:dyDescent="0.25">
      <c r="A5210" s="33" t="s">
        <v>22</v>
      </c>
      <c r="B5210" s="40">
        <v>44458</v>
      </c>
      <c r="C5210">
        <v>0</v>
      </c>
    </row>
    <row r="5211" spans="1:3" x14ac:dyDescent="0.25">
      <c r="A5211" s="33" t="s">
        <v>22</v>
      </c>
      <c r="B5211" s="40">
        <v>44459</v>
      </c>
      <c r="C5211">
        <v>0</v>
      </c>
    </row>
    <row r="5212" spans="1:3" x14ac:dyDescent="0.25">
      <c r="A5212" s="33" t="s">
        <v>22</v>
      </c>
      <c r="B5212" s="40">
        <v>44460</v>
      </c>
      <c r="C5212">
        <v>0</v>
      </c>
    </row>
    <row r="5213" spans="1:3" x14ac:dyDescent="0.25">
      <c r="A5213" s="33" t="s">
        <v>22</v>
      </c>
      <c r="B5213" s="40">
        <v>44461</v>
      </c>
      <c r="C5213">
        <v>0</v>
      </c>
    </row>
    <row r="5214" spans="1:3" x14ac:dyDescent="0.25">
      <c r="A5214" s="33" t="s">
        <v>22</v>
      </c>
      <c r="B5214" s="40">
        <v>44462</v>
      </c>
      <c r="C5214">
        <v>0</v>
      </c>
    </row>
    <row r="5215" spans="1:3" x14ac:dyDescent="0.25">
      <c r="A5215" s="33" t="s">
        <v>22</v>
      </c>
      <c r="B5215" s="40">
        <v>44463</v>
      </c>
      <c r="C5215">
        <v>0</v>
      </c>
    </row>
    <row r="5216" spans="1:3" x14ac:dyDescent="0.25">
      <c r="A5216" s="33" t="s">
        <v>22</v>
      </c>
      <c r="B5216" s="40">
        <v>44464</v>
      </c>
      <c r="C5216">
        <v>0</v>
      </c>
    </row>
    <row r="5217" spans="1:3" x14ac:dyDescent="0.25">
      <c r="A5217" s="33" t="s">
        <v>22</v>
      </c>
      <c r="B5217" s="40">
        <v>44465</v>
      </c>
      <c r="C5217">
        <v>0</v>
      </c>
    </row>
    <row r="5218" spans="1:3" x14ac:dyDescent="0.25">
      <c r="A5218" s="33" t="s">
        <v>22</v>
      </c>
      <c r="B5218" s="40">
        <v>44466</v>
      </c>
      <c r="C5218">
        <v>0</v>
      </c>
    </row>
    <row r="5219" spans="1:3" x14ac:dyDescent="0.25">
      <c r="A5219" s="33" t="s">
        <v>22</v>
      </c>
      <c r="B5219" s="40">
        <v>44467</v>
      </c>
      <c r="C5219">
        <v>0</v>
      </c>
    </row>
    <row r="5220" spans="1:3" x14ac:dyDescent="0.25">
      <c r="A5220" s="33" t="s">
        <v>22</v>
      </c>
      <c r="B5220" s="40">
        <v>44468</v>
      </c>
      <c r="C5220">
        <v>0</v>
      </c>
    </row>
    <row r="5221" spans="1:3" x14ac:dyDescent="0.25">
      <c r="A5221" s="33" t="s">
        <v>22</v>
      </c>
      <c r="B5221" s="40">
        <v>44469</v>
      </c>
      <c r="C5221">
        <v>0</v>
      </c>
    </row>
    <row r="5222" spans="1:3" x14ac:dyDescent="0.25">
      <c r="A5222" s="33" t="s">
        <v>22</v>
      </c>
      <c r="B5222" s="40">
        <v>44470</v>
      </c>
      <c r="C5222">
        <v>0</v>
      </c>
    </row>
    <row r="5223" spans="1:3" x14ac:dyDescent="0.25">
      <c r="A5223" s="33" t="s">
        <v>22</v>
      </c>
      <c r="B5223" s="40">
        <v>44471</v>
      </c>
      <c r="C5223">
        <v>0</v>
      </c>
    </row>
    <row r="5224" spans="1:3" x14ac:dyDescent="0.25">
      <c r="A5224" s="33" t="s">
        <v>22</v>
      </c>
      <c r="B5224" s="40">
        <v>44472</v>
      </c>
      <c r="C5224">
        <v>0</v>
      </c>
    </row>
    <row r="5225" spans="1:3" x14ac:dyDescent="0.25">
      <c r="A5225" s="33" t="s">
        <v>22</v>
      </c>
      <c r="B5225" s="40">
        <v>44473</v>
      </c>
      <c r="C5225">
        <v>0</v>
      </c>
    </row>
    <row r="5226" spans="1:3" x14ac:dyDescent="0.25">
      <c r="A5226" s="33" t="s">
        <v>22</v>
      </c>
      <c r="B5226" s="40">
        <v>44474</v>
      </c>
      <c r="C5226">
        <v>0</v>
      </c>
    </row>
    <row r="5227" spans="1:3" x14ac:dyDescent="0.25">
      <c r="A5227" s="33" t="s">
        <v>22</v>
      </c>
      <c r="B5227" s="40">
        <v>44475</v>
      </c>
      <c r="C5227">
        <v>0</v>
      </c>
    </row>
    <row r="5228" spans="1:3" x14ac:dyDescent="0.25">
      <c r="A5228" s="33" t="s">
        <v>22</v>
      </c>
      <c r="B5228" s="40">
        <v>44476</v>
      </c>
      <c r="C5228">
        <v>0</v>
      </c>
    </row>
    <row r="5229" spans="1:3" x14ac:dyDescent="0.25">
      <c r="A5229" s="33" t="s">
        <v>22</v>
      </c>
      <c r="B5229" s="40">
        <v>44477</v>
      </c>
      <c r="C5229">
        <v>0</v>
      </c>
    </row>
    <row r="5230" spans="1:3" x14ac:dyDescent="0.25">
      <c r="A5230" s="33" t="s">
        <v>22</v>
      </c>
      <c r="B5230" s="40">
        <v>44478</v>
      </c>
      <c r="C5230">
        <v>0</v>
      </c>
    </row>
    <row r="5231" spans="1:3" x14ac:dyDescent="0.25">
      <c r="A5231" s="33" t="s">
        <v>22</v>
      </c>
      <c r="B5231" s="40">
        <v>44479</v>
      </c>
      <c r="C5231">
        <v>0</v>
      </c>
    </row>
    <row r="5232" spans="1:3" x14ac:dyDescent="0.25">
      <c r="A5232" s="33" t="s">
        <v>22</v>
      </c>
      <c r="B5232" s="40">
        <v>44480</v>
      </c>
      <c r="C5232">
        <v>0</v>
      </c>
    </row>
    <row r="5233" spans="1:3" x14ac:dyDescent="0.25">
      <c r="A5233" s="33" t="s">
        <v>22</v>
      </c>
      <c r="B5233" s="40">
        <v>44481</v>
      </c>
      <c r="C5233">
        <v>0</v>
      </c>
    </row>
    <row r="5234" spans="1:3" x14ac:dyDescent="0.25">
      <c r="A5234" s="33" t="s">
        <v>22</v>
      </c>
      <c r="B5234" s="40">
        <v>44482</v>
      </c>
      <c r="C5234">
        <v>0</v>
      </c>
    </row>
    <row r="5235" spans="1:3" x14ac:dyDescent="0.25">
      <c r="A5235" s="33" t="s">
        <v>22</v>
      </c>
      <c r="B5235" s="40">
        <v>44483</v>
      </c>
      <c r="C5235">
        <v>0</v>
      </c>
    </row>
    <row r="5236" spans="1:3" x14ac:dyDescent="0.25">
      <c r="A5236" s="33" t="s">
        <v>22</v>
      </c>
      <c r="B5236" s="40">
        <v>44484</v>
      </c>
      <c r="C5236">
        <v>0</v>
      </c>
    </row>
    <row r="5237" spans="1:3" x14ac:dyDescent="0.25">
      <c r="A5237" s="33" t="s">
        <v>22</v>
      </c>
      <c r="B5237" s="40">
        <v>44485</v>
      </c>
      <c r="C5237">
        <v>0</v>
      </c>
    </row>
    <row r="5238" spans="1:3" x14ac:dyDescent="0.25">
      <c r="A5238" s="33" t="s">
        <v>22</v>
      </c>
      <c r="B5238" s="40">
        <v>44486</v>
      </c>
      <c r="C5238">
        <v>0</v>
      </c>
    </row>
    <row r="5239" spans="1:3" x14ac:dyDescent="0.25">
      <c r="A5239" s="33" t="s">
        <v>22</v>
      </c>
      <c r="B5239" s="40">
        <v>44487</v>
      </c>
      <c r="C5239">
        <v>0</v>
      </c>
    </row>
    <row r="5240" spans="1:3" x14ac:dyDescent="0.25">
      <c r="A5240" s="33" t="s">
        <v>22</v>
      </c>
      <c r="B5240" s="40">
        <v>44488</v>
      </c>
      <c r="C5240">
        <v>0</v>
      </c>
    </row>
    <row r="5241" spans="1:3" x14ac:dyDescent="0.25">
      <c r="A5241" s="33" t="s">
        <v>22</v>
      </c>
      <c r="B5241" s="40">
        <v>44489</v>
      </c>
      <c r="C5241">
        <v>0</v>
      </c>
    </row>
    <row r="5242" spans="1:3" x14ac:dyDescent="0.25">
      <c r="A5242" s="33" t="s">
        <v>22</v>
      </c>
      <c r="B5242" s="40">
        <v>44490</v>
      </c>
      <c r="C5242">
        <v>0</v>
      </c>
    </row>
    <row r="5243" spans="1:3" x14ac:dyDescent="0.25">
      <c r="A5243" s="33" t="s">
        <v>22</v>
      </c>
      <c r="B5243" s="40">
        <v>44491</v>
      </c>
      <c r="C5243">
        <v>0</v>
      </c>
    </row>
    <row r="5244" spans="1:3" x14ac:dyDescent="0.25">
      <c r="A5244" s="33" t="s">
        <v>22</v>
      </c>
      <c r="B5244" s="40">
        <v>44492</v>
      </c>
      <c r="C5244">
        <v>0</v>
      </c>
    </row>
    <row r="5245" spans="1:3" x14ac:dyDescent="0.25">
      <c r="A5245" s="33" t="s">
        <v>22</v>
      </c>
      <c r="B5245" s="40">
        <v>44493</v>
      </c>
      <c r="C5245">
        <v>0</v>
      </c>
    </row>
    <row r="5246" spans="1:3" x14ac:dyDescent="0.25">
      <c r="A5246" s="33" t="s">
        <v>22</v>
      </c>
      <c r="B5246" s="40">
        <v>44494</v>
      </c>
      <c r="C5246">
        <v>0</v>
      </c>
    </row>
    <row r="5247" spans="1:3" x14ac:dyDescent="0.25">
      <c r="A5247" s="33" t="s">
        <v>22</v>
      </c>
      <c r="B5247" s="40">
        <v>44495</v>
      </c>
      <c r="C5247">
        <v>0</v>
      </c>
    </row>
    <row r="5248" spans="1:3" x14ac:dyDescent="0.25">
      <c r="A5248" s="33" t="s">
        <v>22</v>
      </c>
      <c r="B5248" s="40">
        <v>44496</v>
      </c>
      <c r="C5248">
        <v>0</v>
      </c>
    </row>
    <row r="5249" spans="1:3" x14ac:dyDescent="0.25">
      <c r="A5249" s="33" t="s">
        <v>22</v>
      </c>
      <c r="B5249" s="40">
        <v>44497</v>
      </c>
      <c r="C5249">
        <v>0</v>
      </c>
    </row>
    <row r="5250" spans="1:3" x14ac:dyDescent="0.25">
      <c r="A5250" s="33" t="s">
        <v>22</v>
      </c>
      <c r="B5250" s="40">
        <v>44498</v>
      </c>
      <c r="C5250">
        <v>0</v>
      </c>
    </row>
    <row r="5251" spans="1:3" x14ac:dyDescent="0.25">
      <c r="A5251" s="33" t="s">
        <v>22</v>
      </c>
      <c r="B5251" s="40">
        <v>44499</v>
      </c>
      <c r="C5251">
        <v>0</v>
      </c>
    </row>
    <row r="5252" spans="1:3" x14ac:dyDescent="0.25">
      <c r="A5252" s="33" t="s">
        <v>22</v>
      </c>
      <c r="B5252" s="40">
        <v>44500</v>
      </c>
      <c r="C5252">
        <v>0</v>
      </c>
    </row>
    <row r="5253" spans="1:3" x14ac:dyDescent="0.25">
      <c r="A5253" s="33" t="s">
        <v>22</v>
      </c>
      <c r="B5253" s="40">
        <v>44501</v>
      </c>
      <c r="C5253">
        <v>0</v>
      </c>
    </row>
    <row r="5254" spans="1:3" x14ac:dyDescent="0.25">
      <c r="A5254" s="33" t="s">
        <v>22</v>
      </c>
      <c r="B5254" s="40">
        <v>44502</v>
      </c>
      <c r="C5254">
        <v>0</v>
      </c>
    </row>
    <row r="5255" spans="1:3" x14ac:dyDescent="0.25">
      <c r="A5255" s="33" t="s">
        <v>22</v>
      </c>
      <c r="B5255" s="40">
        <v>44503</v>
      </c>
      <c r="C5255">
        <v>0</v>
      </c>
    </row>
    <row r="5256" spans="1:3" x14ac:dyDescent="0.25">
      <c r="A5256" s="33" t="s">
        <v>22</v>
      </c>
      <c r="B5256" s="40">
        <v>44504</v>
      </c>
      <c r="C5256">
        <v>0</v>
      </c>
    </row>
    <row r="5257" spans="1:3" x14ac:dyDescent="0.25">
      <c r="A5257" s="33" t="s">
        <v>22</v>
      </c>
      <c r="B5257" s="40">
        <v>44505</v>
      </c>
      <c r="C5257">
        <v>0</v>
      </c>
    </row>
    <row r="5258" spans="1:3" x14ac:dyDescent="0.25">
      <c r="A5258" s="33" t="s">
        <v>22</v>
      </c>
      <c r="B5258" s="40">
        <v>44506</v>
      </c>
      <c r="C5258">
        <v>0</v>
      </c>
    </row>
    <row r="5259" spans="1:3" x14ac:dyDescent="0.25">
      <c r="A5259" s="33" t="s">
        <v>22</v>
      </c>
      <c r="B5259" s="40">
        <v>44507</v>
      </c>
      <c r="C5259">
        <v>0</v>
      </c>
    </row>
    <row r="5260" spans="1:3" x14ac:dyDescent="0.25">
      <c r="A5260" s="33" t="s">
        <v>22</v>
      </c>
      <c r="B5260" s="40">
        <v>44508</v>
      </c>
      <c r="C5260">
        <v>0</v>
      </c>
    </row>
    <row r="5261" spans="1:3" x14ac:dyDescent="0.25">
      <c r="A5261" s="33" t="s">
        <v>22</v>
      </c>
      <c r="B5261" s="40">
        <v>44509</v>
      </c>
      <c r="C5261">
        <v>0</v>
      </c>
    </row>
    <row r="5262" spans="1:3" x14ac:dyDescent="0.25">
      <c r="A5262" s="33" t="s">
        <v>22</v>
      </c>
      <c r="B5262" s="40">
        <v>44510</v>
      </c>
      <c r="C5262">
        <v>0</v>
      </c>
    </row>
    <row r="5263" spans="1:3" x14ac:dyDescent="0.25">
      <c r="A5263" s="33" t="s">
        <v>22</v>
      </c>
      <c r="B5263" s="40">
        <v>44511</v>
      </c>
      <c r="C5263">
        <v>0</v>
      </c>
    </row>
    <row r="5264" spans="1:3" x14ac:dyDescent="0.25">
      <c r="A5264" s="33" t="s">
        <v>22</v>
      </c>
      <c r="B5264" s="40">
        <v>44512</v>
      </c>
      <c r="C5264">
        <v>0</v>
      </c>
    </row>
    <row r="5265" spans="1:3" x14ac:dyDescent="0.25">
      <c r="A5265" s="33" t="s">
        <v>22</v>
      </c>
      <c r="B5265" s="40">
        <v>44513</v>
      </c>
      <c r="C5265">
        <v>0</v>
      </c>
    </row>
    <row r="5266" spans="1:3" x14ac:dyDescent="0.25">
      <c r="A5266" s="33" t="s">
        <v>22</v>
      </c>
      <c r="B5266" s="40">
        <v>44514</v>
      </c>
      <c r="C5266">
        <v>0</v>
      </c>
    </row>
    <row r="5267" spans="1:3" x14ac:dyDescent="0.25">
      <c r="A5267" s="33" t="s">
        <v>22</v>
      </c>
      <c r="B5267" s="40">
        <v>44515</v>
      </c>
      <c r="C5267">
        <v>0</v>
      </c>
    </row>
    <row r="5268" spans="1:3" x14ac:dyDescent="0.25">
      <c r="A5268" s="33" t="s">
        <v>22</v>
      </c>
      <c r="B5268" s="40">
        <v>44516</v>
      </c>
      <c r="C5268">
        <v>0</v>
      </c>
    </row>
    <row r="5269" spans="1:3" x14ac:dyDescent="0.25">
      <c r="A5269" s="33" t="s">
        <v>22</v>
      </c>
      <c r="B5269" s="40">
        <v>44517</v>
      </c>
      <c r="C5269">
        <v>0</v>
      </c>
    </row>
    <row r="5270" spans="1:3" x14ac:dyDescent="0.25">
      <c r="A5270" s="33" t="s">
        <v>22</v>
      </c>
      <c r="B5270" s="40">
        <v>44518</v>
      </c>
      <c r="C5270">
        <v>0</v>
      </c>
    </row>
    <row r="5271" spans="1:3" x14ac:dyDescent="0.25">
      <c r="A5271" s="33" t="s">
        <v>22</v>
      </c>
      <c r="B5271" s="40">
        <v>44519</v>
      </c>
      <c r="C5271">
        <v>0</v>
      </c>
    </row>
    <row r="5272" spans="1:3" x14ac:dyDescent="0.25">
      <c r="A5272" s="33" t="s">
        <v>22</v>
      </c>
      <c r="B5272" s="40">
        <v>44520</v>
      </c>
      <c r="C5272">
        <v>0</v>
      </c>
    </row>
    <row r="5273" spans="1:3" x14ac:dyDescent="0.25">
      <c r="A5273" s="33" t="s">
        <v>22</v>
      </c>
      <c r="B5273" s="40">
        <v>44521</v>
      </c>
      <c r="C5273">
        <v>0</v>
      </c>
    </row>
    <row r="5274" spans="1:3" x14ac:dyDescent="0.25">
      <c r="A5274" s="33" t="s">
        <v>22</v>
      </c>
      <c r="B5274" s="40">
        <v>44522</v>
      </c>
      <c r="C5274">
        <v>0</v>
      </c>
    </row>
    <row r="5275" spans="1:3" x14ac:dyDescent="0.25">
      <c r="A5275" s="33" t="s">
        <v>22</v>
      </c>
      <c r="B5275" s="40">
        <v>44523</v>
      </c>
      <c r="C5275">
        <v>0</v>
      </c>
    </row>
    <row r="5276" spans="1:3" x14ac:dyDescent="0.25">
      <c r="A5276" s="33" t="s">
        <v>22</v>
      </c>
      <c r="B5276" s="40">
        <v>44524</v>
      </c>
      <c r="C5276">
        <v>0</v>
      </c>
    </row>
    <row r="5277" spans="1:3" x14ac:dyDescent="0.25">
      <c r="A5277" s="33" t="s">
        <v>22</v>
      </c>
      <c r="B5277" s="40">
        <v>44525</v>
      </c>
      <c r="C5277">
        <v>0</v>
      </c>
    </row>
    <row r="5278" spans="1:3" x14ac:dyDescent="0.25">
      <c r="A5278" s="33" t="s">
        <v>22</v>
      </c>
      <c r="B5278" s="40">
        <v>44526</v>
      </c>
      <c r="C5278">
        <v>0</v>
      </c>
    </row>
    <row r="5279" spans="1:3" x14ac:dyDescent="0.25">
      <c r="A5279" s="33" t="s">
        <v>22</v>
      </c>
      <c r="B5279" s="40">
        <v>44527</v>
      </c>
      <c r="C5279">
        <v>0</v>
      </c>
    </row>
    <row r="5280" spans="1:3" x14ac:dyDescent="0.25">
      <c r="A5280" s="33" t="s">
        <v>22</v>
      </c>
      <c r="B5280" s="40">
        <v>44528</v>
      </c>
      <c r="C5280">
        <v>0</v>
      </c>
    </row>
    <row r="5281" spans="1:3" x14ac:dyDescent="0.25">
      <c r="A5281" s="33" t="s">
        <v>22</v>
      </c>
      <c r="B5281" s="40">
        <v>44529</v>
      </c>
      <c r="C5281">
        <v>0</v>
      </c>
    </row>
    <row r="5282" spans="1:3" x14ac:dyDescent="0.25">
      <c r="A5282" s="33" t="s">
        <v>22</v>
      </c>
      <c r="B5282" s="40">
        <v>44530</v>
      </c>
      <c r="C5282">
        <v>0</v>
      </c>
    </row>
    <row r="5283" spans="1:3" x14ac:dyDescent="0.25">
      <c r="A5283" s="33" t="s">
        <v>22</v>
      </c>
      <c r="B5283" s="40">
        <v>44531</v>
      </c>
      <c r="C5283">
        <v>0</v>
      </c>
    </row>
    <row r="5284" spans="1:3" x14ac:dyDescent="0.25">
      <c r="A5284" s="33" t="s">
        <v>22</v>
      </c>
      <c r="B5284" s="40">
        <v>44532</v>
      </c>
      <c r="C5284">
        <v>0</v>
      </c>
    </row>
    <row r="5285" spans="1:3" x14ac:dyDescent="0.25">
      <c r="A5285" s="33" t="s">
        <v>22</v>
      </c>
      <c r="B5285" s="40">
        <v>44533</v>
      </c>
      <c r="C5285">
        <v>0</v>
      </c>
    </row>
    <row r="5286" spans="1:3" x14ac:dyDescent="0.25">
      <c r="A5286" s="33" t="s">
        <v>22</v>
      </c>
      <c r="B5286" s="40">
        <v>44534</v>
      </c>
      <c r="C5286">
        <v>0</v>
      </c>
    </row>
    <row r="5287" spans="1:3" x14ac:dyDescent="0.25">
      <c r="A5287" s="33" t="s">
        <v>22</v>
      </c>
      <c r="B5287" s="40">
        <v>44535</v>
      </c>
      <c r="C5287">
        <v>0</v>
      </c>
    </row>
    <row r="5288" spans="1:3" x14ac:dyDescent="0.25">
      <c r="A5288" s="33" t="s">
        <v>22</v>
      </c>
      <c r="B5288" s="40">
        <v>44536</v>
      </c>
      <c r="C5288">
        <v>0</v>
      </c>
    </row>
    <row r="5289" spans="1:3" x14ac:dyDescent="0.25">
      <c r="A5289" s="33" t="s">
        <v>22</v>
      </c>
      <c r="B5289" s="40">
        <v>44537</v>
      </c>
      <c r="C5289">
        <v>0</v>
      </c>
    </row>
    <row r="5290" spans="1:3" x14ac:dyDescent="0.25">
      <c r="A5290" s="33" t="s">
        <v>22</v>
      </c>
      <c r="B5290" s="40">
        <v>44538</v>
      </c>
      <c r="C5290">
        <v>0</v>
      </c>
    </row>
    <row r="5291" spans="1:3" x14ac:dyDescent="0.25">
      <c r="A5291" s="33" t="s">
        <v>22</v>
      </c>
      <c r="B5291" s="40">
        <v>44539</v>
      </c>
      <c r="C5291">
        <v>0</v>
      </c>
    </row>
    <row r="5292" spans="1:3" x14ac:dyDescent="0.25">
      <c r="A5292" s="33" t="s">
        <v>22</v>
      </c>
      <c r="B5292" s="40">
        <v>44540</v>
      </c>
      <c r="C5292">
        <v>0</v>
      </c>
    </row>
    <row r="5293" spans="1:3" x14ac:dyDescent="0.25">
      <c r="A5293" s="33" t="s">
        <v>22</v>
      </c>
      <c r="B5293" s="40">
        <v>44541</v>
      </c>
      <c r="C5293">
        <v>0</v>
      </c>
    </row>
    <row r="5294" spans="1:3" x14ac:dyDescent="0.25">
      <c r="A5294" s="33" t="s">
        <v>22</v>
      </c>
      <c r="B5294" s="40">
        <v>44542</v>
      </c>
      <c r="C5294">
        <v>0</v>
      </c>
    </row>
    <row r="5295" spans="1:3" x14ac:dyDescent="0.25">
      <c r="A5295" s="33" t="s">
        <v>22</v>
      </c>
      <c r="B5295" s="40">
        <v>44543</v>
      </c>
      <c r="C5295">
        <v>0</v>
      </c>
    </row>
    <row r="5296" spans="1:3" x14ac:dyDescent="0.25">
      <c r="A5296" s="33" t="s">
        <v>22</v>
      </c>
      <c r="B5296" s="40">
        <v>44544</v>
      </c>
      <c r="C5296">
        <v>0</v>
      </c>
    </row>
    <row r="5297" spans="1:3" x14ac:dyDescent="0.25">
      <c r="A5297" s="33" t="s">
        <v>22</v>
      </c>
      <c r="B5297" s="40">
        <v>44545</v>
      </c>
      <c r="C5297">
        <v>0</v>
      </c>
    </row>
    <row r="5298" spans="1:3" x14ac:dyDescent="0.25">
      <c r="A5298" s="33" t="s">
        <v>22</v>
      </c>
      <c r="B5298" s="40">
        <v>44546</v>
      </c>
      <c r="C5298">
        <v>0</v>
      </c>
    </row>
    <row r="5299" spans="1:3" x14ac:dyDescent="0.25">
      <c r="A5299" s="33" t="s">
        <v>22</v>
      </c>
      <c r="B5299" s="40">
        <v>44547</v>
      </c>
      <c r="C5299">
        <v>0</v>
      </c>
    </row>
    <row r="5300" spans="1:3" x14ac:dyDescent="0.25">
      <c r="A5300" s="33" t="s">
        <v>22</v>
      </c>
      <c r="B5300" s="40">
        <v>44548</v>
      </c>
      <c r="C5300">
        <v>0</v>
      </c>
    </row>
    <row r="5301" spans="1:3" x14ac:dyDescent="0.25">
      <c r="A5301" s="33" t="s">
        <v>22</v>
      </c>
      <c r="B5301" s="40">
        <v>44549</v>
      </c>
      <c r="C5301">
        <v>0</v>
      </c>
    </row>
    <row r="5302" spans="1:3" x14ac:dyDescent="0.25">
      <c r="A5302" s="33" t="s">
        <v>22</v>
      </c>
      <c r="B5302" s="40">
        <v>44550</v>
      </c>
      <c r="C5302">
        <v>0</v>
      </c>
    </row>
    <row r="5303" spans="1:3" x14ac:dyDescent="0.25">
      <c r="A5303" s="33" t="s">
        <v>22</v>
      </c>
      <c r="B5303" s="40">
        <v>44551</v>
      </c>
      <c r="C5303">
        <v>0</v>
      </c>
    </row>
    <row r="5304" spans="1:3" x14ac:dyDescent="0.25">
      <c r="A5304" s="33" t="s">
        <v>22</v>
      </c>
      <c r="B5304" s="40">
        <v>44552</v>
      </c>
      <c r="C5304">
        <v>0</v>
      </c>
    </row>
    <row r="5305" spans="1:3" x14ac:dyDescent="0.25">
      <c r="A5305" s="33" t="s">
        <v>22</v>
      </c>
      <c r="B5305" s="40">
        <v>44553</v>
      </c>
      <c r="C5305">
        <v>0</v>
      </c>
    </row>
    <row r="5306" spans="1:3" x14ac:dyDescent="0.25">
      <c r="A5306" s="33" t="s">
        <v>22</v>
      </c>
      <c r="B5306" s="40">
        <v>44554</v>
      </c>
      <c r="C5306">
        <v>0</v>
      </c>
    </row>
    <row r="5307" spans="1:3" x14ac:dyDescent="0.25">
      <c r="A5307" s="33" t="s">
        <v>22</v>
      </c>
      <c r="B5307" s="40">
        <v>44555</v>
      </c>
      <c r="C5307">
        <v>0</v>
      </c>
    </row>
    <row r="5308" spans="1:3" x14ac:dyDescent="0.25">
      <c r="A5308" s="33" t="s">
        <v>22</v>
      </c>
      <c r="B5308" s="40">
        <v>44556</v>
      </c>
      <c r="C5308">
        <v>0</v>
      </c>
    </row>
    <row r="5309" spans="1:3" x14ac:dyDescent="0.25">
      <c r="A5309" s="33" t="s">
        <v>22</v>
      </c>
      <c r="B5309" s="40">
        <v>44557</v>
      </c>
      <c r="C5309">
        <v>0</v>
      </c>
    </row>
    <row r="5310" spans="1:3" x14ac:dyDescent="0.25">
      <c r="A5310" s="33" t="s">
        <v>22</v>
      </c>
      <c r="B5310" s="40">
        <v>44558</v>
      </c>
      <c r="C5310">
        <v>0</v>
      </c>
    </row>
    <row r="5311" spans="1:3" x14ac:dyDescent="0.25">
      <c r="A5311" s="33" t="s">
        <v>22</v>
      </c>
      <c r="B5311" s="40">
        <v>44559</v>
      </c>
      <c r="C5311">
        <v>0</v>
      </c>
    </row>
    <row r="5312" spans="1:3" x14ac:dyDescent="0.25">
      <c r="A5312" s="33" t="s">
        <v>22</v>
      </c>
      <c r="B5312" s="40">
        <v>44560</v>
      </c>
      <c r="C5312">
        <v>0</v>
      </c>
    </row>
    <row r="5313" spans="1:3" x14ac:dyDescent="0.25">
      <c r="A5313" s="33" t="s">
        <v>22</v>
      </c>
      <c r="B5313" s="40">
        <v>44561</v>
      </c>
      <c r="C5313">
        <v>0</v>
      </c>
    </row>
    <row r="5314" spans="1:3" x14ac:dyDescent="0.25">
      <c r="A5314" s="33" t="s">
        <v>22</v>
      </c>
      <c r="B5314" s="40">
        <v>44562</v>
      </c>
      <c r="C5314">
        <v>0</v>
      </c>
    </row>
    <row r="5315" spans="1:3" x14ac:dyDescent="0.25">
      <c r="A5315" s="33" t="s">
        <v>22</v>
      </c>
      <c r="B5315" s="40">
        <v>44563</v>
      </c>
      <c r="C5315">
        <v>0</v>
      </c>
    </row>
    <row r="5316" spans="1:3" x14ac:dyDescent="0.25">
      <c r="A5316" s="33" t="s">
        <v>22</v>
      </c>
      <c r="B5316" s="40">
        <v>44564</v>
      </c>
      <c r="C5316">
        <v>0</v>
      </c>
    </row>
    <row r="5317" spans="1:3" x14ac:dyDescent="0.25">
      <c r="A5317" s="33" t="s">
        <v>22</v>
      </c>
      <c r="B5317" s="40">
        <v>44565</v>
      </c>
      <c r="C5317">
        <v>0</v>
      </c>
    </row>
    <row r="5318" spans="1:3" x14ac:dyDescent="0.25">
      <c r="A5318" s="33" t="s">
        <v>22</v>
      </c>
      <c r="B5318" s="40">
        <v>44566</v>
      </c>
      <c r="C5318">
        <v>0</v>
      </c>
    </row>
    <row r="5319" spans="1:3" x14ac:dyDescent="0.25">
      <c r="A5319" s="33" t="s">
        <v>22</v>
      </c>
      <c r="B5319" s="40">
        <v>44567</v>
      </c>
      <c r="C5319">
        <v>0</v>
      </c>
    </row>
    <row r="5320" spans="1:3" x14ac:dyDescent="0.25">
      <c r="A5320" s="33" t="s">
        <v>22</v>
      </c>
      <c r="B5320" s="40">
        <v>44568</v>
      </c>
      <c r="C5320">
        <v>0</v>
      </c>
    </row>
    <row r="5321" spans="1:3" x14ac:dyDescent="0.25">
      <c r="A5321" s="33" t="s">
        <v>22</v>
      </c>
      <c r="B5321" s="40">
        <v>44569</v>
      </c>
      <c r="C5321">
        <v>0</v>
      </c>
    </row>
    <row r="5322" spans="1:3" x14ac:dyDescent="0.25">
      <c r="A5322" s="33" t="s">
        <v>23</v>
      </c>
      <c r="B5322" s="40">
        <v>44190</v>
      </c>
      <c r="C5322">
        <v>25</v>
      </c>
    </row>
    <row r="5323" spans="1:3" x14ac:dyDescent="0.25">
      <c r="A5323" s="33" t="s">
        <v>23</v>
      </c>
      <c r="B5323" s="40">
        <v>44191</v>
      </c>
      <c r="C5323">
        <v>1</v>
      </c>
    </row>
    <row r="5324" spans="1:3" x14ac:dyDescent="0.25">
      <c r="A5324" s="33" t="s">
        <v>23</v>
      </c>
      <c r="B5324" s="40">
        <v>44192</v>
      </c>
      <c r="C5324">
        <v>1</v>
      </c>
    </row>
    <row r="5325" spans="1:3" x14ac:dyDescent="0.25">
      <c r="A5325" s="33" t="s">
        <v>23</v>
      </c>
      <c r="B5325" s="40">
        <v>44193</v>
      </c>
      <c r="C5325">
        <v>0</v>
      </c>
    </row>
    <row r="5326" spans="1:3" x14ac:dyDescent="0.25">
      <c r="A5326" s="33" t="s">
        <v>23</v>
      </c>
      <c r="B5326" s="40">
        <v>44194</v>
      </c>
      <c r="C5326">
        <v>0</v>
      </c>
    </row>
    <row r="5327" spans="1:3" x14ac:dyDescent="0.25">
      <c r="A5327" s="33" t="s">
        <v>23</v>
      </c>
      <c r="B5327" s="40">
        <v>44195</v>
      </c>
      <c r="C5327">
        <v>0</v>
      </c>
    </row>
    <row r="5328" spans="1:3" x14ac:dyDescent="0.25">
      <c r="A5328" s="33" t="s">
        <v>23</v>
      </c>
      <c r="B5328" s="40">
        <v>44196</v>
      </c>
      <c r="C5328">
        <v>0</v>
      </c>
    </row>
    <row r="5329" spans="1:3" x14ac:dyDescent="0.25">
      <c r="A5329" s="33" t="s">
        <v>23</v>
      </c>
      <c r="B5329" s="40">
        <v>44197</v>
      </c>
      <c r="C5329">
        <v>0</v>
      </c>
    </row>
    <row r="5330" spans="1:3" x14ac:dyDescent="0.25">
      <c r="A5330" s="33" t="s">
        <v>23</v>
      </c>
      <c r="B5330" s="40">
        <v>44198</v>
      </c>
      <c r="C5330">
        <v>0</v>
      </c>
    </row>
    <row r="5331" spans="1:3" x14ac:dyDescent="0.25">
      <c r="A5331" s="33" t="s">
        <v>23</v>
      </c>
      <c r="B5331" s="40">
        <v>44199</v>
      </c>
      <c r="C5331">
        <v>0</v>
      </c>
    </row>
    <row r="5332" spans="1:3" x14ac:dyDescent="0.25">
      <c r="A5332" s="33" t="s">
        <v>23</v>
      </c>
      <c r="B5332" s="40">
        <v>44200</v>
      </c>
      <c r="C5332">
        <v>0</v>
      </c>
    </row>
    <row r="5333" spans="1:3" x14ac:dyDescent="0.25">
      <c r="A5333" s="33" t="s">
        <v>23</v>
      </c>
      <c r="B5333" s="40">
        <v>44201</v>
      </c>
      <c r="C5333">
        <v>0</v>
      </c>
    </row>
    <row r="5334" spans="1:3" x14ac:dyDescent="0.25">
      <c r="A5334" s="33" t="s">
        <v>23</v>
      </c>
      <c r="B5334" s="40">
        <v>44202</v>
      </c>
      <c r="C5334">
        <v>1</v>
      </c>
    </row>
    <row r="5335" spans="1:3" x14ac:dyDescent="0.25">
      <c r="A5335" s="33" t="s">
        <v>23</v>
      </c>
      <c r="B5335" s="40">
        <v>44203</v>
      </c>
      <c r="C5335">
        <v>1</v>
      </c>
    </row>
    <row r="5336" spans="1:3" x14ac:dyDescent="0.25">
      <c r="A5336" s="33" t="s">
        <v>23</v>
      </c>
      <c r="B5336" s="40">
        <v>44204</v>
      </c>
      <c r="C5336">
        <v>1</v>
      </c>
    </row>
    <row r="5337" spans="1:3" x14ac:dyDescent="0.25">
      <c r="A5337" s="33" t="s">
        <v>23</v>
      </c>
      <c r="B5337" s="40">
        <v>44205</v>
      </c>
      <c r="C5337">
        <v>0</v>
      </c>
    </row>
    <row r="5338" spans="1:3" x14ac:dyDescent="0.25">
      <c r="A5338" s="33" t="s">
        <v>23</v>
      </c>
      <c r="B5338" s="40">
        <v>44206</v>
      </c>
      <c r="C5338">
        <v>0</v>
      </c>
    </row>
    <row r="5339" spans="1:3" x14ac:dyDescent="0.25">
      <c r="A5339" s="33" t="s">
        <v>23</v>
      </c>
      <c r="B5339" s="40">
        <v>44207</v>
      </c>
      <c r="C5339">
        <v>0</v>
      </c>
    </row>
    <row r="5340" spans="1:3" x14ac:dyDescent="0.25">
      <c r="A5340" s="33" t="s">
        <v>23</v>
      </c>
      <c r="B5340" s="40">
        <v>44208</v>
      </c>
      <c r="C5340">
        <v>0</v>
      </c>
    </row>
    <row r="5341" spans="1:3" x14ac:dyDescent="0.25">
      <c r="A5341" s="33" t="s">
        <v>23</v>
      </c>
      <c r="B5341" s="40">
        <v>44209</v>
      </c>
      <c r="C5341">
        <v>0</v>
      </c>
    </row>
    <row r="5342" spans="1:3" x14ac:dyDescent="0.25">
      <c r="A5342" s="33" t="s">
        <v>23</v>
      </c>
      <c r="B5342" s="40">
        <v>44210</v>
      </c>
      <c r="C5342">
        <v>0</v>
      </c>
    </row>
    <row r="5343" spans="1:3" x14ac:dyDescent="0.25">
      <c r="A5343" s="33" t="s">
        <v>23</v>
      </c>
      <c r="B5343" s="40">
        <v>44211</v>
      </c>
      <c r="C5343">
        <v>0</v>
      </c>
    </row>
    <row r="5344" spans="1:3" x14ac:dyDescent="0.25">
      <c r="A5344" s="33" t="s">
        <v>23</v>
      </c>
      <c r="B5344" s="40">
        <v>44212</v>
      </c>
      <c r="C5344">
        <v>0</v>
      </c>
    </row>
    <row r="5345" spans="1:3" x14ac:dyDescent="0.25">
      <c r="A5345" s="33" t="s">
        <v>23</v>
      </c>
      <c r="B5345" s="40">
        <v>44213</v>
      </c>
      <c r="C5345">
        <v>0</v>
      </c>
    </row>
    <row r="5346" spans="1:3" x14ac:dyDescent="0.25">
      <c r="A5346" s="33" t="s">
        <v>23</v>
      </c>
      <c r="B5346" s="40">
        <v>44214</v>
      </c>
      <c r="C5346">
        <v>0</v>
      </c>
    </row>
    <row r="5347" spans="1:3" x14ac:dyDescent="0.25">
      <c r="A5347" s="33" t="s">
        <v>23</v>
      </c>
      <c r="B5347" s="40">
        <v>44215</v>
      </c>
      <c r="C5347">
        <v>1</v>
      </c>
    </row>
    <row r="5348" spans="1:3" x14ac:dyDescent="0.25">
      <c r="A5348" s="33" t="s">
        <v>23</v>
      </c>
      <c r="B5348" s="40">
        <v>44216</v>
      </c>
      <c r="C5348">
        <v>0</v>
      </c>
    </row>
    <row r="5349" spans="1:3" x14ac:dyDescent="0.25">
      <c r="A5349" s="33" t="s">
        <v>23</v>
      </c>
      <c r="B5349" s="40">
        <v>44217</v>
      </c>
      <c r="C5349">
        <v>0</v>
      </c>
    </row>
    <row r="5350" spans="1:3" x14ac:dyDescent="0.25">
      <c r="A5350" s="33" t="s">
        <v>23</v>
      </c>
      <c r="B5350" s="40">
        <v>44218</v>
      </c>
      <c r="C5350">
        <v>0</v>
      </c>
    </row>
    <row r="5351" spans="1:3" x14ac:dyDescent="0.25">
      <c r="A5351" s="33" t="s">
        <v>23</v>
      </c>
      <c r="B5351" s="40">
        <v>44219</v>
      </c>
      <c r="C5351">
        <v>0</v>
      </c>
    </row>
    <row r="5352" spans="1:3" x14ac:dyDescent="0.25">
      <c r="A5352" s="33" t="s">
        <v>23</v>
      </c>
      <c r="B5352" s="40">
        <v>44220</v>
      </c>
      <c r="C5352">
        <v>0</v>
      </c>
    </row>
    <row r="5353" spans="1:3" x14ac:dyDescent="0.25">
      <c r="A5353" s="33" t="s">
        <v>23</v>
      </c>
      <c r="B5353" s="40">
        <v>44221</v>
      </c>
      <c r="C5353">
        <v>0</v>
      </c>
    </row>
    <row r="5354" spans="1:3" x14ac:dyDescent="0.25">
      <c r="A5354" s="33" t="s">
        <v>23</v>
      </c>
      <c r="B5354" s="40">
        <v>44222</v>
      </c>
      <c r="C5354">
        <v>0</v>
      </c>
    </row>
    <row r="5355" spans="1:3" x14ac:dyDescent="0.25">
      <c r="A5355" s="33" t="s">
        <v>23</v>
      </c>
      <c r="B5355" s="40">
        <v>44223</v>
      </c>
      <c r="C5355">
        <v>0</v>
      </c>
    </row>
    <row r="5356" spans="1:3" x14ac:dyDescent="0.25">
      <c r="A5356" s="33" t="s">
        <v>23</v>
      </c>
      <c r="B5356" s="40">
        <v>44224</v>
      </c>
      <c r="C5356">
        <v>0</v>
      </c>
    </row>
    <row r="5357" spans="1:3" x14ac:dyDescent="0.25">
      <c r="A5357" s="33" t="s">
        <v>23</v>
      </c>
      <c r="B5357" s="40">
        <v>44225</v>
      </c>
      <c r="C5357">
        <v>0</v>
      </c>
    </row>
    <row r="5358" spans="1:3" x14ac:dyDescent="0.25">
      <c r="A5358" s="33" t="s">
        <v>23</v>
      </c>
      <c r="B5358" s="40">
        <v>44226</v>
      </c>
      <c r="C5358">
        <v>0</v>
      </c>
    </row>
    <row r="5359" spans="1:3" x14ac:dyDescent="0.25">
      <c r="A5359" s="33" t="s">
        <v>23</v>
      </c>
      <c r="B5359" s="40">
        <v>44227</v>
      </c>
      <c r="C5359">
        <v>0</v>
      </c>
    </row>
    <row r="5360" spans="1:3" x14ac:dyDescent="0.25">
      <c r="A5360" s="33" t="s">
        <v>23</v>
      </c>
      <c r="B5360" s="40">
        <v>44228</v>
      </c>
      <c r="C5360">
        <v>0</v>
      </c>
    </row>
    <row r="5361" spans="1:3" x14ac:dyDescent="0.25">
      <c r="A5361" s="33" t="s">
        <v>23</v>
      </c>
      <c r="B5361" s="40">
        <v>44229</v>
      </c>
      <c r="C5361">
        <v>0</v>
      </c>
    </row>
    <row r="5362" spans="1:3" x14ac:dyDescent="0.25">
      <c r="A5362" s="33" t="s">
        <v>23</v>
      </c>
      <c r="B5362" s="40">
        <v>44230</v>
      </c>
      <c r="C5362">
        <v>0</v>
      </c>
    </row>
    <row r="5363" spans="1:3" x14ac:dyDescent="0.25">
      <c r="A5363" s="33" t="s">
        <v>23</v>
      </c>
      <c r="B5363" s="40">
        <v>44231</v>
      </c>
      <c r="C5363">
        <v>0</v>
      </c>
    </row>
    <row r="5364" spans="1:3" x14ac:dyDescent="0.25">
      <c r="A5364" s="33" t="s">
        <v>23</v>
      </c>
      <c r="B5364" s="40">
        <v>44232</v>
      </c>
      <c r="C5364">
        <v>0</v>
      </c>
    </row>
    <row r="5365" spans="1:3" x14ac:dyDescent="0.25">
      <c r="A5365" s="33" t="s">
        <v>23</v>
      </c>
      <c r="B5365" s="40">
        <v>44233</v>
      </c>
      <c r="C5365">
        <v>1</v>
      </c>
    </row>
    <row r="5366" spans="1:3" x14ac:dyDescent="0.25">
      <c r="A5366" s="33" t="s">
        <v>23</v>
      </c>
      <c r="B5366" s="40">
        <v>44234</v>
      </c>
      <c r="C5366">
        <v>1</v>
      </c>
    </row>
    <row r="5367" spans="1:3" x14ac:dyDescent="0.25">
      <c r="A5367" s="33" t="s">
        <v>23</v>
      </c>
      <c r="B5367" s="40">
        <v>44235</v>
      </c>
      <c r="C5367">
        <v>0</v>
      </c>
    </row>
    <row r="5368" spans="1:3" x14ac:dyDescent="0.25">
      <c r="A5368" s="33" t="s">
        <v>23</v>
      </c>
      <c r="B5368" s="40">
        <v>44236</v>
      </c>
      <c r="C5368">
        <v>0</v>
      </c>
    </row>
    <row r="5369" spans="1:3" x14ac:dyDescent="0.25">
      <c r="A5369" s="33" t="s">
        <v>23</v>
      </c>
      <c r="B5369" s="40">
        <v>44237</v>
      </c>
      <c r="C5369">
        <v>1</v>
      </c>
    </row>
    <row r="5370" spans="1:3" x14ac:dyDescent="0.25">
      <c r="A5370" s="33" t="s">
        <v>23</v>
      </c>
      <c r="B5370" s="40">
        <v>44238</v>
      </c>
      <c r="C5370">
        <v>1</v>
      </c>
    </row>
    <row r="5371" spans="1:3" x14ac:dyDescent="0.25">
      <c r="A5371" s="33" t="s">
        <v>23</v>
      </c>
      <c r="B5371" s="40">
        <v>44239</v>
      </c>
      <c r="C5371">
        <v>1</v>
      </c>
    </row>
    <row r="5372" spans="1:3" x14ac:dyDescent="0.25">
      <c r="A5372" s="33" t="s">
        <v>23</v>
      </c>
      <c r="B5372" s="40">
        <v>44240</v>
      </c>
      <c r="C5372">
        <v>0</v>
      </c>
    </row>
    <row r="5373" spans="1:3" x14ac:dyDescent="0.25">
      <c r="A5373" s="33" t="s">
        <v>23</v>
      </c>
      <c r="B5373" s="40">
        <v>44241</v>
      </c>
      <c r="C5373">
        <v>0</v>
      </c>
    </row>
    <row r="5374" spans="1:3" x14ac:dyDescent="0.25">
      <c r="A5374" s="33" t="s">
        <v>23</v>
      </c>
      <c r="B5374" s="40">
        <v>44242</v>
      </c>
      <c r="C5374">
        <v>0</v>
      </c>
    </row>
    <row r="5375" spans="1:3" x14ac:dyDescent="0.25">
      <c r="A5375" s="33" t="s">
        <v>23</v>
      </c>
      <c r="B5375" s="40">
        <v>44243</v>
      </c>
      <c r="C5375">
        <v>0</v>
      </c>
    </row>
    <row r="5376" spans="1:3" x14ac:dyDescent="0.25">
      <c r="A5376" s="33" t="s">
        <v>23</v>
      </c>
      <c r="B5376" s="40">
        <v>44244</v>
      </c>
      <c r="C5376">
        <v>0</v>
      </c>
    </row>
    <row r="5377" spans="1:3" x14ac:dyDescent="0.25">
      <c r="A5377" s="33" t="s">
        <v>23</v>
      </c>
      <c r="B5377" s="40">
        <v>44245</v>
      </c>
      <c r="C5377">
        <v>0</v>
      </c>
    </row>
    <row r="5378" spans="1:3" x14ac:dyDescent="0.25">
      <c r="A5378" s="33" t="s">
        <v>23</v>
      </c>
      <c r="B5378" s="40">
        <v>44246</v>
      </c>
      <c r="C5378">
        <v>0</v>
      </c>
    </row>
    <row r="5379" spans="1:3" x14ac:dyDescent="0.25">
      <c r="A5379" s="33" t="s">
        <v>23</v>
      </c>
      <c r="B5379" s="40">
        <v>44247</v>
      </c>
      <c r="C5379">
        <v>0</v>
      </c>
    </row>
    <row r="5380" spans="1:3" x14ac:dyDescent="0.25">
      <c r="A5380" s="33" t="s">
        <v>23</v>
      </c>
      <c r="B5380" s="40">
        <v>44248</v>
      </c>
      <c r="C5380">
        <v>0</v>
      </c>
    </row>
    <row r="5381" spans="1:3" x14ac:dyDescent="0.25">
      <c r="A5381" s="33" t="s">
        <v>23</v>
      </c>
      <c r="B5381" s="40">
        <v>44249</v>
      </c>
      <c r="C5381">
        <v>0</v>
      </c>
    </row>
    <row r="5382" spans="1:3" x14ac:dyDescent="0.25">
      <c r="A5382" s="33" t="s">
        <v>23</v>
      </c>
      <c r="B5382" s="40">
        <v>44250</v>
      </c>
      <c r="C5382">
        <v>0</v>
      </c>
    </row>
    <row r="5383" spans="1:3" x14ac:dyDescent="0.25">
      <c r="A5383" s="33" t="s">
        <v>23</v>
      </c>
      <c r="B5383" s="40">
        <v>44251</v>
      </c>
      <c r="C5383">
        <v>0</v>
      </c>
    </row>
    <row r="5384" spans="1:3" x14ac:dyDescent="0.25">
      <c r="A5384" s="33" t="s">
        <v>23</v>
      </c>
      <c r="B5384" s="40">
        <v>44252</v>
      </c>
      <c r="C5384">
        <v>0</v>
      </c>
    </row>
    <row r="5385" spans="1:3" x14ac:dyDescent="0.25">
      <c r="A5385" s="33" t="s">
        <v>23</v>
      </c>
      <c r="B5385" s="40">
        <v>44253</v>
      </c>
      <c r="C5385">
        <v>0</v>
      </c>
    </row>
    <row r="5386" spans="1:3" x14ac:dyDescent="0.25">
      <c r="A5386" s="33" t="s">
        <v>23</v>
      </c>
      <c r="B5386" s="40">
        <v>44254</v>
      </c>
      <c r="C5386">
        <v>0</v>
      </c>
    </row>
    <row r="5387" spans="1:3" x14ac:dyDescent="0.25">
      <c r="A5387" s="33" t="s">
        <v>23</v>
      </c>
      <c r="B5387" s="40">
        <v>44255</v>
      </c>
      <c r="C5387">
        <v>0</v>
      </c>
    </row>
    <row r="5388" spans="1:3" x14ac:dyDescent="0.25">
      <c r="A5388" s="33" t="s">
        <v>23</v>
      </c>
      <c r="B5388" s="40">
        <v>44256</v>
      </c>
      <c r="C5388">
        <v>0</v>
      </c>
    </row>
    <row r="5389" spans="1:3" x14ac:dyDescent="0.25">
      <c r="A5389" s="33" t="s">
        <v>23</v>
      </c>
      <c r="B5389" s="40">
        <v>44257</v>
      </c>
      <c r="C5389">
        <v>0</v>
      </c>
    </row>
    <row r="5390" spans="1:3" x14ac:dyDescent="0.25">
      <c r="A5390" s="33" t="s">
        <v>23</v>
      </c>
      <c r="B5390" s="40">
        <v>44258</v>
      </c>
      <c r="C5390">
        <v>0</v>
      </c>
    </row>
    <row r="5391" spans="1:3" x14ac:dyDescent="0.25">
      <c r="A5391" s="33" t="s">
        <v>23</v>
      </c>
      <c r="B5391" s="40">
        <v>44259</v>
      </c>
      <c r="C5391">
        <v>0</v>
      </c>
    </row>
    <row r="5392" spans="1:3" x14ac:dyDescent="0.25">
      <c r="A5392" s="33" t="s">
        <v>23</v>
      </c>
      <c r="B5392" s="40">
        <v>44260</v>
      </c>
      <c r="C5392">
        <v>0</v>
      </c>
    </row>
    <row r="5393" spans="1:3" x14ac:dyDescent="0.25">
      <c r="A5393" s="33" t="s">
        <v>23</v>
      </c>
      <c r="B5393" s="40">
        <v>44261</v>
      </c>
      <c r="C5393">
        <v>0</v>
      </c>
    </row>
    <row r="5394" spans="1:3" x14ac:dyDescent="0.25">
      <c r="A5394" s="33" t="s">
        <v>23</v>
      </c>
      <c r="B5394" s="40">
        <v>44262</v>
      </c>
      <c r="C5394">
        <v>0</v>
      </c>
    </row>
    <row r="5395" spans="1:3" x14ac:dyDescent="0.25">
      <c r="A5395" s="33" t="s">
        <v>23</v>
      </c>
      <c r="B5395" s="40">
        <v>44263</v>
      </c>
      <c r="C5395">
        <v>0</v>
      </c>
    </row>
    <row r="5396" spans="1:3" x14ac:dyDescent="0.25">
      <c r="A5396" s="33" t="s">
        <v>23</v>
      </c>
      <c r="B5396" s="40">
        <v>44264</v>
      </c>
      <c r="C5396">
        <v>0</v>
      </c>
    </row>
    <row r="5397" spans="1:3" x14ac:dyDescent="0.25">
      <c r="A5397" s="33" t="s">
        <v>23</v>
      </c>
      <c r="B5397" s="40">
        <v>44265</v>
      </c>
      <c r="C5397">
        <v>0</v>
      </c>
    </row>
    <row r="5398" spans="1:3" x14ac:dyDescent="0.25">
      <c r="A5398" s="33" t="s">
        <v>23</v>
      </c>
      <c r="B5398" s="40">
        <v>44266</v>
      </c>
      <c r="C5398">
        <v>0</v>
      </c>
    </row>
    <row r="5399" spans="1:3" x14ac:dyDescent="0.25">
      <c r="A5399" s="33" t="s">
        <v>23</v>
      </c>
      <c r="B5399" s="40">
        <v>44267</v>
      </c>
      <c r="C5399">
        <v>0</v>
      </c>
    </row>
    <row r="5400" spans="1:3" x14ac:dyDescent="0.25">
      <c r="A5400" s="33" t="s">
        <v>23</v>
      </c>
      <c r="B5400" s="40">
        <v>44268</v>
      </c>
      <c r="C5400">
        <v>1</v>
      </c>
    </row>
    <row r="5401" spans="1:3" x14ac:dyDescent="0.25">
      <c r="A5401" s="33" t="s">
        <v>23</v>
      </c>
      <c r="B5401" s="40">
        <v>44269</v>
      </c>
      <c r="C5401">
        <v>1</v>
      </c>
    </row>
    <row r="5402" spans="1:3" x14ac:dyDescent="0.25">
      <c r="A5402" s="33" t="s">
        <v>23</v>
      </c>
      <c r="B5402" s="40">
        <v>44270</v>
      </c>
      <c r="C5402">
        <v>0</v>
      </c>
    </row>
    <row r="5403" spans="1:3" x14ac:dyDescent="0.25">
      <c r="A5403" s="33" t="s">
        <v>23</v>
      </c>
      <c r="B5403" s="40">
        <v>44271</v>
      </c>
      <c r="C5403">
        <v>0</v>
      </c>
    </row>
    <row r="5404" spans="1:3" x14ac:dyDescent="0.25">
      <c r="A5404" s="33" t="s">
        <v>23</v>
      </c>
      <c r="B5404" s="40">
        <v>44272</v>
      </c>
      <c r="C5404">
        <v>1</v>
      </c>
    </row>
    <row r="5405" spans="1:3" x14ac:dyDescent="0.25">
      <c r="A5405" s="33" t="s">
        <v>23</v>
      </c>
      <c r="B5405" s="40">
        <v>44273</v>
      </c>
      <c r="C5405">
        <v>1</v>
      </c>
    </row>
    <row r="5406" spans="1:3" x14ac:dyDescent="0.25">
      <c r="A5406" s="33" t="s">
        <v>23</v>
      </c>
      <c r="B5406" s="40">
        <v>44274</v>
      </c>
      <c r="C5406">
        <v>1</v>
      </c>
    </row>
    <row r="5407" spans="1:3" x14ac:dyDescent="0.25">
      <c r="A5407" s="33" t="s">
        <v>23</v>
      </c>
      <c r="B5407" s="40">
        <v>44275</v>
      </c>
      <c r="C5407">
        <v>0</v>
      </c>
    </row>
    <row r="5408" spans="1:3" x14ac:dyDescent="0.25">
      <c r="A5408" s="33" t="s">
        <v>23</v>
      </c>
      <c r="B5408" s="40">
        <v>44276</v>
      </c>
      <c r="C5408">
        <v>0</v>
      </c>
    </row>
    <row r="5409" spans="1:3" x14ac:dyDescent="0.25">
      <c r="A5409" s="33" t="s">
        <v>23</v>
      </c>
      <c r="B5409" s="40">
        <v>44277</v>
      </c>
      <c r="C5409">
        <v>0</v>
      </c>
    </row>
    <row r="5410" spans="1:3" x14ac:dyDescent="0.25">
      <c r="A5410" s="33" t="s">
        <v>23</v>
      </c>
      <c r="B5410" s="40">
        <v>44278</v>
      </c>
      <c r="C5410">
        <v>0</v>
      </c>
    </row>
    <row r="5411" spans="1:3" x14ac:dyDescent="0.25">
      <c r="A5411" s="33" t="s">
        <v>23</v>
      </c>
      <c r="B5411" s="40">
        <v>44279</v>
      </c>
      <c r="C5411">
        <v>0</v>
      </c>
    </row>
    <row r="5412" spans="1:3" x14ac:dyDescent="0.25">
      <c r="A5412" s="33" t="s">
        <v>23</v>
      </c>
      <c r="B5412" s="40">
        <v>44280</v>
      </c>
      <c r="C5412">
        <v>0</v>
      </c>
    </row>
    <row r="5413" spans="1:3" x14ac:dyDescent="0.25">
      <c r="A5413" s="33" t="s">
        <v>23</v>
      </c>
      <c r="B5413" s="40">
        <v>44281</v>
      </c>
      <c r="C5413">
        <v>0</v>
      </c>
    </row>
    <row r="5414" spans="1:3" x14ac:dyDescent="0.25">
      <c r="A5414" s="33" t="s">
        <v>23</v>
      </c>
      <c r="B5414" s="40">
        <v>44282</v>
      </c>
      <c r="C5414">
        <v>0</v>
      </c>
    </row>
    <row r="5415" spans="1:3" x14ac:dyDescent="0.25">
      <c r="A5415" s="33" t="s">
        <v>23</v>
      </c>
      <c r="B5415" s="40">
        <v>44283</v>
      </c>
      <c r="C5415">
        <v>0</v>
      </c>
    </row>
    <row r="5416" spans="1:3" x14ac:dyDescent="0.25">
      <c r="A5416" s="33" t="s">
        <v>23</v>
      </c>
      <c r="B5416" s="40">
        <v>44284</v>
      </c>
      <c r="C5416">
        <v>0</v>
      </c>
    </row>
    <row r="5417" spans="1:3" x14ac:dyDescent="0.25">
      <c r="A5417" s="33" t="s">
        <v>23</v>
      </c>
      <c r="B5417" s="40">
        <v>44285</v>
      </c>
      <c r="C5417">
        <v>1</v>
      </c>
    </row>
    <row r="5418" spans="1:3" x14ac:dyDescent="0.25">
      <c r="A5418" s="33" t="s">
        <v>23</v>
      </c>
      <c r="B5418" s="40">
        <v>44286</v>
      </c>
      <c r="C5418">
        <v>1</v>
      </c>
    </row>
    <row r="5419" spans="1:3" x14ac:dyDescent="0.25">
      <c r="A5419" s="33" t="s">
        <v>23</v>
      </c>
      <c r="B5419" s="40">
        <v>44287</v>
      </c>
      <c r="C5419">
        <v>0</v>
      </c>
    </row>
    <row r="5420" spans="1:3" x14ac:dyDescent="0.25">
      <c r="A5420" s="33" t="s">
        <v>23</v>
      </c>
      <c r="B5420" s="40">
        <v>44288</v>
      </c>
      <c r="C5420">
        <v>0</v>
      </c>
    </row>
    <row r="5421" spans="1:3" x14ac:dyDescent="0.25">
      <c r="A5421" s="33" t="s">
        <v>23</v>
      </c>
      <c r="B5421" s="40">
        <v>44289</v>
      </c>
      <c r="C5421">
        <v>0</v>
      </c>
    </row>
    <row r="5422" spans="1:3" x14ac:dyDescent="0.25">
      <c r="A5422" s="33" t="s">
        <v>23</v>
      </c>
      <c r="B5422" s="40">
        <v>44290</v>
      </c>
      <c r="C5422">
        <v>0</v>
      </c>
    </row>
    <row r="5423" spans="1:3" x14ac:dyDescent="0.25">
      <c r="A5423" s="33" t="s">
        <v>23</v>
      </c>
      <c r="B5423" s="40">
        <v>44291</v>
      </c>
      <c r="C5423">
        <v>0</v>
      </c>
    </row>
    <row r="5424" spans="1:3" x14ac:dyDescent="0.25">
      <c r="A5424" s="33" t="s">
        <v>23</v>
      </c>
      <c r="B5424" s="40">
        <v>44292</v>
      </c>
      <c r="C5424">
        <v>0</v>
      </c>
    </row>
    <row r="5425" spans="1:3" x14ac:dyDescent="0.25">
      <c r="A5425" s="33" t="s">
        <v>23</v>
      </c>
      <c r="B5425" s="40">
        <v>44293</v>
      </c>
      <c r="C5425">
        <v>0</v>
      </c>
    </row>
    <row r="5426" spans="1:3" x14ac:dyDescent="0.25">
      <c r="A5426" s="33" t="s">
        <v>23</v>
      </c>
      <c r="B5426" s="40">
        <v>44294</v>
      </c>
      <c r="C5426">
        <v>0</v>
      </c>
    </row>
    <row r="5427" spans="1:3" x14ac:dyDescent="0.25">
      <c r="A5427" s="33" t="s">
        <v>23</v>
      </c>
      <c r="B5427" s="40">
        <v>44295</v>
      </c>
      <c r="C5427">
        <v>0</v>
      </c>
    </row>
    <row r="5428" spans="1:3" x14ac:dyDescent="0.25">
      <c r="A5428" s="33" t="s">
        <v>23</v>
      </c>
      <c r="B5428" s="40">
        <v>44296</v>
      </c>
      <c r="C5428">
        <v>0</v>
      </c>
    </row>
    <row r="5429" spans="1:3" x14ac:dyDescent="0.25">
      <c r="A5429" s="33" t="s">
        <v>23</v>
      </c>
      <c r="B5429" s="40">
        <v>44297</v>
      </c>
      <c r="C5429">
        <v>0</v>
      </c>
    </row>
    <row r="5430" spans="1:3" x14ac:dyDescent="0.25">
      <c r="A5430" s="33" t="s">
        <v>23</v>
      </c>
      <c r="B5430" s="40">
        <v>44298</v>
      </c>
      <c r="C5430">
        <v>0</v>
      </c>
    </row>
    <row r="5431" spans="1:3" x14ac:dyDescent="0.25">
      <c r="A5431" s="33" t="s">
        <v>23</v>
      </c>
      <c r="B5431" s="40">
        <v>44299</v>
      </c>
      <c r="C5431">
        <v>0</v>
      </c>
    </row>
    <row r="5432" spans="1:3" x14ac:dyDescent="0.25">
      <c r="A5432" s="33" t="s">
        <v>23</v>
      </c>
      <c r="B5432" s="40">
        <v>44300</v>
      </c>
      <c r="C5432">
        <v>0</v>
      </c>
    </row>
    <row r="5433" spans="1:3" x14ac:dyDescent="0.25">
      <c r="A5433" s="33" t="s">
        <v>23</v>
      </c>
      <c r="B5433" s="40">
        <v>44301</v>
      </c>
      <c r="C5433">
        <v>0</v>
      </c>
    </row>
    <row r="5434" spans="1:3" x14ac:dyDescent="0.25">
      <c r="A5434" s="33" t="s">
        <v>23</v>
      </c>
      <c r="B5434" s="40">
        <v>44302</v>
      </c>
      <c r="C5434">
        <v>0</v>
      </c>
    </row>
    <row r="5435" spans="1:3" x14ac:dyDescent="0.25">
      <c r="A5435" s="33" t="s">
        <v>23</v>
      </c>
      <c r="B5435" s="40">
        <v>44303</v>
      </c>
      <c r="C5435">
        <v>0</v>
      </c>
    </row>
    <row r="5436" spans="1:3" x14ac:dyDescent="0.25">
      <c r="A5436" s="33" t="s">
        <v>23</v>
      </c>
      <c r="B5436" s="40">
        <v>44304</v>
      </c>
      <c r="C5436">
        <v>0</v>
      </c>
    </row>
    <row r="5437" spans="1:3" x14ac:dyDescent="0.25">
      <c r="A5437" s="33" t="s">
        <v>23</v>
      </c>
      <c r="B5437" s="40">
        <v>44305</v>
      </c>
      <c r="C5437">
        <v>1</v>
      </c>
    </row>
    <row r="5438" spans="1:3" x14ac:dyDescent="0.25">
      <c r="A5438" s="33" t="s">
        <v>23</v>
      </c>
      <c r="B5438" s="40">
        <v>44306</v>
      </c>
      <c r="C5438">
        <v>0</v>
      </c>
    </row>
    <row r="5439" spans="1:3" x14ac:dyDescent="0.25">
      <c r="A5439" s="33" t="s">
        <v>23</v>
      </c>
      <c r="B5439" s="40">
        <v>44307</v>
      </c>
      <c r="C5439">
        <v>0</v>
      </c>
    </row>
    <row r="5440" spans="1:3" x14ac:dyDescent="0.25">
      <c r="A5440" s="33" t="s">
        <v>23</v>
      </c>
      <c r="B5440" s="40">
        <v>44308</v>
      </c>
      <c r="C5440">
        <v>0</v>
      </c>
    </row>
    <row r="5441" spans="1:3" x14ac:dyDescent="0.25">
      <c r="A5441" s="33" t="s">
        <v>23</v>
      </c>
      <c r="B5441" s="40">
        <v>44309</v>
      </c>
      <c r="C5441">
        <v>0</v>
      </c>
    </row>
    <row r="5442" spans="1:3" x14ac:dyDescent="0.25">
      <c r="A5442" s="33" t="s">
        <v>23</v>
      </c>
      <c r="B5442" s="40">
        <v>44310</v>
      </c>
      <c r="C5442">
        <v>0</v>
      </c>
    </row>
    <row r="5443" spans="1:3" x14ac:dyDescent="0.25">
      <c r="A5443" s="33" t="s">
        <v>23</v>
      </c>
      <c r="B5443" s="40">
        <v>44311</v>
      </c>
      <c r="C5443">
        <v>0</v>
      </c>
    </row>
    <row r="5444" spans="1:3" x14ac:dyDescent="0.25">
      <c r="A5444" s="33" t="s">
        <v>23</v>
      </c>
      <c r="B5444" s="40">
        <v>44312</v>
      </c>
      <c r="C5444">
        <v>0</v>
      </c>
    </row>
    <row r="5445" spans="1:3" x14ac:dyDescent="0.25">
      <c r="A5445" s="33" t="s">
        <v>23</v>
      </c>
      <c r="B5445" s="40">
        <v>44313</v>
      </c>
      <c r="C5445">
        <v>0</v>
      </c>
    </row>
    <row r="5446" spans="1:3" x14ac:dyDescent="0.25">
      <c r="A5446" s="33" t="s">
        <v>23</v>
      </c>
      <c r="B5446" s="40">
        <v>44314</v>
      </c>
      <c r="C5446">
        <v>0</v>
      </c>
    </row>
    <row r="5447" spans="1:3" x14ac:dyDescent="0.25">
      <c r="A5447" s="33" t="s">
        <v>23</v>
      </c>
      <c r="B5447" s="40">
        <v>44315</v>
      </c>
      <c r="C5447">
        <v>0</v>
      </c>
    </row>
    <row r="5448" spans="1:3" x14ac:dyDescent="0.25">
      <c r="A5448" s="33" t="s">
        <v>23</v>
      </c>
      <c r="B5448" s="40">
        <v>44316</v>
      </c>
      <c r="C5448">
        <v>0</v>
      </c>
    </row>
    <row r="5449" spans="1:3" x14ac:dyDescent="0.25">
      <c r="A5449" s="33" t="s">
        <v>23</v>
      </c>
      <c r="B5449" s="40">
        <v>44317</v>
      </c>
      <c r="C5449">
        <v>0</v>
      </c>
    </row>
    <row r="5450" spans="1:3" x14ac:dyDescent="0.25">
      <c r="A5450" s="33" t="s">
        <v>23</v>
      </c>
      <c r="B5450" s="40">
        <v>44318</v>
      </c>
      <c r="C5450">
        <v>0</v>
      </c>
    </row>
    <row r="5451" spans="1:3" x14ac:dyDescent="0.25">
      <c r="A5451" s="33" t="s">
        <v>23</v>
      </c>
      <c r="B5451" s="40">
        <v>44319</v>
      </c>
      <c r="C5451">
        <v>1</v>
      </c>
    </row>
    <row r="5452" spans="1:3" x14ac:dyDescent="0.25">
      <c r="A5452" s="33" t="s">
        <v>23</v>
      </c>
      <c r="B5452" s="40">
        <v>44320</v>
      </c>
      <c r="C5452">
        <v>1</v>
      </c>
    </row>
    <row r="5453" spans="1:3" x14ac:dyDescent="0.25">
      <c r="A5453" s="33" t="s">
        <v>23</v>
      </c>
      <c r="B5453" s="40">
        <v>44321</v>
      </c>
      <c r="C5453">
        <v>0</v>
      </c>
    </row>
    <row r="5454" spans="1:3" x14ac:dyDescent="0.25">
      <c r="A5454" s="33" t="s">
        <v>23</v>
      </c>
      <c r="B5454" s="40">
        <v>44322</v>
      </c>
      <c r="C5454">
        <v>0</v>
      </c>
    </row>
    <row r="5455" spans="1:3" x14ac:dyDescent="0.25">
      <c r="A5455" s="33" t="s">
        <v>23</v>
      </c>
      <c r="B5455" s="40">
        <v>44323</v>
      </c>
      <c r="C5455">
        <v>0</v>
      </c>
    </row>
    <row r="5456" spans="1:3" x14ac:dyDescent="0.25">
      <c r="A5456" s="33" t="s">
        <v>23</v>
      </c>
      <c r="B5456" s="40">
        <v>44324</v>
      </c>
      <c r="C5456">
        <v>0</v>
      </c>
    </row>
    <row r="5457" spans="1:3" x14ac:dyDescent="0.25">
      <c r="A5457" s="33" t="s">
        <v>23</v>
      </c>
      <c r="B5457" s="40">
        <v>44325</v>
      </c>
      <c r="C5457">
        <v>0</v>
      </c>
    </row>
    <row r="5458" spans="1:3" x14ac:dyDescent="0.25">
      <c r="A5458" s="33" t="s">
        <v>23</v>
      </c>
      <c r="B5458" s="40">
        <v>44326</v>
      </c>
      <c r="C5458">
        <v>0</v>
      </c>
    </row>
    <row r="5459" spans="1:3" x14ac:dyDescent="0.25">
      <c r="A5459" s="33" t="s">
        <v>23</v>
      </c>
      <c r="B5459" s="40">
        <v>44327</v>
      </c>
      <c r="C5459">
        <v>0</v>
      </c>
    </row>
    <row r="5460" spans="1:3" x14ac:dyDescent="0.25">
      <c r="A5460" s="33" t="s">
        <v>23</v>
      </c>
      <c r="B5460" s="40">
        <v>44328</v>
      </c>
      <c r="C5460">
        <v>0</v>
      </c>
    </row>
    <row r="5461" spans="1:3" x14ac:dyDescent="0.25">
      <c r="A5461" s="33" t="s">
        <v>23</v>
      </c>
      <c r="B5461" s="40">
        <v>44329</v>
      </c>
      <c r="C5461">
        <v>0</v>
      </c>
    </row>
    <row r="5462" spans="1:3" x14ac:dyDescent="0.25">
      <c r="A5462" s="33" t="s">
        <v>23</v>
      </c>
      <c r="B5462" s="40">
        <v>44330</v>
      </c>
      <c r="C5462">
        <v>0</v>
      </c>
    </row>
    <row r="5463" spans="1:3" x14ac:dyDescent="0.25">
      <c r="A5463" s="33" t="s">
        <v>23</v>
      </c>
      <c r="B5463" s="40">
        <v>44331</v>
      </c>
      <c r="C5463">
        <v>0</v>
      </c>
    </row>
    <row r="5464" spans="1:3" x14ac:dyDescent="0.25">
      <c r="A5464" s="33" t="s">
        <v>23</v>
      </c>
      <c r="B5464" s="40">
        <v>44332</v>
      </c>
      <c r="C5464">
        <v>0</v>
      </c>
    </row>
    <row r="5465" spans="1:3" x14ac:dyDescent="0.25">
      <c r="A5465" s="33" t="s">
        <v>23</v>
      </c>
      <c r="B5465" s="40">
        <v>44333</v>
      </c>
      <c r="C5465">
        <v>0</v>
      </c>
    </row>
    <row r="5466" spans="1:3" x14ac:dyDescent="0.25">
      <c r="A5466" s="33" t="s">
        <v>23</v>
      </c>
      <c r="B5466" s="40">
        <v>44334</v>
      </c>
      <c r="C5466">
        <v>0</v>
      </c>
    </row>
    <row r="5467" spans="1:3" x14ac:dyDescent="0.25">
      <c r="A5467" s="33" t="s">
        <v>23</v>
      </c>
      <c r="B5467" s="40">
        <v>44335</v>
      </c>
      <c r="C5467">
        <v>0</v>
      </c>
    </row>
    <row r="5468" spans="1:3" x14ac:dyDescent="0.25">
      <c r="A5468" s="33" t="s">
        <v>23</v>
      </c>
      <c r="B5468" s="40">
        <v>44336</v>
      </c>
      <c r="C5468">
        <v>0</v>
      </c>
    </row>
    <row r="5469" spans="1:3" x14ac:dyDescent="0.25">
      <c r="A5469" s="33" t="s">
        <v>23</v>
      </c>
      <c r="B5469" s="40">
        <v>44337</v>
      </c>
      <c r="C5469">
        <v>0</v>
      </c>
    </row>
    <row r="5470" spans="1:3" x14ac:dyDescent="0.25">
      <c r="A5470" s="33" t="s">
        <v>23</v>
      </c>
      <c r="B5470" s="40">
        <v>44338</v>
      </c>
      <c r="C5470">
        <v>0</v>
      </c>
    </row>
    <row r="5471" spans="1:3" x14ac:dyDescent="0.25">
      <c r="A5471" s="33" t="s">
        <v>23</v>
      </c>
      <c r="B5471" s="40">
        <v>44339</v>
      </c>
      <c r="C5471">
        <v>0</v>
      </c>
    </row>
    <row r="5472" spans="1:3" x14ac:dyDescent="0.25">
      <c r="A5472" s="33" t="s">
        <v>23</v>
      </c>
      <c r="B5472" s="40">
        <v>44340</v>
      </c>
      <c r="C5472">
        <v>0</v>
      </c>
    </row>
    <row r="5473" spans="1:3" x14ac:dyDescent="0.25">
      <c r="A5473" s="33" t="s">
        <v>23</v>
      </c>
      <c r="B5473" s="40">
        <v>44341</v>
      </c>
      <c r="C5473">
        <v>0</v>
      </c>
    </row>
    <row r="5474" spans="1:3" x14ac:dyDescent="0.25">
      <c r="A5474" s="33" t="s">
        <v>23</v>
      </c>
      <c r="B5474" s="40">
        <v>44342</v>
      </c>
      <c r="C5474">
        <v>0</v>
      </c>
    </row>
    <row r="5475" spans="1:3" x14ac:dyDescent="0.25">
      <c r="A5475" s="33" t="s">
        <v>23</v>
      </c>
      <c r="B5475" s="40">
        <v>44343</v>
      </c>
      <c r="C5475">
        <v>0</v>
      </c>
    </row>
    <row r="5476" spans="1:3" x14ac:dyDescent="0.25">
      <c r="A5476" s="33" t="s">
        <v>23</v>
      </c>
      <c r="B5476" s="40">
        <v>44344</v>
      </c>
      <c r="C5476">
        <v>0</v>
      </c>
    </row>
    <row r="5477" spans="1:3" x14ac:dyDescent="0.25">
      <c r="A5477" s="33" t="s">
        <v>23</v>
      </c>
      <c r="B5477" s="40">
        <v>44345</v>
      </c>
      <c r="C5477">
        <v>0</v>
      </c>
    </row>
    <row r="5478" spans="1:3" x14ac:dyDescent="0.25">
      <c r="A5478" s="33" t="s">
        <v>23</v>
      </c>
      <c r="B5478" s="40">
        <v>44346</v>
      </c>
      <c r="C5478">
        <v>0</v>
      </c>
    </row>
    <row r="5479" spans="1:3" x14ac:dyDescent="0.25">
      <c r="A5479" s="33" t="s">
        <v>23</v>
      </c>
      <c r="B5479" s="40">
        <v>44347</v>
      </c>
      <c r="C5479">
        <v>0</v>
      </c>
    </row>
    <row r="5480" spans="1:3" x14ac:dyDescent="0.25">
      <c r="A5480" s="33" t="s">
        <v>23</v>
      </c>
      <c r="B5480" s="40">
        <v>44348</v>
      </c>
      <c r="C5480">
        <v>0</v>
      </c>
    </row>
    <row r="5481" spans="1:3" x14ac:dyDescent="0.25">
      <c r="A5481" s="33" t="s">
        <v>23</v>
      </c>
      <c r="B5481" s="40">
        <v>44349</v>
      </c>
      <c r="C5481">
        <v>0</v>
      </c>
    </row>
    <row r="5482" spans="1:3" x14ac:dyDescent="0.25">
      <c r="A5482" s="33" t="s">
        <v>23</v>
      </c>
      <c r="B5482" s="40">
        <v>44350</v>
      </c>
      <c r="C5482">
        <v>0</v>
      </c>
    </row>
    <row r="5483" spans="1:3" x14ac:dyDescent="0.25">
      <c r="A5483" s="33" t="s">
        <v>23</v>
      </c>
      <c r="B5483" s="40">
        <v>44351</v>
      </c>
      <c r="C5483">
        <v>0</v>
      </c>
    </row>
    <row r="5484" spans="1:3" x14ac:dyDescent="0.25">
      <c r="A5484" s="33" t="s">
        <v>23</v>
      </c>
      <c r="B5484" s="40">
        <v>44352</v>
      </c>
      <c r="C5484">
        <v>0</v>
      </c>
    </row>
    <row r="5485" spans="1:3" x14ac:dyDescent="0.25">
      <c r="A5485" s="33" t="s">
        <v>23</v>
      </c>
      <c r="B5485" s="40">
        <v>44353</v>
      </c>
      <c r="C5485">
        <v>0</v>
      </c>
    </row>
    <row r="5486" spans="1:3" x14ac:dyDescent="0.25">
      <c r="A5486" s="33" t="s">
        <v>23</v>
      </c>
      <c r="B5486" s="40">
        <v>44354</v>
      </c>
      <c r="C5486">
        <v>0</v>
      </c>
    </row>
    <row r="5487" spans="1:3" x14ac:dyDescent="0.25">
      <c r="A5487" s="33" t="s">
        <v>23</v>
      </c>
      <c r="B5487" s="40">
        <v>44355</v>
      </c>
      <c r="C5487">
        <v>1</v>
      </c>
    </row>
    <row r="5488" spans="1:3" x14ac:dyDescent="0.25">
      <c r="A5488" s="33" t="s">
        <v>23</v>
      </c>
      <c r="B5488" s="40">
        <v>44356</v>
      </c>
      <c r="C5488">
        <v>0</v>
      </c>
    </row>
    <row r="5489" spans="1:3" x14ac:dyDescent="0.25">
      <c r="A5489" s="33" t="s">
        <v>23</v>
      </c>
      <c r="B5489" s="40">
        <v>44357</v>
      </c>
      <c r="C5489">
        <v>0</v>
      </c>
    </row>
    <row r="5490" spans="1:3" x14ac:dyDescent="0.25">
      <c r="A5490" s="33" t="s">
        <v>23</v>
      </c>
      <c r="B5490" s="40">
        <v>44358</v>
      </c>
      <c r="C5490">
        <v>0</v>
      </c>
    </row>
    <row r="5491" spans="1:3" x14ac:dyDescent="0.25">
      <c r="A5491" s="33" t="s">
        <v>23</v>
      </c>
      <c r="B5491" s="40">
        <v>44359</v>
      </c>
      <c r="C5491">
        <v>0</v>
      </c>
    </row>
    <row r="5492" spans="1:3" x14ac:dyDescent="0.25">
      <c r="A5492" s="33" t="s">
        <v>23</v>
      </c>
      <c r="B5492" s="40">
        <v>44360</v>
      </c>
      <c r="C5492">
        <v>0</v>
      </c>
    </row>
    <row r="5493" spans="1:3" x14ac:dyDescent="0.25">
      <c r="A5493" s="33" t="s">
        <v>23</v>
      </c>
      <c r="B5493" s="40">
        <v>44361</v>
      </c>
      <c r="C5493">
        <v>0</v>
      </c>
    </row>
    <row r="5494" spans="1:3" x14ac:dyDescent="0.25">
      <c r="A5494" s="33" t="s">
        <v>23</v>
      </c>
      <c r="B5494" s="40">
        <v>44362</v>
      </c>
      <c r="C5494">
        <v>0</v>
      </c>
    </row>
    <row r="5495" spans="1:3" x14ac:dyDescent="0.25">
      <c r="A5495" s="33" t="s">
        <v>23</v>
      </c>
      <c r="B5495" s="40">
        <v>44363</v>
      </c>
      <c r="C5495">
        <v>0</v>
      </c>
    </row>
    <row r="5496" spans="1:3" x14ac:dyDescent="0.25">
      <c r="A5496" s="33" t="s">
        <v>23</v>
      </c>
      <c r="B5496" s="40">
        <v>44364</v>
      </c>
      <c r="C5496">
        <v>0</v>
      </c>
    </row>
    <row r="5497" spans="1:3" x14ac:dyDescent="0.25">
      <c r="A5497" s="33" t="s">
        <v>23</v>
      </c>
      <c r="B5497" s="40">
        <v>44365</v>
      </c>
      <c r="C5497">
        <v>0</v>
      </c>
    </row>
    <row r="5498" spans="1:3" x14ac:dyDescent="0.25">
      <c r="A5498" s="33" t="s">
        <v>23</v>
      </c>
      <c r="B5498" s="40">
        <v>44366</v>
      </c>
      <c r="C5498">
        <v>0</v>
      </c>
    </row>
    <row r="5499" spans="1:3" x14ac:dyDescent="0.25">
      <c r="A5499" s="33" t="s">
        <v>23</v>
      </c>
      <c r="B5499" s="40">
        <v>44367</v>
      </c>
      <c r="C5499">
        <v>0</v>
      </c>
    </row>
    <row r="5500" spans="1:3" x14ac:dyDescent="0.25">
      <c r="A5500" s="33" t="s">
        <v>23</v>
      </c>
      <c r="B5500" s="40">
        <v>44368</v>
      </c>
      <c r="C5500">
        <v>0</v>
      </c>
    </row>
    <row r="5501" spans="1:3" x14ac:dyDescent="0.25">
      <c r="A5501" s="33" t="s">
        <v>23</v>
      </c>
      <c r="B5501" s="40">
        <v>44369</v>
      </c>
      <c r="C5501">
        <v>0</v>
      </c>
    </row>
    <row r="5502" spans="1:3" x14ac:dyDescent="0.25">
      <c r="A5502" s="33" t="s">
        <v>23</v>
      </c>
      <c r="B5502" s="40">
        <v>44370</v>
      </c>
      <c r="C5502">
        <v>0</v>
      </c>
    </row>
    <row r="5503" spans="1:3" x14ac:dyDescent="0.25">
      <c r="A5503" s="33" t="s">
        <v>23</v>
      </c>
      <c r="B5503" s="40">
        <v>44371</v>
      </c>
      <c r="C5503">
        <v>0</v>
      </c>
    </row>
    <row r="5504" spans="1:3" x14ac:dyDescent="0.25">
      <c r="A5504" s="33" t="s">
        <v>23</v>
      </c>
      <c r="B5504" s="40">
        <v>44372</v>
      </c>
      <c r="C5504">
        <v>0</v>
      </c>
    </row>
    <row r="5505" spans="1:3" x14ac:dyDescent="0.25">
      <c r="A5505" s="33" t="s">
        <v>23</v>
      </c>
      <c r="B5505" s="40">
        <v>44373</v>
      </c>
      <c r="C5505">
        <v>1</v>
      </c>
    </row>
    <row r="5506" spans="1:3" x14ac:dyDescent="0.25">
      <c r="A5506" s="33" t="s">
        <v>23</v>
      </c>
      <c r="B5506" s="40">
        <v>44374</v>
      </c>
      <c r="C5506">
        <v>1</v>
      </c>
    </row>
    <row r="5507" spans="1:3" x14ac:dyDescent="0.25">
      <c r="A5507" s="33" t="s">
        <v>23</v>
      </c>
      <c r="B5507" s="40">
        <v>44375</v>
      </c>
      <c r="C5507">
        <v>0</v>
      </c>
    </row>
    <row r="5508" spans="1:3" x14ac:dyDescent="0.25">
      <c r="A5508" s="33" t="s">
        <v>23</v>
      </c>
      <c r="B5508" s="40">
        <v>44376</v>
      </c>
      <c r="C5508">
        <v>0</v>
      </c>
    </row>
    <row r="5509" spans="1:3" x14ac:dyDescent="0.25">
      <c r="A5509" s="33" t="s">
        <v>23</v>
      </c>
      <c r="B5509" s="40">
        <v>44377</v>
      </c>
      <c r="C5509">
        <v>1</v>
      </c>
    </row>
    <row r="5510" spans="1:3" x14ac:dyDescent="0.25">
      <c r="A5510" s="33" t="s">
        <v>23</v>
      </c>
      <c r="B5510" s="40">
        <v>44378</v>
      </c>
      <c r="C5510">
        <v>1</v>
      </c>
    </row>
    <row r="5511" spans="1:3" x14ac:dyDescent="0.25">
      <c r="A5511" s="33" t="s">
        <v>23</v>
      </c>
      <c r="B5511" s="40">
        <v>44379</v>
      </c>
      <c r="C5511">
        <v>1</v>
      </c>
    </row>
    <row r="5512" spans="1:3" x14ac:dyDescent="0.25">
      <c r="A5512" s="33" t="s">
        <v>23</v>
      </c>
      <c r="B5512" s="40">
        <v>44380</v>
      </c>
      <c r="C5512">
        <v>0</v>
      </c>
    </row>
    <row r="5513" spans="1:3" x14ac:dyDescent="0.25">
      <c r="A5513" s="33" t="s">
        <v>23</v>
      </c>
      <c r="B5513" s="40">
        <v>44381</v>
      </c>
      <c r="C5513">
        <v>0</v>
      </c>
    </row>
    <row r="5514" spans="1:3" x14ac:dyDescent="0.25">
      <c r="A5514" s="33" t="s">
        <v>23</v>
      </c>
      <c r="B5514" s="40">
        <v>44382</v>
      </c>
      <c r="C5514">
        <v>0</v>
      </c>
    </row>
    <row r="5515" spans="1:3" x14ac:dyDescent="0.25">
      <c r="A5515" s="33" t="s">
        <v>23</v>
      </c>
      <c r="B5515" s="40">
        <v>44383</v>
      </c>
      <c r="C5515">
        <v>0</v>
      </c>
    </row>
    <row r="5516" spans="1:3" x14ac:dyDescent="0.25">
      <c r="A5516" s="33" t="s">
        <v>23</v>
      </c>
      <c r="B5516" s="40">
        <v>44384</v>
      </c>
      <c r="C5516">
        <v>0</v>
      </c>
    </row>
    <row r="5517" spans="1:3" x14ac:dyDescent="0.25">
      <c r="A5517" s="33" t="s">
        <v>23</v>
      </c>
      <c r="B5517" s="40">
        <v>44385</v>
      </c>
      <c r="C5517">
        <v>0</v>
      </c>
    </row>
    <row r="5518" spans="1:3" x14ac:dyDescent="0.25">
      <c r="A5518" s="33" t="s">
        <v>23</v>
      </c>
      <c r="B5518" s="40">
        <v>44386</v>
      </c>
      <c r="C5518">
        <v>0</v>
      </c>
    </row>
    <row r="5519" spans="1:3" x14ac:dyDescent="0.25">
      <c r="A5519" s="33" t="s">
        <v>23</v>
      </c>
      <c r="B5519" s="40">
        <v>44387</v>
      </c>
      <c r="C5519">
        <v>0</v>
      </c>
    </row>
    <row r="5520" spans="1:3" x14ac:dyDescent="0.25">
      <c r="A5520" s="33" t="s">
        <v>23</v>
      </c>
      <c r="B5520" s="40">
        <v>44388</v>
      </c>
      <c r="C5520">
        <v>0</v>
      </c>
    </row>
    <row r="5521" spans="1:3" x14ac:dyDescent="0.25">
      <c r="A5521" s="33" t="s">
        <v>23</v>
      </c>
      <c r="B5521" s="40">
        <v>44389</v>
      </c>
      <c r="C5521">
        <v>0</v>
      </c>
    </row>
    <row r="5522" spans="1:3" x14ac:dyDescent="0.25">
      <c r="A5522" s="33" t="s">
        <v>23</v>
      </c>
      <c r="B5522" s="40">
        <v>44390</v>
      </c>
      <c r="C5522">
        <v>0</v>
      </c>
    </row>
    <row r="5523" spans="1:3" x14ac:dyDescent="0.25">
      <c r="A5523" s="33" t="s">
        <v>23</v>
      </c>
      <c r="B5523" s="40">
        <v>44391</v>
      </c>
      <c r="C5523">
        <v>0</v>
      </c>
    </row>
    <row r="5524" spans="1:3" x14ac:dyDescent="0.25">
      <c r="A5524" s="33" t="s">
        <v>23</v>
      </c>
      <c r="B5524" s="40">
        <v>44392</v>
      </c>
      <c r="C5524">
        <v>0</v>
      </c>
    </row>
    <row r="5525" spans="1:3" x14ac:dyDescent="0.25">
      <c r="A5525" s="33" t="s">
        <v>23</v>
      </c>
      <c r="B5525" s="40">
        <v>44393</v>
      </c>
      <c r="C5525">
        <v>0</v>
      </c>
    </row>
    <row r="5526" spans="1:3" x14ac:dyDescent="0.25">
      <c r="A5526" s="33" t="s">
        <v>23</v>
      </c>
      <c r="B5526" s="40">
        <v>44394</v>
      </c>
      <c r="C5526">
        <v>0</v>
      </c>
    </row>
    <row r="5527" spans="1:3" x14ac:dyDescent="0.25">
      <c r="A5527" s="33" t="s">
        <v>23</v>
      </c>
      <c r="B5527" s="40">
        <v>44395</v>
      </c>
      <c r="C5527">
        <v>0</v>
      </c>
    </row>
    <row r="5528" spans="1:3" x14ac:dyDescent="0.25">
      <c r="A5528" s="33" t="s">
        <v>23</v>
      </c>
      <c r="B5528" s="40">
        <v>44396</v>
      </c>
      <c r="C5528">
        <v>0</v>
      </c>
    </row>
    <row r="5529" spans="1:3" x14ac:dyDescent="0.25">
      <c r="A5529" s="33" t="s">
        <v>23</v>
      </c>
      <c r="B5529" s="40">
        <v>44397</v>
      </c>
      <c r="C5529">
        <v>0</v>
      </c>
    </row>
    <row r="5530" spans="1:3" x14ac:dyDescent="0.25">
      <c r="A5530" s="33" t="s">
        <v>23</v>
      </c>
      <c r="B5530" s="40">
        <v>44398</v>
      </c>
      <c r="C5530">
        <v>0</v>
      </c>
    </row>
    <row r="5531" spans="1:3" x14ac:dyDescent="0.25">
      <c r="A5531" s="33" t="s">
        <v>23</v>
      </c>
      <c r="B5531" s="40">
        <v>44399</v>
      </c>
      <c r="C5531">
        <v>0</v>
      </c>
    </row>
    <row r="5532" spans="1:3" x14ac:dyDescent="0.25">
      <c r="A5532" s="33" t="s">
        <v>23</v>
      </c>
      <c r="B5532" s="40">
        <v>44400</v>
      </c>
      <c r="C5532">
        <v>0</v>
      </c>
    </row>
    <row r="5533" spans="1:3" x14ac:dyDescent="0.25">
      <c r="A5533" s="33" t="s">
        <v>23</v>
      </c>
      <c r="B5533" s="40">
        <v>44401</v>
      </c>
      <c r="C5533">
        <v>0</v>
      </c>
    </row>
    <row r="5534" spans="1:3" x14ac:dyDescent="0.25">
      <c r="A5534" s="33" t="s">
        <v>23</v>
      </c>
      <c r="B5534" s="40">
        <v>44402</v>
      </c>
      <c r="C5534">
        <v>0</v>
      </c>
    </row>
    <row r="5535" spans="1:3" x14ac:dyDescent="0.25">
      <c r="A5535" s="33" t="s">
        <v>23</v>
      </c>
      <c r="B5535" s="40">
        <v>44403</v>
      </c>
      <c r="C5535">
        <v>0</v>
      </c>
    </row>
    <row r="5536" spans="1:3" x14ac:dyDescent="0.25">
      <c r="A5536" s="33" t="s">
        <v>23</v>
      </c>
      <c r="B5536" s="40">
        <v>44404</v>
      </c>
      <c r="C5536">
        <v>0</v>
      </c>
    </row>
    <row r="5537" spans="1:3" x14ac:dyDescent="0.25">
      <c r="A5537" s="33" t="s">
        <v>23</v>
      </c>
      <c r="B5537" s="40">
        <v>44405</v>
      </c>
      <c r="C5537">
        <v>0</v>
      </c>
    </row>
    <row r="5538" spans="1:3" x14ac:dyDescent="0.25">
      <c r="A5538" s="33" t="s">
        <v>23</v>
      </c>
      <c r="B5538" s="40">
        <v>44406</v>
      </c>
      <c r="C5538">
        <v>0</v>
      </c>
    </row>
    <row r="5539" spans="1:3" x14ac:dyDescent="0.25">
      <c r="A5539" s="33" t="s">
        <v>23</v>
      </c>
      <c r="B5539" s="40">
        <v>44407</v>
      </c>
      <c r="C5539">
        <v>0</v>
      </c>
    </row>
    <row r="5540" spans="1:3" x14ac:dyDescent="0.25">
      <c r="A5540" s="33" t="s">
        <v>23</v>
      </c>
      <c r="B5540" s="40">
        <v>44408</v>
      </c>
      <c r="C5540">
        <v>0</v>
      </c>
    </row>
    <row r="5541" spans="1:3" x14ac:dyDescent="0.25">
      <c r="A5541" s="33" t="s">
        <v>23</v>
      </c>
      <c r="B5541" s="40">
        <v>44409</v>
      </c>
      <c r="C5541">
        <v>0</v>
      </c>
    </row>
    <row r="5542" spans="1:3" x14ac:dyDescent="0.25">
      <c r="A5542" s="33" t="s">
        <v>23</v>
      </c>
      <c r="B5542" s="40">
        <v>44410</v>
      </c>
      <c r="C5542">
        <v>0</v>
      </c>
    </row>
    <row r="5543" spans="1:3" x14ac:dyDescent="0.25">
      <c r="A5543" s="33" t="s">
        <v>23</v>
      </c>
      <c r="B5543" s="40">
        <v>44411</v>
      </c>
      <c r="C5543">
        <v>0</v>
      </c>
    </row>
    <row r="5544" spans="1:3" x14ac:dyDescent="0.25">
      <c r="A5544" s="33" t="s">
        <v>23</v>
      </c>
      <c r="B5544" s="40">
        <v>44412</v>
      </c>
      <c r="C5544">
        <v>0</v>
      </c>
    </row>
    <row r="5545" spans="1:3" x14ac:dyDescent="0.25">
      <c r="A5545" s="33" t="s">
        <v>23</v>
      </c>
      <c r="B5545" s="40">
        <v>44413</v>
      </c>
      <c r="C5545">
        <v>0</v>
      </c>
    </row>
    <row r="5546" spans="1:3" x14ac:dyDescent="0.25">
      <c r="A5546" s="33" t="s">
        <v>23</v>
      </c>
      <c r="B5546" s="40">
        <v>44414</v>
      </c>
      <c r="C5546">
        <v>0</v>
      </c>
    </row>
    <row r="5547" spans="1:3" x14ac:dyDescent="0.25">
      <c r="A5547" s="33" t="s">
        <v>23</v>
      </c>
      <c r="B5547" s="40">
        <v>44415</v>
      </c>
      <c r="C5547">
        <v>0</v>
      </c>
    </row>
    <row r="5548" spans="1:3" x14ac:dyDescent="0.25">
      <c r="A5548" s="33" t="s">
        <v>23</v>
      </c>
      <c r="B5548" s="40">
        <v>44416</v>
      </c>
      <c r="C5548">
        <v>0</v>
      </c>
    </row>
    <row r="5549" spans="1:3" x14ac:dyDescent="0.25">
      <c r="A5549" s="33" t="s">
        <v>23</v>
      </c>
      <c r="B5549" s="40">
        <v>44417</v>
      </c>
      <c r="C5549">
        <v>0</v>
      </c>
    </row>
    <row r="5550" spans="1:3" x14ac:dyDescent="0.25">
      <c r="A5550" s="33" t="s">
        <v>23</v>
      </c>
      <c r="B5550" s="40">
        <v>44418</v>
      </c>
      <c r="C5550">
        <v>0</v>
      </c>
    </row>
    <row r="5551" spans="1:3" x14ac:dyDescent="0.25">
      <c r="A5551" s="33" t="s">
        <v>23</v>
      </c>
      <c r="B5551" s="40">
        <v>44419</v>
      </c>
      <c r="C5551">
        <v>0</v>
      </c>
    </row>
    <row r="5552" spans="1:3" x14ac:dyDescent="0.25">
      <c r="A5552" s="33" t="s">
        <v>23</v>
      </c>
      <c r="B5552" s="40">
        <v>44420</v>
      </c>
      <c r="C5552">
        <v>0</v>
      </c>
    </row>
    <row r="5553" spans="1:3" x14ac:dyDescent="0.25">
      <c r="A5553" s="33" t="s">
        <v>23</v>
      </c>
      <c r="B5553" s="40">
        <v>44421</v>
      </c>
      <c r="C5553">
        <v>0</v>
      </c>
    </row>
    <row r="5554" spans="1:3" x14ac:dyDescent="0.25">
      <c r="A5554" s="33" t="s">
        <v>23</v>
      </c>
      <c r="B5554" s="40">
        <v>44422</v>
      </c>
      <c r="C5554">
        <v>0</v>
      </c>
    </row>
    <row r="5555" spans="1:3" x14ac:dyDescent="0.25">
      <c r="A5555" s="33" t="s">
        <v>23</v>
      </c>
      <c r="B5555" s="40">
        <v>44423</v>
      </c>
      <c r="C5555">
        <v>0</v>
      </c>
    </row>
    <row r="5556" spans="1:3" x14ac:dyDescent="0.25">
      <c r="A5556" s="33" t="s">
        <v>23</v>
      </c>
      <c r="B5556" s="40">
        <v>44424</v>
      </c>
      <c r="C5556">
        <v>0</v>
      </c>
    </row>
    <row r="5557" spans="1:3" x14ac:dyDescent="0.25">
      <c r="A5557" s="33" t="s">
        <v>23</v>
      </c>
      <c r="B5557" s="40">
        <v>44425</v>
      </c>
      <c r="C5557">
        <v>0</v>
      </c>
    </row>
    <row r="5558" spans="1:3" x14ac:dyDescent="0.25">
      <c r="A5558" s="33" t="s">
        <v>23</v>
      </c>
      <c r="B5558" s="40">
        <v>44426</v>
      </c>
      <c r="C5558">
        <v>0</v>
      </c>
    </row>
    <row r="5559" spans="1:3" x14ac:dyDescent="0.25">
      <c r="A5559" s="33" t="s">
        <v>23</v>
      </c>
      <c r="B5559" s="40">
        <v>44427</v>
      </c>
      <c r="C5559">
        <v>0</v>
      </c>
    </row>
    <row r="5560" spans="1:3" x14ac:dyDescent="0.25">
      <c r="A5560" s="33" t="s">
        <v>23</v>
      </c>
      <c r="B5560" s="40">
        <v>44428</v>
      </c>
      <c r="C5560">
        <v>0</v>
      </c>
    </row>
    <row r="5561" spans="1:3" x14ac:dyDescent="0.25">
      <c r="A5561" s="33" t="s">
        <v>23</v>
      </c>
      <c r="B5561" s="40">
        <v>44429</v>
      </c>
      <c r="C5561">
        <v>0</v>
      </c>
    </row>
    <row r="5562" spans="1:3" x14ac:dyDescent="0.25">
      <c r="A5562" s="33" t="s">
        <v>23</v>
      </c>
      <c r="B5562" s="40">
        <v>44430</v>
      </c>
      <c r="C5562">
        <v>0</v>
      </c>
    </row>
    <row r="5563" spans="1:3" x14ac:dyDescent="0.25">
      <c r="A5563" s="33" t="s">
        <v>23</v>
      </c>
      <c r="B5563" s="40">
        <v>44431</v>
      </c>
      <c r="C5563">
        <v>0</v>
      </c>
    </row>
    <row r="5564" spans="1:3" x14ac:dyDescent="0.25">
      <c r="A5564" s="33" t="s">
        <v>23</v>
      </c>
      <c r="B5564" s="40">
        <v>44432</v>
      </c>
      <c r="C5564">
        <v>0</v>
      </c>
    </row>
    <row r="5565" spans="1:3" x14ac:dyDescent="0.25">
      <c r="A5565" s="33" t="s">
        <v>23</v>
      </c>
      <c r="B5565" s="40">
        <v>44433</v>
      </c>
      <c r="C5565">
        <v>0</v>
      </c>
    </row>
    <row r="5566" spans="1:3" x14ac:dyDescent="0.25">
      <c r="A5566" s="33" t="s">
        <v>23</v>
      </c>
      <c r="B5566" s="40">
        <v>44434</v>
      </c>
      <c r="C5566">
        <v>0</v>
      </c>
    </row>
    <row r="5567" spans="1:3" x14ac:dyDescent="0.25">
      <c r="A5567" s="33" t="s">
        <v>23</v>
      </c>
      <c r="B5567" s="40">
        <v>44435</v>
      </c>
      <c r="C5567">
        <v>0</v>
      </c>
    </row>
    <row r="5568" spans="1:3" x14ac:dyDescent="0.25">
      <c r="A5568" s="33" t="s">
        <v>23</v>
      </c>
      <c r="B5568" s="40">
        <v>44436</v>
      </c>
      <c r="C5568">
        <v>0</v>
      </c>
    </row>
    <row r="5569" spans="1:3" x14ac:dyDescent="0.25">
      <c r="A5569" s="33" t="s">
        <v>23</v>
      </c>
      <c r="B5569" s="40">
        <v>44437</v>
      </c>
      <c r="C5569">
        <v>0</v>
      </c>
    </row>
    <row r="5570" spans="1:3" x14ac:dyDescent="0.25">
      <c r="A5570" s="33" t="s">
        <v>23</v>
      </c>
      <c r="B5570" s="40">
        <v>44438</v>
      </c>
      <c r="C5570">
        <v>0</v>
      </c>
    </row>
    <row r="5571" spans="1:3" x14ac:dyDescent="0.25">
      <c r="A5571" s="33" t="s">
        <v>23</v>
      </c>
      <c r="B5571" s="40">
        <v>44439</v>
      </c>
      <c r="C5571">
        <v>0</v>
      </c>
    </row>
    <row r="5572" spans="1:3" x14ac:dyDescent="0.25">
      <c r="A5572" s="33" t="s">
        <v>23</v>
      </c>
      <c r="B5572" s="40">
        <v>44440</v>
      </c>
      <c r="C5572">
        <v>0</v>
      </c>
    </row>
    <row r="5573" spans="1:3" x14ac:dyDescent="0.25">
      <c r="A5573" s="33" t="s">
        <v>23</v>
      </c>
      <c r="B5573" s="40">
        <v>44441</v>
      </c>
      <c r="C5573">
        <v>0</v>
      </c>
    </row>
    <row r="5574" spans="1:3" x14ac:dyDescent="0.25">
      <c r="A5574" s="33" t="s">
        <v>23</v>
      </c>
      <c r="B5574" s="40">
        <v>44442</v>
      </c>
      <c r="C5574">
        <v>0</v>
      </c>
    </row>
    <row r="5575" spans="1:3" x14ac:dyDescent="0.25">
      <c r="A5575" s="33" t="s">
        <v>23</v>
      </c>
      <c r="B5575" s="40">
        <v>44443</v>
      </c>
      <c r="C5575">
        <v>0</v>
      </c>
    </row>
    <row r="5576" spans="1:3" x14ac:dyDescent="0.25">
      <c r="A5576" s="33" t="s">
        <v>23</v>
      </c>
      <c r="B5576" s="40">
        <v>44444</v>
      </c>
      <c r="C5576">
        <v>0</v>
      </c>
    </row>
    <row r="5577" spans="1:3" x14ac:dyDescent="0.25">
      <c r="A5577" s="33" t="s">
        <v>23</v>
      </c>
      <c r="B5577" s="40">
        <v>44445</v>
      </c>
      <c r="C5577">
        <v>0</v>
      </c>
    </row>
    <row r="5578" spans="1:3" x14ac:dyDescent="0.25">
      <c r="A5578" s="33" t="s">
        <v>23</v>
      </c>
      <c r="B5578" s="40">
        <v>44446</v>
      </c>
      <c r="C5578">
        <v>0</v>
      </c>
    </row>
    <row r="5579" spans="1:3" x14ac:dyDescent="0.25">
      <c r="A5579" s="33" t="s">
        <v>23</v>
      </c>
      <c r="B5579" s="40">
        <v>44447</v>
      </c>
      <c r="C5579">
        <v>0</v>
      </c>
    </row>
    <row r="5580" spans="1:3" x14ac:dyDescent="0.25">
      <c r="A5580" s="33" t="s">
        <v>23</v>
      </c>
      <c r="B5580" s="40">
        <v>44448</v>
      </c>
      <c r="C5580">
        <v>0</v>
      </c>
    </row>
    <row r="5581" spans="1:3" x14ac:dyDescent="0.25">
      <c r="A5581" s="33" t="s">
        <v>23</v>
      </c>
      <c r="B5581" s="40">
        <v>44449</v>
      </c>
      <c r="C5581">
        <v>0</v>
      </c>
    </row>
    <row r="5582" spans="1:3" x14ac:dyDescent="0.25">
      <c r="A5582" s="33" t="s">
        <v>23</v>
      </c>
      <c r="B5582" s="40">
        <v>44450</v>
      </c>
      <c r="C5582">
        <v>0</v>
      </c>
    </row>
    <row r="5583" spans="1:3" x14ac:dyDescent="0.25">
      <c r="A5583" s="33" t="s">
        <v>23</v>
      </c>
      <c r="B5583" s="40">
        <v>44451</v>
      </c>
      <c r="C5583">
        <v>0</v>
      </c>
    </row>
    <row r="5584" spans="1:3" x14ac:dyDescent="0.25">
      <c r="A5584" s="33" t="s">
        <v>23</v>
      </c>
      <c r="B5584" s="40">
        <v>44452</v>
      </c>
      <c r="C5584">
        <v>0</v>
      </c>
    </row>
    <row r="5585" spans="1:3" x14ac:dyDescent="0.25">
      <c r="A5585" s="33" t="s">
        <v>23</v>
      </c>
      <c r="B5585" s="40">
        <v>44453</v>
      </c>
      <c r="C5585">
        <v>0</v>
      </c>
    </row>
    <row r="5586" spans="1:3" x14ac:dyDescent="0.25">
      <c r="A5586" s="33" t="s">
        <v>23</v>
      </c>
      <c r="B5586" s="40">
        <v>44454</v>
      </c>
      <c r="C5586">
        <v>0</v>
      </c>
    </row>
    <row r="5587" spans="1:3" x14ac:dyDescent="0.25">
      <c r="A5587" s="33" t="s">
        <v>23</v>
      </c>
      <c r="B5587" s="40">
        <v>44455</v>
      </c>
      <c r="C5587">
        <v>0</v>
      </c>
    </row>
    <row r="5588" spans="1:3" x14ac:dyDescent="0.25">
      <c r="A5588" s="33" t="s">
        <v>23</v>
      </c>
      <c r="B5588" s="40">
        <v>44456</v>
      </c>
      <c r="C5588">
        <v>0</v>
      </c>
    </row>
    <row r="5589" spans="1:3" x14ac:dyDescent="0.25">
      <c r="A5589" s="33" t="s">
        <v>23</v>
      </c>
      <c r="B5589" s="40">
        <v>44457</v>
      </c>
      <c r="C5589">
        <v>0</v>
      </c>
    </row>
    <row r="5590" spans="1:3" x14ac:dyDescent="0.25">
      <c r="A5590" s="33" t="s">
        <v>23</v>
      </c>
      <c r="B5590" s="40">
        <v>44458</v>
      </c>
      <c r="C5590">
        <v>0</v>
      </c>
    </row>
    <row r="5591" spans="1:3" x14ac:dyDescent="0.25">
      <c r="A5591" s="33" t="s">
        <v>23</v>
      </c>
      <c r="B5591" s="40">
        <v>44459</v>
      </c>
      <c r="C5591">
        <v>0</v>
      </c>
    </row>
    <row r="5592" spans="1:3" x14ac:dyDescent="0.25">
      <c r="A5592" s="33" t="s">
        <v>23</v>
      </c>
      <c r="B5592" s="40">
        <v>44460</v>
      </c>
      <c r="C5592">
        <v>0</v>
      </c>
    </row>
    <row r="5593" spans="1:3" x14ac:dyDescent="0.25">
      <c r="A5593" s="33" t="s">
        <v>23</v>
      </c>
      <c r="B5593" s="40">
        <v>44461</v>
      </c>
      <c r="C5593">
        <v>0</v>
      </c>
    </row>
    <row r="5594" spans="1:3" x14ac:dyDescent="0.25">
      <c r="A5594" s="33" t="s">
        <v>23</v>
      </c>
      <c r="B5594" s="40">
        <v>44462</v>
      </c>
      <c r="C5594">
        <v>0</v>
      </c>
    </row>
    <row r="5595" spans="1:3" x14ac:dyDescent="0.25">
      <c r="A5595" s="33" t="s">
        <v>23</v>
      </c>
      <c r="B5595" s="40">
        <v>44463</v>
      </c>
      <c r="C5595">
        <v>0</v>
      </c>
    </row>
    <row r="5596" spans="1:3" x14ac:dyDescent="0.25">
      <c r="A5596" s="33" t="s">
        <v>23</v>
      </c>
      <c r="B5596" s="40">
        <v>44464</v>
      </c>
      <c r="C5596">
        <v>0</v>
      </c>
    </row>
    <row r="5597" spans="1:3" x14ac:dyDescent="0.25">
      <c r="A5597" s="33" t="s">
        <v>23</v>
      </c>
      <c r="B5597" s="40">
        <v>44465</v>
      </c>
      <c r="C5597">
        <v>0</v>
      </c>
    </row>
    <row r="5598" spans="1:3" x14ac:dyDescent="0.25">
      <c r="A5598" s="33" t="s">
        <v>23</v>
      </c>
      <c r="B5598" s="40">
        <v>44466</v>
      </c>
      <c r="C5598">
        <v>0</v>
      </c>
    </row>
    <row r="5599" spans="1:3" x14ac:dyDescent="0.25">
      <c r="A5599" s="33" t="s">
        <v>23</v>
      </c>
      <c r="B5599" s="40">
        <v>44467</v>
      </c>
      <c r="C5599">
        <v>0</v>
      </c>
    </row>
    <row r="5600" spans="1:3" x14ac:dyDescent="0.25">
      <c r="A5600" s="33" t="s">
        <v>23</v>
      </c>
      <c r="B5600" s="40">
        <v>44468</v>
      </c>
      <c r="C5600">
        <v>0</v>
      </c>
    </row>
    <row r="5601" spans="1:3" x14ac:dyDescent="0.25">
      <c r="A5601" s="33" t="s">
        <v>23</v>
      </c>
      <c r="B5601" s="40">
        <v>44469</v>
      </c>
      <c r="C5601">
        <v>0</v>
      </c>
    </row>
    <row r="5602" spans="1:3" x14ac:dyDescent="0.25">
      <c r="A5602" s="33" t="s">
        <v>23</v>
      </c>
      <c r="B5602" s="40">
        <v>44470</v>
      </c>
      <c r="C5602">
        <v>0</v>
      </c>
    </row>
    <row r="5603" spans="1:3" x14ac:dyDescent="0.25">
      <c r="A5603" s="33" t="s">
        <v>23</v>
      </c>
      <c r="B5603" s="40">
        <v>44471</v>
      </c>
      <c r="C5603">
        <v>0</v>
      </c>
    </row>
    <row r="5604" spans="1:3" x14ac:dyDescent="0.25">
      <c r="A5604" s="33" t="s">
        <v>23</v>
      </c>
      <c r="B5604" s="40">
        <v>44472</v>
      </c>
      <c r="C5604">
        <v>0</v>
      </c>
    </row>
    <row r="5605" spans="1:3" x14ac:dyDescent="0.25">
      <c r="A5605" s="33" t="s">
        <v>23</v>
      </c>
      <c r="B5605" s="40">
        <v>44473</v>
      </c>
      <c r="C5605">
        <v>0</v>
      </c>
    </row>
    <row r="5606" spans="1:3" x14ac:dyDescent="0.25">
      <c r="A5606" s="33" t="s">
        <v>23</v>
      </c>
      <c r="B5606" s="40">
        <v>44474</v>
      </c>
      <c r="C5606">
        <v>0</v>
      </c>
    </row>
    <row r="5607" spans="1:3" x14ac:dyDescent="0.25">
      <c r="A5607" s="33" t="s">
        <v>23</v>
      </c>
      <c r="B5607" s="40">
        <v>44475</v>
      </c>
      <c r="C5607">
        <v>0</v>
      </c>
    </row>
    <row r="5608" spans="1:3" x14ac:dyDescent="0.25">
      <c r="A5608" s="33" t="s">
        <v>23</v>
      </c>
      <c r="B5608" s="40">
        <v>44476</v>
      </c>
      <c r="C5608">
        <v>0</v>
      </c>
    </row>
    <row r="5609" spans="1:3" x14ac:dyDescent="0.25">
      <c r="A5609" s="33" t="s">
        <v>23</v>
      </c>
      <c r="B5609" s="40">
        <v>44477</v>
      </c>
      <c r="C5609">
        <v>0</v>
      </c>
    </row>
    <row r="5610" spans="1:3" x14ac:dyDescent="0.25">
      <c r="A5610" s="33" t="s">
        <v>23</v>
      </c>
      <c r="B5610" s="40">
        <v>44478</v>
      </c>
      <c r="C5610">
        <v>0</v>
      </c>
    </row>
    <row r="5611" spans="1:3" x14ac:dyDescent="0.25">
      <c r="A5611" s="33" t="s">
        <v>23</v>
      </c>
      <c r="B5611" s="40">
        <v>44479</v>
      </c>
      <c r="C5611">
        <v>0</v>
      </c>
    </row>
    <row r="5612" spans="1:3" x14ac:dyDescent="0.25">
      <c r="A5612" s="33" t="s">
        <v>23</v>
      </c>
      <c r="B5612" s="40">
        <v>44480</v>
      </c>
      <c r="C5612">
        <v>0</v>
      </c>
    </row>
    <row r="5613" spans="1:3" x14ac:dyDescent="0.25">
      <c r="A5613" s="33" t="s">
        <v>23</v>
      </c>
      <c r="B5613" s="40">
        <v>44481</v>
      </c>
      <c r="C5613">
        <v>0</v>
      </c>
    </row>
    <row r="5614" spans="1:3" x14ac:dyDescent="0.25">
      <c r="A5614" s="33" t="s">
        <v>23</v>
      </c>
      <c r="B5614" s="40">
        <v>44482</v>
      </c>
      <c r="C5614">
        <v>0</v>
      </c>
    </row>
    <row r="5615" spans="1:3" x14ac:dyDescent="0.25">
      <c r="A5615" s="33" t="s">
        <v>23</v>
      </c>
      <c r="B5615" s="40">
        <v>44483</v>
      </c>
      <c r="C5615">
        <v>0</v>
      </c>
    </row>
    <row r="5616" spans="1:3" x14ac:dyDescent="0.25">
      <c r="A5616" s="33" t="s">
        <v>23</v>
      </c>
      <c r="B5616" s="40">
        <v>44484</v>
      </c>
      <c r="C5616">
        <v>0</v>
      </c>
    </row>
    <row r="5617" spans="1:3" x14ac:dyDescent="0.25">
      <c r="A5617" s="33" t="s">
        <v>23</v>
      </c>
      <c r="B5617" s="40">
        <v>44485</v>
      </c>
      <c r="C5617">
        <v>0</v>
      </c>
    </row>
    <row r="5618" spans="1:3" x14ac:dyDescent="0.25">
      <c r="A5618" s="33" t="s">
        <v>23</v>
      </c>
      <c r="B5618" s="40">
        <v>44486</v>
      </c>
      <c r="C5618">
        <v>0</v>
      </c>
    </row>
    <row r="5619" spans="1:3" x14ac:dyDescent="0.25">
      <c r="A5619" s="33" t="s">
        <v>23</v>
      </c>
      <c r="B5619" s="40">
        <v>44487</v>
      </c>
      <c r="C5619">
        <v>0</v>
      </c>
    </row>
    <row r="5620" spans="1:3" x14ac:dyDescent="0.25">
      <c r="A5620" s="33" t="s">
        <v>23</v>
      </c>
      <c r="B5620" s="40">
        <v>44488</v>
      </c>
      <c r="C5620">
        <v>0</v>
      </c>
    </row>
    <row r="5621" spans="1:3" x14ac:dyDescent="0.25">
      <c r="A5621" s="33" t="s">
        <v>23</v>
      </c>
      <c r="B5621" s="40">
        <v>44489</v>
      </c>
      <c r="C5621">
        <v>0</v>
      </c>
    </row>
    <row r="5622" spans="1:3" x14ac:dyDescent="0.25">
      <c r="A5622" s="33" t="s">
        <v>23</v>
      </c>
      <c r="B5622" s="40">
        <v>44490</v>
      </c>
      <c r="C5622">
        <v>0</v>
      </c>
    </row>
    <row r="5623" spans="1:3" x14ac:dyDescent="0.25">
      <c r="A5623" s="33" t="s">
        <v>23</v>
      </c>
      <c r="B5623" s="40">
        <v>44491</v>
      </c>
      <c r="C5623">
        <v>0</v>
      </c>
    </row>
    <row r="5624" spans="1:3" x14ac:dyDescent="0.25">
      <c r="A5624" s="33" t="s">
        <v>23</v>
      </c>
      <c r="B5624" s="40">
        <v>44492</v>
      </c>
      <c r="C5624">
        <v>0</v>
      </c>
    </row>
    <row r="5625" spans="1:3" x14ac:dyDescent="0.25">
      <c r="A5625" s="33" t="s">
        <v>23</v>
      </c>
      <c r="B5625" s="40">
        <v>44493</v>
      </c>
      <c r="C5625">
        <v>0</v>
      </c>
    </row>
    <row r="5626" spans="1:3" x14ac:dyDescent="0.25">
      <c r="A5626" s="33" t="s">
        <v>23</v>
      </c>
      <c r="B5626" s="40">
        <v>44494</v>
      </c>
      <c r="C5626">
        <v>0</v>
      </c>
    </row>
    <row r="5627" spans="1:3" x14ac:dyDescent="0.25">
      <c r="A5627" s="33" t="s">
        <v>23</v>
      </c>
      <c r="B5627" s="40">
        <v>44495</v>
      </c>
      <c r="C5627">
        <v>0</v>
      </c>
    </row>
    <row r="5628" spans="1:3" x14ac:dyDescent="0.25">
      <c r="A5628" s="33" t="s">
        <v>23</v>
      </c>
      <c r="B5628" s="40">
        <v>44496</v>
      </c>
      <c r="C5628">
        <v>0</v>
      </c>
    </row>
    <row r="5629" spans="1:3" x14ac:dyDescent="0.25">
      <c r="A5629" s="33" t="s">
        <v>23</v>
      </c>
      <c r="B5629" s="40">
        <v>44497</v>
      </c>
      <c r="C5629">
        <v>0</v>
      </c>
    </row>
    <row r="5630" spans="1:3" x14ac:dyDescent="0.25">
      <c r="A5630" s="33" t="s">
        <v>23</v>
      </c>
      <c r="B5630" s="40">
        <v>44498</v>
      </c>
      <c r="C5630">
        <v>0</v>
      </c>
    </row>
    <row r="5631" spans="1:3" x14ac:dyDescent="0.25">
      <c r="A5631" s="33" t="s">
        <v>23</v>
      </c>
      <c r="B5631" s="40">
        <v>44499</v>
      </c>
      <c r="C5631">
        <v>0</v>
      </c>
    </row>
    <row r="5632" spans="1:3" x14ac:dyDescent="0.25">
      <c r="A5632" s="33" t="s">
        <v>23</v>
      </c>
      <c r="B5632" s="40">
        <v>44500</v>
      </c>
      <c r="C5632">
        <v>0</v>
      </c>
    </row>
    <row r="5633" spans="1:3" x14ac:dyDescent="0.25">
      <c r="A5633" s="33" t="s">
        <v>23</v>
      </c>
      <c r="B5633" s="40">
        <v>44501</v>
      </c>
      <c r="C5633">
        <v>0</v>
      </c>
    </row>
    <row r="5634" spans="1:3" x14ac:dyDescent="0.25">
      <c r="A5634" s="33" t="s">
        <v>23</v>
      </c>
      <c r="B5634" s="40">
        <v>44502</v>
      </c>
      <c r="C5634">
        <v>0</v>
      </c>
    </row>
    <row r="5635" spans="1:3" x14ac:dyDescent="0.25">
      <c r="A5635" s="33" t="s">
        <v>23</v>
      </c>
      <c r="B5635" s="40">
        <v>44503</v>
      </c>
      <c r="C5635">
        <v>0</v>
      </c>
    </row>
    <row r="5636" spans="1:3" x14ac:dyDescent="0.25">
      <c r="A5636" s="33" t="s">
        <v>23</v>
      </c>
      <c r="B5636" s="40">
        <v>44504</v>
      </c>
      <c r="C5636">
        <v>0</v>
      </c>
    </row>
    <row r="5637" spans="1:3" x14ac:dyDescent="0.25">
      <c r="A5637" s="33" t="s">
        <v>23</v>
      </c>
      <c r="B5637" s="40">
        <v>44505</v>
      </c>
      <c r="C5637">
        <v>0</v>
      </c>
    </row>
    <row r="5638" spans="1:3" x14ac:dyDescent="0.25">
      <c r="A5638" s="33" t="s">
        <v>23</v>
      </c>
      <c r="B5638" s="40">
        <v>44506</v>
      </c>
      <c r="C5638">
        <v>0</v>
      </c>
    </row>
    <row r="5639" spans="1:3" x14ac:dyDescent="0.25">
      <c r="A5639" s="33" t="s">
        <v>23</v>
      </c>
      <c r="B5639" s="40">
        <v>44507</v>
      </c>
      <c r="C5639">
        <v>0</v>
      </c>
    </row>
    <row r="5640" spans="1:3" x14ac:dyDescent="0.25">
      <c r="A5640" s="33" t="s">
        <v>23</v>
      </c>
      <c r="B5640" s="40">
        <v>44508</v>
      </c>
      <c r="C5640">
        <v>0</v>
      </c>
    </row>
    <row r="5641" spans="1:3" x14ac:dyDescent="0.25">
      <c r="A5641" s="33" t="s">
        <v>23</v>
      </c>
      <c r="B5641" s="40">
        <v>44509</v>
      </c>
      <c r="C5641">
        <v>0</v>
      </c>
    </row>
    <row r="5642" spans="1:3" x14ac:dyDescent="0.25">
      <c r="A5642" s="33" t="s">
        <v>23</v>
      </c>
      <c r="B5642" s="40">
        <v>44510</v>
      </c>
      <c r="C5642">
        <v>0</v>
      </c>
    </row>
    <row r="5643" spans="1:3" x14ac:dyDescent="0.25">
      <c r="A5643" s="33" t="s">
        <v>23</v>
      </c>
      <c r="B5643" s="40">
        <v>44511</v>
      </c>
      <c r="C5643">
        <v>0</v>
      </c>
    </row>
    <row r="5644" spans="1:3" x14ac:dyDescent="0.25">
      <c r="A5644" s="33" t="s">
        <v>23</v>
      </c>
      <c r="B5644" s="40">
        <v>44512</v>
      </c>
      <c r="C5644">
        <v>0</v>
      </c>
    </row>
    <row r="5645" spans="1:3" x14ac:dyDescent="0.25">
      <c r="A5645" s="33" t="s">
        <v>23</v>
      </c>
      <c r="B5645" s="40">
        <v>44513</v>
      </c>
      <c r="C5645">
        <v>0</v>
      </c>
    </row>
    <row r="5646" spans="1:3" x14ac:dyDescent="0.25">
      <c r="A5646" s="33" t="s">
        <v>23</v>
      </c>
      <c r="B5646" s="40">
        <v>44514</v>
      </c>
      <c r="C5646">
        <v>0</v>
      </c>
    </row>
    <row r="5647" spans="1:3" x14ac:dyDescent="0.25">
      <c r="A5647" s="33" t="s">
        <v>23</v>
      </c>
      <c r="B5647" s="40">
        <v>44515</v>
      </c>
      <c r="C5647">
        <v>0</v>
      </c>
    </row>
    <row r="5648" spans="1:3" x14ac:dyDescent="0.25">
      <c r="A5648" s="33" t="s">
        <v>23</v>
      </c>
      <c r="B5648" s="40">
        <v>44516</v>
      </c>
      <c r="C5648">
        <v>0</v>
      </c>
    </row>
    <row r="5649" spans="1:3" x14ac:dyDescent="0.25">
      <c r="A5649" s="33" t="s">
        <v>23</v>
      </c>
      <c r="B5649" s="40">
        <v>44517</v>
      </c>
      <c r="C5649">
        <v>0</v>
      </c>
    </row>
    <row r="5650" spans="1:3" x14ac:dyDescent="0.25">
      <c r="A5650" s="33" t="s">
        <v>23</v>
      </c>
      <c r="B5650" s="40">
        <v>44518</v>
      </c>
      <c r="C5650">
        <v>0</v>
      </c>
    </row>
    <row r="5651" spans="1:3" x14ac:dyDescent="0.25">
      <c r="A5651" s="33" t="s">
        <v>23</v>
      </c>
      <c r="B5651" s="40">
        <v>44519</v>
      </c>
      <c r="C5651">
        <v>0</v>
      </c>
    </row>
    <row r="5652" spans="1:3" x14ac:dyDescent="0.25">
      <c r="A5652" s="33" t="s">
        <v>23</v>
      </c>
      <c r="B5652" s="40">
        <v>44520</v>
      </c>
      <c r="C5652">
        <v>0</v>
      </c>
    </row>
    <row r="5653" spans="1:3" x14ac:dyDescent="0.25">
      <c r="A5653" s="33" t="s">
        <v>23</v>
      </c>
      <c r="B5653" s="40">
        <v>44521</v>
      </c>
      <c r="C5653">
        <v>0</v>
      </c>
    </row>
    <row r="5654" spans="1:3" x14ac:dyDescent="0.25">
      <c r="A5654" s="33" t="s">
        <v>23</v>
      </c>
      <c r="B5654" s="40">
        <v>44522</v>
      </c>
      <c r="C5654">
        <v>0</v>
      </c>
    </row>
    <row r="5655" spans="1:3" x14ac:dyDescent="0.25">
      <c r="A5655" s="33" t="s">
        <v>23</v>
      </c>
      <c r="B5655" s="40">
        <v>44523</v>
      </c>
      <c r="C5655">
        <v>0</v>
      </c>
    </row>
    <row r="5656" spans="1:3" x14ac:dyDescent="0.25">
      <c r="A5656" s="33" t="s">
        <v>23</v>
      </c>
      <c r="B5656" s="40">
        <v>44524</v>
      </c>
      <c r="C5656">
        <v>0</v>
      </c>
    </row>
    <row r="5657" spans="1:3" x14ac:dyDescent="0.25">
      <c r="A5657" s="33" t="s">
        <v>23</v>
      </c>
      <c r="B5657" s="40">
        <v>44525</v>
      </c>
      <c r="C5657">
        <v>0</v>
      </c>
    </row>
    <row r="5658" spans="1:3" x14ac:dyDescent="0.25">
      <c r="A5658" s="33" t="s">
        <v>23</v>
      </c>
      <c r="B5658" s="40">
        <v>44526</v>
      </c>
      <c r="C5658">
        <v>0</v>
      </c>
    </row>
    <row r="5659" spans="1:3" x14ac:dyDescent="0.25">
      <c r="A5659" s="33" t="s">
        <v>23</v>
      </c>
      <c r="B5659" s="40">
        <v>44527</v>
      </c>
      <c r="C5659">
        <v>0</v>
      </c>
    </row>
    <row r="5660" spans="1:3" x14ac:dyDescent="0.25">
      <c r="A5660" s="33" t="s">
        <v>23</v>
      </c>
      <c r="B5660" s="40">
        <v>44528</v>
      </c>
      <c r="C5660">
        <v>0</v>
      </c>
    </row>
    <row r="5661" spans="1:3" x14ac:dyDescent="0.25">
      <c r="A5661" s="33" t="s">
        <v>23</v>
      </c>
      <c r="B5661" s="40">
        <v>44529</v>
      </c>
      <c r="C5661">
        <v>0</v>
      </c>
    </row>
    <row r="5662" spans="1:3" x14ac:dyDescent="0.25">
      <c r="A5662" s="33" t="s">
        <v>23</v>
      </c>
      <c r="B5662" s="40">
        <v>44530</v>
      </c>
      <c r="C5662">
        <v>0</v>
      </c>
    </row>
    <row r="5663" spans="1:3" x14ac:dyDescent="0.25">
      <c r="A5663" s="33" t="s">
        <v>23</v>
      </c>
      <c r="B5663" s="40">
        <v>44531</v>
      </c>
      <c r="C5663">
        <v>0</v>
      </c>
    </row>
    <row r="5664" spans="1:3" x14ac:dyDescent="0.25">
      <c r="A5664" s="33" t="s">
        <v>23</v>
      </c>
      <c r="B5664" s="40">
        <v>44532</v>
      </c>
      <c r="C5664">
        <v>0</v>
      </c>
    </row>
    <row r="5665" spans="1:3" x14ac:dyDescent="0.25">
      <c r="A5665" s="33" t="s">
        <v>23</v>
      </c>
      <c r="B5665" s="40">
        <v>44533</v>
      </c>
      <c r="C5665">
        <v>0</v>
      </c>
    </row>
    <row r="5666" spans="1:3" x14ac:dyDescent="0.25">
      <c r="A5666" s="33" t="s">
        <v>23</v>
      </c>
      <c r="B5666" s="40">
        <v>44534</v>
      </c>
      <c r="C5666">
        <v>0</v>
      </c>
    </row>
    <row r="5667" spans="1:3" x14ac:dyDescent="0.25">
      <c r="A5667" s="33" t="s">
        <v>23</v>
      </c>
      <c r="B5667" s="40">
        <v>44535</v>
      </c>
      <c r="C5667">
        <v>0</v>
      </c>
    </row>
    <row r="5668" spans="1:3" x14ac:dyDescent="0.25">
      <c r="A5668" s="33" t="s">
        <v>23</v>
      </c>
      <c r="B5668" s="40">
        <v>44536</v>
      </c>
      <c r="C5668">
        <v>0</v>
      </c>
    </row>
    <row r="5669" spans="1:3" x14ac:dyDescent="0.25">
      <c r="A5669" s="33" t="s">
        <v>23</v>
      </c>
      <c r="B5669" s="40">
        <v>44537</v>
      </c>
      <c r="C5669">
        <v>0</v>
      </c>
    </row>
    <row r="5670" spans="1:3" x14ac:dyDescent="0.25">
      <c r="A5670" s="33" t="s">
        <v>23</v>
      </c>
      <c r="B5670" s="40">
        <v>44538</v>
      </c>
      <c r="C5670">
        <v>0</v>
      </c>
    </row>
    <row r="5671" spans="1:3" x14ac:dyDescent="0.25">
      <c r="A5671" s="33" t="s">
        <v>23</v>
      </c>
      <c r="B5671" s="40">
        <v>44539</v>
      </c>
      <c r="C5671">
        <v>0</v>
      </c>
    </row>
    <row r="5672" spans="1:3" x14ac:dyDescent="0.25">
      <c r="A5672" s="33" t="s">
        <v>23</v>
      </c>
      <c r="B5672" s="40">
        <v>44540</v>
      </c>
      <c r="C5672">
        <v>0</v>
      </c>
    </row>
    <row r="5673" spans="1:3" x14ac:dyDescent="0.25">
      <c r="A5673" s="33" t="s">
        <v>23</v>
      </c>
      <c r="B5673" s="40">
        <v>44541</v>
      </c>
      <c r="C5673">
        <v>0</v>
      </c>
    </row>
    <row r="5674" spans="1:3" x14ac:dyDescent="0.25">
      <c r="A5674" s="33" t="s">
        <v>23</v>
      </c>
      <c r="B5674" s="40">
        <v>44542</v>
      </c>
      <c r="C5674">
        <v>0</v>
      </c>
    </row>
    <row r="5675" spans="1:3" x14ac:dyDescent="0.25">
      <c r="A5675" s="33" t="s">
        <v>23</v>
      </c>
      <c r="B5675" s="40">
        <v>44543</v>
      </c>
      <c r="C5675">
        <v>0</v>
      </c>
    </row>
    <row r="5676" spans="1:3" x14ac:dyDescent="0.25">
      <c r="A5676" s="33" t="s">
        <v>23</v>
      </c>
      <c r="B5676" s="40">
        <v>44544</v>
      </c>
      <c r="C5676">
        <v>0</v>
      </c>
    </row>
    <row r="5677" spans="1:3" x14ac:dyDescent="0.25">
      <c r="A5677" s="33" t="s">
        <v>23</v>
      </c>
      <c r="B5677" s="40">
        <v>44545</v>
      </c>
      <c r="C5677">
        <v>0</v>
      </c>
    </row>
    <row r="5678" spans="1:3" x14ac:dyDescent="0.25">
      <c r="A5678" s="33" t="s">
        <v>23</v>
      </c>
      <c r="B5678" s="40">
        <v>44546</v>
      </c>
      <c r="C5678">
        <v>0</v>
      </c>
    </row>
    <row r="5679" spans="1:3" x14ac:dyDescent="0.25">
      <c r="A5679" s="33" t="s">
        <v>23</v>
      </c>
      <c r="B5679" s="40">
        <v>44547</v>
      </c>
      <c r="C5679">
        <v>0</v>
      </c>
    </row>
    <row r="5680" spans="1:3" x14ac:dyDescent="0.25">
      <c r="A5680" s="33" t="s">
        <v>23</v>
      </c>
      <c r="B5680" s="40">
        <v>44548</v>
      </c>
      <c r="C5680">
        <v>0</v>
      </c>
    </row>
    <row r="5681" spans="1:3" x14ac:dyDescent="0.25">
      <c r="A5681" s="33" t="s">
        <v>23</v>
      </c>
      <c r="B5681" s="40">
        <v>44549</v>
      </c>
      <c r="C5681">
        <v>0</v>
      </c>
    </row>
    <row r="5682" spans="1:3" x14ac:dyDescent="0.25">
      <c r="A5682" s="33" t="s">
        <v>23</v>
      </c>
      <c r="B5682" s="40">
        <v>44550</v>
      </c>
      <c r="C5682">
        <v>0</v>
      </c>
    </row>
    <row r="5683" spans="1:3" x14ac:dyDescent="0.25">
      <c r="A5683" s="33" t="s">
        <v>23</v>
      </c>
      <c r="B5683" s="40">
        <v>44551</v>
      </c>
      <c r="C5683">
        <v>0</v>
      </c>
    </row>
    <row r="5684" spans="1:3" x14ac:dyDescent="0.25">
      <c r="A5684" s="33" t="s">
        <v>23</v>
      </c>
      <c r="B5684" s="40">
        <v>44552</v>
      </c>
      <c r="C5684">
        <v>0</v>
      </c>
    </row>
    <row r="5685" spans="1:3" x14ac:dyDescent="0.25">
      <c r="A5685" s="33" t="s">
        <v>23</v>
      </c>
      <c r="B5685" s="40">
        <v>44553</v>
      </c>
      <c r="C5685">
        <v>0</v>
      </c>
    </row>
    <row r="5686" spans="1:3" x14ac:dyDescent="0.25">
      <c r="A5686" s="33" t="s">
        <v>23</v>
      </c>
      <c r="B5686" s="40">
        <v>44554</v>
      </c>
      <c r="C5686">
        <v>0</v>
      </c>
    </row>
    <row r="5687" spans="1:3" x14ac:dyDescent="0.25">
      <c r="A5687" s="33" t="s">
        <v>23</v>
      </c>
      <c r="B5687" s="40">
        <v>44555</v>
      </c>
      <c r="C5687">
        <v>0</v>
      </c>
    </row>
    <row r="5688" spans="1:3" x14ac:dyDescent="0.25">
      <c r="A5688" s="33" t="s">
        <v>23</v>
      </c>
      <c r="B5688" s="40">
        <v>44556</v>
      </c>
      <c r="C5688">
        <v>0</v>
      </c>
    </row>
    <row r="5689" spans="1:3" x14ac:dyDescent="0.25">
      <c r="A5689" s="33" t="s">
        <v>23</v>
      </c>
      <c r="B5689" s="40">
        <v>44557</v>
      </c>
      <c r="C5689">
        <v>0</v>
      </c>
    </row>
    <row r="5690" spans="1:3" x14ac:dyDescent="0.25">
      <c r="A5690" s="33" t="s">
        <v>23</v>
      </c>
      <c r="B5690" s="40">
        <v>44558</v>
      </c>
      <c r="C5690">
        <v>0</v>
      </c>
    </row>
    <row r="5691" spans="1:3" x14ac:dyDescent="0.25">
      <c r="A5691" s="33" t="s">
        <v>23</v>
      </c>
      <c r="B5691" s="40">
        <v>44559</v>
      </c>
      <c r="C5691">
        <v>0</v>
      </c>
    </row>
    <row r="5692" spans="1:3" x14ac:dyDescent="0.25">
      <c r="A5692" s="33" t="s">
        <v>23</v>
      </c>
      <c r="B5692" s="40">
        <v>44560</v>
      </c>
      <c r="C5692">
        <v>0</v>
      </c>
    </row>
    <row r="5693" spans="1:3" x14ac:dyDescent="0.25">
      <c r="A5693" s="33" t="s">
        <v>23</v>
      </c>
      <c r="B5693" s="40">
        <v>44561</v>
      </c>
      <c r="C5693">
        <v>0</v>
      </c>
    </row>
    <row r="5694" spans="1:3" x14ac:dyDescent="0.25">
      <c r="A5694" s="33" t="s">
        <v>23</v>
      </c>
      <c r="B5694" s="40">
        <v>44562</v>
      </c>
      <c r="C5694">
        <v>0</v>
      </c>
    </row>
    <row r="5695" spans="1:3" x14ac:dyDescent="0.25">
      <c r="A5695" s="33" t="s">
        <v>23</v>
      </c>
      <c r="B5695" s="40">
        <v>44563</v>
      </c>
      <c r="C5695">
        <v>0</v>
      </c>
    </row>
    <row r="5696" spans="1:3" x14ac:dyDescent="0.25">
      <c r="A5696" s="33" t="s">
        <v>23</v>
      </c>
      <c r="B5696" s="40">
        <v>44564</v>
      </c>
      <c r="C5696">
        <v>0</v>
      </c>
    </row>
    <row r="5697" spans="1:3" x14ac:dyDescent="0.25">
      <c r="A5697" s="33" t="s">
        <v>23</v>
      </c>
      <c r="B5697" s="40">
        <v>44565</v>
      </c>
      <c r="C5697">
        <v>0</v>
      </c>
    </row>
    <row r="5698" spans="1:3" x14ac:dyDescent="0.25">
      <c r="A5698" s="33" t="s">
        <v>23</v>
      </c>
      <c r="B5698" s="40">
        <v>44566</v>
      </c>
      <c r="C5698">
        <v>0</v>
      </c>
    </row>
    <row r="5699" spans="1:3" x14ac:dyDescent="0.25">
      <c r="A5699" s="33" t="s">
        <v>23</v>
      </c>
      <c r="B5699" s="40">
        <v>44567</v>
      </c>
      <c r="C5699">
        <v>0</v>
      </c>
    </row>
    <row r="5700" spans="1:3" x14ac:dyDescent="0.25">
      <c r="A5700" s="33" t="s">
        <v>23</v>
      </c>
      <c r="B5700" s="40">
        <v>44568</v>
      </c>
      <c r="C5700">
        <v>0</v>
      </c>
    </row>
    <row r="5701" spans="1:3" x14ac:dyDescent="0.25">
      <c r="A5701" s="33" t="s">
        <v>23</v>
      </c>
      <c r="B5701" s="40">
        <v>44569</v>
      </c>
      <c r="C5701">
        <v>0</v>
      </c>
    </row>
    <row r="5702" spans="1:3" x14ac:dyDescent="0.25">
      <c r="A5702" s="33" t="s">
        <v>24</v>
      </c>
      <c r="B5702" s="40">
        <v>44190</v>
      </c>
      <c r="C5702">
        <v>25</v>
      </c>
    </row>
    <row r="5703" spans="1:3" x14ac:dyDescent="0.25">
      <c r="A5703" s="33" t="s">
        <v>24</v>
      </c>
      <c r="B5703" s="40">
        <v>44191</v>
      </c>
      <c r="C5703">
        <v>0</v>
      </c>
    </row>
    <row r="5704" spans="1:3" x14ac:dyDescent="0.25">
      <c r="A5704" s="33" t="s">
        <v>24</v>
      </c>
      <c r="B5704" s="40">
        <v>44192</v>
      </c>
      <c r="C5704">
        <v>0</v>
      </c>
    </row>
    <row r="5705" spans="1:3" x14ac:dyDescent="0.25">
      <c r="A5705" s="33" t="s">
        <v>24</v>
      </c>
      <c r="B5705" s="40">
        <v>44193</v>
      </c>
      <c r="C5705">
        <v>0</v>
      </c>
    </row>
    <row r="5706" spans="1:3" x14ac:dyDescent="0.25">
      <c r="A5706" s="33" t="s">
        <v>24</v>
      </c>
      <c r="B5706" s="40">
        <v>44194</v>
      </c>
      <c r="C5706">
        <v>0</v>
      </c>
    </row>
    <row r="5707" spans="1:3" x14ac:dyDescent="0.25">
      <c r="A5707" s="33" t="s">
        <v>24</v>
      </c>
      <c r="B5707" s="40">
        <v>44195</v>
      </c>
      <c r="C5707">
        <v>0</v>
      </c>
    </row>
    <row r="5708" spans="1:3" x14ac:dyDescent="0.25">
      <c r="A5708" s="33" t="s">
        <v>24</v>
      </c>
      <c r="B5708" s="40">
        <v>44196</v>
      </c>
      <c r="C5708">
        <v>0</v>
      </c>
    </row>
    <row r="5709" spans="1:3" x14ac:dyDescent="0.25">
      <c r="A5709" s="33" t="s">
        <v>24</v>
      </c>
      <c r="B5709" s="40">
        <v>44197</v>
      </c>
      <c r="C5709">
        <v>0</v>
      </c>
    </row>
    <row r="5710" spans="1:3" x14ac:dyDescent="0.25">
      <c r="A5710" s="33" t="s">
        <v>24</v>
      </c>
      <c r="B5710" s="40">
        <v>44198</v>
      </c>
      <c r="C5710">
        <v>1</v>
      </c>
    </row>
    <row r="5711" spans="1:3" x14ac:dyDescent="0.25">
      <c r="A5711" s="33" t="s">
        <v>24</v>
      </c>
      <c r="B5711" s="40">
        <v>44199</v>
      </c>
      <c r="C5711">
        <v>1</v>
      </c>
    </row>
    <row r="5712" spans="1:3" x14ac:dyDescent="0.25">
      <c r="A5712" s="33" t="s">
        <v>24</v>
      </c>
      <c r="B5712" s="40">
        <v>44200</v>
      </c>
      <c r="C5712">
        <v>0</v>
      </c>
    </row>
    <row r="5713" spans="1:3" x14ac:dyDescent="0.25">
      <c r="A5713" s="33" t="s">
        <v>24</v>
      </c>
      <c r="B5713" s="40">
        <v>44201</v>
      </c>
      <c r="C5713">
        <v>0</v>
      </c>
    </row>
    <row r="5714" spans="1:3" x14ac:dyDescent="0.25">
      <c r="A5714" s="33" t="s">
        <v>24</v>
      </c>
      <c r="B5714" s="40">
        <v>44202</v>
      </c>
      <c r="C5714">
        <v>0</v>
      </c>
    </row>
    <row r="5715" spans="1:3" x14ac:dyDescent="0.25">
      <c r="A5715" s="33" t="s">
        <v>24</v>
      </c>
      <c r="B5715" s="40">
        <v>44203</v>
      </c>
      <c r="C5715">
        <v>0</v>
      </c>
    </row>
    <row r="5716" spans="1:3" x14ac:dyDescent="0.25">
      <c r="A5716" s="33" t="s">
        <v>24</v>
      </c>
      <c r="B5716" s="40">
        <v>44204</v>
      </c>
      <c r="C5716">
        <v>0</v>
      </c>
    </row>
    <row r="5717" spans="1:3" x14ac:dyDescent="0.25">
      <c r="A5717" s="33" t="s">
        <v>24</v>
      </c>
      <c r="B5717" s="40">
        <v>44205</v>
      </c>
      <c r="C5717">
        <v>0</v>
      </c>
    </row>
    <row r="5718" spans="1:3" x14ac:dyDescent="0.25">
      <c r="A5718" s="33" t="s">
        <v>24</v>
      </c>
      <c r="B5718" s="40">
        <v>44206</v>
      </c>
      <c r="C5718">
        <v>0</v>
      </c>
    </row>
    <row r="5719" spans="1:3" x14ac:dyDescent="0.25">
      <c r="A5719" s="33" t="s">
        <v>24</v>
      </c>
      <c r="B5719" s="40">
        <v>44207</v>
      </c>
      <c r="C5719">
        <v>1</v>
      </c>
    </row>
    <row r="5720" spans="1:3" x14ac:dyDescent="0.25">
      <c r="A5720" s="33" t="s">
        <v>24</v>
      </c>
      <c r="B5720" s="40">
        <v>44208</v>
      </c>
      <c r="C5720">
        <v>0</v>
      </c>
    </row>
    <row r="5721" spans="1:3" x14ac:dyDescent="0.25">
      <c r="A5721" s="33" t="s">
        <v>24</v>
      </c>
      <c r="B5721" s="40">
        <v>44209</v>
      </c>
      <c r="C5721">
        <v>0</v>
      </c>
    </row>
    <row r="5722" spans="1:3" x14ac:dyDescent="0.25">
      <c r="A5722" s="33" t="s">
        <v>24</v>
      </c>
      <c r="B5722" s="40">
        <v>44210</v>
      </c>
      <c r="C5722">
        <v>1</v>
      </c>
    </row>
    <row r="5723" spans="1:3" x14ac:dyDescent="0.25">
      <c r="A5723" s="33" t="s">
        <v>24</v>
      </c>
      <c r="B5723" s="40">
        <v>44211</v>
      </c>
      <c r="C5723">
        <v>1</v>
      </c>
    </row>
    <row r="5724" spans="1:3" x14ac:dyDescent="0.25">
      <c r="A5724" s="33" t="s">
        <v>24</v>
      </c>
      <c r="B5724" s="40">
        <v>44212</v>
      </c>
      <c r="C5724">
        <v>0</v>
      </c>
    </row>
    <row r="5725" spans="1:3" x14ac:dyDescent="0.25">
      <c r="A5725" s="33" t="s">
        <v>24</v>
      </c>
      <c r="B5725" s="40">
        <v>44213</v>
      </c>
      <c r="C5725">
        <v>0</v>
      </c>
    </row>
    <row r="5726" spans="1:3" x14ac:dyDescent="0.25">
      <c r="A5726" s="33" t="s">
        <v>24</v>
      </c>
      <c r="B5726" s="40">
        <v>44214</v>
      </c>
      <c r="C5726">
        <v>0</v>
      </c>
    </row>
    <row r="5727" spans="1:3" x14ac:dyDescent="0.25">
      <c r="A5727" s="33" t="s">
        <v>24</v>
      </c>
      <c r="B5727" s="40">
        <v>44215</v>
      </c>
      <c r="C5727">
        <v>0</v>
      </c>
    </row>
    <row r="5728" spans="1:3" x14ac:dyDescent="0.25">
      <c r="A5728" s="33" t="s">
        <v>24</v>
      </c>
      <c r="B5728" s="40">
        <v>44216</v>
      </c>
      <c r="C5728">
        <v>0</v>
      </c>
    </row>
    <row r="5729" spans="1:3" x14ac:dyDescent="0.25">
      <c r="A5729" s="33" t="s">
        <v>24</v>
      </c>
      <c r="B5729" s="40">
        <v>44217</v>
      </c>
      <c r="C5729">
        <v>0</v>
      </c>
    </row>
    <row r="5730" spans="1:3" x14ac:dyDescent="0.25">
      <c r="A5730" s="33" t="s">
        <v>24</v>
      </c>
      <c r="B5730" s="40">
        <v>44218</v>
      </c>
      <c r="C5730">
        <v>0</v>
      </c>
    </row>
    <row r="5731" spans="1:3" x14ac:dyDescent="0.25">
      <c r="A5731" s="33" t="s">
        <v>24</v>
      </c>
      <c r="B5731" s="40">
        <v>44219</v>
      </c>
      <c r="C5731">
        <v>1</v>
      </c>
    </row>
    <row r="5732" spans="1:3" x14ac:dyDescent="0.25">
      <c r="A5732" s="33" t="s">
        <v>24</v>
      </c>
      <c r="B5732" s="40">
        <v>44220</v>
      </c>
      <c r="C5732">
        <v>1</v>
      </c>
    </row>
    <row r="5733" spans="1:3" x14ac:dyDescent="0.25">
      <c r="A5733" s="33" t="s">
        <v>24</v>
      </c>
      <c r="B5733" s="40">
        <v>44221</v>
      </c>
      <c r="C5733">
        <v>0</v>
      </c>
    </row>
    <row r="5734" spans="1:3" x14ac:dyDescent="0.25">
      <c r="A5734" s="33" t="s">
        <v>24</v>
      </c>
      <c r="B5734" s="40">
        <v>44222</v>
      </c>
      <c r="C5734">
        <v>1</v>
      </c>
    </row>
    <row r="5735" spans="1:3" x14ac:dyDescent="0.25">
      <c r="A5735" s="33" t="s">
        <v>24</v>
      </c>
      <c r="B5735" s="40">
        <v>44223</v>
      </c>
      <c r="C5735">
        <v>1</v>
      </c>
    </row>
    <row r="5736" spans="1:3" x14ac:dyDescent="0.25">
      <c r="A5736" s="33" t="s">
        <v>24</v>
      </c>
      <c r="B5736" s="40">
        <v>44224</v>
      </c>
      <c r="C5736">
        <v>0</v>
      </c>
    </row>
    <row r="5737" spans="1:3" x14ac:dyDescent="0.25">
      <c r="A5737" s="33" t="s">
        <v>24</v>
      </c>
      <c r="B5737" s="40">
        <v>44225</v>
      </c>
      <c r="C5737">
        <v>0</v>
      </c>
    </row>
    <row r="5738" spans="1:3" x14ac:dyDescent="0.25">
      <c r="A5738" s="33" t="s">
        <v>24</v>
      </c>
      <c r="B5738" s="40">
        <v>44226</v>
      </c>
      <c r="C5738">
        <v>0</v>
      </c>
    </row>
    <row r="5739" spans="1:3" x14ac:dyDescent="0.25">
      <c r="A5739" s="33" t="s">
        <v>24</v>
      </c>
      <c r="B5739" s="40">
        <v>44227</v>
      </c>
      <c r="C5739">
        <v>0</v>
      </c>
    </row>
    <row r="5740" spans="1:3" x14ac:dyDescent="0.25">
      <c r="A5740" s="33" t="s">
        <v>24</v>
      </c>
      <c r="B5740" s="40">
        <v>44228</v>
      </c>
      <c r="C5740">
        <v>0</v>
      </c>
    </row>
    <row r="5741" spans="1:3" x14ac:dyDescent="0.25">
      <c r="A5741" s="33" t="s">
        <v>24</v>
      </c>
      <c r="B5741" s="40">
        <v>44229</v>
      </c>
      <c r="C5741">
        <v>0</v>
      </c>
    </row>
    <row r="5742" spans="1:3" x14ac:dyDescent="0.25">
      <c r="A5742" s="33" t="s">
        <v>24</v>
      </c>
      <c r="B5742" s="40">
        <v>44230</v>
      </c>
      <c r="C5742">
        <v>0</v>
      </c>
    </row>
    <row r="5743" spans="1:3" x14ac:dyDescent="0.25">
      <c r="A5743" s="33" t="s">
        <v>24</v>
      </c>
      <c r="B5743" s="40">
        <v>44231</v>
      </c>
      <c r="C5743">
        <v>0</v>
      </c>
    </row>
    <row r="5744" spans="1:3" x14ac:dyDescent="0.25">
      <c r="A5744" s="33" t="s">
        <v>24</v>
      </c>
      <c r="B5744" s="40">
        <v>44232</v>
      </c>
      <c r="C5744">
        <v>0</v>
      </c>
    </row>
    <row r="5745" spans="1:3" x14ac:dyDescent="0.25">
      <c r="A5745" s="33" t="s">
        <v>24</v>
      </c>
      <c r="B5745" s="40">
        <v>44233</v>
      </c>
      <c r="C5745">
        <v>0</v>
      </c>
    </row>
    <row r="5746" spans="1:3" x14ac:dyDescent="0.25">
      <c r="A5746" s="33" t="s">
        <v>24</v>
      </c>
      <c r="B5746" s="40">
        <v>44234</v>
      </c>
      <c r="C5746">
        <v>0</v>
      </c>
    </row>
    <row r="5747" spans="1:3" x14ac:dyDescent="0.25">
      <c r="A5747" s="33" t="s">
        <v>24</v>
      </c>
      <c r="B5747" s="40">
        <v>44235</v>
      </c>
      <c r="C5747">
        <v>0</v>
      </c>
    </row>
    <row r="5748" spans="1:3" x14ac:dyDescent="0.25">
      <c r="A5748" s="33" t="s">
        <v>24</v>
      </c>
      <c r="B5748" s="40">
        <v>44236</v>
      </c>
      <c r="C5748">
        <v>0</v>
      </c>
    </row>
    <row r="5749" spans="1:3" x14ac:dyDescent="0.25">
      <c r="A5749" s="33" t="s">
        <v>24</v>
      </c>
      <c r="B5749" s="40">
        <v>44237</v>
      </c>
      <c r="C5749">
        <v>0</v>
      </c>
    </row>
    <row r="5750" spans="1:3" x14ac:dyDescent="0.25">
      <c r="A5750" s="33" t="s">
        <v>24</v>
      </c>
      <c r="B5750" s="40">
        <v>44238</v>
      </c>
      <c r="C5750">
        <v>0</v>
      </c>
    </row>
    <row r="5751" spans="1:3" x14ac:dyDescent="0.25">
      <c r="A5751" s="33" t="s">
        <v>24</v>
      </c>
      <c r="B5751" s="40">
        <v>44239</v>
      </c>
      <c r="C5751">
        <v>0</v>
      </c>
    </row>
    <row r="5752" spans="1:3" x14ac:dyDescent="0.25">
      <c r="A5752" s="33" t="s">
        <v>24</v>
      </c>
      <c r="B5752" s="40">
        <v>44240</v>
      </c>
      <c r="C5752">
        <v>0</v>
      </c>
    </row>
    <row r="5753" spans="1:3" x14ac:dyDescent="0.25">
      <c r="A5753" s="33" t="s">
        <v>24</v>
      </c>
      <c r="B5753" s="40">
        <v>44241</v>
      </c>
      <c r="C5753">
        <v>0</v>
      </c>
    </row>
    <row r="5754" spans="1:3" x14ac:dyDescent="0.25">
      <c r="A5754" s="33" t="s">
        <v>24</v>
      </c>
      <c r="B5754" s="40">
        <v>44242</v>
      </c>
      <c r="C5754">
        <v>0</v>
      </c>
    </row>
    <row r="5755" spans="1:3" x14ac:dyDescent="0.25">
      <c r="A5755" s="33" t="s">
        <v>24</v>
      </c>
      <c r="B5755" s="40">
        <v>44243</v>
      </c>
      <c r="C5755">
        <v>0</v>
      </c>
    </row>
    <row r="5756" spans="1:3" x14ac:dyDescent="0.25">
      <c r="A5756" s="33" t="s">
        <v>24</v>
      </c>
      <c r="B5756" s="40">
        <v>44244</v>
      </c>
      <c r="C5756">
        <v>0</v>
      </c>
    </row>
    <row r="5757" spans="1:3" x14ac:dyDescent="0.25">
      <c r="A5757" s="33" t="s">
        <v>24</v>
      </c>
      <c r="B5757" s="40">
        <v>44245</v>
      </c>
      <c r="C5757">
        <v>0</v>
      </c>
    </row>
    <row r="5758" spans="1:3" x14ac:dyDescent="0.25">
      <c r="A5758" s="33" t="s">
        <v>24</v>
      </c>
      <c r="B5758" s="40">
        <v>44246</v>
      </c>
      <c r="C5758">
        <v>0</v>
      </c>
    </row>
    <row r="5759" spans="1:3" x14ac:dyDescent="0.25">
      <c r="A5759" s="33" t="s">
        <v>24</v>
      </c>
      <c r="B5759" s="40">
        <v>44247</v>
      </c>
      <c r="C5759">
        <v>0</v>
      </c>
    </row>
    <row r="5760" spans="1:3" x14ac:dyDescent="0.25">
      <c r="A5760" s="33" t="s">
        <v>24</v>
      </c>
      <c r="B5760" s="40">
        <v>44248</v>
      </c>
      <c r="C5760">
        <v>0</v>
      </c>
    </row>
    <row r="5761" spans="1:3" x14ac:dyDescent="0.25">
      <c r="A5761" s="33" t="s">
        <v>24</v>
      </c>
      <c r="B5761" s="40">
        <v>44249</v>
      </c>
      <c r="C5761">
        <v>0</v>
      </c>
    </row>
    <row r="5762" spans="1:3" x14ac:dyDescent="0.25">
      <c r="A5762" s="33" t="s">
        <v>24</v>
      </c>
      <c r="B5762" s="40">
        <v>44250</v>
      </c>
      <c r="C5762">
        <v>0</v>
      </c>
    </row>
    <row r="5763" spans="1:3" x14ac:dyDescent="0.25">
      <c r="A5763" s="33" t="s">
        <v>24</v>
      </c>
      <c r="B5763" s="40">
        <v>44251</v>
      </c>
      <c r="C5763">
        <v>0</v>
      </c>
    </row>
    <row r="5764" spans="1:3" x14ac:dyDescent="0.25">
      <c r="A5764" s="33" t="s">
        <v>24</v>
      </c>
      <c r="B5764" s="40">
        <v>44252</v>
      </c>
      <c r="C5764">
        <v>0</v>
      </c>
    </row>
    <row r="5765" spans="1:3" x14ac:dyDescent="0.25">
      <c r="A5765" s="33" t="s">
        <v>24</v>
      </c>
      <c r="B5765" s="40">
        <v>44253</v>
      </c>
      <c r="C5765">
        <v>0</v>
      </c>
    </row>
    <row r="5766" spans="1:3" x14ac:dyDescent="0.25">
      <c r="A5766" s="33" t="s">
        <v>24</v>
      </c>
      <c r="B5766" s="40">
        <v>44254</v>
      </c>
      <c r="C5766">
        <v>0</v>
      </c>
    </row>
    <row r="5767" spans="1:3" x14ac:dyDescent="0.25">
      <c r="A5767" s="33" t="s">
        <v>24</v>
      </c>
      <c r="B5767" s="40">
        <v>44255</v>
      </c>
      <c r="C5767">
        <v>0</v>
      </c>
    </row>
    <row r="5768" spans="1:3" x14ac:dyDescent="0.25">
      <c r="A5768" s="33" t="s">
        <v>24</v>
      </c>
      <c r="B5768" s="40">
        <v>44256</v>
      </c>
      <c r="C5768">
        <v>0</v>
      </c>
    </row>
    <row r="5769" spans="1:3" x14ac:dyDescent="0.25">
      <c r="A5769" s="33" t="s">
        <v>24</v>
      </c>
      <c r="B5769" s="40">
        <v>44257</v>
      </c>
      <c r="C5769">
        <v>1</v>
      </c>
    </row>
    <row r="5770" spans="1:3" x14ac:dyDescent="0.25">
      <c r="A5770" s="33" t="s">
        <v>24</v>
      </c>
      <c r="B5770" s="40">
        <v>44258</v>
      </c>
      <c r="C5770">
        <v>1</v>
      </c>
    </row>
    <row r="5771" spans="1:3" x14ac:dyDescent="0.25">
      <c r="A5771" s="33" t="s">
        <v>24</v>
      </c>
      <c r="B5771" s="40">
        <v>44259</v>
      </c>
      <c r="C5771">
        <v>1</v>
      </c>
    </row>
    <row r="5772" spans="1:3" x14ac:dyDescent="0.25">
      <c r="A5772" s="33" t="s">
        <v>24</v>
      </c>
      <c r="B5772" s="40">
        <v>44260</v>
      </c>
      <c r="C5772">
        <v>0</v>
      </c>
    </row>
    <row r="5773" spans="1:3" x14ac:dyDescent="0.25">
      <c r="A5773" s="33" t="s">
        <v>24</v>
      </c>
      <c r="B5773" s="40">
        <v>44261</v>
      </c>
      <c r="C5773">
        <v>0</v>
      </c>
    </row>
    <row r="5774" spans="1:3" x14ac:dyDescent="0.25">
      <c r="A5774" s="33" t="s">
        <v>24</v>
      </c>
      <c r="B5774" s="40">
        <v>44262</v>
      </c>
      <c r="C5774">
        <v>0</v>
      </c>
    </row>
    <row r="5775" spans="1:3" x14ac:dyDescent="0.25">
      <c r="A5775" s="33" t="s">
        <v>24</v>
      </c>
      <c r="B5775" s="40">
        <v>44263</v>
      </c>
      <c r="C5775">
        <v>1</v>
      </c>
    </row>
    <row r="5776" spans="1:3" x14ac:dyDescent="0.25">
      <c r="A5776" s="33" t="s">
        <v>24</v>
      </c>
      <c r="B5776" s="40">
        <v>44264</v>
      </c>
      <c r="C5776">
        <v>1</v>
      </c>
    </row>
    <row r="5777" spans="1:3" x14ac:dyDescent="0.25">
      <c r="A5777" s="33" t="s">
        <v>24</v>
      </c>
      <c r="B5777" s="40">
        <v>44265</v>
      </c>
      <c r="C5777">
        <v>0</v>
      </c>
    </row>
    <row r="5778" spans="1:3" x14ac:dyDescent="0.25">
      <c r="A5778" s="33" t="s">
        <v>24</v>
      </c>
      <c r="B5778" s="40">
        <v>44266</v>
      </c>
      <c r="C5778">
        <v>0</v>
      </c>
    </row>
    <row r="5779" spans="1:3" x14ac:dyDescent="0.25">
      <c r="A5779" s="33" t="s">
        <v>24</v>
      </c>
      <c r="B5779" s="40">
        <v>44267</v>
      </c>
      <c r="C5779">
        <v>0</v>
      </c>
    </row>
    <row r="5780" spans="1:3" x14ac:dyDescent="0.25">
      <c r="A5780" s="33" t="s">
        <v>24</v>
      </c>
      <c r="B5780" s="40">
        <v>44268</v>
      </c>
      <c r="C5780">
        <v>0</v>
      </c>
    </row>
    <row r="5781" spans="1:3" x14ac:dyDescent="0.25">
      <c r="A5781" s="33" t="s">
        <v>24</v>
      </c>
      <c r="B5781" s="40">
        <v>44269</v>
      </c>
      <c r="C5781">
        <v>0</v>
      </c>
    </row>
    <row r="5782" spans="1:3" x14ac:dyDescent="0.25">
      <c r="A5782" s="33" t="s">
        <v>24</v>
      </c>
      <c r="B5782" s="40">
        <v>44270</v>
      </c>
      <c r="C5782">
        <v>0</v>
      </c>
    </row>
    <row r="5783" spans="1:3" x14ac:dyDescent="0.25">
      <c r="A5783" s="33" t="s">
        <v>24</v>
      </c>
      <c r="B5783" s="40">
        <v>44271</v>
      </c>
      <c r="C5783">
        <v>0</v>
      </c>
    </row>
    <row r="5784" spans="1:3" x14ac:dyDescent="0.25">
      <c r="A5784" s="33" t="s">
        <v>24</v>
      </c>
      <c r="B5784" s="40">
        <v>44272</v>
      </c>
      <c r="C5784">
        <v>0</v>
      </c>
    </row>
    <row r="5785" spans="1:3" x14ac:dyDescent="0.25">
      <c r="A5785" s="33" t="s">
        <v>24</v>
      </c>
      <c r="B5785" s="40">
        <v>44273</v>
      </c>
      <c r="C5785">
        <v>0</v>
      </c>
    </row>
    <row r="5786" spans="1:3" x14ac:dyDescent="0.25">
      <c r="A5786" s="33" t="s">
        <v>24</v>
      </c>
      <c r="B5786" s="40">
        <v>44274</v>
      </c>
      <c r="C5786">
        <v>0</v>
      </c>
    </row>
    <row r="5787" spans="1:3" x14ac:dyDescent="0.25">
      <c r="A5787" s="33" t="s">
        <v>24</v>
      </c>
      <c r="B5787" s="40">
        <v>44275</v>
      </c>
      <c r="C5787">
        <v>0</v>
      </c>
    </row>
    <row r="5788" spans="1:3" x14ac:dyDescent="0.25">
      <c r="A5788" s="33" t="s">
        <v>24</v>
      </c>
      <c r="B5788" s="40">
        <v>44276</v>
      </c>
      <c r="C5788">
        <v>0</v>
      </c>
    </row>
    <row r="5789" spans="1:3" x14ac:dyDescent="0.25">
      <c r="A5789" s="33" t="s">
        <v>24</v>
      </c>
      <c r="B5789" s="40">
        <v>44277</v>
      </c>
      <c r="C5789">
        <v>1</v>
      </c>
    </row>
    <row r="5790" spans="1:3" x14ac:dyDescent="0.25">
      <c r="A5790" s="33" t="s">
        <v>24</v>
      </c>
      <c r="B5790" s="40">
        <v>44278</v>
      </c>
      <c r="C5790">
        <v>1</v>
      </c>
    </row>
    <row r="5791" spans="1:3" x14ac:dyDescent="0.25">
      <c r="A5791" s="33" t="s">
        <v>24</v>
      </c>
      <c r="B5791" s="40">
        <v>44279</v>
      </c>
      <c r="C5791">
        <v>0</v>
      </c>
    </row>
    <row r="5792" spans="1:3" x14ac:dyDescent="0.25">
      <c r="A5792" s="33" t="s">
        <v>24</v>
      </c>
      <c r="B5792" s="40">
        <v>44280</v>
      </c>
      <c r="C5792">
        <v>0</v>
      </c>
    </row>
    <row r="5793" spans="1:3" x14ac:dyDescent="0.25">
      <c r="A5793" s="33" t="s">
        <v>24</v>
      </c>
      <c r="B5793" s="40">
        <v>44281</v>
      </c>
      <c r="C5793">
        <v>0</v>
      </c>
    </row>
    <row r="5794" spans="1:3" x14ac:dyDescent="0.25">
      <c r="A5794" s="33" t="s">
        <v>24</v>
      </c>
      <c r="B5794" s="40">
        <v>44282</v>
      </c>
      <c r="C5794">
        <v>0</v>
      </c>
    </row>
    <row r="5795" spans="1:3" x14ac:dyDescent="0.25">
      <c r="A5795" s="33" t="s">
        <v>24</v>
      </c>
      <c r="B5795" s="40">
        <v>44283</v>
      </c>
      <c r="C5795">
        <v>0</v>
      </c>
    </row>
    <row r="5796" spans="1:3" x14ac:dyDescent="0.25">
      <c r="A5796" s="33" t="s">
        <v>24</v>
      </c>
      <c r="B5796" s="40">
        <v>44284</v>
      </c>
      <c r="C5796">
        <v>0</v>
      </c>
    </row>
    <row r="5797" spans="1:3" x14ac:dyDescent="0.25">
      <c r="A5797" s="33" t="s">
        <v>24</v>
      </c>
      <c r="B5797" s="40">
        <v>44285</v>
      </c>
      <c r="C5797">
        <v>0</v>
      </c>
    </row>
    <row r="5798" spans="1:3" x14ac:dyDescent="0.25">
      <c r="A5798" s="33" t="s">
        <v>24</v>
      </c>
      <c r="B5798" s="40">
        <v>44286</v>
      </c>
      <c r="C5798">
        <v>0</v>
      </c>
    </row>
    <row r="5799" spans="1:3" x14ac:dyDescent="0.25">
      <c r="A5799" s="33" t="s">
        <v>24</v>
      </c>
      <c r="B5799" s="40">
        <v>44287</v>
      </c>
      <c r="C5799">
        <v>0</v>
      </c>
    </row>
    <row r="5800" spans="1:3" x14ac:dyDescent="0.25">
      <c r="A5800" s="33" t="s">
        <v>24</v>
      </c>
      <c r="B5800" s="40">
        <v>44288</v>
      </c>
      <c r="C5800">
        <v>0</v>
      </c>
    </row>
    <row r="5801" spans="1:3" x14ac:dyDescent="0.25">
      <c r="A5801" s="33" t="s">
        <v>24</v>
      </c>
      <c r="B5801" s="40">
        <v>44289</v>
      </c>
      <c r="C5801">
        <v>1</v>
      </c>
    </row>
    <row r="5802" spans="1:3" x14ac:dyDescent="0.25">
      <c r="A5802" s="33" t="s">
        <v>24</v>
      </c>
      <c r="B5802" s="40">
        <v>44290</v>
      </c>
      <c r="C5802">
        <v>1</v>
      </c>
    </row>
    <row r="5803" spans="1:3" x14ac:dyDescent="0.25">
      <c r="A5803" s="33" t="s">
        <v>24</v>
      </c>
      <c r="B5803" s="40">
        <v>44291</v>
      </c>
      <c r="C5803">
        <v>0</v>
      </c>
    </row>
    <row r="5804" spans="1:3" x14ac:dyDescent="0.25">
      <c r="A5804" s="33" t="s">
        <v>24</v>
      </c>
      <c r="B5804" s="40">
        <v>44292</v>
      </c>
      <c r="C5804">
        <v>1</v>
      </c>
    </row>
    <row r="5805" spans="1:3" x14ac:dyDescent="0.25">
      <c r="A5805" s="33" t="s">
        <v>24</v>
      </c>
      <c r="B5805" s="40">
        <v>44293</v>
      </c>
      <c r="C5805">
        <v>1</v>
      </c>
    </row>
    <row r="5806" spans="1:3" x14ac:dyDescent="0.25">
      <c r="A5806" s="33" t="s">
        <v>24</v>
      </c>
      <c r="B5806" s="40">
        <v>44294</v>
      </c>
      <c r="C5806">
        <v>0</v>
      </c>
    </row>
    <row r="5807" spans="1:3" x14ac:dyDescent="0.25">
      <c r="A5807" s="33" t="s">
        <v>24</v>
      </c>
      <c r="B5807" s="40">
        <v>44295</v>
      </c>
      <c r="C5807">
        <v>0</v>
      </c>
    </row>
    <row r="5808" spans="1:3" x14ac:dyDescent="0.25">
      <c r="A5808" s="33" t="s">
        <v>24</v>
      </c>
      <c r="B5808" s="40">
        <v>44296</v>
      </c>
      <c r="C5808">
        <v>0</v>
      </c>
    </row>
    <row r="5809" spans="1:3" x14ac:dyDescent="0.25">
      <c r="A5809" s="33" t="s">
        <v>24</v>
      </c>
      <c r="B5809" s="40">
        <v>44297</v>
      </c>
      <c r="C5809">
        <v>0</v>
      </c>
    </row>
    <row r="5810" spans="1:3" x14ac:dyDescent="0.25">
      <c r="A5810" s="33" t="s">
        <v>24</v>
      </c>
      <c r="B5810" s="40">
        <v>44298</v>
      </c>
      <c r="C5810">
        <v>0</v>
      </c>
    </row>
    <row r="5811" spans="1:3" x14ac:dyDescent="0.25">
      <c r="A5811" s="33" t="s">
        <v>24</v>
      </c>
      <c r="B5811" s="40">
        <v>44299</v>
      </c>
      <c r="C5811">
        <v>0</v>
      </c>
    </row>
    <row r="5812" spans="1:3" x14ac:dyDescent="0.25">
      <c r="A5812" s="33" t="s">
        <v>24</v>
      </c>
      <c r="B5812" s="40">
        <v>44300</v>
      </c>
      <c r="C5812">
        <v>0</v>
      </c>
    </row>
    <row r="5813" spans="1:3" x14ac:dyDescent="0.25">
      <c r="A5813" s="33" t="s">
        <v>24</v>
      </c>
      <c r="B5813" s="40">
        <v>44301</v>
      </c>
      <c r="C5813">
        <v>0</v>
      </c>
    </row>
    <row r="5814" spans="1:3" x14ac:dyDescent="0.25">
      <c r="A5814" s="33" t="s">
        <v>24</v>
      </c>
      <c r="B5814" s="40">
        <v>44302</v>
      </c>
      <c r="C5814">
        <v>0</v>
      </c>
    </row>
    <row r="5815" spans="1:3" x14ac:dyDescent="0.25">
      <c r="A5815" s="33" t="s">
        <v>24</v>
      </c>
      <c r="B5815" s="40">
        <v>44303</v>
      </c>
      <c r="C5815">
        <v>0</v>
      </c>
    </row>
    <row r="5816" spans="1:3" x14ac:dyDescent="0.25">
      <c r="A5816" s="33" t="s">
        <v>24</v>
      </c>
      <c r="B5816" s="40">
        <v>44304</v>
      </c>
      <c r="C5816">
        <v>0</v>
      </c>
    </row>
    <row r="5817" spans="1:3" x14ac:dyDescent="0.25">
      <c r="A5817" s="33" t="s">
        <v>24</v>
      </c>
      <c r="B5817" s="40">
        <v>44305</v>
      </c>
      <c r="C5817">
        <v>0</v>
      </c>
    </row>
    <row r="5818" spans="1:3" x14ac:dyDescent="0.25">
      <c r="A5818" s="33" t="s">
        <v>24</v>
      </c>
      <c r="B5818" s="40">
        <v>44306</v>
      </c>
      <c r="C5818">
        <v>0</v>
      </c>
    </row>
    <row r="5819" spans="1:3" x14ac:dyDescent="0.25">
      <c r="A5819" s="33" t="s">
        <v>24</v>
      </c>
      <c r="B5819" s="40">
        <v>44307</v>
      </c>
      <c r="C5819">
        <v>0</v>
      </c>
    </row>
    <row r="5820" spans="1:3" x14ac:dyDescent="0.25">
      <c r="A5820" s="33" t="s">
        <v>24</v>
      </c>
      <c r="B5820" s="40">
        <v>44308</v>
      </c>
      <c r="C5820">
        <v>0</v>
      </c>
    </row>
    <row r="5821" spans="1:3" x14ac:dyDescent="0.25">
      <c r="A5821" s="33" t="s">
        <v>24</v>
      </c>
      <c r="B5821" s="40">
        <v>44309</v>
      </c>
      <c r="C5821">
        <v>0</v>
      </c>
    </row>
    <row r="5822" spans="1:3" x14ac:dyDescent="0.25">
      <c r="A5822" s="33" t="s">
        <v>24</v>
      </c>
      <c r="B5822" s="40">
        <v>44310</v>
      </c>
      <c r="C5822">
        <v>1</v>
      </c>
    </row>
    <row r="5823" spans="1:3" x14ac:dyDescent="0.25">
      <c r="A5823" s="33" t="s">
        <v>24</v>
      </c>
      <c r="B5823" s="40">
        <v>44311</v>
      </c>
      <c r="C5823">
        <v>1</v>
      </c>
    </row>
    <row r="5824" spans="1:3" x14ac:dyDescent="0.25">
      <c r="A5824" s="33" t="s">
        <v>24</v>
      </c>
      <c r="B5824" s="40">
        <v>44312</v>
      </c>
      <c r="C5824">
        <v>1</v>
      </c>
    </row>
    <row r="5825" spans="1:3" x14ac:dyDescent="0.25">
      <c r="A5825" s="33" t="s">
        <v>24</v>
      </c>
      <c r="B5825" s="40">
        <v>44313</v>
      </c>
      <c r="C5825">
        <v>0</v>
      </c>
    </row>
    <row r="5826" spans="1:3" x14ac:dyDescent="0.25">
      <c r="A5826" s="33" t="s">
        <v>24</v>
      </c>
      <c r="B5826" s="40">
        <v>44314</v>
      </c>
      <c r="C5826">
        <v>0</v>
      </c>
    </row>
    <row r="5827" spans="1:3" x14ac:dyDescent="0.25">
      <c r="A5827" s="33" t="s">
        <v>24</v>
      </c>
      <c r="B5827" s="40">
        <v>44315</v>
      </c>
      <c r="C5827">
        <v>1</v>
      </c>
    </row>
    <row r="5828" spans="1:3" x14ac:dyDescent="0.25">
      <c r="A5828" s="33" t="s">
        <v>24</v>
      </c>
      <c r="B5828" s="40">
        <v>44316</v>
      </c>
      <c r="C5828">
        <v>1</v>
      </c>
    </row>
    <row r="5829" spans="1:3" x14ac:dyDescent="0.25">
      <c r="A5829" s="33" t="s">
        <v>24</v>
      </c>
      <c r="B5829" s="40">
        <v>44317</v>
      </c>
      <c r="C5829">
        <v>0</v>
      </c>
    </row>
    <row r="5830" spans="1:3" x14ac:dyDescent="0.25">
      <c r="A5830" s="33" t="s">
        <v>24</v>
      </c>
      <c r="B5830" s="40">
        <v>44318</v>
      </c>
      <c r="C5830">
        <v>0</v>
      </c>
    </row>
    <row r="5831" spans="1:3" x14ac:dyDescent="0.25">
      <c r="A5831" s="33" t="s">
        <v>24</v>
      </c>
      <c r="B5831" s="40">
        <v>44319</v>
      </c>
      <c r="C5831">
        <v>0</v>
      </c>
    </row>
    <row r="5832" spans="1:3" x14ac:dyDescent="0.25">
      <c r="A5832" s="33" t="s">
        <v>24</v>
      </c>
      <c r="B5832" s="40">
        <v>44320</v>
      </c>
      <c r="C5832">
        <v>0</v>
      </c>
    </row>
    <row r="5833" spans="1:3" x14ac:dyDescent="0.25">
      <c r="A5833" s="33" t="s">
        <v>24</v>
      </c>
      <c r="B5833" s="40">
        <v>44321</v>
      </c>
      <c r="C5833">
        <v>0</v>
      </c>
    </row>
    <row r="5834" spans="1:3" x14ac:dyDescent="0.25">
      <c r="A5834" s="33" t="s">
        <v>24</v>
      </c>
      <c r="B5834" s="40">
        <v>44322</v>
      </c>
      <c r="C5834">
        <v>0</v>
      </c>
    </row>
    <row r="5835" spans="1:3" x14ac:dyDescent="0.25">
      <c r="A5835" s="33" t="s">
        <v>24</v>
      </c>
      <c r="B5835" s="40">
        <v>44323</v>
      </c>
      <c r="C5835">
        <v>0</v>
      </c>
    </row>
    <row r="5836" spans="1:3" x14ac:dyDescent="0.25">
      <c r="A5836" s="33" t="s">
        <v>24</v>
      </c>
      <c r="B5836" s="40">
        <v>44324</v>
      </c>
      <c r="C5836">
        <v>1</v>
      </c>
    </row>
    <row r="5837" spans="1:3" x14ac:dyDescent="0.25">
      <c r="A5837" s="33" t="s">
        <v>24</v>
      </c>
      <c r="B5837" s="40">
        <v>44325</v>
      </c>
      <c r="C5837">
        <v>1</v>
      </c>
    </row>
    <row r="5838" spans="1:3" x14ac:dyDescent="0.25">
      <c r="A5838" s="33" t="s">
        <v>24</v>
      </c>
      <c r="B5838" s="40">
        <v>44326</v>
      </c>
      <c r="C5838">
        <v>0</v>
      </c>
    </row>
    <row r="5839" spans="1:3" x14ac:dyDescent="0.25">
      <c r="A5839" s="33" t="s">
        <v>24</v>
      </c>
      <c r="B5839" s="40">
        <v>44327</v>
      </c>
      <c r="C5839">
        <v>0</v>
      </c>
    </row>
    <row r="5840" spans="1:3" x14ac:dyDescent="0.25">
      <c r="A5840" s="33" t="s">
        <v>24</v>
      </c>
      <c r="B5840" s="40">
        <v>44328</v>
      </c>
      <c r="C5840">
        <v>0</v>
      </c>
    </row>
    <row r="5841" spans="1:3" x14ac:dyDescent="0.25">
      <c r="A5841" s="33" t="s">
        <v>24</v>
      </c>
      <c r="B5841" s="40">
        <v>44329</v>
      </c>
      <c r="C5841">
        <v>0</v>
      </c>
    </row>
    <row r="5842" spans="1:3" x14ac:dyDescent="0.25">
      <c r="A5842" s="33" t="s">
        <v>24</v>
      </c>
      <c r="B5842" s="40">
        <v>44330</v>
      </c>
      <c r="C5842">
        <v>0</v>
      </c>
    </row>
    <row r="5843" spans="1:3" x14ac:dyDescent="0.25">
      <c r="A5843" s="33" t="s">
        <v>24</v>
      </c>
      <c r="B5843" s="40">
        <v>44331</v>
      </c>
      <c r="C5843">
        <v>1</v>
      </c>
    </row>
    <row r="5844" spans="1:3" x14ac:dyDescent="0.25">
      <c r="A5844" s="33" t="s">
        <v>24</v>
      </c>
      <c r="B5844" s="40">
        <v>44332</v>
      </c>
      <c r="C5844">
        <v>1</v>
      </c>
    </row>
    <row r="5845" spans="1:3" x14ac:dyDescent="0.25">
      <c r="A5845" s="33" t="s">
        <v>24</v>
      </c>
      <c r="B5845" s="40">
        <v>44333</v>
      </c>
      <c r="C5845">
        <v>1</v>
      </c>
    </row>
    <row r="5846" spans="1:3" x14ac:dyDescent="0.25">
      <c r="A5846" s="33" t="s">
        <v>24</v>
      </c>
      <c r="B5846" s="40">
        <v>44334</v>
      </c>
      <c r="C5846">
        <v>0</v>
      </c>
    </row>
    <row r="5847" spans="1:3" x14ac:dyDescent="0.25">
      <c r="A5847" s="33" t="s">
        <v>24</v>
      </c>
      <c r="B5847" s="40">
        <v>44335</v>
      </c>
      <c r="C5847">
        <v>0</v>
      </c>
    </row>
    <row r="5848" spans="1:3" x14ac:dyDescent="0.25">
      <c r="A5848" s="33" t="s">
        <v>24</v>
      </c>
      <c r="B5848" s="40">
        <v>44336</v>
      </c>
      <c r="C5848">
        <v>0</v>
      </c>
    </row>
    <row r="5849" spans="1:3" x14ac:dyDescent="0.25">
      <c r="A5849" s="33" t="s">
        <v>24</v>
      </c>
      <c r="B5849" s="40">
        <v>44337</v>
      </c>
      <c r="C5849">
        <v>0</v>
      </c>
    </row>
    <row r="5850" spans="1:3" x14ac:dyDescent="0.25">
      <c r="A5850" s="33" t="s">
        <v>24</v>
      </c>
      <c r="B5850" s="40">
        <v>44338</v>
      </c>
      <c r="C5850">
        <v>0</v>
      </c>
    </row>
    <row r="5851" spans="1:3" x14ac:dyDescent="0.25">
      <c r="A5851" s="33" t="s">
        <v>24</v>
      </c>
      <c r="B5851" s="40">
        <v>44339</v>
      </c>
      <c r="C5851">
        <v>0</v>
      </c>
    </row>
    <row r="5852" spans="1:3" x14ac:dyDescent="0.25">
      <c r="A5852" s="33" t="s">
        <v>24</v>
      </c>
      <c r="B5852" s="40">
        <v>44340</v>
      </c>
      <c r="C5852">
        <v>0</v>
      </c>
    </row>
    <row r="5853" spans="1:3" x14ac:dyDescent="0.25">
      <c r="A5853" s="33" t="s">
        <v>24</v>
      </c>
      <c r="B5853" s="40">
        <v>44341</v>
      </c>
      <c r="C5853">
        <v>0</v>
      </c>
    </row>
    <row r="5854" spans="1:3" x14ac:dyDescent="0.25">
      <c r="A5854" s="33" t="s">
        <v>24</v>
      </c>
      <c r="B5854" s="40">
        <v>44342</v>
      </c>
      <c r="C5854">
        <v>0</v>
      </c>
    </row>
    <row r="5855" spans="1:3" x14ac:dyDescent="0.25">
      <c r="A5855" s="33" t="s">
        <v>24</v>
      </c>
      <c r="B5855" s="40">
        <v>44343</v>
      </c>
      <c r="C5855">
        <v>0</v>
      </c>
    </row>
    <row r="5856" spans="1:3" x14ac:dyDescent="0.25">
      <c r="A5856" s="33" t="s">
        <v>24</v>
      </c>
      <c r="B5856" s="40">
        <v>44344</v>
      </c>
      <c r="C5856">
        <v>0</v>
      </c>
    </row>
    <row r="5857" spans="1:3" x14ac:dyDescent="0.25">
      <c r="A5857" s="33" t="s">
        <v>24</v>
      </c>
      <c r="B5857" s="40">
        <v>44345</v>
      </c>
      <c r="C5857">
        <v>0</v>
      </c>
    </row>
    <row r="5858" spans="1:3" x14ac:dyDescent="0.25">
      <c r="A5858" s="33" t="s">
        <v>24</v>
      </c>
      <c r="B5858" s="40">
        <v>44346</v>
      </c>
      <c r="C5858">
        <v>0</v>
      </c>
    </row>
    <row r="5859" spans="1:3" x14ac:dyDescent="0.25">
      <c r="A5859" s="33" t="s">
        <v>24</v>
      </c>
      <c r="B5859" s="40">
        <v>44347</v>
      </c>
      <c r="C5859">
        <v>0</v>
      </c>
    </row>
    <row r="5860" spans="1:3" x14ac:dyDescent="0.25">
      <c r="A5860" s="33" t="s">
        <v>24</v>
      </c>
      <c r="B5860" s="40">
        <v>44348</v>
      </c>
      <c r="C5860">
        <v>0</v>
      </c>
    </row>
    <row r="5861" spans="1:3" x14ac:dyDescent="0.25">
      <c r="A5861" s="33" t="s">
        <v>24</v>
      </c>
      <c r="B5861" s="40">
        <v>44349</v>
      </c>
      <c r="C5861">
        <v>0</v>
      </c>
    </row>
    <row r="5862" spans="1:3" x14ac:dyDescent="0.25">
      <c r="A5862" s="33" t="s">
        <v>24</v>
      </c>
      <c r="B5862" s="40">
        <v>44350</v>
      </c>
      <c r="C5862">
        <v>1</v>
      </c>
    </row>
    <row r="5863" spans="1:3" x14ac:dyDescent="0.25">
      <c r="A5863" s="33" t="s">
        <v>24</v>
      </c>
      <c r="B5863" s="40">
        <v>44351</v>
      </c>
      <c r="C5863">
        <v>0</v>
      </c>
    </row>
    <row r="5864" spans="1:3" x14ac:dyDescent="0.25">
      <c r="A5864" s="33" t="s">
        <v>24</v>
      </c>
      <c r="B5864" s="40">
        <v>44352</v>
      </c>
      <c r="C5864">
        <v>1</v>
      </c>
    </row>
    <row r="5865" spans="1:3" x14ac:dyDescent="0.25">
      <c r="A5865" s="33" t="s">
        <v>24</v>
      </c>
      <c r="B5865" s="40">
        <v>44353</v>
      </c>
      <c r="C5865">
        <v>1</v>
      </c>
    </row>
    <row r="5866" spans="1:3" x14ac:dyDescent="0.25">
      <c r="A5866" s="33" t="s">
        <v>24</v>
      </c>
      <c r="B5866" s="40">
        <v>44354</v>
      </c>
      <c r="C5866">
        <v>0</v>
      </c>
    </row>
    <row r="5867" spans="1:3" x14ac:dyDescent="0.25">
      <c r="A5867" s="33" t="s">
        <v>24</v>
      </c>
      <c r="B5867" s="40">
        <v>44355</v>
      </c>
      <c r="C5867">
        <v>0</v>
      </c>
    </row>
    <row r="5868" spans="1:3" x14ac:dyDescent="0.25">
      <c r="A5868" s="33" t="s">
        <v>24</v>
      </c>
      <c r="B5868" s="40">
        <v>44356</v>
      </c>
      <c r="C5868">
        <v>0</v>
      </c>
    </row>
    <row r="5869" spans="1:3" x14ac:dyDescent="0.25">
      <c r="A5869" s="33" t="s">
        <v>24</v>
      </c>
      <c r="B5869" s="40">
        <v>44357</v>
      </c>
      <c r="C5869">
        <v>0</v>
      </c>
    </row>
    <row r="5870" spans="1:3" x14ac:dyDescent="0.25">
      <c r="A5870" s="33" t="s">
        <v>24</v>
      </c>
      <c r="B5870" s="40">
        <v>44358</v>
      </c>
      <c r="C5870">
        <v>1</v>
      </c>
    </row>
    <row r="5871" spans="1:3" x14ac:dyDescent="0.25">
      <c r="A5871" s="33" t="s">
        <v>24</v>
      </c>
      <c r="B5871" s="40">
        <v>44359</v>
      </c>
      <c r="C5871">
        <v>1</v>
      </c>
    </row>
    <row r="5872" spans="1:3" x14ac:dyDescent="0.25">
      <c r="A5872" s="33" t="s">
        <v>24</v>
      </c>
      <c r="B5872" s="40">
        <v>44360</v>
      </c>
      <c r="C5872">
        <v>1</v>
      </c>
    </row>
    <row r="5873" spans="1:3" x14ac:dyDescent="0.25">
      <c r="A5873" s="33" t="s">
        <v>24</v>
      </c>
      <c r="B5873" s="40">
        <v>44361</v>
      </c>
      <c r="C5873">
        <v>0</v>
      </c>
    </row>
    <row r="5874" spans="1:3" x14ac:dyDescent="0.25">
      <c r="A5874" s="33" t="s">
        <v>24</v>
      </c>
      <c r="B5874" s="40">
        <v>44362</v>
      </c>
      <c r="C5874">
        <v>0</v>
      </c>
    </row>
    <row r="5875" spans="1:3" x14ac:dyDescent="0.25">
      <c r="A5875" s="33" t="s">
        <v>24</v>
      </c>
      <c r="B5875" s="40">
        <v>44363</v>
      </c>
      <c r="C5875">
        <v>1</v>
      </c>
    </row>
    <row r="5876" spans="1:3" x14ac:dyDescent="0.25">
      <c r="A5876" s="33" t="s">
        <v>24</v>
      </c>
      <c r="B5876" s="40">
        <v>44364</v>
      </c>
      <c r="C5876">
        <v>0</v>
      </c>
    </row>
    <row r="5877" spans="1:3" x14ac:dyDescent="0.25">
      <c r="A5877" s="33" t="s">
        <v>24</v>
      </c>
      <c r="B5877" s="40">
        <v>44365</v>
      </c>
      <c r="C5877">
        <v>1</v>
      </c>
    </row>
    <row r="5878" spans="1:3" x14ac:dyDescent="0.25">
      <c r="A5878" s="33" t="s">
        <v>24</v>
      </c>
      <c r="B5878" s="40">
        <v>44366</v>
      </c>
      <c r="C5878">
        <v>0</v>
      </c>
    </row>
    <row r="5879" spans="1:3" x14ac:dyDescent="0.25">
      <c r="A5879" s="33" t="s">
        <v>24</v>
      </c>
      <c r="B5879" s="40">
        <v>44367</v>
      </c>
      <c r="C5879">
        <v>0</v>
      </c>
    </row>
    <row r="5880" spans="1:3" x14ac:dyDescent="0.25">
      <c r="A5880" s="33" t="s">
        <v>24</v>
      </c>
      <c r="B5880" s="40">
        <v>44368</v>
      </c>
      <c r="C5880">
        <v>1</v>
      </c>
    </row>
    <row r="5881" spans="1:3" x14ac:dyDescent="0.25">
      <c r="A5881" s="33" t="s">
        <v>24</v>
      </c>
      <c r="B5881" s="40">
        <v>44369</v>
      </c>
      <c r="C5881">
        <v>0</v>
      </c>
    </row>
    <row r="5882" spans="1:3" x14ac:dyDescent="0.25">
      <c r="A5882" s="33" t="s">
        <v>24</v>
      </c>
      <c r="B5882" s="40">
        <v>44370</v>
      </c>
      <c r="C5882">
        <v>0</v>
      </c>
    </row>
    <row r="5883" spans="1:3" x14ac:dyDescent="0.25">
      <c r="A5883" s="33" t="s">
        <v>24</v>
      </c>
      <c r="B5883" s="40">
        <v>44371</v>
      </c>
      <c r="C5883">
        <v>0</v>
      </c>
    </row>
    <row r="5884" spans="1:3" x14ac:dyDescent="0.25">
      <c r="A5884" s="33" t="s">
        <v>24</v>
      </c>
      <c r="B5884" s="40">
        <v>44372</v>
      </c>
      <c r="C5884">
        <v>0</v>
      </c>
    </row>
    <row r="5885" spans="1:3" x14ac:dyDescent="0.25">
      <c r="A5885" s="33" t="s">
        <v>24</v>
      </c>
      <c r="B5885" s="40">
        <v>44373</v>
      </c>
      <c r="C5885">
        <v>0</v>
      </c>
    </row>
    <row r="5886" spans="1:3" x14ac:dyDescent="0.25">
      <c r="A5886" s="33" t="s">
        <v>24</v>
      </c>
      <c r="B5886" s="40">
        <v>44374</v>
      </c>
      <c r="C5886">
        <v>0</v>
      </c>
    </row>
    <row r="5887" spans="1:3" x14ac:dyDescent="0.25">
      <c r="A5887" s="33" t="s">
        <v>24</v>
      </c>
      <c r="B5887" s="40">
        <v>44375</v>
      </c>
      <c r="C5887">
        <v>0</v>
      </c>
    </row>
    <row r="5888" spans="1:3" x14ac:dyDescent="0.25">
      <c r="A5888" s="33" t="s">
        <v>24</v>
      </c>
      <c r="B5888" s="40">
        <v>44376</v>
      </c>
      <c r="C5888">
        <v>0</v>
      </c>
    </row>
    <row r="5889" spans="1:3" x14ac:dyDescent="0.25">
      <c r="A5889" s="33" t="s">
        <v>24</v>
      </c>
      <c r="B5889" s="40">
        <v>44377</v>
      </c>
      <c r="C5889">
        <v>0</v>
      </c>
    </row>
    <row r="5890" spans="1:3" x14ac:dyDescent="0.25">
      <c r="A5890" s="33" t="s">
        <v>24</v>
      </c>
      <c r="B5890" s="40">
        <v>44378</v>
      </c>
      <c r="C5890">
        <v>0</v>
      </c>
    </row>
    <row r="5891" spans="1:3" x14ac:dyDescent="0.25">
      <c r="A5891" s="33" t="s">
        <v>24</v>
      </c>
      <c r="B5891" s="40">
        <v>44379</v>
      </c>
      <c r="C5891">
        <v>0</v>
      </c>
    </row>
    <row r="5892" spans="1:3" x14ac:dyDescent="0.25">
      <c r="A5892" s="33" t="s">
        <v>24</v>
      </c>
      <c r="B5892" s="40">
        <v>44380</v>
      </c>
      <c r="C5892">
        <v>0</v>
      </c>
    </row>
    <row r="5893" spans="1:3" x14ac:dyDescent="0.25">
      <c r="A5893" s="33" t="s">
        <v>24</v>
      </c>
      <c r="B5893" s="40">
        <v>44381</v>
      </c>
      <c r="C5893">
        <v>0</v>
      </c>
    </row>
    <row r="5894" spans="1:3" x14ac:dyDescent="0.25">
      <c r="A5894" s="33" t="s">
        <v>24</v>
      </c>
      <c r="B5894" s="40">
        <v>44382</v>
      </c>
      <c r="C5894">
        <v>0</v>
      </c>
    </row>
    <row r="5895" spans="1:3" x14ac:dyDescent="0.25">
      <c r="A5895" s="33" t="s">
        <v>24</v>
      </c>
      <c r="B5895" s="40">
        <v>44383</v>
      </c>
      <c r="C5895">
        <v>0</v>
      </c>
    </row>
    <row r="5896" spans="1:3" x14ac:dyDescent="0.25">
      <c r="A5896" s="33" t="s">
        <v>24</v>
      </c>
      <c r="B5896" s="40">
        <v>44384</v>
      </c>
      <c r="C5896">
        <v>0</v>
      </c>
    </row>
    <row r="5897" spans="1:3" x14ac:dyDescent="0.25">
      <c r="A5897" s="33" t="s">
        <v>24</v>
      </c>
      <c r="B5897" s="40">
        <v>44385</v>
      </c>
      <c r="C5897">
        <v>0</v>
      </c>
    </row>
    <row r="5898" spans="1:3" x14ac:dyDescent="0.25">
      <c r="A5898" s="33" t="s">
        <v>24</v>
      </c>
      <c r="B5898" s="40">
        <v>44386</v>
      </c>
      <c r="C5898">
        <v>0</v>
      </c>
    </row>
    <row r="5899" spans="1:3" x14ac:dyDescent="0.25">
      <c r="A5899" s="33" t="s">
        <v>24</v>
      </c>
      <c r="B5899" s="40">
        <v>44387</v>
      </c>
      <c r="C5899">
        <v>0</v>
      </c>
    </row>
    <row r="5900" spans="1:3" x14ac:dyDescent="0.25">
      <c r="A5900" s="33" t="s">
        <v>24</v>
      </c>
      <c r="B5900" s="40">
        <v>44388</v>
      </c>
      <c r="C5900">
        <v>0</v>
      </c>
    </row>
    <row r="5901" spans="1:3" x14ac:dyDescent="0.25">
      <c r="A5901" s="33" t="s">
        <v>24</v>
      </c>
      <c r="B5901" s="40">
        <v>44389</v>
      </c>
      <c r="C5901">
        <v>0</v>
      </c>
    </row>
    <row r="5902" spans="1:3" x14ac:dyDescent="0.25">
      <c r="A5902" s="33" t="s">
        <v>24</v>
      </c>
      <c r="B5902" s="40">
        <v>44390</v>
      </c>
      <c r="C5902">
        <v>0</v>
      </c>
    </row>
    <row r="5903" spans="1:3" x14ac:dyDescent="0.25">
      <c r="A5903" s="33" t="s">
        <v>24</v>
      </c>
      <c r="B5903" s="40">
        <v>44391</v>
      </c>
      <c r="C5903">
        <v>0</v>
      </c>
    </row>
    <row r="5904" spans="1:3" x14ac:dyDescent="0.25">
      <c r="A5904" s="33" t="s">
        <v>24</v>
      </c>
      <c r="B5904" s="40">
        <v>44392</v>
      </c>
      <c r="C5904">
        <v>0</v>
      </c>
    </row>
    <row r="5905" spans="1:3" x14ac:dyDescent="0.25">
      <c r="A5905" s="33" t="s">
        <v>24</v>
      </c>
      <c r="B5905" s="40">
        <v>44393</v>
      </c>
      <c r="C5905">
        <v>0</v>
      </c>
    </row>
    <row r="5906" spans="1:3" x14ac:dyDescent="0.25">
      <c r="A5906" s="33" t="s">
        <v>24</v>
      </c>
      <c r="B5906" s="40">
        <v>44394</v>
      </c>
      <c r="C5906">
        <v>0</v>
      </c>
    </row>
    <row r="5907" spans="1:3" x14ac:dyDescent="0.25">
      <c r="A5907" s="33" t="s">
        <v>24</v>
      </c>
      <c r="B5907" s="40">
        <v>44395</v>
      </c>
      <c r="C5907">
        <v>0</v>
      </c>
    </row>
    <row r="5908" spans="1:3" x14ac:dyDescent="0.25">
      <c r="A5908" s="33" t="s">
        <v>24</v>
      </c>
      <c r="B5908" s="40">
        <v>44396</v>
      </c>
      <c r="C5908">
        <v>0</v>
      </c>
    </row>
    <row r="5909" spans="1:3" x14ac:dyDescent="0.25">
      <c r="A5909" s="33" t="s">
        <v>24</v>
      </c>
      <c r="B5909" s="40">
        <v>44397</v>
      </c>
      <c r="C5909">
        <v>0</v>
      </c>
    </row>
    <row r="5910" spans="1:3" x14ac:dyDescent="0.25">
      <c r="A5910" s="33" t="s">
        <v>24</v>
      </c>
      <c r="B5910" s="40">
        <v>44398</v>
      </c>
      <c r="C5910">
        <v>0</v>
      </c>
    </row>
    <row r="5911" spans="1:3" x14ac:dyDescent="0.25">
      <c r="A5911" s="33" t="s">
        <v>24</v>
      </c>
      <c r="B5911" s="40">
        <v>44399</v>
      </c>
      <c r="C5911">
        <v>0</v>
      </c>
    </row>
    <row r="5912" spans="1:3" x14ac:dyDescent="0.25">
      <c r="A5912" s="33" t="s">
        <v>24</v>
      </c>
      <c r="B5912" s="40">
        <v>44400</v>
      </c>
      <c r="C5912">
        <v>0</v>
      </c>
    </row>
    <row r="5913" spans="1:3" x14ac:dyDescent="0.25">
      <c r="A5913" s="33" t="s">
        <v>24</v>
      </c>
      <c r="B5913" s="40">
        <v>44401</v>
      </c>
      <c r="C5913">
        <v>0</v>
      </c>
    </row>
    <row r="5914" spans="1:3" x14ac:dyDescent="0.25">
      <c r="A5914" s="33" t="s">
        <v>24</v>
      </c>
      <c r="B5914" s="40">
        <v>44402</v>
      </c>
      <c r="C5914">
        <v>0</v>
      </c>
    </row>
    <row r="5915" spans="1:3" x14ac:dyDescent="0.25">
      <c r="A5915" s="33" t="s">
        <v>24</v>
      </c>
      <c r="B5915" s="40">
        <v>44403</v>
      </c>
      <c r="C5915">
        <v>0</v>
      </c>
    </row>
    <row r="5916" spans="1:3" x14ac:dyDescent="0.25">
      <c r="A5916" s="33" t="s">
        <v>24</v>
      </c>
      <c r="B5916" s="40">
        <v>44404</v>
      </c>
      <c r="C5916">
        <v>0</v>
      </c>
    </row>
    <row r="5917" spans="1:3" x14ac:dyDescent="0.25">
      <c r="A5917" s="33" t="s">
        <v>24</v>
      </c>
      <c r="B5917" s="40">
        <v>44405</v>
      </c>
      <c r="C5917">
        <v>0</v>
      </c>
    </row>
    <row r="5918" spans="1:3" x14ac:dyDescent="0.25">
      <c r="A5918" s="33" t="s">
        <v>24</v>
      </c>
      <c r="B5918" s="40">
        <v>44406</v>
      </c>
      <c r="C5918">
        <v>0</v>
      </c>
    </row>
    <row r="5919" spans="1:3" x14ac:dyDescent="0.25">
      <c r="A5919" s="33" t="s">
        <v>24</v>
      </c>
      <c r="B5919" s="40">
        <v>44407</v>
      </c>
      <c r="C5919">
        <v>0</v>
      </c>
    </row>
    <row r="5920" spans="1:3" x14ac:dyDescent="0.25">
      <c r="A5920" s="33" t="s">
        <v>24</v>
      </c>
      <c r="B5920" s="40">
        <v>44408</v>
      </c>
      <c r="C5920">
        <v>0</v>
      </c>
    </row>
    <row r="5921" spans="1:3" x14ac:dyDescent="0.25">
      <c r="A5921" s="33" t="s">
        <v>24</v>
      </c>
      <c r="B5921" s="40">
        <v>44409</v>
      </c>
      <c r="C5921">
        <v>0</v>
      </c>
    </row>
    <row r="5922" spans="1:3" x14ac:dyDescent="0.25">
      <c r="A5922" s="33" t="s">
        <v>24</v>
      </c>
      <c r="B5922" s="40">
        <v>44410</v>
      </c>
      <c r="C5922">
        <v>0</v>
      </c>
    </row>
    <row r="5923" spans="1:3" x14ac:dyDescent="0.25">
      <c r="A5923" s="33" t="s">
        <v>24</v>
      </c>
      <c r="B5923" s="40">
        <v>44411</v>
      </c>
      <c r="C5923">
        <v>0</v>
      </c>
    </row>
    <row r="5924" spans="1:3" x14ac:dyDescent="0.25">
      <c r="A5924" s="33" t="s">
        <v>24</v>
      </c>
      <c r="B5924" s="40">
        <v>44412</v>
      </c>
      <c r="C5924">
        <v>0</v>
      </c>
    </row>
    <row r="5925" spans="1:3" x14ac:dyDescent="0.25">
      <c r="A5925" s="33" t="s">
        <v>24</v>
      </c>
      <c r="B5925" s="40">
        <v>44413</v>
      </c>
      <c r="C5925">
        <v>0</v>
      </c>
    </row>
    <row r="5926" spans="1:3" x14ac:dyDescent="0.25">
      <c r="A5926" s="33" t="s">
        <v>24</v>
      </c>
      <c r="B5926" s="40">
        <v>44414</v>
      </c>
      <c r="C5926">
        <v>0</v>
      </c>
    </row>
    <row r="5927" spans="1:3" x14ac:dyDescent="0.25">
      <c r="A5927" s="33" t="s">
        <v>24</v>
      </c>
      <c r="B5927" s="40">
        <v>44415</v>
      </c>
      <c r="C5927">
        <v>0</v>
      </c>
    </row>
    <row r="5928" spans="1:3" x14ac:dyDescent="0.25">
      <c r="A5928" s="33" t="s">
        <v>24</v>
      </c>
      <c r="B5928" s="40">
        <v>44416</v>
      </c>
      <c r="C5928">
        <v>0</v>
      </c>
    </row>
    <row r="5929" spans="1:3" x14ac:dyDescent="0.25">
      <c r="A5929" s="33" t="s">
        <v>24</v>
      </c>
      <c r="B5929" s="40">
        <v>44417</v>
      </c>
      <c r="C5929">
        <v>0</v>
      </c>
    </row>
    <row r="5930" spans="1:3" x14ac:dyDescent="0.25">
      <c r="A5930" s="33" t="s">
        <v>24</v>
      </c>
      <c r="B5930" s="40">
        <v>44418</v>
      </c>
      <c r="C5930">
        <v>0</v>
      </c>
    </row>
    <row r="5931" spans="1:3" x14ac:dyDescent="0.25">
      <c r="A5931" s="33" t="s">
        <v>24</v>
      </c>
      <c r="B5931" s="40">
        <v>44419</v>
      </c>
      <c r="C5931">
        <v>0</v>
      </c>
    </row>
    <row r="5932" spans="1:3" x14ac:dyDescent="0.25">
      <c r="A5932" s="33" t="s">
        <v>24</v>
      </c>
      <c r="B5932" s="40">
        <v>44420</v>
      </c>
      <c r="C5932">
        <v>0</v>
      </c>
    </row>
    <row r="5933" spans="1:3" x14ac:dyDescent="0.25">
      <c r="A5933" s="33" t="s">
        <v>24</v>
      </c>
      <c r="B5933" s="40">
        <v>44421</v>
      </c>
      <c r="C5933">
        <v>0</v>
      </c>
    </row>
    <row r="5934" spans="1:3" x14ac:dyDescent="0.25">
      <c r="A5934" s="33" t="s">
        <v>24</v>
      </c>
      <c r="B5934" s="40">
        <v>44422</v>
      </c>
      <c r="C5934">
        <v>0</v>
      </c>
    </row>
    <row r="5935" spans="1:3" x14ac:dyDescent="0.25">
      <c r="A5935" s="33" t="s">
        <v>24</v>
      </c>
      <c r="B5935" s="40">
        <v>44423</v>
      </c>
      <c r="C5935">
        <v>0</v>
      </c>
    </row>
    <row r="5936" spans="1:3" x14ac:dyDescent="0.25">
      <c r="A5936" s="33" t="s">
        <v>24</v>
      </c>
      <c r="B5936" s="40">
        <v>44424</v>
      </c>
      <c r="C5936">
        <v>0</v>
      </c>
    </row>
    <row r="5937" spans="1:3" x14ac:dyDescent="0.25">
      <c r="A5937" s="33" t="s">
        <v>24</v>
      </c>
      <c r="B5937" s="40">
        <v>44425</v>
      </c>
      <c r="C5937">
        <v>0</v>
      </c>
    </row>
    <row r="5938" spans="1:3" x14ac:dyDescent="0.25">
      <c r="A5938" s="33" t="s">
        <v>24</v>
      </c>
      <c r="B5938" s="40">
        <v>44426</v>
      </c>
      <c r="C5938">
        <v>0</v>
      </c>
    </row>
    <row r="5939" spans="1:3" x14ac:dyDescent="0.25">
      <c r="A5939" s="33" t="s">
        <v>24</v>
      </c>
      <c r="B5939" s="40">
        <v>44427</v>
      </c>
      <c r="C5939">
        <v>0</v>
      </c>
    </row>
    <row r="5940" spans="1:3" x14ac:dyDescent="0.25">
      <c r="A5940" s="33" t="s">
        <v>24</v>
      </c>
      <c r="B5940" s="40">
        <v>44428</v>
      </c>
      <c r="C5940">
        <v>0</v>
      </c>
    </row>
    <row r="5941" spans="1:3" x14ac:dyDescent="0.25">
      <c r="A5941" s="33" t="s">
        <v>24</v>
      </c>
      <c r="B5941" s="40">
        <v>44429</v>
      </c>
      <c r="C5941">
        <v>0</v>
      </c>
    </row>
    <row r="5942" spans="1:3" x14ac:dyDescent="0.25">
      <c r="A5942" s="33" t="s">
        <v>24</v>
      </c>
      <c r="B5942" s="40">
        <v>44430</v>
      </c>
      <c r="C5942">
        <v>0</v>
      </c>
    </row>
    <row r="5943" spans="1:3" x14ac:dyDescent="0.25">
      <c r="A5943" s="33" t="s">
        <v>24</v>
      </c>
      <c r="B5943" s="40">
        <v>44431</v>
      </c>
      <c r="C5943">
        <v>0</v>
      </c>
    </row>
    <row r="5944" spans="1:3" x14ac:dyDescent="0.25">
      <c r="A5944" s="33" t="s">
        <v>24</v>
      </c>
      <c r="B5944" s="40">
        <v>44432</v>
      </c>
      <c r="C5944">
        <v>0</v>
      </c>
    </row>
    <row r="5945" spans="1:3" x14ac:dyDescent="0.25">
      <c r="A5945" s="33" t="s">
        <v>24</v>
      </c>
      <c r="B5945" s="40">
        <v>44433</v>
      </c>
      <c r="C5945">
        <v>0</v>
      </c>
    </row>
    <row r="5946" spans="1:3" x14ac:dyDescent="0.25">
      <c r="A5946" s="33" t="s">
        <v>24</v>
      </c>
      <c r="B5946" s="40">
        <v>44434</v>
      </c>
      <c r="C5946">
        <v>0</v>
      </c>
    </row>
    <row r="5947" spans="1:3" x14ac:dyDescent="0.25">
      <c r="A5947" s="33" t="s">
        <v>24</v>
      </c>
      <c r="B5947" s="40">
        <v>44435</v>
      </c>
      <c r="C5947">
        <v>0</v>
      </c>
    </row>
    <row r="5948" spans="1:3" x14ac:dyDescent="0.25">
      <c r="A5948" s="33" t="s">
        <v>24</v>
      </c>
      <c r="B5948" s="40">
        <v>44436</v>
      </c>
      <c r="C5948">
        <v>0</v>
      </c>
    </row>
    <row r="5949" spans="1:3" x14ac:dyDescent="0.25">
      <c r="A5949" s="33" t="s">
        <v>24</v>
      </c>
      <c r="B5949" s="40">
        <v>44437</v>
      </c>
      <c r="C5949">
        <v>0</v>
      </c>
    </row>
    <row r="5950" spans="1:3" x14ac:dyDescent="0.25">
      <c r="A5950" s="33" t="s">
        <v>24</v>
      </c>
      <c r="B5950" s="40">
        <v>44438</v>
      </c>
      <c r="C5950">
        <v>0</v>
      </c>
    </row>
    <row r="5951" spans="1:3" x14ac:dyDescent="0.25">
      <c r="A5951" s="33" t="s">
        <v>24</v>
      </c>
      <c r="B5951" s="40">
        <v>44439</v>
      </c>
      <c r="C5951">
        <v>0</v>
      </c>
    </row>
    <row r="5952" spans="1:3" x14ac:dyDescent="0.25">
      <c r="A5952" s="33" t="s">
        <v>24</v>
      </c>
      <c r="B5952" s="40">
        <v>44440</v>
      </c>
      <c r="C5952">
        <v>0</v>
      </c>
    </row>
    <row r="5953" spans="1:3" x14ac:dyDescent="0.25">
      <c r="A5953" s="33" t="s">
        <v>24</v>
      </c>
      <c r="B5953" s="40">
        <v>44441</v>
      </c>
      <c r="C5953">
        <v>0</v>
      </c>
    </row>
    <row r="5954" spans="1:3" x14ac:dyDescent="0.25">
      <c r="A5954" s="33" t="s">
        <v>24</v>
      </c>
      <c r="B5954" s="40">
        <v>44442</v>
      </c>
      <c r="C5954">
        <v>0</v>
      </c>
    </row>
    <row r="5955" spans="1:3" x14ac:dyDescent="0.25">
      <c r="A5955" s="33" t="s">
        <v>24</v>
      </c>
      <c r="B5955" s="40">
        <v>44443</v>
      </c>
      <c r="C5955">
        <v>0</v>
      </c>
    </row>
    <row r="5956" spans="1:3" x14ac:dyDescent="0.25">
      <c r="A5956" s="33" t="s">
        <v>24</v>
      </c>
      <c r="B5956" s="40">
        <v>44444</v>
      </c>
      <c r="C5956">
        <v>0</v>
      </c>
    </row>
    <row r="5957" spans="1:3" x14ac:dyDescent="0.25">
      <c r="A5957" s="33" t="s">
        <v>24</v>
      </c>
      <c r="B5957" s="40">
        <v>44445</v>
      </c>
      <c r="C5957">
        <v>0</v>
      </c>
    </row>
    <row r="5958" spans="1:3" x14ac:dyDescent="0.25">
      <c r="A5958" s="33" t="s">
        <v>24</v>
      </c>
      <c r="B5958" s="40">
        <v>44446</v>
      </c>
      <c r="C5958">
        <v>0</v>
      </c>
    </row>
    <row r="5959" spans="1:3" x14ac:dyDescent="0.25">
      <c r="A5959" s="33" t="s">
        <v>24</v>
      </c>
      <c r="B5959" s="40">
        <v>44447</v>
      </c>
      <c r="C5959">
        <v>0</v>
      </c>
    </row>
    <row r="5960" spans="1:3" x14ac:dyDescent="0.25">
      <c r="A5960" s="33" t="s">
        <v>24</v>
      </c>
      <c r="B5960" s="40">
        <v>44448</v>
      </c>
      <c r="C5960">
        <v>0</v>
      </c>
    </row>
    <row r="5961" spans="1:3" x14ac:dyDescent="0.25">
      <c r="A5961" s="33" t="s">
        <v>24</v>
      </c>
      <c r="B5961" s="40">
        <v>44449</v>
      </c>
      <c r="C5961">
        <v>0</v>
      </c>
    </row>
    <row r="5962" spans="1:3" x14ac:dyDescent="0.25">
      <c r="A5962" s="33" t="s">
        <v>24</v>
      </c>
      <c r="B5962" s="40">
        <v>44450</v>
      </c>
      <c r="C5962">
        <v>0</v>
      </c>
    </row>
    <row r="5963" spans="1:3" x14ac:dyDescent="0.25">
      <c r="A5963" s="33" t="s">
        <v>24</v>
      </c>
      <c r="B5963" s="40">
        <v>44451</v>
      </c>
      <c r="C5963">
        <v>0</v>
      </c>
    </row>
    <row r="5964" spans="1:3" x14ac:dyDescent="0.25">
      <c r="A5964" s="33" t="s">
        <v>24</v>
      </c>
      <c r="B5964" s="40">
        <v>44452</v>
      </c>
      <c r="C5964">
        <v>0</v>
      </c>
    </row>
    <row r="5965" spans="1:3" x14ac:dyDescent="0.25">
      <c r="A5965" s="33" t="s">
        <v>24</v>
      </c>
      <c r="B5965" s="40">
        <v>44453</v>
      </c>
      <c r="C5965">
        <v>0</v>
      </c>
    </row>
    <row r="5966" spans="1:3" x14ac:dyDescent="0.25">
      <c r="A5966" s="33" t="s">
        <v>24</v>
      </c>
      <c r="B5966" s="40">
        <v>44454</v>
      </c>
      <c r="C5966">
        <v>0</v>
      </c>
    </row>
    <row r="5967" spans="1:3" x14ac:dyDescent="0.25">
      <c r="A5967" s="33" t="s">
        <v>24</v>
      </c>
      <c r="B5967" s="40">
        <v>44455</v>
      </c>
      <c r="C5967">
        <v>0</v>
      </c>
    </row>
    <row r="5968" spans="1:3" x14ac:dyDescent="0.25">
      <c r="A5968" s="33" t="s">
        <v>24</v>
      </c>
      <c r="B5968" s="40">
        <v>44456</v>
      </c>
      <c r="C5968">
        <v>0</v>
      </c>
    </row>
    <row r="5969" spans="1:3" x14ac:dyDescent="0.25">
      <c r="A5969" s="33" t="s">
        <v>24</v>
      </c>
      <c r="B5969" s="40">
        <v>44457</v>
      </c>
      <c r="C5969">
        <v>0</v>
      </c>
    </row>
    <row r="5970" spans="1:3" x14ac:dyDescent="0.25">
      <c r="A5970" s="33" t="s">
        <v>24</v>
      </c>
      <c r="B5970" s="40">
        <v>44458</v>
      </c>
      <c r="C5970">
        <v>0</v>
      </c>
    </row>
    <row r="5971" spans="1:3" x14ac:dyDescent="0.25">
      <c r="A5971" s="33" t="s">
        <v>24</v>
      </c>
      <c r="B5971" s="40">
        <v>44459</v>
      </c>
      <c r="C5971">
        <v>0</v>
      </c>
    </row>
    <row r="5972" spans="1:3" x14ac:dyDescent="0.25">
      <c r="A5972" s="33" t="s">
        <v>24</v>
      </c>
      <c r="B5972" s="40">
        <v>44460</v>
      </c>
      <c r="C5972">
        <v>0</v>
      </c>
    </row>
    <row r="5973" spans="1:3" x14ac:dyDescent="0.25">
      <c r="A5973" s="33" t="s">
        <v>24</v>
      </c>
      <c r="B5973" s="40">
        <v>44461</v>
      </c>
      <c r="C5973">
        <v>0</v>
      </c>
    </row>
    <row r="5974" spans="1:3" x14ac:dyDescent="0.25">
      <c r="A5974" s="33" t="s">
        <v>24</v>
      </c>
      <c r="B5974" s="40">
        <v>44462</v>
      </c>
      <c r="C5974">
        <v>0</v>
      </c>
    </row>
    <row r="5975" spans="1:3" x14ac:dyDescent="0.25">
      <c r="A5975" s="33" t="s">
        <v>24</v>
      </c>
      <c r="B5975" s="40">
        <v>44463</v>
      </c>
      <c r="C5975">
        <v>0</v>
      </c>
    </row>
    <row r="5976" spans="1:3" x14ac:dyDescent="0.25">
      <c r="A5976" s="33" t="s">
        <v>24</v>
      </c>
      <c r="B5976" s="40">
        <v>44464</v>
      </c>
      <c r="C5976">
        <v>0</v>
      </c>
    </row>
    <row r="5977" spans="1:3" x14ac:dyDescent="0.25">
      <c r="A5977" s="33" t="s">
        <v>24</v>
      </c>
      <c r="B5977" s="40">
        <v>44465</v>
      </c>
      <c r="C5977">
        <v>0</v>
      </c>
    </row>
    <row r="5978" spans="1:3" x14ac:dyDescent="0.25">
      <c r="A5978" s="33" t="s">
        <v>24</v>
      </c>
      <c r="B5978" s="40">
        <v>44466</v>
      </c>
      <c r="C5978">
        <v>0</v>
      </c>
    </row>
    <row r="5979" spans="1:3" x14ac:dyDescent="0.25">
      <c r="A5979" s="33" t="s">
        <v>24</v>
      </c>
      <c r="B5979" s="40">
        <v>44467</v>
      </c>
      <c r="C5979">
        <v>0</v>
      </c>
    </row>
    <row r="5980" spans="1:3" x14ac:dyDescent="0.25">
      <c r="A5980" s="33" t="s">
        <v>24</v>
      </c>
      <c r="B5980" s="40">
        <v>44468</v>
      </c>
      <c r="C5980">
        <v>0</v>
      </c>
    </row>
    <row r="5981" spans="1:3" x14ac:dyDescent="0.25">
      <c r="A5981" s="33" t="s">
        <v>24</v>
      </c>
      <c r="B5981" s="40">
        <v>44469</v>
      </c>
      <c r="C5981">
        <v>0</v>
      </c>
    </row>
    <row r="5982" spans="1:3" x14ac:dyDescent="0.25">
      <c r="A5982" s="33" t="s">
        <v>24</v>
      </c>
      <c r="B5982" s="40">
        <v>44470</v>
      </c>
      <c r="C5982">
        <v>0</v>
      </c>
    </row>
    <row r="5983" spans="1:3" x14ac:dyDescent="0.25">
      <c r="A5983" s="33" t="s">
        <v>24</v>
      </c>
      <c r="B5983" s="40">
        <v>44471</v>
      </c>
      <c r="C5983">
        <v>0</v>
      </c>
    </row>
    <row r="5984" spans="1:3" x14ac:dyDescent="0.25">
      <c r="A5984" s="33" t="s">
        <v>24</v>
      </c>
      <c r="B5984" s="40">
        <v>44472</v>
      </c>
      <c r="C5984">
        <v>0</v>
      </c>
    </row>
    <row r="5985" spans="1:3" x14ac:dyDescent="0.25">
      <c r="A5985" s="33" t="s">
        <v>24</v>
      </c>
      <c r="B5985" s="40">
        <v>44473</v>
      </c>
      <c r="C5985">
        <v>0</v>
      </c>
    </row>
    <row r="5986" spans="1:3" x14ac:dyDescent="0.25">
      <c r="A5986" s="33" t="s">
        <v>24</v>
      </c>
      <c r="B5986" s="40">
        <v>44474</v>
      </c>
      <c r="C5986">
        <v>0</v>
      </c>
    </row>
    <row r="5987" spans="1:3" x14ac:dyDescent="0.25">
      <c r="A5987" s="33" t="s">
        <v>24</v>
      </c>
      <c r="B5987" s="40">
        <v>44475</v>
      </c>
      <c r="C5987">
        <v>0</v>
      </c>
    </row>
    <row r="5988" spans="1:3" x14ac:dyDescent="0.25">
      <c r="A5988" s="33" t="s">
        <v>24</v>
      </c>
      <c r="B5988" s="40">
        <v>44476</v>
      </c>
      <c r="C5988">
        <v>0</v>
      </c>
    </row>
    <row r="5989" spans="1:3" x14ac:dyDescent="0.25">
      <c r="A5989" s="33" t="s">
        <v>24</v>
      </c>
      <c r="B5989" s="40">
        <v>44477</v>
      </c>
      <c r="C5989">
        <v>0</v>
      </c>
    </row>
    <row r="5990" spans="1:3" x14ac:dyDescent="0.25">
      <c r="A5990" s="33" t="s">
        <v>24</v>
      </c>
      <c r="B5990" s="40">
        <v>44478</v>
      </c>
      <c r="C5990">
        <v>0</v>
      </c>
    </row>
    <row r="5991" spans="1:3" x14ac:dyDescent="0.25">
      <c r="A5991" s="33" t="s">
        <v>24</v>
      </c>
      <c r="B5991" s="40">
        <v>44479</v>
      </c>
      <c r="C5991">
        <v>0</v>
      </c>
    </row>
    <row r="5992" spans="1:3" x14ac:dyDescent="0.25">
      <c r="A5992" s="33" t="s">
        <v>24</v>
      </c>
      <c r="B5992" s="40">
        <v>44480</v>
      </c>
      <c r="C5992">
        <v>0</v>
      </c>
    </row>
    <row r="5993" spans="1:3" x14ac:dyDescent="0.25">
      <c r="A5993" s="33" t="s">
        <v>24</v>
      </c>
      <c r="B5993" s="40">
        <v>44481</v>
      </c>
      <c r="C5993">
        <v>0</v>
      </c>
    </row>
    <row r="5994" spans="1:3" x14ac:dyDescent="0.25">
      <c r="A5994" s="33" t="s">
        <v>24</v>
      </c>
      <c r="B5994" s="40">
        <v>44482</v>
      </c>
      <c r="C5994">
        <v>0</v>
      </c>
    </row>
    <row r="5995" spans="1:3" x14ac:dyDescent="0.25">
      <c r="A5995" s="33" t="s">
        <v>24</v>
      </c>
      <c r="B5995" s="40">
        <v>44483</v>
      </c>
      <c r="C5995">
        <v>0</v>
      </c>
    </row>
    <row r="5996" spans="1:3" x14ac:dyDescent="0.25">
      <c r="A5996" s="33" t="s">
        <v>24</v>
      </c>
      <c r="B5996" s="40">
        <v>44484</v>
      </c>
      <c r="C5996">
        <v>0</v>
      </c>
    </row>
    <row r="5997" spans="1:3" x14ac:dyDescent="0.25">
      <c r="A5997" s="33" t="s">
        <v>24</v>
      </c>
      <c r="B5997" s="40">
        <v>44485</v>
      </c>
      <c r="C5997">
        <v>0</v>
      </c>
    </row>
    <row r="5998" spans="1:3" x14ac:dyDescent="0.25">
      <c r="A5998" s="33" t="s">
        <v>24</v>
      </c>
      <c r="B5998" s="40">
        <v>44486</v>
      </c>
      <c r="C5998">
        <v>0</v>
      </c>
    </row>
    <row r="5999" spans="1:3" x14ac:dyDescent="0.25">
      <c r="A5999" s="33" t="s">
        <v>24</v>
      </c>
      <c r="B5999" s="40">
        <v>44487</v>
      </c>
      <c r="C5999">
        <v>0</v>
      </c>
    </row>
    <row r="6000" spans="1:3" x14ac:dyDescent="0.25">
      <c r="A6000" s="33" t="s">
        <v>24</v>
      </c>
      <c r="B6000" s="40">
        <v>44488</v>
      </c>
      <c r="C6000">
        <v>0</v>
      </c>
    </row>
    <row r="6001" spans="1:3" x14ac:dyDescent="0.25">
      <c r="A6001" s="33" t="s">
        <v>24</v>
      </c>
      <c r="B6001" s="40">
        <v>44489</v>
      </c>
      <c r="C6001">
        <v>0</v>
      </c>
    </row>
    <row r="6002" spans="1:3" x14ac:dyDescent="0.25">
      <c r="A6002" s="33" t="s">
        <v>24</v>
      </c>
      <c r="B6002" s="40">
        <v>44490</v>
      </c>
      <c r="C6002">
        <v>0</v>
      </c>
    </row>
    <row r="6003" spans="1:3" x14ac:dyDescent="0.25">
      <c r="A6003" s="33" t="s">
        <v>24</v>
      </c>
      <c r="B6003" s="40">
        <v>44491</v>
      </c>
      <c r="C6003">
        <v>0</v>
      </c>
    </row>
    <row r="6004" spans="1:3" x14ac:dyDescent="0.25">
      <c r="A6004" s="33" t="s">
        <v>24</v>
      </c>
      <c r="B6004" s="40">
        <v>44492</v>
      </c>
      <c r="C6004">
        <v>0</v>
      </c>
    </row>
    <row r="6005" spans="1:3" x14ac:dyDescent="0.25">
      <c r="A6005" s="33" t="s">
        <v>24</v>
      </c>
      <c r="B6005" s="40">
        <v>44493</v>
      </c>
      <c r="C6005">
        <v>0</v>
      </c>
    </row>
    <row r="6006" spans="1:3" x14ac:dyDescent="0.25">
      <c r="A6006" s="33" t="s">
        <v>24</v>
      </c>
      <c r="B6006" s="40">
        <v>44494</v>
      </c>
      <c r="C6006">
        <v>0</v>
      </c>
    </row>
    <row r="6007" spans="1:3" x14ac:dyDescent="0.25">
      <c r="A6007" s="33" t="s">
        <v>24</v>
      </c>
      <c r="B6007" s="40">
        <v>44495</v>
      </c>
      <c r="C6007">
        <v>0</v>
      </c>
    </row>
    <row r="6008" spans="1:3" x14ac:dyDescent="0.25">
      <c r="A6008" s="33" t="s">
        <v>24</v>
      </c>
      <c r="B6008" s="40">
        <v>44496</v>
      </c>
      <c r="C6008">
        <v>0</v>
      </c>
    </row>
    <row r="6009" spans="1:3" x14ac:dyDescent="0.25">
      <c r="A6009" s="33" t="s">
        <v>24</v>
      </c>
      <c r="B6009" s="40">
        <v>44497</v>
      </c>
      <c r="C6009">
        <v>0</v>
      </c>
    </row>
    <row r="6010" spans="1:3" x14ac:dyDescent="0.25">
      <c r="A6010" s="33" t="s">
        <v>24</v>
      </c>
      <c r="B6010" s="40">
        <v>44498</v>
      </c>
      <c r="C6010">
        <v>0</v>
      </c>
    </row>
    <row r="6011" spans="1:3" x14ac:dyDescent="0.25">
      <c r="A6011" s="33" t="s">
        <v>24</v>
      </c>
      <c r="B6011" s="40">
        <v>44499</v>
      </c>
      <c r="C6011">
        <v>0</v>
      </c>
    </row>
    <row r="6012" spans="1:3" x14ac:dyDescent="0.25">
      <c r="A6012" s="33" t="s">
        <v>24</v>
      </c>
      <c r="B6012" s="40">
        <v>44500</v>
      </c>
      <c r="C6012">
        <v>0</v>
      </c>
    </row>
    <row r="6013" spans="1:3" x14ac:dyDescent="0.25">
      <c r="A6013" s="33" t="s">
        <v>24</v>
      </c>
      <c r="B6013" s="40">
        <v>44501</v>
      </c>
      <c r="C6013">
        <v>0</v>
      </c>
    </row>
    <row r="6014" spans="1:3" x14ac:dyDescent="0.25">
      <c r="A6014" s="33" t="s">
        <v>24</v>
      </c>
      <c r="B6014" s="40">
        <v>44502</v>
      </c>
      <c r="C6014">
        <v>0</v>
      </c>
    </row>
    <row r="6015" spans="1:3" x14ac:dyDescent="0.25">
      <c r="A6015" s="33" t="s">
        <v>24</v>
      </c>
      <c r="B6015" s="40">
        <v>44503</v>
      </c>
      <c r="C6015">
        <v>0</v>
      </c>
    </row>
    <row r="6016" spans="1:3" x14ac:dyDescent="0.25">
      <c r="A6016" s="33" t="s">
        <v>24</v>
      </c>
      <c r="B6016" s="40">
        <v>44504</v>
      </c>
      <c r="C6016">
        <v>0</v>
      </c>
    </row>
    <row r="6017" spans="1:3" x14ac:dyDescent="0.25">
      <c r="A6017" s="33" t="s">
        <v>24</v>
      </c>
      <c r="B6017" s="40">
        <v>44505</v>
      </c>
      <c r="C6017">
        <v>0</v>
      </c>
    </row>
    <row r="6018" spans="1:3" x14ac:dyDescent="0.25">
      <c r="A6018" s="33" t="s">
        <v>24</v>
      </c>
      <c r="B6018" s="40">
        <v>44506</v>
      </c>
      <c r="C6018">
        <v>0</v>
      </c>
    </row>
    <row r="6019" spans="1:3" x14ac:dyDescent="0.25">
      <c r="A6019" s="33" t="s">
        <v>24</v>
      </c>
      <c r="B6019" s="40">
        <v>44507</v>
      </c>
      <c r="C6019">
        <v>0</v>
      </c>
    </row>
    <row r="6020" spans="1:3" x14ac:dyDescent="0.25">
      <c r="A6020" s="33" t="s">
        <v>24</v>
      </c>
      <c r="B6020" s="40">
        <v>44508</v>
      </c>
      <c r="C6020">
        <v>0</v>
      </c>
    </row>
    <row r="6021" spans="1:3" x14ac:dyDescent="0.25">
      <c r="A6021" s="33" t="s">
        <v>24</v>
      </c>
      <c r="B6021" s="40">
        <v>44509</v>
      </c>
      <c r="C6021">
        <v>0</v>
      </c>
    </row>
    <row r="6022" spans="1:3" x14ac:dyDescent="0.25">
      <c r="A6022" s="33" t="s">
        <v>24</v>
      </c>
      <c r="B6022" s="40">
        <v>44510</v>
      </c>
      <c r="C6022">
        <v>0</v>
      </c>
    </row>
    <row r="6023" spans="1:3" x14ac:dyDescent="0.25">
      <c r="A6023" s="33" t="s">
        <v>24</v>
      </c>
      <c r="B6023" s="40">
        <v>44511</v>
      </c>
      <c r="C6023">
        <v>0</v>
      </c>
    </row>
    <row r="6024" spans="1:3" x14ac:dyDescent="0.25">
      <c r="A6024" s="33" t="s">
        <v>24</v>
      </c>
      <c r="B6024" s="40">
        <v>44512</v>
      </c>
      <c r="C6024">
        <v>0</v>
      </c>
    </row>
    <row r="6025" spans="1:3" x14ac:dyDescent="0.25">
      <c r="A6025" s="33" t="s">
        <v>24</v>
      </c>
      <c r="B6025" s="40">
        <v>44513</v>
      </c>
      <c r="C6025">
        <v>0</v>
      </c>
    </row>
    <row r="6026" spans="1:3" x14ac:dyDescent="0.25">
      <c r="A6026" s="33" t="s">
        <v>24</v>
      </c>
      <c r="B6026" s="40">
        <v>44514</v>
      </c>
      <c r="C6026">
        <v>0</v>
      </c>
    </row>
    <row r="6027" spans="1:3" x14ac:dyDescent="0.25">
      <c r="A6027" s="33" t="s">
        <v>24</v>
      </c>
      <c r="B6027" s="40">
        <v>44515</v>
      </c>
      <c r="C6027">
        <v>0</v>
      </c>
    </row>
    <row r="6028" spans="1:3" x14ac:dyDescent="0.25">
      <c r="A6028" s="33" t="s">
        <v>24</v>
      </c>
      <c r="B6028" s="40">
        <v>44516</v>
      </c>
      <c r="C6028">
        <v>0</v>
      </c>
    </row>
    <row r="6029" spans="1:3" x14ac:dyDescent="0.25">
      <c r="A6029" s="33" t="s">
        <v>24</v>
      </c>
      <c r="B6029" s="40">
        <v>44517</v>
      </c>
      <c r="C6029">
        <v>0</v>
      </c>
    </row>
    <row r="6030" spans="1:3" x14ac:dyDescent="0.25">
      <c r="A6030" s="33" t="s">
        <v>24</v>
      </c>
      <c r="B6030" s="40">
        <v>44518</v>
      </c>
      <c r="C6030">
        <v>0</v>
      </c>
    </row>
    <row r="6031" spans="1:3" x14ac:dyDescent="0.25">
      <c r="A6031" s="33" t="s">
        <v>24</v>
      </c>
      <c r="B6031" s="40">
        <v>44519</v>
      </c>
      <c r="C6031">
        <v>0</v>
      </c>
    </row>
    <row r="6032" spans="1:3" x14ac:dyDescent="0.25">
      <c r="A6032" s="33" t="s">
        <v>24</v>
      </c>
      <c r="B6032" s="40">
        <v>44520</v>
      </c>
      <c r="C6032">
        <v>0</v>
      </c>
    </row>
    <row r="6033" spans="1:3" x14ac:dyDescent="0.25">
      <c r="A6033" s="33" t="s">
        <v>24</v>
      </c>
      <c r="B6033" s="40">
        <v>44521</v>
      </c>
      <c r="C6033">
        <v>0</v>
      </c>
    </row>
    <row r="6034" spans="1:3" x14ac:dyDescent="0.25">
      <c r="A6034" s="33" t="s">
        <v>24</v>
      </c>
      <c r="B6034" s="40">
        <v>44522</v>
      </c>
      <c r="C6034">
        <v>0</v>
      </c>
    </row>
    <row r="6035" spans="1:3" x14ac:dyDescent="0.25">
      <c r="A6035" s="33" t="s">
        <v>24</v>
      </c>
      <c r="B6035" s="40">
        <v>44523</v>
      </c>
      <c r="C6035">
        <v>0</v>
      </c>
    </row>
    <row r="6036" spans="1:3" x14ac:dyDescent="0.25">
      <c r="A6036" s="33" t="s">
        <v>24</v>
      </c>
      <c r="B6036" s="40">
        <v>44524</v>
      </c>
      <c r="C6036">
        <v>0</v>
      </c>
    </row>
    <row r="6037" spans="1:3" x14ac:dyDescent="0.25">
      <c r="A6037" s="33" t="s">
        <v>24</v>
      </c>
      <c r="B6037" s="40">
        <v>44525</v>
      </c>
      <c r="C6037">
        <v>0</v>
      </c>
    </row>
    <row r="6038" spans="1:3" x14ac:dyDescent="0.25">
      <c r="A6038" s="33" t="s">
        <v>24</v>
      </c>
      <c r="B6038" s="40">
        <v>44526</v>
      </c>
      <c r="C6038">
        <v>0</v>
      </c>
    </row>
    <row r="6039" spans="1:3" x14ac:dyDescent="0.25">
      <c r="A6039" s="33" t="s">
        <v>24</v>
      </c>
      <c r="B6039" s="40">
        <v>44527</v>
      </c>
      <c r="C6039">
        <v>0</v>
      </c>
    </row>
    <row r="6040" spans="1:3" x14ac:dyDescent="0.25">
      <c r="A6040" s="33" t="s">
        <v>24</v>
      </c>
      <c r="B6040" s="40">
        <v>44528</v>
      </c>
      <c r="C6040">
        <v>0</v>
      </c>
    </row>
    <row r="6041" spans="1:3" x14ac:dyDescent="0.25">
      <c r="A6041" s="33" t="s">
        <v>24</v>
      </c>
      <c r="B6041" s="40">
        <v>44529</v>
      </c>
      <c r="C6041">
        <v>0</v>
      </c>
    </row>
    <row r="6042" spans="1:3" x14ac:dyDescent="0.25">
      <c r="A6042" s="33" t="s">
        <v>24</v>
      </c>
      <c r="B6042" s="40">
        <v>44530</v>
      </c>
      <c r="C6042">
        <v>0</v>
      </c>
    </row>
    <row r="6043" spans="1:3" x14ac:dyDescent="0.25">
      <c r="A6043" s="33" t="s">
        <v>24</v>
      </c>
      <c r="B6043" s="40">
        <v>44531</v>
      </c>
      <c r="C6043">
        <v>0</v>
      </c>
    </row>
    <row r="6044" spans="1:3" x14ac:dyDescent="0.25">
      <c r="A6044" s="33" t="s">
        <v>24</v>
      </c>
      <c r="B6044" s="40">
        <v>44532</v>
      </c>
      <c r="C6044">
        <v>0</v>
      </c>
    </row>
    <row r="6045" spans="1:3" x14ac:dyDescent="0.25">
      <c r="A6045" s="33" t="s">
        <v>24</v>
      </c>
      <c r="B6045" s="40">
        <v>44533</v>
      </c>
      <c r="C6045">
        <v>0</v>
      </c>
    </row>
    <row r="6046" spans="1:3" x14ac:dyDescent="0.25">
      <c r="A6046" s="33" t="s">
        <v>24</v>
      </c>
      <c r="B6046" s="40">
        <v>44534</v>
      </c>
      <c r="C6046">
        <v>0</v>
      </c>
    </row>
    <row r="6047" spans="1:3" x14ac:dyDescent="0.25">
      <c r="A6047" s="33" t="s">
        <v>24</v>
      </c>
      <c r="B6047" s="40">
        <v>44535</v>
      </c>
      <c r="C6047">
        <v>0</v>
      </c>
    </row>
    <row r="6048" spans="1:3" x14ac:dyDescent="0.25">
      <c r="A6048" s="33" t="s">
        <v>24</v>
      </c>
      <c r="B6048" s="40">
        <v>44536</v>
      </c>
      <c r="C6048">
        <v>0</v>
      </c>
    </row>
    <row r="6049" spans="1:3" x14ac:dyDescent="0.25">
      <c r="A6049" s="33" t="s">
        <v>24</v>
      </c>
      <c r="B6049" s="40">
        <v>44537</v>
      </c>
      <c r="C6049">
        <v>0</v>
      </c>
    </row>
    <row r="6050" spans="1:3" x14ac:dyDescent="0.25">
      <c r="A6050" s="33" t="s">
        <v>24</v>
      </c>
      <c r="B6050" s="40">
        <v>44538</v>
      </c>
      <c r="C6050">
        <v>0</v>
      </c>
    </row>
    <row r="6051" spans="1:3" x14ac:dyDescent="0.25">
      <c r="A6051" s="33" t="s">
        <v>24</v>
      </c>
      <c r="B6051" s="40">
        <v>44539</v>
      </c>
      <c r="C6051">
        <v>0</v>
      </c>
    </row>
    <row r="6052" spans="1:3" x14ac:dyDescent="0.25">
      <c r="A6052" s="33" t="s">
        <v>24</v>
      </c>
      <c r="B6052" s="40">
        <v>44540</v>
      </c>
      <c r="C6052">
        <v>0</v>
      </c>
    </row>
    <row r="6053" spans="1:3" x14ac:dyDescent="0.25">
      <c r="A6053" s="33" t="s">
        <v>24</v>
      </c>
      <c r="B6053" s="40">
        <v>44541</v>
      </c>
      <c r="C6053">
        <v>0</v>
      </c>
    </row>
    <row r="6054" spans="1:3" x14ac:dyDescent="0.25">
      <c r="A6054" s="33" t="s">
        <v>24</v>
      </c>
      <c r="B6054" s="40">
        <v>44542</v>
      </c>
      <c r="C6054">
        <v>0</v>
      </c>
    </row>
    <row r="6055" spans="1:3" x14ac:dyDescent="0.25">
      <c r="A6055" s="33" t="s">
        <v>24</v>
      </c>
      <c r="B6055" s="40">
        <v>44543</v>
      </c>
      <c r="C6055">
        <v>0</v>
      </c>
    </row>
    <row r="6056" spans="1:3" x14ac:dyDescent="0.25">
      <c r="A6056" s="33" t="s">
        <v>24</v>
      </c>
      <c r="B6056" s="40">
        <v>44544</v>
      </c>
      <c r="C6056">
        <v>0</v>
      </c>
    </row>
    <row r="6057" spans="1:3" x14ac:dyDescent="0.25">
      <c r="A6057" s="33" t="s">
        <v>24</v>
      </c>
      <c r="B6057" s="40">
        <v>44545</v>
      </c>
      <c r="C6057">
        <v>0</v>
      </c>
    </row>
    <row r="6058" spans="1:3" x14ac:dyDescent="0.25">
      <c r="A6058" s="33" t="s">
        <v>24</v>
      </c>
      <c r="B6058" s="40">
        <v>44546</v>
      </c>
      <c r="C6058">
        <v>0</v>
      </c>
    </row>
    <row r="6059" spans="1:3" x14ac:dyDescent="0.25">
      <c r="A6059" s="33" t="s">
        <v>24</v>
      </c>
      <c r="B6059" s="40">
        <v>44547</v>
      </c>
      <c r="C6059">
        <v>0</v>
      </c>
    </row>
    <row r="6060" spans="1:3" x14ac:dyDescent="0.25">
      <c r="A6060" s="33" t="s">
        <v>24</v>
      </c>
      <c r="B6060" s="40">
        <v>44548</v>
      </c>
      <c r="C6060">
        <v>0</v>
      </c>
    </row>
    <row r="6061" spans="1:3" x14ac:dyDescent="0.25">
      <c r="A6061" s="33" t="s">
        <v>24</v>
      </c>
      <c r="B6061" s="40">
        <v>44549</v>
      </c>
      <c r="C6061">
        <v>0</v>
      </c>
    </row>
    <row r="6062" spans="1:3" x14ac:dyDescent="0.25">
      <c r="A6062" s="33" t="s">
        <v>24</v>
      </c>
      <c r="B6062" s="40">
        <v>44550</v>
      </c>
      <c r="C6062">
        <v>0</v>
      </c>
    </row>
    <row r="6063" spans="1:3" x14ac:dyDescent="0.25">
      <c r="A6063" s="33" t="s">
        <v>24</v>
      </c>
      <c r="B6063" s="40">
        <v>44551</v>
      </c>
      <c r="C6063">
        <v>0</v>
      </c>
    </row>
    <row r="6064" spans="1:3" x14ac:dyDescent="0.25">
      <c r="A6064" s="33" t="s">
        <v>24</v>
      </c>
      <c r="B6064" s="40">
        <v>44552</v>
      </c>
      <c r="C6064">
        <v>0</v>
      </c>
    </row>
    <row r="6065" spans="1:3" x14ac:dyDescent="0.25">
      <c r="A6065" s="33" t="s">
        <v>24</v>
      </c>
      <c r="B6065" s="40">
        <v>44553</v>
      </c>
      <c r="C6065">
        <v>0</v>
      </c>
    </row>
    <row r="6066" spans="1:3" x14ac:dyDescent="0.25">
      <c r="A6066" s="33" t="s">
        <v>24</v>
      </c>
      <c r="B6066" s="40">
        <v>44554</v>
      </c>
      <c r="C6066">
        <v>0</v>
      </c>
    </row>
    <row r="6067" spans="1:3" x14ac:dyDescent="0.25">
      <c r="A6067" s="33" t="s">
        <v>24</v>
      </c>
      <c r="B6067" s="40">
        <v>44555</v>
      </c>
      <c r="C6067">
        <v>0</v>
      </c>
    </row>
    <row r="6068" spans="1:3" x14ac:dyDescent="0.25">
      <c r="A6068" s="33" t="s">
        <v>24</v>
      </c>
      <c r="B6068" s="40">
        <v>44556</v>
      </c>
      <c r="C6068">
        <v>0</v>
      </c>
    </row>
    <row r="6069" spans="1:3" x14ac:dyDescent="0.25">
      <c r="A6069" s="33" t="s">
        <v>24</v>
      </c>
      <c r="B6069" s="40">
        <v>44557</v>
      </c>
      <c r="C6069">
        <v>0</v>
      </c>
    </row>
    <row r="6070" spans="1:3" x14ac:dyDescent="0.25">
      <c r="A6070" s="33" t="s">
        <v>24</v>
      </c>
      <c r="B6070" s="40">
        <v>44558</v>
      </c>
      <c r="C6070">
        <v>0</v>
      </c>
    </row>
    <row r="6071" spans="1:3" x14ac:dyDescent="0.25">
      <c r="A6071" s="33" t="s">
        <v>24</v>
      </c>
      <c r="B6071" s="40">
        <v>44559</v>
      </c>
      <c r="C6071">
        <v>0</v>
      </c>
    </row>
    <row r="6072" spans="1:3" x14ac:dyDescent="0.25">
      <c r="A6072" s="33" t="s">
        <v>24</v>
      </c>
      <c r="B6072" s="40">
        <v>44560</v>
      </c>
      <c r="C6072">
        <v>0</v>
      </c>
    </row>
    <row r="6073" spans="1:3" x14ac:dyDescent="0.25">
      <c r="A6073" s="33" t="s">
        <v>24</v>
      </c>
      <c r="B6073" s="40">
        <v>44561</v>
      </c>
      <c r="C6073">
        <v>0</v>
      </c>
    </row>
    <row r="6074" spans="1:3" x14ac:dyDescent="0.25">
      <c r="A6074" s="33" t="s">
        <v>24</v>
      </c>
      <c r="B6074" s="40">
        <v>44562</v>
      </c>
      <c r="C6074">
        <v>0</v>
      </c>
    </row>
    <row r="6075" spans="1:3" x14ac:dyDescent="0.25">
      <c r="A6075" s="33" t="s">
        <v>24</v>
      </c>
      <c r="B6075" s="40">
        <v>44563</v>
      </c>
      <c r="C6075">
        <v>0</v>
      </c>
    </row>
    <row r="6076" spans="1:3" x14ac:dyDescent="0.25">
      <c r="A6076" s="33" t="s">
        <v>24</v>
      </c>
      <c r="B6076" s="40">
        <v>44564</v>
      </c>
      <c r="C6076">
        <v>0</v>
      </c>
    </row>
    <row r="6077" spans="1:3" x14ac:dyDescent="0.25">
      <c r="A6077" s="33" t="s">
        <v>24</v>
      </c>
      <c r="B6077" s="40">
        <v>44565</v>
      </c>
      <c r="C6077">
        <v>0</v>
      </c>
    </row>
    <row r="6078" spans="1:3" x14ac:dyDescent="0.25">
      <c r="A6078" s="33" t="s">
        <v>24</v>
      </c>
      <c r="B6078" s="40">
        <v>44566</v>
      </c>
      <c r="C6078">
        <v>0</v>
      </c>
    </row>
    <row r="6079" spans="1:3" x14ac:dyDescent="0.25">
      <c r="A6079" s="33" t="s">
        <v>24</v>
      </c>
      <c r="B6079" s="40">
        <v>44567</v>
      </c>
      <c r="C6079">
        <v>0</v>
      </c>
    </row>
    <row r="6080" spans="1:3" x14ac:dyDescent="0.25">
      <c r="A6080" s="33" t="s">
        <v>24</v>
      </c>
      <c r="B6080" s="40">
        <v>44568</v>
      </c>
      <c r="C6080">
        <v>0</v>
      </c>
    </row>
    <row r="6081" spans="1:3" x14ac:dyDescent="0.25">
      <c r="A6081" s="33" t="s">
        <v>24</v>
      </c>
      <c r="B6081" s="40">
        <v>44569</v>
      </c>
      <c r="C6081">
        <v>0</v>
      </c>
    </row>
    <row r="6082" spans="1:3" x14ac:dyDescent="0.25">
      <c r="A6082" s="33" t="s">
        <v>25</v>
      </c>
      <c r="B6082" s="40">
        <v>44190</v>
      </c>
      <c r="C6082">
        <v>25</v>
      </c>
    </row>
    <row r="6083" spans="1:3" x14ac:dyDescent="0.25">
      <c r="A6083" s="33" t="s">
        <v>25</v>
      </c>
      <c r="B6083" s="40">
        <v>44191</v>
      </c>
      <c r="C6083">
        <v>0</v>
      </c>
    </row>
    <row r="6084" spans="1:3" x14ac:dyDescent="0.25">
      <c r="A6084" s="33" t="s">
        <v>25</v>
      </c>
      <c r="B6084" s="40">
        <v>44192</v>
      </c>
      <c r="C6084">
        <v>0</v>
      </c>
    </row>
    <row r="6085" spans="1:3" x14ac:dyDescent="0.25">
      <c r="A6085" s="33" t="s">
        <v>25</v>
      </c>
      <c r="B6085" s="40">
        <v>44193</v>
      </c>
      <c r="C6085">
        <v>0</v>
      </c>
    </row>
    <row r="6086" spans="1:3" x14ac:dyDescent="0.25">
      <c r="A6086" s="33" t="s">
        <v>25</v>
      </c>
      <c r="B6086" s="40">
        <v>44194</v>
      </c>
      <c r="C6086">
        <v>0</v>
      </c>
    </row>
    <row r="6087" spans="1:3" x14ac:dyDescent="0.25">
      <c r="A6087" s="33" t="s">
        <v>25</v>
      </c>
      <c r="B6087" s="40">
        <v>44195</v>
      </c>
      <c r="C6087">
        <v>0</v>
      </c>
    </row>
    <row r="6088" spans="1:3" x14ac:dyDescent="0.25">
      <c r="A6088" s="33" t="s">
        <v>25</v>
      </c>
      <c r="B6088" s="40">
        <v>44196</v>
      </c>
      <c r="C6088">
        <v>0</v>
      </c>
    </row>
    <row r="6089" spans="1:3" x14ac:dyDescent="0.25">
      <c r="A6089" s="33" t="s">
        <v>25</v>
      </c>
      <c r="B6089" s="40">
        <v>44197</v>
      </c>
      <c r="C6089">
        <v>0</v>
      </c>
    </row>
    <row r="6090" spans="1:3" x14ac:dyDescent="0.25">
      <c r="A6090" s="33" t="s">
        <v>25</v>
      </c>
      <c r="B6090" s="40">
        <v>44198</v>
      </c>
      <c r="C6090">
        <v>0</v>
      </c>
    </row>
    <row r="6091" spans="1:3" x14ac:dyDescent="0.25">
      <c r="A6091" s="33" t="s">
        <v>25</v>
      </c>
      <c r="B6091" s="40">
        <v>44199</v>
      </c>
      <c r="C6091">
        <v>0</v>
      </c>
    </row>
    <row r="6092" spans="1:3" x14ac:dyDescent="0.25">
      <c r="A6092" s="33" t="s">
        <v>25</v>
      </c>
      <c r="B6092" s="40">
        <v>44200</v>
      </c>
      <c r="C6092">
        <v>0</v>
      </c>
    </row>
    <row r="6093" spans="1:3" x14ac:dyDescent="0.25">
      <c r="A6093" s="33" t="s">
        <v>25</v>
      </c>
      <c r="B6093" s="40">
        <v>44201</v>
      </c>
      <c r="C6093">
        <v>0</v>
      </c>
    </row>
    <row r="6094" spans="1:3" x14ac:dyDescent="0.25">
      <c r="A6094" s="33" t="s">
        <v>25</v>
      </c>
      <c r="B6094" s="40">
        <v>44202</v>
      </c>
      <c r="C6094">
        <v>0</v>
      </c>
    </row>
    <row r="6095" spans="1:3" x14ac:dyDescent="0.25">
      <c r="A6095" s="33" t="s">
        <v>25</v>
      </c>
      <c r="B6095" s="40">
        <v>44203</v>
      </c>
      <c r="C6095">
        <v>0</v>
      </c>
    </row>
    <row r="6096" spans="1:3" x14ac:dyDescent="0.25">
      <c r="A6096" s="33" t="s">
        <v>25</v>
      </c>
      <c r="B6096" s="40">
        <v>44204</v>
      </c>
      <c r="C6096">
        <v>0</v>
      </c>
    </row>
    <row r="6097" spans="1:3" x14ac:dyDescent="0.25">
      <c r="A6097" s="33" t="s">
        <v>25</v>
      </c>
      <c r="B6097" s="40">
        <v>44205</v>
      </c>
      <c r="C6097">
        <v>0</v>
      </c>
    </row>
    <row r="6098" spans="1:3" x14ac:dyDescent="0.25">
      <c r="A6098" s="33" t="s">
        <v>25</v>
      </c>
      <c r="B6098" s="40">
        <v>44206</v>
      </c>
      <c r="C6098">
        <v>0</v>
      </c>
    </row>
    <row r="6099" spans="1:3" x14ac:dyDescent="0.25">
      <c r="A6099" s="33" t="s">
        <v>25</v>
      </c>
      <c r="B6099" s="40">
        <v>44207</v>
      </c>
      <c r="C6099">
        <v>0</v>
      </c>
    </row>
    <row r="6100" spans="1:3" x14ac:dyDescent="0.25">
      <c r="A6100" s="33" t="s">
        <v>25</v>
      </c>
      <c r="B6100" s="40">
        <v>44208</v>
      </c>
      <c r="C6100">
        <v>0</v>
      </c>
    </row>
    <row r="6101" spans="1:3" x14ac:dyDescent="0.25">
      <c r="A6101" s="33" t="s">
        <v>25</v>
      </c>
      <c r="B6101" s="40">
        <v>44209</v>
      </c>
      <c r="C6101">
        <v>0</v>
      </c>
    </row>
    <row r="6102" spans="1:3" x14ac:dyDescent="0.25">
      <c r="A6102" s="33" t="s">
        <v>25</v>
      </c>
      <c r="B6102" s="40">
        <v>44210</v>
      </c>
      <c r="C6102">
        <v>0</v>
      </c>
    </row>
    <row r="6103" spans="1:3" x14ac:dyDescent="0.25">
      <c r="A6103" s="33" t="s">
        <v>25</v>
      </c>
      <c r="B6103" s="40">
        <v>44211</v>
      </c>
      <c r="C6103">
        <v>0</v>
      </c>
    </row>
    <row r="6104" spans="1:3" x14ac:dyDescent="0.25">
      <c r="A6104" s="33" t="s">
        <v>25</v>
      </c>
      <c r="B6104" s="40">
        <v>44212</v>
      </c>
      <c r="C6104">
        <v>0</v>
      </c>
    </row>
    <row r="6105" spans="1:3" x14ac:dyDescent="0.25">
      <c r="A6105" s="33" t="s">
        <v>25</v>
      </c>
      <c r="B6105" s="40">
        <v>44213</v>
      </c>
      <c r="C6105">
        <v>0</v>
      </c>
    </row>
    <row r="6106" spans="1:3" x14ac:dyDescent="0.25">
      <c r="A6106" s="33" t="s">
        <v>25</v>
      </c>
      <c r="B6106" s="40">
        <v>44214</v>
      </c>
      <c r="C6106">
        <v>0</v>
      </c>
    </row>
    <row r="6107" spans="1:3" x14ac:dyDescent="0.25">
      <c r="A6107" s="33" t="s">
        <v>25</v>
      </c>
      <c r="B6107" s="40">
        <v>44215</v>
      </c>
      <c r="C6107">
        <v>0</v>
      </c>
    </row>
    <row r="6108" spans="1:3" x14ac:dyDescent="0.25">
      <c r="A6108" s="33" t="s">
        <v>25</v>
      </c>
      <c r="B6108" s="40">
        <v>44216</v>
      </c>
      <c r="C6108">
        <v>0</v>
      </c>
    </row>
    <row r="6109" spans="1:3" x14ac:dyDescent="0.25">
      <c r="A6109" s="33" t="s">
        <v>25</v>
      </c>
      <c r="B6109" s="40">
        <v>44217</v>
      </c>
      <c r="C6109">
        <v>0</v>
      </c>
    </row>
    <row r="6110" spans="1:3" x14ac:dyDescent="0.25">
      <c r="A6110" s="33" t="s">
        <v>25</v>
      </c>
      <c r="B6110" s="40">
        <v>44218</v>
      </c>
      <c r="C6110">
        <v>0</v>
      </c>
    </row>
    <row r="6111" spans="1:3" x14ac:dyDescent="0.25">
      <c r="A6111" s="33" t="s">
        <v>25</v>
      </c>
      <c r="B6111" s="40">
        <v>44219</v>
      </c>
      <c r="C6111">
        <v>0</v>
      </c>
    </row>
    <row r="6112" spans="1:3" x14ac:dyDescent="0.25">
      <c r="A6112" s="33" t="s">
        <v>25</v>
      </c>
      <c r="B6112" s="40">
        <v>44220</v>
      </c>
      <c r="C6112">
        <v>0</v>
      </c>
    </row>
    <row r="6113" spans="1:3" x14ac:dyDescent="0.25">
      <c r="A6113" s="33" t="s">
        <v>25</v>
      </c>
      <c r="B6113" s="40">
        <v>44221</v>
      </c>
      <c r="C6113">
        <v>0</v>
      </c>
    </row>
    <row r="6114" spans="1:3" x14ac:dyDescent="0.25">
      <c r="A6114" s="33" t="s">
        <v>25</v>
      </c>
      <c r="B6114" s="40">
        <v>44222</v>
      </c>
      <c r="C6114">
        <v>0</v>
      </c>
    </row>
    <row r="6115" spans="1:3" x14ac:dyDescent="0.25">
      <c r="A6115" s="33" t="s">
        <v>25</v>
      </c>
      <c r="B6115" s="40">
        <v>44223</v>
      </c>
      <c r="C6115">
        <v>0</v>
      </c>
    </row>
    <row r="6116" spans="1:3" x14ac:dyDescent="0.25">
      <c r="A6116" s="33" t="s">
        <v>25</v>
      </c>
      <c r="B6116" s="40">
        <v>44224</v>
      </c>
      <c r="C6116">
        <v>0</v>
      </c>
    </row>
    <row r="6117" spans="1:3" x14ac:dyDescent="0.25">
      <c r="A6117" s="33" t="s">
        <v>25</v>
      </c>
      <c r="B6117" s="40">
        <v>44225</v>
      </c>
      <c r="C6117">
        <v>0</v>
      </c>
    </row>
    <row r="6118" spans="1:3" x14ac:dyDescent="0.25">
      <c r="A6118" s="33" t="s">
        <v>25</v>
      </c>
      <c r="B6118" s="40">
        <v>44226</v>
      </c>
      <c r="C6118">
        <v>0</v>
      </c>
    </row>
    <row r="6119" spans="1:3" x14ac:dyDescent="0.25">
      <c r="A6119" s="33" t="s">
        <v>25</v>
      </c>
      <c r="B6119" s="40">
        <v>44227</v>
      </c>
      <c r="C6119">
        <v>0</v>
      </c>
    </row>
    <row r="6120" spans="1:3" x14ac:dyDescent="0.25">
      <c r="A6120" s="33" t="s">
        <v>25</v>
      </c>
      <c r="B6120" s="40">
        <v>44228</v>
      </c>
      <c r="C6120">
        <v>0</v>
      </c>
    </row>
    <row r="6121" spans="1:3" x14ac:dyDescent="0.25">
      <c r="A6121" s="33" t="s">
        <v>25</v>
      </c>
      <c r="B6121" s="40">
        <v>44229</v>
      </c>
      <c r="C6121">
        <v>0</v>
      </c>
    </row>
    <row r="6122" spans="1:3" x14ac:dyDescent="0.25">
      <c r="A6122" s="33" t="s">
        <v>25</v>
      </c>
      <c r="B6122" s="40">
        <v>44230</v>
      </c>
      <c r="C6122">
        <v>0</v>
      </c>
    </row>
    <row r="6123" spans="1:3" x14ac:dyDescent="0.25">
      <c r="A6123" s="33" t="s">
        <v>25</v>
      </c>
      <c r="B6123" s="40">
        <v>44231</v>
      </c>
      <c r="C6123">
        <v>0</v>
      </c>
    </row>
    <row r="6124" spans="1:3" x14ac:dyDescent="0.25">
      <c r="A6124" s="33" t="s">
        <v>25</v>
      </c>
      <c r="B6124" s="40">
        <v>44232</v>
      </c>
      <c r="C6124">
        <v>0</v>
      </c>
    </row>
    <row r="6125" spans="1:3" x14ac:dyDescent="0.25">
      <c r="A6125" s="33" t="s">
        <v>25</v>
      </c>
      <c r="B6125" s="40">
        <v>44233</v>
      </c>
      <c r="C6125">
        <v>0</v>
      </c>
    </row>
    <row r="6126" spans="1:3" x14ac:dyDescent="0.25">
      <c r="A6126" s="33" t="s">
        <v>25</v>
      </c>
      <c r="B6126" s="40">
        <v>44234</v>
      </c>
      <c r="C6126">
        <v>0</v>
      </c>
    </row>
    <row r="6127" spans="1:3" x14ac:dyDescent="0.25">
      <c r="A6127" s="33" t="s">
        <v>25</v>
      </c>
      <c r="B6127" s="40">
        <v>44235</v>
      </c>
      <c r="C6127">
        <v>0</v>
      </c>
    </row>
    <row r="6128" spans="1:3" x14ac:dyDescent="0.25">
      <c r="A6128" s="33" t="s">
        <v>25</v>
      </c>
      <c r="B6128" s="40">
        <v>44236</v>
      </c>
      <c r="C6128">
        <v>0</v>
      </c>
    </row>
    <row r="6129" spans="1:3" x14ac:dyDescent="0.25">
      <c r="A6129" s="33" t="s">
        <v>25</v>
      </c>
      <c r="B6129" s="40">
        <v>44237</v>
      </c>
      <c r="C6129">
        <v>0</v>
      </c>
    </row>
    <row r="6130" spans="1:3" x14ac:dyDescent="0.25">
      <c r="A6130" s="33" t="s">
        <v>25</v>
      </c>
      <c r="B6130" s="40">
        <v>44238</v>
      </c>
      <c r="C6130">
        <v>0</v>
      </c>
    </row>
    <row r="6131" spans="1:3" x14ac:dyDescent="0.25">
      <c r="A6131" s="33" t="s">
        <v>25</v>
      </c>
      <c r="B6131" s="40">
        <v>44239</v>
      </c>
      <c r="C6131">
        <v>0</v>
      </c>
    </row>
    <row r="6132" spans="1:3" x14ac:dyDescent="0.25">
      <c r="A6132" s="33" t="s">
        <v>25</v>
      </c>
      <c r="B6132" s="40">
        <v>44240</v>
      </c>
      <c r="C6132">
        <v>0</v>
      </c>
    </row>
    <row r="6133" spans="1:3" x14ac:dyDescent="0.25">
      <c r="A6133" s="33" t="s">
        <v>25</v>
      </c>
      <c r="B6133" s="40">
        <v>44241</v>
      </c>
      <c r="C6133">
        <v>0</v>
      </c>
    </row>
    <row r="6134" spans="1:3" x14ac:dyDescent="0.25">
      <c r="A6134" s="33" t="s">
        <v>25</v>
      </c>
      <c r="B6134" s="40">
        <v>44242</v>
      </c>
      <c r="C6134">
        <v>0</v>
      </c>
    </row>
    <row r="6135" spans="1:3" x14ac:dyDescent="0.25">
      <c r="A6135" s="33" t="s">
        <v>25</v>
      </c>
      <c r="B6135" s="40">
        <v>44243</v>
      </c>
      <c r="C6135">
        <v>0</v>
      </c>
    </row>
    <row r="6136" spans="1:3" x14ac:dyDescent="0.25">
      <c r="A6136" s="33" t="s">
        <v>25</v>
      </c>
      <c r="B6136" s="40">
        <v>44244</v>
      </c>
      <c r="C6136">
        <v>0</v>
      </c>
    </row>
    <row r="6137" spans="1:3" x14ac:dyDescent="0.25">
      <c r="A6137" s="33" t="s">
        <v>25</v>
      </c>
      <c r="B6137" s="40">
        <v>44245</v>
      </c>
      <c r="C6137">
        <v>0</v>
      </c>
    </row>
    <row r="6138" spans="1:3" x14ac:dyDescent="0.25">
      <c r="A6138" s="33" t="s">
        <v>25</v>
      </c>
      <c r="B6138" s="40">
        <v>44246</v>
      </c>
      <c r="C6138">
        <v>0</v>
      </c>
    </row>
    <row r="6139" spans="1:3" x14ac:dyDescent="0.25">
      <c r="A6139" s="33" t="s">
        <v>25</v>
      </c>
      <c r="B6139" s="40">
        <v>44247</v>
      </c>
      <c r="C6139">
        <v>0</v>
      </c>
    </row>
    <row r="6140" spans="1:3" x14ac:dyDescent="0.25">
      <c r="A6140" s="33" t="s">
        <v>25</v>
      </c>
      <c r="B6140" s="40">
        <v>44248</v>
      </c>
      <c r="C6140">
        <v>0</v>
      </c>
    </row>
    <row r="6141" spans="1:3" x14ac:dyDescent="0.25">
      <c r="A6141" s="33" t="s">
        <v>25</v>
      </c>
      <c r="B6141" s="40">
        <v>44249</v>
      </c>
      <c r="C6141">
        <v>0</v>
      </c>
    </row>
    <row r="6142" spans="1:3" x14ac:dyDescent="0.25">
      <c r="A6142" s="33" t="s">
        <v>25</v>
      </c>
      <c r="B6142" s="40">
        <v>44250</v>
      </c>
      <c r="C6142">
        <v>0</v>
      </c>
    </row>
    <row r="6143" spans="1:3" x14ac:dyDescent="0.25">
      <c r="A6143" s="33" t="s">
        <v>25</v>
      </c>
      <c r="B6143" s="40">
        <v>44251</v>
      </c>
      <c r="C6143">
        <v>0</v>
      </c>
    </row>
    <row r="6144" spans="1:3" x14ac:dyDescent="0.25">
      <c r="A6144" s="33" t="s">
        <v>25</v>
      </c>
      <c r="B6144" s="40">
        <v>44252</v>
      </c>
      <c r="C6144">
        <v>0</v>
      </c>
    </row>
    <row r="6145" spans="1:3" x14ac:dyDescent="0.25">
      <c r="A6145" s="33" t="s">
        <v>25</v>
      </c>
      <c r="B6145" s="40">
        <v>44253</v>
      </c>
      <c r="C6145">
        <v>0</v>
      </c>
    </row>
    <row r="6146" spans="1:3" x14ac:dyDescent="0.25">
      <c r="A6146" s="33" t="s">
        <v>25</v>
      </c>
      <c r="B6146" s="40">
        <v>44254</v>
      </c>
      <c r="C6146">
        <v>0</v>
      </c>
    </row>
    <row r="6147" spans="1:3" x14ac:dyDescent="0.25">
      <c r="A6147" s="33" t="s">
        <v>25</v>
      </c>
      <c r="B6147" s="40">
        <v>44255</v>
      </c>
      <c r="C6147">
        <v>0</v>
      </c>
    </row>
    <row r="6148" spans="1:3" x14ac:dyDescent="0.25">
      <c r="A6148" s="33" t="s">
        <v>25</v>
      </c>
      <c r="B6148" s="40">
        <v>44256</v>
      </c>
      <c r="C6148">
        <v>0</v>
      </c>
    </row>
    <row r="6149" spans="1:3" x14ac:dyDescent="0.25">
      <c r="A6149" s="33" t="s">
        <v>25</v>
      </c>
      <c r="B6149" s="40">
        <v>44257</v>
      </c>
      <c r="C6149">
        <v>0</v>
      </c>
    </row>
    <row r="6150" spans="1:3" x14ac:dyDescent="0.25">
      <c r="A6150" s="33" t="s">
        <v>25</v>
      </c>
      <c r="B6150" s="40">
        <v>44258</v>
      </c>
      <c r="C6150">
        <v>0</v>
      </c>
    </row>
    <row r="6151" spans="1:3" x14ac:dyDescent="0.25">
      <c r="A6151" s="33" t="s">
        <v>25</v>
      </c>
      <c r="B6151" s="40">
        <v>44259</v>
      </c>
      <c r="C6151">
        <v>0</v>
      </c>
    </row>
    <row r="6152" spans="1:3" x14ac:dyDescent="0.25">
      <c r="A6152" s="33" t="s">
        <v>25</v>
      </c>
      <c r="B6152" s="40">
        <v>44260</v>
      </c>
      <c r="C6152">
        <v>0</v>
      </c>
    </row>
    <row r="6153" spans="1:3" x14ac:dyDescent="0.25">
      <c r="A6153" s="33" t="s">
        <v>25</v>
      </c>
      <c r="B6153" s="40">
        <v>44261</v>
      </c>
      <c r="C6153">
        <v>0</v>
      </c>
    </row>
    <row r="6154" spans="1:3" x14ac:dyDescent="0.25">
      <c r="A6154" s="33" t="s">
        <v>25</v>
      </c>
      <c r="B6154" s="40">
        <v>44262</v>
      </c>
      <c r="C6154">
        <v>0</v>
      </c>
    </row>
    <row r="6155" spans="1:3" x14ac:dyDescent="0.25">
      <c r="A6155" s="33" t="s">
        <v>25</v>
      </c>
      <c r="B6155" s="40">
        <v>44263</v>
      </c>
      <c r="C6155">
        <v>0</v>
      </c>
    </row>
    <row r="6156" spans="1:3" x14ac:dyDescent="0.25">
      <c r="A6156" s="33" t="s">
        <v>25</v>
      </c>
      <c r="B6156" s="40">
        <v>44264</v>
      </c>
      <c r="C6156">
        <v>0</v>
      </c>
    </row>
    <row r="6157" spans="1:3" x14ac:dyDescent="0.25">
      <c r="A6157" s="33" t="s">
        <v>25</v>
      </c>
      <c r="B6157" s="40">
        <v>44265</v>
      </c>
      <c r="C6157">
        <v>0</v>
      </c>
    </row>
    <row r="6158" spans="1:3" x14ac:dyDescent="0.25">
      <c r="A6158" s="33" t="s">
        <v>25</v>
      </c>
      <c r="B6158" s="40">
        <v>44266</v>
      </c>
      <c r="C6158">
        <v>0</v>
      </c>
    </row>
    <row r="6159" spans="1:3" x14ac:dyDescent="0.25">
      <c r="A6159" s="33" t="s">
        <v>25</v>
      </c>
      <c r="B6159" s="40">
        <v>44267</v>
      </c>
      <c r="C6159">
        <v>0</v>
      </c>
    </row>
    <row r="6160" spans="1:3" x14ac:dyDescent="0.25">
      <c r="A6160" s="33" t="s">
        <v>25</v>
      </c>
      <c r="B6160" s="40">
        <v>44268</v>
      </c>
      <c r="C6160">
        <v>0</v>
      </c>
    </row>
    <row r="6161" spans="1:3" x14ac:dyDescent="0.25">
      <c r="A6161" s="33" t="s">
        <v>25</v>
      </c>
      <c r="B6161" s="40">
        <v>44269</v>
      </c>
      <c r="C6161">
        <v>0</v>
      </c>
    </row>
    <row r="6162" spans="1:3" x14ac:dyDescent="0.25">
      <c r="A6162" s="33" t="s">
        <v>25</v>
      </c>
      <c r="B6162" s="40">
        <v>44270</v>
      </c>
      <c r="C6162">
        <v>0</v>
      </c>
    </row>
    <row r="6163" spans="1:3" x14ac:dyDescent="0.25">
      <c r="A6163" s="33" t="s">
        <v>25</v>
      </c>
      <c r="B6163" s="40">
        <v>44271</v>
      </c>
      <c r="C6163">
        <v>0</v>
      </c>
    </row>
    <row r="6164" spans="1:3" x14ac:dyDescent="0.25">
      <c r="A6164" s="33" t="s">
        <v>25</v>
      </c>
      <c r="B6164" s="40">
        <v>44272</v>
      </c>
      <c r="C6164">
        <v>0</v>
      </c>
    </row>
    <row r="6165" spans="1:3" x14ac:dyDescent="0.25">
      <c r="A6165" s="33" t="s">
        <v>25</v>
      </c>
      <c r="B6165" s="40">
        <v>44273</v>
      </c>
      <c r="C6165">
        <v>0</v>
      </c>
    </row>
    <row r="6166" spans="1:3" x14ac:dyDescent="0.25">
      <c r="A6166" s="33" t="s">
        <v>25</v>
      </c>
      <c r="B6166" s="40">
        <v>44274</v>
      </c>
      <c r="C6166">
        <v>0</v>
      </c>
    </row>
    <row r="6167" spans="1:3" x14ac:dyDescent="0.25">
      <c r="A6167" s="33" t="s">
        <v>25</v>
      </c>
      <c r="B6167" s="40">
        <v>44275</v>
      </c>
      <c r="C6167">
        <v>0</v>
      </c>
    </row>
    <row r="6168" spans="1:3" x14ac:dyDescent="0.25">
      <c r="A6168" s="33" t="s">
        <v>25</v>
      </c>
      <c r="B6168" s="40">
        <v>44276</v>
      </c>
      <c r="C6168">
        <v>0</v>
      </c>
    </row>
    <row r="6169" spans="1:3" x14ac:dyDescent="0.25">
      <c r="A6169" s="33" t="s">
        <v>25</v>
      </c>
      <c r="B6169" s="40">
        <v>44277</v>
      </c>
      <c r="C6169">
        <v>0</v>
      </c>
    </row>
    <row r="6170" spans="1:3" x14ac:dyDescent="0.25">
      <c r="A6170" s="33" t="s">
        <v>25</v>
      </c>
      <c r="B6170" s="40">
        <v>44278</v>
      </c>
      <c r="C6170">
        <v>0</v>
      </c>
    </row>
    <row r="6171" spans="1:3" x14ac:dyDescent="0.25">
      <c r="A6171" s="33" t="s">
        <v>25</v>
      </c>
      <c r="B6171" s="40">
        <v>44279</v>
      </c>
      <c r="C6171">
        <v>0</v>
      </c>
    </row>
    <row r="6172" spans="1:3" x14ac:dyDescent="0.25">
      <c r="A6172" s="33" t="s">
        <v>25</v>
      </c>
      <c r="B6172" s="40">
        <v>44280</v>
      </c>
      <c r="C6172">
        <v>0</v>
      </c>
    </row>
    <row r="6173" spans="1:3" x14ac:dyDescent="0.25">
      <c r="A6173" s="33" t="s">
        <v>25</v>
      </c>
      <c r="B6173" s="40">
        <v>44281</v>
      </c>
      <c r="C6173">
        <v>0</v>
      </c>
    </row>
    <row r="6174" spans="1:3" x14ac:dyDescent="0.25">
      <c r="A6174" s="33" t="s">
        <v>25</v>
      </c>
      <c r="B6174" s="40">
        <v>44282</v>
      </c>
      <c r="C6174">
        <v>0</v>
      </c>
    </row>
    <row r="6175" spans="1:3" x14ac:dyDescent="0.25">
      <c r="A6175" s="33" t="s">
        <v>25</v>
      </c>
      <c r="B6175" s="40">
        <v>44283</v>
      </c>
      <c r="C6175">
        <v>0</v>
      </c>
    </row>
    <row r="6176" spans="1:3" x14ac:dyDescent="0.25">
      <c r="A6176" s="33" t="s">
        <v>25</v>
      </c>
      <c r="B6176" s="40">
        <v>44284</v>
      </c>
      <c r="C6176">
        <v>0</v>
      </c>
    </row>
    <row r="6177" spans="1:3" x14ac:dyDescent="0.25">
      <c r="A6177" s="33" t="s">
        <v>25</v>
      </c>
      <c r="B6177" s="40">
        <v>44285</v>
      </c>
      <c r="C6177">
        <v>0</v>
      </c>
    </row>
    <row r="6178" spans="1:3" x14ac:dyDescent="0.25">
      <c r="A6178" s="33" t="s">
        <v>25</v>
      </c>
      <c r="B6178" s="40">
        <v>44286</v>
      </c>
      <c r="C6178">
        <v>0</v>
      </c>
    </row>
    <row r="6179" spans="1:3" x14ac:dyDescent="0.25">
      <c r="A6179" s="33" t="s">
        <v>25</v>
      </c>
      <c r="B6179" s="40">
        <v>44287</v>
      </c>
      <c r="C6179">
        <v>0</v>
      </c>
    </row>
    <row r="6180" spans="1:3" x14ac:dyDescent="0.25">
      <c r="A6180" s="33" t="s">
        <v>25</v>
      </c>
      <c r="B6180" s="40">
        <v>44288</v>
      </c>
      <c r="C6180">
        <v>0</v>
      </c>
    </row>
    <row r="6181" spans="1:3" x14ac:dyDescent="0.25">
      <c r="A6181" s="33" t="s">
        <v>25</v>
      </c>
      <c r="B6181" s="40">
        <v>44289</v>
      </c>
      <c r="C6181">
        <v>0</v>
      </c>
    </row>
    <row r="6182" spans="1:3" x14ac:dyDescent="0.25">
      <c r="A6182" s="33" t="s">
        <v>25</v>
      </c>
      <c r="B6182" s="40">
        <v>44290</v>
      </c>
      <c r="C6182">
        <v>0</v>
      </c>
    </row>
    <row r="6183" spans="1:3" x14ac:dyDescent="0.25">
      <c r="A6183" s="33" t="s">
        <v>25</v>
      </c>
      <c r="B6183" s="40">
        <v>44291</v>
      </c>
      <c r="C6183">
        <v>0</v>
      </c>
    </row>
    <row r="6184" spans="1:3" x14ac:dyDescent="0.25">
      <c r="A6184" s="33" t="s">
        <v>25</v>
      </c>
      <c r="B6184" s="40">
        <v>44292</v>
      </c>
      <c r="C6184">
        <v>0</v>
      </c>
    </row>
    <row r="6185" spans="1:3" x14ac:dyDescent="0.25">
      <c r="A6185" s="33" t="s">
        <v>25</v>
      </c>
      <c r="B6185" s="40">
        <v>44293</v>
      </c>
      <c r="C6185">
        <v>0</v>
      </c>
    </row>
    <row r="6186" spans="1:3" x14ac:dyDescent="0.25">
      <c r="A6186" s="33" t="s">
        <v>25</v>
      </c>
      <c r="B6186" s="40">
        <v>44294</v>
      </c>
      <c r="C6186">
        <v>0</v>
      </c>
    </row>
    <row r="6187" spans="1:3" x14ac:dyDescent="0.25">
      <c r="A6187" s="33" t="s">
        <v>25</v>
      </c>
      <c r="B6187" s="40">
        <v>44295</v>
      </c>
      <c r="C6187">
        <v>0</v>
      </c>
    </row>
    <row r="6188" spans="1:3" x14ac:dyDescent="0.25">
      <c r="A6188" s="33" t="s">
        <v>25</v>
      </c>
      <c r="B6188" s="40">
        <v>44296</v>
      </c>
      <c r="C6188">
        <v>0</v>
      </c>
    </row>
    <row r="6189" spans="1:3" x14ac:dyDescent="0.25">
      <c r="A6189" s="33" t="s">
        <v>25</v>
      </c>
      <c r="B6189" s="40">
        <v>44297</v>
      </c>
      <c r="C6189">
        <v>0</v>
      </c>
    </row>
    <row r="6190" spans="1:3" x14ac:dyDescent="0.25">
      <c r="A6190" s="33" t="s">
        <v>25</v>
      </c>
      <c r="B6190" s="40">
        <v>44298</v>
      </c>
      <c r="C6190">
        <v>0</v>
      </c>
    </row>
    <row r="6191" spans="1:3" x14ac:dyDescent="0.25">
      <c r="A6191" s="33" t="s">
        <v>25</v>
      </c>
      <c r="B6191" s="40">
        <v>44299</v>
      </c>
      <c r="C6191">
        <v>0</v>
      </c>
    </row>
    <row r="6192" spans="1:3" x14ac:dyDescent="0.25">
      <c r="A6192" s="33" t="s">
        <v>25</v>
      </c>
      <c r="B6192" s="40">
        <v>44300</v>
      </c>
      <c r="C6192">
        <v>0</v>
      </c>
    </row>
    <row r="6193" spans="1:3" x14ac:dyDescent="0.25">
      <c r="A6193" s="33" t="s">
        <v>25</v>
      </c>
      <c r="B6193" s="40">
        <v>44301</v>
      </c>
      <c r="C6193">
        <v>0</v>
      </c>
    </row>
    <row r="6194" spans="1:3" x14ac:dyDescent="0.25">
      <c r="A6194" s="33" t="s">
        <v>25</v>
      </c>
      <c r="B6194" s="40">
        <v>44302</v>
      </c>
      <c r="C6194">
        <v>0</v>
      </c>
    </row>
    <row r="6195" spans="1:3" x14ac:dyDescent="0.25">
      <c r="A6195" s="33" t="s">
        <v>25</v>
      </c>
      <c r="B6195" s="40">
        <v>44303</v>
      </c>
      <c r="C6195">
        <v>0</v>
      </c>
    </row>
    <row r="6196" spans="1:3" x14ac:dyDescent="0.25">
      <c r="A6196" s="33" t="s">
        <v>25</v>
      </c>
      <c r="B6196" s="40">
        <v>44304</v>
      </c>
      <c r="C6196">
        <v>0</v>
      </c>
    </row>
    <row r="6197" spans="1:3" x14ac:dyDescent="0.25">
      <c r="A6197" s="33" t="s">
        <v>25</v>
      </c>
      <c r="B6197" s="40">
        <v>44305</v>
      </c>
      <c r="C6197">
        <v>0</v>
      </c>
    </row>
    <row r="6198" spans="1:3" x14ac:dyDescent="0.25">
      <c r="A6198" s="33" t="s">
        <v>25</v>
      </c>
      <c r="B6198" s="40">
        <v>44306</v>
      </c>
      <c r="C6198">
        <v>0</v>
      </c>
    </row>
    <row r="6199" spans="1:3" x14ac:dyDescent="0.25">
      <c r="A6199" s="33" t="s">
        <v>25</v>
      </c>
      <c r="B6199" s="40">
        <v>44307</v>
      </c>
      <c r="C6199">
        <v>0</v>
      </c>
    </row>
    <row r="6200" spans="1:3" x14ac:dyDescent="0.25">
      <c r="A6200" s="33" t="s">
        <v>25</v>
      </c>
      <c r="B6200" s="40">
        <v>44308</v>
      </c>
      <c r="C6200">
        <v>0</v>
      </c>
    </row>
    <row r="6201" spans="1:3" x14ac:dyDescent="0.25">
      <c r="A6201" s="33" t="s">
        <v>25</v>
      </c>
      <c r="B6201" s="40">
        <v>44309</v>
      </c>
      <c r="C6201">
        <v>0</v>
      </c>
    </row>
    <row r="6202" spans="1:3" x14ac:dyDescent="0.25">
      <c r="A6202" s="33" t="s">
        <v>25</v>
      </c>
      <c r="B6202" s="40">
        <v>44310</v>
      </c>
      <c r="C6202">
        <v>0</v>
      </c>
    </row>
    <row r="6203" spans="1:3" x14ac:dyDescent="0.25">
      <c r="A6203" s="33" t="s">
        <v>25</v>
      </c>
      <c r="B6203" s="40">
        <v>44311</v>
      </c>
      <c r="C6203">
        <v>0</v>
      </c>
    </row>
    <row r="6204" spans="1:3" x14ac:dyDescent="0.25">
      <c r="A6204" s="33" t="s">
        <v>25</v>
      </c>
      <c r="B6204" s="40">
        <v>44312</v>
      </c>
      <c r="C6204">
        <v>0</v>
      </c>
    </row>
    <row r="6205" spans="1:3" x14ac:dyDescent="0.25">
      <c r="A6205" s="33" t="s">
        <v>25</v>
      </c>
      <c r="B6205" s="40">
        <v>44313</v>
      </c>
      <c r="C6205">
        <v>0</v>
      </c>
    </row>
    <row r="6206" spans="1:3" x14ac:dyDescent="0.25">
      <c r="A6206" s="33" t="s">
        <v>25</v>
      </c>
      <c r="B6206" s="40">
        <v>44314</v>
      </c>
      <c r="C6206">
        <v>0</v>
      </c>
    </row>
    <row r="6207" spans="1:3" x14ac:dyDescent="0.25">
      <c r="A6207" s="33" t="s">
        <v>25</v>
      </c>
      <c r="B6207" s="40">
        <v>44315</v>
      </c>
      <c r="C6207">
        <v>0</v>
      </c>
    </row>
    <row r="6208" spans="1:3" x14ac:dyDescent="0.25">
      <c r="A6208" s="33" t="s">
        <v>25</v>
      </c>
      <c r="B6208" s="40">
        <v>44316</v>
      </c>
      <c r="C6208">
        <v>0</v>
      </c>
    </row>
    <row r="6209" spans="1:3" x14ac:dyDescent="0.25">
      <c r="A6209" s="33" t="s">
        <v>25</v>
      </c>
      <c r="B6209" s="40">
        <v>44317</v>
      </c>
      <c r="C6209">
        <v>0</v>
      </c>
    </row>
    <row r="6210" spans="1:3" x14ac:dyDescent="0.25">
      <c r="A6210" s="33" t="s">
        <v>25</v>
      </c>
      <c r="B6210" s="40">
        <v>44318</v>
      </c>
      <c r="C6210">
        <v>0</v>
      </c>
    </row>
    <row r="6211" spans="1:3" x14ac:dyDescent="0.25">
      <c r="A6211" s="33" t="s">
        <v>25</v>
      </c>
      <c r="B6211" s="40">
        <v>44319</v>
      </c>
      <c r="C6211">
        <v>0</v>
      </c>
    </row>
    <row r="6212" spans="1:3" x14ac:dyDescent="0.25">
      <c r="A6212" s="33" t="s">
        <v>25</v>
      </c>
      <c r="B6212" s="40">
        <v>44320</v>
      </c>
      <c r="C6212">
        <v>0</v>
      </c>
    </row>
    <row r="6213" spans="1:3" x14ac:dyDescent="0.25">
      <c r="A6213" s="33" t="s">
        <v>25</v>
      </c>
      <c r="B6213" s="40">
        <v>44321</v>
      </c>
      <c r="C6213">
        <v>0</v>
      </c>
    </row>
    <row r="6214" spans="1:3" x14ac:dyDescent="0.25">
      <c r="A6214" s="33" t="s">
        <v>25</v>
      </c>
      <c r="B6214" s="40">
        <v>44322</v>
      </c>
      <c r="C6214">
        <v>0</v>
      </c>
    </row>
    <row r="6215" spans="1:3" x14ac:dyDescent="0.25">
      <c r="A6215" s="33" t="s">
        <v>25</v>
      </c>
      <c r="B6215" s="40">
        <v>44323</v>
      </c>
      <c r="C6215">
        <v>0</v>
      </c>
    </row>
    <row r="6216" spans="1:3" x14ac:dyDescent="0.25">
      <c r="A6216" s="33" t="s">
        <v>25</v>
      </c>
      <c r="B6216" s="40">
        <v>44324</v>
      </c>
      <c r="C6216">
        <v>0</v>
      </c>
    </row>
    <row r="6217" spans="1:3" x14ac:dyDescent="0.25">
      <c r="A6217" s="33" t="s">
        <v>25</v>
      </c>
      <c r="B6217" s="40">
        <v>44325</v>
      </c>
      <c r="C6217">
        <v>0</v>
      </c>
    </row>
    <row r="6218" spans="1:3" x14ac:dyDescent="0.25">
      <c r="A6218" s="33" t="s">
        <v>25</v>
      </c>
      <c r="B6218" s="40">
        <v>44326</v>
      </c>
      <c r="C6218">
        <v>0</v>
      </c>
    </row>
    <row r="6219" spans="1:3" x14ac:dyDescent="0.25">
      <c r="A6219" s="33" t="s">
        <v>25</v>
      </c>
      <c r="B6219" s="40">
        <v>44327</v>
      </c>
      <c r="C6219">
        <v>1</v>
      </c>
    </row>
    <row r="6220" spans="1:3" x14ac:dyDescent="0.25">
      <c r="A6220" s="33" t="s">
        <v>25</v>
      </c>
      <c r="B6220" s="40">
        <v>44328</v>
      </c>
      <c r="C6220">
        <v>1</v>
      </c>
    </row>
    <row r="6221" spans="1:3" x14ac:dyDescent="0.25">
      <c r="A6221" s="33" t="s">
        <v>25</v>
      </c>
      <c r="B6221" s="40">
        <v>44329</v>
      </c>
      <c r="C6221">
        <v>0</v>
      </c>
    </row>
    <row r="6222" spans="1:3" x14ac:dyDescent="0.25">
      <c r="A6222" s="33" t="s">
        <v>25</v>
      </c>
      <c r="B6222" s="40">
        <v>44330</v>
      </c>
      <c r="C6222">
        <v>0</v>
      </c>
    </row>
    <row r="6223" spans="1:3" x14ac:dyDescent="0.25">
      <c r="A6223" s="33" t="s">
        <v>25</v>
      </c>
      <c r="B6223" s="40">
        <v>44331</v>
      </c>
      <c r="C6223">
        <v>0</v>
      </c>
    </row>
    <row r="6224" spans="1:3" x14ac:dyDescent="0.25">
      <c r="A6224" s="33" t="s">
        <v>25</v>
      </c>
      <c r="B6224" s="40">
        <v>44332</v>
      </c>
      <c r="C6224">
        <v>0</v>
      </c>
    </row>
    <row r="6225" spans="1:3" x14ac:dyDescent="0.25">
      <c r="A6225" s="33" t="s">
        <v>25</v>
      </c>
      <c r="B6225" s="40">
        <v>44333</v>
      </c>
      <c r="C6225">
        <v>0</v>
      </c>
    </row>
    <row r="6226" spans="1:3" x14ac:dyDescent="0.25">
      <c r="A6226" s="33" t="s">
        <v>25</v>
      </c>
      <c r="B6226" s="40">
        <v>44334</v>
      </c>
      <c r="C6226">
        <v>0</v>
      </c>
    </row>
    <row r="6227" spans="1:3" x14ac:dyDescent="0.25">
      <c r="A6227" s="33" t="s">
        <v>25</v>
      </c>
      <c r="B6227" s="40">
        <v>44335</v>
      </c>
      <c r="C6227">
        <v>0</v>
      </c>
    </row>
    <row r="6228" spans="1:3" x14ac:dyDescent="0.25">
      <c r="A6228" s="33" t="s">
        <v>25</v>
      </c>
      <c r="B6228" s="40">
        <v>44336</v>
      </c>
      <c r="C6228">
        <v>0</v>
      </c>
    </row>
    <row r="6229" spans="1:3" x14ac:dyDescent="0.25">
      <c r="A6229" s="33" t="s">
        <v>25</v>
      </c>
      <c r="B6229" s="40">
        <v>44337</v>
      </c>
      <c r="C6229">
        <v>0</v>
      </c>
    </row>
    <row r="6230" spans="1:3" x14ac:dyDescent="0.25">
      <c r="A6230" s="33" t="s">
        <v>25</v>
      </c>
      <c r="B6230" s="40">
        <v>44338</v>
      </c>
      <c r="C6230">
        <v>0</v>
      </c>
    </row>
    <row r="6231" spans="1:3" x14ac:dyDescent="0.25">
      <c r="A6231" s="33" t="s">
        <v>25</v>
      </c>
      <c r="B6231" s="40">
        <v>44339</v>
      </c>
      <c r="C6231">
        <v>0</v>
      </c>
    </row>
    <row r="6232" spans="1:3" x14ac:dyDescent="0.25">
      <c r="A6232" s="33" t="s">
        <v>25</v>
      </c>
      <c r="B6232" s="40">
        <v>44340</v>
      </c>
      <c r="C6232">
        <v>0</v>
      </c>
    </row>
    <row r="6233" spans="1:3" x14ac:dyDescent="0.25">
      <c r="A6233" s="33" t="s">
        <v>25</v>
      </c>
      <c r="B6233" s="40">
        <v>44341</v>
      </c>
      <c r="C6233">
        <v>0</v>
      </c>
    </row>
    <row r="6234" spans="1:3" x14ac:dyDescent="0.25">
      <c r="A6234" s="33" t="s">
        <v>25</v>
      </c>
      <c r="B6234" s="40">
        <v>44342</v>
      </c>
      <c r="C6234">
        <v>0</v>
      </c>
    </row>
    <row r="6235" spans="1:3" x14ac:dyDescent="0.25">
      <c r="A6235" s="33" t="s">
        <v>25</v>
      </c>
      <c r="B6235" s="40">
        <v>44343</v>
      </c>
      <c r="C6235">
        <v>0</v>
      </c>
    </row>
    <row r="6236" spans="1:3" x14ac:dyDescent="0.25">
      <c r="A6236" s="33" t="s">
        <v>25</v>
      </c>
      <c r="B6236" s="40">
        <v>44344</v>
      </c>
      <c r="C6236">
        <v>0</v>
      </c>
    </row>
    <row r="6237" spans="1:3" x14ac:dyDescent="0.25">
      <c r="A6237" s="33" t="s">
        <v>25</v>
      </c>
      <c r="B6237" s="40">
        <v>44345</v>
      </c>
      <c r="C6237">
        <v>0</v>
      </c>
    </row>
    <row r="6238" spans="1:3" x14ac:dyDescent="0.25">
      <c r="A6238" s="33" t="s">
        <v>25</v>
      </c>
      <c r="B6238" s="40">
        <v>44346</v>
      </c>
      <c r="C6238">
        <v>0</v>
      </c>
    </row>
    <row r="6239" spans="1:3" x14ac:dyDescent="0.25">
      <c r="A6239" s="33" t="s">
        <v>25</v>
      </c>
      <c r="B6239" s="40">
        <v>44347</v>
      </c>
      <c r="C6239">
        <v>0</v>
      </c>
    </row>
    <row r="6240" spans="1:3" x14ac:dyDescent="0.25">
      <c r="A6240" s="33" t="s">
        <v>25</v>
      </c>
      <c r="B6240" s="40">
        <v>44348</v>
      </c>
      <c r="C6240">
        <v>0</v>
      </c>
    </row>
    <row r="6241" spans="1:3" x14ac:dyDescent="0.25">
      <c r="A6241" s="33" t="s">
        <v>25</v>
      </c>
      <c r="B6241" s="40">
        <v>44349</v>
      </c>
      <c r="C6241">
        <v>0</v>
      </c>
    </row>
    <row r="6242" spans="1:3" x14ac:dyDescent="0.25">
      <c r="A6242" s="33" t="s">
        <v>25</v>
      </c>
      <c r="B6242" s="40">
        <v>44350</v>
      </c>
      <c r="C6242">
        <v>0</v>
      </c>
    </row>
    <row r="6243" spans="1:3" x14ac:dyDescent="0.25">
      <c r="A6243" s="33" t="s">
        <v>25</v>
      </c>
      <c r="B6243" s="40">
        <v>44351</v>
      </c>
      <c r="C6243">
        <v>0</v>
      </c>
    </row>
    <row r="6244" spans="1:3" x14ac:dyDescent="0.25">
      <c r="A6244" s="33" t="s">
        <v>25</v>
      </c>
      <c r="B6244" s="40">
        <v>44352</v>
      </c>
      <c r="C6244">
        <v>0</v>
      </c>
    </row>
    <row r="6245" spans="1:3" x14ac:dyDescent="0.25">
      <c r="A6245" s="33" t="s">
        <v>25</v>
      </c>
      <c r="B6245" s="40">
        <v>44353</v>
      </c>
      <c r="C6245">
        <v>0</v>
      </c>
    </row>
    <row r="6246" spans="1:3" x14ac:dyDescent="0.25">
      <c r="A6246" s="33" t="s">
        <v>25</v>
      </c>
      <c r="B6246" s="40">
        <v>44354</v>
      </c>
      <c r="C6246">
        <v>0</v>
      </c>
    </row>
    <row r="6247" spans="1:3" x14ac:dyDescent="0.25">
      <c r="A6247" s="33" t="s">
        <v>25</v>
      </c>
      <c r="B6247" s="40">
        <v>44355</v>
      </c>
      <c r="C6247">
        <v>0</v>
      </c>
    </row>
    <row r="6248" spans="1:3" x14ac:dyDescent="0.25">
      <c r="A6248" s="33" t="s">
        <v>25</v>
      </c>
      <c r="B6248" s="40">
        <v>44356</v>
      </c>
      <c r="C6248">
        <v>0</v>
      </c>
    </row>
    <row r="6249" spans="1:3" x14ac:dyDescent="0.25">
      <c r="A6249" s="33" t="s">
        <v>25</v>
      </c>
      <c r="B6249" s="40">
        <v>44357</v>
      </c>
      <c r="C6249">
        <v>0</v>
      </c>
    </row>
    <row r="6250" spans="1:3" x14ac:dyDescent="0.25">
      <c r="A6250" s="33" t="s">
        <v>25</v>
      </c>
      <c r="B6250" s="40">
        <v>44358</v>
      </c>
      <c r="C6250">
        <v>0</v>
      </c>
    </row>
    <row r="6251" spans="1:3" x14ac:dyDescent="0.25">
      <c r="A6251" s="33" t="s">
        <v>25</v>
      </c>
      <c r="B6251" s="40">
        <v>44359</v>
      </c>
      <c r="C6251">
        <v>0</v>
      </c>
    </row>
    <row r="6252" spans="1:3" x14ac:dyDescent="0.25">
      <c r="A6252" s="33" t="s">
        <v>25</v>
      </c>
      <c r="B6252" s="40">
        <v>44360</v>
      </c>
      <c r="C6252">
        <v>0</v>
      </c>
    </row>
    <row r="6253" spans="1:3" x14ac:dyDescent="0.25">
      <c r="A6253" s="33" t="s">
        <v>25</v>
      </c>
      <c r="B6253" s="40">
        <v>44361</v>
      </c>
      <c r="C6253">
        <v>0</v>
      </c>
    </row>
    <row r="6254" spans="1:3" x14ac:dyDescent="0.25">
      <c r="A6254" s="33" t="s">
        <v>25</v>
      </c>
      <c r="B6254" s="40">
        <v>44362</v>
      </c>
      <c r="C6254">
        <v>0</v>
      </c>
    </row>
    <row r="6255" spans="1:3" x14ac:dyDescent="0.25">
      <c r="A6255" s="33" t="s">
        <v>25</v>
      </c>
      <c r="B6255" s="40">
        <v>44363</v>
      </c>
      <c r="C6255">
        <v>0</v>
      </c>
    </row>
    <row r="6256" spans="1:3" x14ac:dyDescent="0.25">
      <c r="A6256" s="33" t="s">
        <v>25</v>
      </c>
      <c r="B6256" s="40">
        <v>44364</v>
      </c>
      <c r="C6256">
        <v>0</v>
      </c>
    </row>
    <row r="6257" spans="1:3" x14ac:dyDescent="0.25">
      <c r="A6257" s="33" t="s">
        <v>25</v>
      </c>
      <c r="B6257" s="40">
        <v>44365</v>
      </c>
      <c r="C6257">
        <v>0</v>
      </c>
    </row>
    <row r="6258" spans="1:3" x14ac:dyDescent="0.25">
      <c r="A6258" s="33" t="s">
        <v>25</v>
      </c>
      <c r="B6258" s="40">
        <v>44366</v>
      </c>
      <c r="C6258">
        <v>0</v>
      </c>
    </row>
    <row r="6259" spans="1:3" x14ac:dyDescent="0.25">
      <c r="A6259" s="33" t="s">
        <v>25</v>
      </c>
      <c r="B6259" s="40">
        <v>44367</v>
      </c>
      <c r="C6259">
        <v>0</v>
      </c>
    </row>
    <row r="6260" spans="1:3" x14ac:dyDescent="0.25">
      <c r="A6260" s="33" t="s">
        <v>25</v>
      </c>
      <c r="B6260" s="40">
        <v>44368</v>
      </c>
      <c r="C6260">
        <v>0</v>
      </c>
    </row>
    <row r="6261" spans="1:3" x14ac:dyDescent="0.25">
      <c r="A6261" s="33" t="s">
        <v>25</v>
      </c>
      <c r="B6261" s="40">
        <v>44369</v>
      </c>
      <c r="C6261">
        <v>0</v>
      </c>
    </row>
    <row r="6262" spans="1:3" x14ac:dyDescent="0.25">
      <c r="A6262" s="33" t="s">
        <v>25</v>
      </c>
      <c r="B6262" s="40">
        <v>44370</v>
      </c>
      <c r="C6262">
        <v>0</v>
      </c>
    </row>
    <row r="6263" spans="1:3" x14ac:dyDescent="0.25">
      <c r="A6263" s="33" t="s">
        <v>25</v>
      </c>
      <c r="B6263" s="40">
        <v>44371</v>
      </c>
      <c r="C6263">
        <v>0</v>
      </c>
    </row>
    <row r="6264" spans="1:3" x14ac:dyDescent="0.25">
      <c r="A6264" s="33" t="s">
        <v>25</v>
      </c>
      <c r="B6264" s="40">
        <v>44372</v>
      </c>
      <c r="C6264">
        <v>0</v>
      </c>
    </row>
    <row r="6265" spans="1:3" x14ac:dyDescent="0.25">
      <c r="A6265" s="33" t="s">
        <v>25</v>
      </c>
      <c r="B6265" s="40">
        <v>44373</v>
      </c>
      <c r="C6265">
        <v>0</v>
      </c>
    </row>
    <row r="6266" spans="1:3" x14ac:dyDescent="0.25">
      <c r="A6266" s="33" t="s">
        <v>25</v>
      </c>
      <c r="B6266" s="40">
        <v>44374</v>
      </c>
      <c r="C6266">
        <v>0</v>
      </c>
    </row>
    <row r="6267" spans="1:3" x14ac:dyDescent="0.25">
      <c r="A6267" s="33" t="s">
        <v>25</v>
      </c>
      <c r="B6267" s="40">
        <v>44375</v>
      </c>
      <c r="C6267">
        <v>0</v>
      </c>
    </row>
    <row r="6268" spans="1:3" x14ac:dyDescent="0.25">
      <c r="A6268" s="33" t="s">
        <v>25</v>
      </c>
      <c r="B6268" s="40">
        <v>44376</v>
      </c>
      <c r="C6268">
        <v>0</v>
      </c>
    </row>
    <row r="6269" spans="1:3" x14ac:dyDescent="0.25">
      <c r="A6269" s="33" t="s">
        <v>25</v>
      </c>
      <c r="B6269" s="40">
        <v>44377</v>
      </c>
      <c r="C6269">
        <v>0</v>
      </c>
    </row>
    <row r="6270" spans="1:3" x14ac:dyDescent="0.25">
      <c r="A6270" s="33" t="s">
        <v>25</v>
      </c>
      <c r="B6270" s="40">
        <v>44378</v>
      </c>
      <c r="C6270">
        <v>0</v>
      </c>
    </row>
    <row r="6271" spans="1:3" x14ac:dyDescent="0.25">
      <c r="A6271" s="33" t="s">
        <v>25</v>
      </c>
      <c r="B6271" s="40">
        <v>44379</v>
      </c>
      <c r="C6271">
        <v>0</v>
      </c>
    </row>
    <row r="6272" spans="1:3" x14ac:dyDescent="0.25">
      <c r="A6272" s="33" t="s">
        <v>25</v>
      </c>
      <c r="B6272" s="40">
        <v>44380</v>
      </c>
      <c r="C6272">
        <v>0</v>
      </c>
    </row>
    <row r="6273" spans="1:3" x14ac:dyDescent="0.25">
      <c r="A6273" s="33" t="s">
        <v>25</v>
      </c>
      <c r="B6273" s="40">
        <v>44381</v>
      </c>
      <c r="C6273">
        <v>0</v>
      </c>
    </row>
    <row r="6274" spans="1:3" x14ac:dyDescent="0.25">
      <c r="A6274" s="33" t="s">
        <v>25</v>
      </c>
      <c r="B6274" s="40">
        <v>44382</v>
      </c>
      <c r="C6274">
        <v>0</v>
      </c>
    </row>
    <row r="6275" spans="1:3" x14ac:dyDescent="0.25">
      <c r="A6275" s="33" t="s">
        <v>25</v>
      </c>
      <c r="B6275" s="40">
        <v>44383</v>
      </c>
      <c r="C6275">
        <v>0</v>
      </c>
    </row>
    <row r="6276" spans="1:3" x14ac:dyDescent="0.25">
      <c r="A6276" s="33" t="s">
        <v>25</v>
      </c>
      <c r="B6276" s="40">
        <v>44384</v>
      </c>
      <c r="C6276">
        <v>0</v>
      </c>
    </row>
    <row r="6277" spans="1:3" x14ac:dyDescent="0.25">
      <c r="A6277" s="33" t="s">
        <v>25</v>
      </c>
      <c r="B6277" s="40">
        <v>44385</v>
      </c>
      <c r="C6277">
        <v>0</v>
      </c>
    </row>
    <row r="6278" spans="1:3" x14ac:dyDescent="0.25">
      <c r="A6278" s="33" t="s">
        <v>25</v>
      </c>
      <c r="B6278" s="40">
        <v>44386</v>
      </c>
      <c r="C6278">
        <v>0</v>
      </c>
    </row>
    <row r="6279" spans="1:3" x14ac:dyDescent="0.25">
      <c r="A6279" s="33" t="s">
        <v>25</v>
      </c>
      <c r="B6279" s="40">
        <v>44387</v>
      </c>
      <c r="C6279">
        <v>0</v>
      </c>
    </row>
    <row r="6280" spans="1:3" x14ac:dyDescent="0.25">
      <c r="A6280" s="33" t="s">
        <v>25</v>
      </c>
      <c r="B6280" s="40">
        <v>44388</v>
      </c>
      <c r="C6280">
        <v>0</v>
      </c>
    </row>
    <row r="6281" spans="1:3" x14ac:dyDescent="0.25">
      <c r="A6281" s="33" t="s">
        <v>25</v>
      </c>
      <c r="B6281" s="40">
        <v>44389</v>
      </c>
      <c r="C6281">
        <v>0</v>
      </c>
    </row>
    <row r="6282" spans="1:3" x14ac:dyDescent="0.25">
      <c r="A6282" s="33" t="s">
        <v>25</v>
      </c>
      <c r="B6282" s="40">
        <v>44390</v>
      </c>
      <c r="C6282">
        <v>0</v>
      </c>
    </row>
    <row r="6283" spans="1:3" x14ac:dyDescent="0.25">
      <c r="A6283" s="33" t="s">
        <v>25</v>
      </c>
      <c r="B6283" s="40">
        <v>44391</v>
      </c>
      <c r="C6283">
        <v>0</v>
      </c>
    </row>
    <row r="6284" spans="1:3" x14ac:dyDescent="0.25">
      <c r="A6284" s="33" t="s">
        <v>25</v>
      </c>
      <c r="B6284" s="40">
        <v>44392</v>
      </c>
      <c r="C6284">
        <v>0</v>
      </c>
    </row>
    <row r="6285" spans="1:3" x14ac:dyDescent="0.25">
      <c r="A6285" s="33" t="s">
        <v>25</v>
      </c>
      <c r="B6285" s="40">
        <v>44393</v>
      </c>
      <c r="C6285">
        <v>0</v>
      </c>
    </row>
    <row r="6286" spans="1:3" x14ac:dyDescent="0.25">
      <c r="A6286" s="33" t="s">
        <v>25</v>
      </c>
      <c r="B6286" s="40">
        <v>44394</v>
      </c>
      <c r="C6286">
        <v>0</v>
      </c>
    </row>
    <row r="6287" spans="1:3" x14ac:dyDescent="0.25">
      <c r="A6287" s="33" t="s">
        <v>25</v>
      </c>
      <c r="B6287" s="40">
        <v>44395</v>
      </c>
      <c r="C6287">
        <v>0</v>
      </c>
    </row>
    <row r="6288" spans="1:3" x14ac:dyDescent="0.25">
      <c r="A6288" s="33" t="s">
        <v>25</v>
      </c>
      <c r="B6288" s="40">
        <v>44396</v>
      </c>
      <c r="C6288">
        <v>0</v>
      </c>
    </row>
    <row r="6289" spans="1:3" x14ac:dyDescent="0.25">
      <c r="A6289" s="33" t="s">
        <v>25</v>
      </c>
      <c r="B6289" s="40">
        <v>44397</v>
      </c>
      <c r="C6289">
        <v>0</v>
      </c>
    </row>
    <row r="6290" spans="1:3" x14ac:dyDescent="0.25">
      <c r="A6290" s="33" t="s">
        <v>25</v>
      </c>
      <c r="B6290" s="40">
        <v>44398</v>
      </c>
      <c r="C6290">
        <v>0</v>
      </c>
    </row>
    <row r="6291" spans="1:3" x14ac:dyDescent="0.25">
      <c r="A6291" s="33" t="s">
        <v>25</v>
      </c>
      <c r="B6291" s="40">
        <v>44399</v>
      </c>
      <c r="C6291">
        <v>0</v>
      </c>
    </row>
    <row r="6292" spans="1:3" x14ac:dyDescent="0.25">
      <c r="A6292" s="33" t="s">
        <v>25</v>
      </c>
      <c r="B6292" s="40">
        <v>44400</v>
      </c>
      <c r="C6292">
        <v>0</v>
      </c>
    </row>
    <row r="6293" spans="1:3" x14ac:dyDescent="0.25">
      <c r="A6293" s="33" t="s">
        <v>25</v>
      </c>
      <c r="B6293" s="40">
        <v>44401</v>
      </c>
      <c r="C6293">
        <v>0</v>
      </c>
    </row>
    <row r="6294" spans="1:3" x14ac:dyDescent="0.25">
      <c r="A6294" s="33" t="s">
        <v>25</v>
      </c>
      <c r="B6294" s="40">
        <v>44402</v>
      </c>
      <c r="C6294">
        <v>0</v>
      </c>
    </row>
    <row r="6295" spans="1:3" x14ac:dyDescent="0.25">
      <c r="A6295" s="33" t="s">
        <v>25</v>
      </c>
      <c r="B6295" s="40">
        <v>44403</v>
      </c>
      <c r="C6295">
        <v>0</v>
      </c>
    </row>
    <row r="6296" spans="1:3" x14ac:dyDescent="0.25">
      <c r="A6296" s="33" t="s">
        <v>25</v>
      </c>
      <c r="B6296" s="40">
        <v>44404</v>
      </c>
      <c r="C6296">
        <v>0</v>
      </c>
    </row>
    <row r="6297" spans="1:3" x14ac:dyDescent="0.25">
      <c r="A6297" s="33" t="s">
        <v>25</v>
      </c>
      <c r="B6297" s="40">
        <v>44405</v>
      </c>
      <c r="C6297">
        <v>0</v>
      </c>
    </row>
    <row r="6298" spans="1:3" x14ac:dyDescent="0.25">
      <c r="A6298" s="33" t="s">
        <v>25</v>
      </c>
      <c r="B6298" s="40">
        <v>44406</v>
      </c>
      <c r="C6298">
        <v>0</v>
      </c>
    </row>
    <row r="6299" spans="1:3" x14ac:dyDescent="0.25">
      <c r="A6299" s="33" t="s">
        <v>25</v>
      </c>
      <c r="B6299" s="40">
        <v>44407</v>
      </c>
      <c r="C6299">
        <v>0</v>
      </c>
    </row>
    <row r="6300" spans="1:3" x14ac:dyDescent="0.25">
      <c r="A6300" s="33" t="s">
        <v>25</v>
      </c>
      <c r="B6300" s="40">
        <v>44408</v>
      </c>
      <c r="C6300">
        <v>0</v>
      </c>
    </row>
    <row r="6301" spans="1:3" x14ac:dyDescent="0.25">
      <c r="A6301" s="33" t="s">
        <v>25</v>
      </c>
      <c r="B6301" s="40">
        <v>44409</v>
      </c>
      <c r="C6301">
        <v>0</v>
      </c>
    </row>
    <row r="6302" spans="1:3" x14ac:dyDescent="0.25">
      <c r="A6302" s="33" t="s">
        <v>25</v>
      </c>
      <c r="B6302" s="40">
        <v>44410</v>
      </c>
      <c r="C6302">
        <v>0</v>
      </c>
    </row>
    <row r="6303" spans="1:3" x14ac:dyDescent="0.25">
      <c r="A6303" s="33" t="s">
        <v>25</v>
      </c>
      <c r="B6303" s="40">
        <v>44411</v>
      </c>
      <c r="C6303">
        <v>0</v>
      </c>
    </row>
    <row r="6304" spans="1:3" x14ac:dyDescent="0.25">
      <c r="A6304" s="33" t="s">
        <v>25</v>
      </c>
      <c r="B6304" s="40">
        <v>44412</v>
      </c>
      <c r="C6304">
        <v>0</v>
      </c>
    </row>
    <row r="6305" spans="1:3" x14ac:dyDescent="0.25">
      <c r="A6305" s="33" t="s">
        <v>25</v>
      </c>
      <c r="B6305" s="40">
        <v>44413</v>
      </c>
      <c r="C6305">
        <v>0</v>
      </c>
    </row>
    <row r="6306" spans="1:3" x14ac:dyDescent="0.25">
      <c r="A6306" s="33" t="s">
        <v>25</v>
      </c>
      <c r="B6306" s="40">
        <v>44414</v>
      </c>
      <c r="C6306">
        <v>0</v>
      </c>
    </row>
    <row r="6307" spans="1:3" x14ac:dyDescent="0.25">
      <c r="A6307" s="33" t="s">
        <v>25</v>
      </c>
      <c r="B6307" s="40">
        <v>44415</v>
      </c>
      <c r="C6307">
        <v>0</v>
      </c>
    </row>
    <row r="6308" spans="1:3" x14ac:dyDescent="0.25">
      <c r="A6308" s="33" t="s">
        <v>25</v>
      </c>
      <c r="B6308" s="40">
        <v>44416</v>
      </c>
      <c r="C6308">
        <v>0</v>
      </c>
    </row>
    <row r="6309" spans="1:3" x14ac:dyDescent="0.25">
      <c r="A6309" s="33" t="s">
        <v>25</v>
      </c>
      <c r="B6309" s="40">
        <v>44417</v>
      </c>
      <c r="C6309">
        <v>0</v>
      </c>
    </row>
    <row r="6310" spans="1:3" x14ac:dyDescent="0.25">
      <c r="A6310" s="33" t="s">
        <v>25</v>
      </c>
      <c r="B6310" s="40">
        <v>44418</v>
      </c>
      <c r="C6310">
        <v>0</v>
      </c>
    </row>
    <row r="6311" spans="1:3" x14ac:dyDescent="0.25">
      <c r="A6311" s="33" t="s">
        <v>25</v>
      </c>
      <c r="B6311" s="40">
        <v>44419</v>
      </c>
      <c r="C6311">
        <v>0</v>
      </c>
    </row>
    <row r="6312" spans="1:3" x14ac:dyDescent="0.25">
      <c r="A6312" s="33" t="s">
        <v>25</v>
      </c>
      <c r="B6312" s="40">
        <v>44420</v>
      </c>
      <c r="C6312">
        <v>0</v>
      </c>
    </row>
    <row r="6313" spans="1:3" x14ac:dyDescent="0.25">
      <c r="A6313" s="33" t="s">
        <v>25</v>
      </c>
      <c r="B6313" s="40">
        <v>44421</v>
      </c>
      <c r="C6313">
        <v>0</v>
      </c>
    </row>
    <row r="6314" spans="1:3" x14ac:dyDescent="0.25">
      <c r="A6314" s="33" t="s">
        <v>25</v>
      </c>
      <c r="B6314" s="40">
        <v>44422</v>
      </c>
      <c r="C6314">
        <v>0</v>
      </c>
    </row>
    <row r="6315" spans="1:3" x14ac:dyDescent="0.25">
      <c r="A6315" s="33" t="s">
        <v>25</v>
      </c>
      <c r="B6315" s="40">
        <v>44423</v>
      </c>
      <c r="C6315">
        <v>0</v>
      </c>
    </row>
    <row r="6316" spans="1:3" x14ac:dyDescent="0.25">
      <c r="A6316" s="33" t="s">
        <v>25</v>
      </c>
      <c r="B6316" s="40">
        <v>44424</v>
      </c>
      <c r="C6316">
        <v>0</v>
      </c>
    </row>
    <row r="6317" spans="1:3" x14ac:dyDescent="0.25">
      <c r="A6317" s="33" t="s">
        <v>25</v>
      </c>
      <c r="B6317" s="40">
        <v>44425</v>
      </c>
      <c r="C6317">
        <v>0</v>
      </c>
    </row>
    <row r="6318" spans="1:3" x14ac:dyDescent="0.25">
      <c r="A6318" s="33" t="s">
        <v>25</v>
      </c>
      <c r="B6318" s="40">
        <v>44426</v>
      </c>
      <c r="C6318">
        <v>0</v>
      </c>
    </row>
    <row r="6319" spans="1:3" x14ac:dyDescent="0.25">
      <c r="A6319" s="33" t="s">
        <v>25</v>
      </c>
      <c r="B6319" s="40">
        <v>44427</v>
      </c>
      <c r="C6319">
        <v>0</v>
      </c>
    </row>
    <row r="6320" spans="1:3" x14ac:dyDescent="0.25">
      <c r="A6320" s="33" t="s">
        <v>25</v>
      </c>
      <c r="B6320" s="40">
        <v>44428</v>
      </c>
      <c r="C6320">
        <v>0</v>
      </c>
    </row>
    <row r="6321" spans="1:3" x14ac:dyDescent="0.25">
      <c r="A6321" s="33" t="s">
        <v>25</v>
      </c>
      <c r="B6321" s="40">
        <v>44429</v>
      </c>
      <c r="C6321">
        <v>0</v>
      </c>
    </row>
    <row r="6322" spans="1:3" x14ac:dyDescent="0.25">
      <c r="A6322" s="33" t="s">
        <v>25</v>
      </c>
      <c r="B6322" s="40">
        <v>44430</v>
      </c>
      <c r="C6322">
        <v>0</v>
      </c>
    </row>
    <row r="6323" spans="1:3" x14ac:dyDescent="0.25">
      <c r="A6323" s="33" t="s">
        <v>25</v>
      </c>
      <c r="B6323" s="40">
        <v>44431</v>
      </c>
      <c r="C6323">
        <v>0</v>
      </c>
    </row>
    <row r="6324" spans="1:3" x14ac:dyDescent="0.25">
      <c r="A6324" s="33" t="s">
        <v>25</v>
      </c>
      <c r="B6324" s="40">
        <v>44432</v>
      </c>
      <c r="C6324">
        <v>0</v>
      </c>
    </row>
    <row r="6325" spans="1:3" x14ac:dyDescent="0.25">
      <c r="A6325" s="33" t="s">
        <v>25</v>
      </c>
      <c r="B6325" s="40">
        <v>44433</v>
      </c>
      <c r="C6325">
        <v>0</v>
      </c>
    </row>
    <row r="6326" spans="1:3" x14ac:dyDescent="0.25">
      <c r="A6326" s="33" t="s">
        <v>25</v>
      </c>
      <c r="B6326" s="40">
        <v>44434</v>
      </c>
      <c r="C6326">
        <v>0</v>
      </c>
    </row>
    <row r="6327" spans="1:3" x14ac:dyDescent="0.25">
      <c r="A6327" s="33" t="s">
        <v>25</v>
      </c>
      <c r="B6327" s="40">
        <v>44435</v>
      </c>
      <c r="C6327">
        <v>0</v>
      </c>
    </row>
    <row r="6328" spans="1:3" x14ac:dyDescent="0.25">
      <c r="A6328" s="33" t="s">
        <v>25</v>
      </c>
      <c r="B6328" s="40">
        <v>44436</v>
      </c>
      <c r="C6328">
        <v>0</v>
      </c>
    </row>
    <row r="6329" spans="1:3" x14ac:dyDescent="0.25">
      <c r="A6329" s="33" t="s">
        <v>25</v>
      </c>
      <c r="B6329" s="40">
        <v>44437</v>
      </c>
      <c r="C6329">
        <v>0</v>
      </c>
    </row>
    <row r="6330" spans="1:3" x14ac:dyDescent="0.25">
      <c r="A6330" s="33" t="s">
        <v>25</v>
      </c>
      <c r="B6330" s="40">
        <v>44438</v>
      </c>
      <c r="C6330">
        <v>0</v>
      </c>
    </row>
    <row r="6331" spans="1:3" x14ac:dyDescent="0.25">
      <c r="A6331" s="33" t="s">
        <v>25</v>
      </c>
      <c r="B6331" s="40">
        <v>44439</v>
      </c>
      <c r="C6331">
        <v>0</v>
      </c>
    </row>
    <row r="6332" spans="1:3" x14ac:dyDescent="0.25">
      <c r="A6332" s="33" t="s">
        <v>25</v>
      </c>
      <c r="B6332" s="40">
        <v>44440</v>
      </c>
      <c r="C6332">
        <v>0</v>
      </c>
    </row>
    <row r="6333" spans="1:3" x14ac:dyDescent="0.25">
      <c r="A6333" s="33" t="s">
        <v>25</v>
      </c>
      <c r="B6333" s="40">
        <v>44441</v>
      </c>
      <c r="C6333">
        <v>0</v>
      </c>
    </row>
    <row r="6334" spans="1:3" x14ac:dyDescent="0.25">
      <c r="A6334" s="33" t="s">
        <v>25</v>
      </c>
      <c r="B6334" s="40">
        <v>44442</v>
      </c>
      <c r="C6334">
        <v>0</v>
      </c>
    </row>
    <row r="6335" spans="1:3" x14ac:dyDescent="0.25">
      <c r="A6335" s="33" t="s">
        <v>25</v>
      </c>
      <c r="B6335" s="40">
        <v>44443</v>
      </c>
      <c r="C6335">
        <v>0</v>
      </c>
    </row>
    <row r="6336" spans="1:3" x14ac:dyDescent="0.25">
      <c r="A6336" s="33" t="s">
        <v>25</v>
      </c>
      <c r="B6336" s="40">
        <v>44444</v>
      </c>
      <c r="C6336">
        <v>0</v>
      </c>
    </row>
    <row r="6337" spans="1:3" x14ac:dyDescent="0.25">
      <c r="A6337" s="33" t="s">
        <v>25</v>
      </c>
      <c r="B6337" s="40">
        <v>44445</v>
      </c>
      <c r="C6337">
        <v>0</v>
      </c>
    </row>
    <row r="6338" spans="1:3" x14ac:dyDescent="0.25">
      <c r="A6338" s="33" t="s">
        <v>25</v>
      </c>
      <c r="B6338" s="40">
        <v>44446</v>
      </c>
      <c r="C6338">
        <v>0</v>
      </c>
    </row>
    <row r="6339" spans="1:3" x14ac:dyDescent="0.25">
      <c r="A6339" s="33" t="s">
        <v>25</v>
      </c>
      <c r="B6339" s="40">
        <v>44447</v>
      </c>
      <c r="C6339">
        <v>0</v>
      </c>
    </row>
    <row r="6340" spans="1:3" x14ac:dyDescent="0.25">
      <c r="A6340" s="33" t="s">
        <v>25</v>
      </c>
      <c r="B6340" s="40">
        <v>44448</v>
      </c>
      <c r="C6340">
        <v>0</v>
      </c>
    </row>
    <row r="6341" spans="1:3" x14ac:dyDescent="0.25">
      <c r="A6341" s="33" t="s">
        <v>25</v>
      </c>
      <c r="B6341" s="40">
        <v>44449</v>
      </c>
      <c r="C6341">
        <v>0</v>
      </c>
    </row>
    <row r="6342" spans="1:3" x14ac:dyDescent="0.25">
      <c r="A6342" s="33" t="s">
        <v>25</v>
      </c>
      <c r="B6342" s="40">
        <v>44450</v>
      </c>
      <c r="C6342">
        <v>0</v>
      </c>
    </row>
    <row r="6343" spans="1:3" x14ac:dyDescent="0.25">
      <c r="A6343" s="33" t="s">
        <v>25</v>
      </c>
      <c r="B6343" s="40">
        <v>44451</v>
      </c>
      <c r="C6343">
        <v>0</v>
      </c>
    </row>
    <row r="6344" spans="1:3" x14ac:dyDescent="0.25">
      <c r="A6344" s="33" t="s">
        <v>25</v>
      </c>
      <c r="B6344" s="40">
        <v>44452</v>
      </c>
      <c r="C6344">
        <v>0</v>
      </c>
    </row>
    <row r="6345" spans="1:3" x14ac:dyDescent="0.25">
      <c r="A6345" s="33" t="s">
        <v>25</v>
      </c>
      <c r="B6345" s="40">
        <v>44453</v>
      </c>
      <c r="C6345">
        <v>0</v>
      </c>
    </row>
    <row r="6346" spans="1:3" x14ac:dyDescent="0.25">
      <c r="A6346" s="33" t="s">
        <v>25</v>
      </c>
      <c r="B6346" s="40">
        <v>44454</v>
      </c>
      <c r="C6346">
        <v>0</v>
      </c>
    </row>
    <row r="6347" spans="1:3" x14ac:dyDescent="0.25">
      <c r="A6347" s="33" t="s">
        <v>25</v>
      </c>
      <c r="B6347" s="40">
        <v>44455</v>
      </c>
      <c r="C6347">
        <v>0</v>
      </c>
    </row>
    <row r="6348" spans="1:3" x14ac:dyDescent="0.25">
      <c r="A6348" s="33" t="s">
        <v>25</v>
      </c>
      <c r="B6348" s="40">
        <v>44456</v>
      </c>
      <c r="C6348">
        <v>0</v>
      </c>
    </row>
    <row r="6349" spans="1:3" x14ac:dyDescent="0.25">
      <c r="A6349" s="33" t="s">
        <v>25</v>
      </c>
      <c r="B6349" s="40">
        <v>44457</v>
      </c>
      <c r="C6349">
        <v>0</v>
      </c>
    </row>
    <row r="6350" spans="1:3" x14ac:dyDescent="0.25">
      <c r="A6350" s="33" t="s">
        <v>25</v>
      </c>
      <c r="B6350" s="40">
        <v>44458</v>
      </c>
      <c r="C6350">
        <v>0</v>
      </c>
    </row>
    <row r="6351" spans="1:3" x14ac:dyDescent="0.25">
      <c r="A6351" s="33" t="s">
        <v>25</v>
      </c>
      <c r="B6351" s="40">
        <v>44459</v>
      </c>
      <c r="C6351">
        <v>0</v>
      </c>
    </row>
    <row r="6352" spans="1:3" x14ac:dyDescent="0.25">
      <c r="A6352" s="33" t="s">
        <v>25</v>
      </c>
      <c r="B6352" s="40">
        <v>44460</v>
      </c>
      <c r="C6352">
        <v>0</v>
      </c>
    </row>
    <row r="6353" spans="1:3" x14ac:dyDescent="0.25">
      <c r="A6353" s="33" t="s">
        <v>25</v>
      </c>
      <c r="B6353" s="40">
        <v>44461</v>
      </c>
      <c r="C6353">
        <v>0</v>
      </c>
    </row>
    <row r="6354" spans="1:3" x14ac:dyDescent="0.25">
      <c r="A6354" s="33" t="s">
        <v>25</v>
      </c>
      <c r="B6354" s="40">
        <v>44462</v>
      </c>
      <c r="C6354">
        <v>0</v>
      </c>
    </row>
    <row r="6355" spans="1:3" x14ac:dyDescent="0.25">
      <c r="A6355" s="33" t="s">
        <v>25</v>
      </c>
      <c r="B6355" s="40">
        <v>44463</v>
      </c>
      <c r="C6355">
        <v>0</v>
      </c>
    </row>
    <row r="6356" spans="1:3" x14ac:dyDescent="0.25">
      <c r="A6356" s="33" t="s">
        <v>25</v>
      </c>
      <c r="B6356" s="40">
        <v>44464</v>
      </c>
      <c r="C6356">
        <v>0</v>
      </c>
    </row>
    <row r="6357" spans="1:3" x14ac:dyDescent="0.25">
      <c r="A6357" s="33" t="s">
        <v>25</v>
      </c>
      <c r="B6357" s="40">
        <v>44465</v>
      </c>
      <c r="C6357">
        <v>0</v>
      </c>
    </row>
    <row r="6358" spans="1:3" x14ac:dyDescent="0.25">
      <c r="A6358" s="33" t="s">
        <v>25</v>
      </c>
      <c r="B6358" s="40">
        <v>44466</v>
      </c>
      <c r="C6358">
        <v>0</v>
      </c>
    </row>
    <row r="6359" spans="1:3" x14ac:dyDescent="0.25">
      <c r="A6359" s="33" t="s">
        <v>25</v>
      </c>
      <c r="B6359" s="40">
        <v>44467</v>
      </c>
      <c r="C6359">
        <v>0</v>
      </c>
    </row>
    <row r="6360" spans="1:3" x14ac:dyDescent="0.25">
      <c r="A6360" s="33" t="s">
        <v>25</v>
      </c>
      <c r="B6360" s="40">
        <v>44468</v>
      </c>
      <c r="C6360">
        <v>0</v>
      </c>
    </row>
    <row r="6361" spans="1:3" x14ac:dyDescent="0.25">
      <c r="A6361" s="33" t="s">
        <v>25</v>
      </c>
      <c r="B6361" s="40">
        <v>44469</v>
      </c>
      <c r="C6361">
        <v>0</v>
      </c>
    </row>
    <row r="6362" spans="1:3" x14ac:dyDescent="0.25">
      <c r="A6362" s="33" t="s">
        <v>25</v>
      </c>
      <c r="B6362" s="40">
        <v>44470</v>
      </c>
      <c r="C6362">
        <v>0</v>
      </c>
    </row>
    <row r="6363" spans="1:3" x14ac:dyDescent="0.25">
      <c r="A6363" s="33" t="s">
        <v>25</v>
      </c>
      <c r="B6363" s="40">
        <v>44471</v>
      </c>
      <c r="C6363">
        <v>0</v>
      </c>
    </row>
    <row r="6364" spans="1:3" x14ac:dyDescent="0.25">
      <c r="A6364" s="33" t="s">
        <v>25</v>
      </c>
      <c r="B6364" s="40">
        <v>44472</v>
      </c>
      <c r="C6364">
        <v>0</v>
      </c>
    </row>
    <row r="6365" spans="1:3" x14ac:dyDescent="0.25">
      <c r="A6365" s="33" t="s">
        <v>25</v>
      </c>
      <c r="B6365" s="40">
        <v>44473</v>
      </c>
      <c r="C6365">
        <v>0</v>
      </c>
    </row>
    <row r="6366" spans="1:3" x14ac:dyDescent="0.25">
      <c r="A6366" s="33" t="s">
        <v>25</v>
      </c>
      <c r="B6366" s="40">
        <v>44474</v>
      </c>
      <c r="C6366">
        <v>0</v>
      </c>
    </row>
    <row r="6367" spans="1:3" x14ac:dyDescent="0.25">
      <c r="A6367" s="33" t="s">
        <v>25</v>
      </c>
      <c r="B6367" s="40">
        <v>44475</v>
      </c>
      <c r="C6367">
        <v>0</v>
      </c>
    </row>
    <row r="6368" spans="1:3" x14ac:dyDescent="0.25">
      <c r="A6368" s="33" t="s">
        <v>25</v>
      </c>
      <c r="B6368" s="40">
        <v>44476</v>
      </c>
      <c r="C6368">
        <v>0</v>
      </c>
    </row>
    <row r="6369" spans="1:3" x14ac:dyDescent="0.25">
      <c r="A6369" s="33" t="s">
        <v>25</v>
      </c>
      <c r="B6369" s="40">
        <v>44477</v>
      </c>
      <c r="C6369">
        <v>0</v>
      </c>
    </row>
    <row r="6370" spans="1:3" x14ac:dyDescent="0.25">
      <c r="A6370" s="33" t="s">
        <v>25</v>
      </c>
      <c r="B6370" s="40">
        <v>44478</v>
      </c>
      <c r="C6370">
        <v>0</v>
      </c>
    </row>
    <row r="6371" spans="1:3" x14ac:dyDescent="0.25">
      <c r="A6371" s="33" t="s">
        <v>25</v>
      </c>
      <c r="B6371" s="40">
        <v>44479</v>
      </c>
      <c r="C6371">
        <v>0</v>
      </c>
    </row>
    <row r="6372" spans="1:3" x14ac:dyDescent="0.25">
      <c r="A6372" s="33" t="s">
        <v>25</v>
      </c>
      <c r="B6372" s="40">
        <v>44480</v>
      </c>
      <c r="C6372">
        <v>0</v>
      </c>
    </row>
    <row r="6373" spans="1:3" x14ac:dyDescent="0.25">
      <c r="A6373" s="33" t="s">
        <v>25</v>
      </c>
      <c r="B6373" s="40">
        <v>44481</v>
      </c>
      <c r="C6373">
        <v>0</v>
      </c>
    </row>
    <row r="6374" spans="1:3" x14ac:dyDescent="0.25">
      <c r="A6374" s="33" t="s">
        <v>25</v>
      </c>
      <c r="B6374" s="40">
        <v>44482</v>
      </c>
      <c r="C6374">
        <v>0</v>
      </c>
    </row>
    <row r="6375" spans="1:3" x14ac:dyDescent="0.25">
      <c r="A6375" s="33" t="s">
        <v>25</v>
      </c>
      <c r="B6375" s="40">
        <v>44483</v>
      </c>
      <c r="C6375">
        <v>0</v>
      </c>
    </row>
    <row r="6376" spans="1:3" x14ac:dyDescent="0.25">
      <c r="A6376" s="33" t="s">
        <v>25</v>
      </c>
      <c r="B6376" s="40">
        <v>44484</v>
      </c>
      <c r="C6376">
        <v>0</v>
      </c>
    </row>
    <row r="6377" spans="1:3" x14ac:dyDescent="0.25">
      <c r="A6377" s="33" t="s">
        <v>25</v>
      </c>
      <c r="B6377" s="40">
        <v>44485</v>
      </c>
      <c r="C6377">
        <v>0</v>
      </c>
    </row>
    <row r="6378" spans="1:3" x14ac:dyDescent="0.25">
      <c r="A6378" s="33" t="s">
        <v>25</v>
      </c>
      <c r="B6378" s="40">
        <v>44486</v>
      </c>
      <c r="C6378">
        <v>0</v>
      </c>
    </row>
    <row r="6379" spans="1:3" x14ac:dyDescent="0.25">
      <c r="A6379" s="33" t="s">
        <v>25</v>
      </c>
      <c r="B6379" s="40">
        <v>44487</v>
      </c>
      <c r="C6379">
        <v>0</v>
      </c>
    </row>
    <row r="6380" spans="1:3" x14ac:dyDescent="0.25">
      <c r="A6380" s="33" t="s">
        <v>25</v>
      </c>
      <c r="B6380" s="40">
        <v>44488</v>
      </c>
      <c r="C6380">
        <v>0</v>
      </c>
    </row>
    <row r="6381" spans="1:3" x14ac:dyDescent="0.25">
      <c r="A6381" s="33" t="s">
        <v>25</v>
      </c>
      <c r="B6381" s="40">
        <v>44489</v>
      </c>
      <c r="C6381">
        <v>0</v>
      </c>
    </row>
    <row r="6382" spans="1:3" x14ac:dyDescent="0.25">
      <c r="A6382" s="33" t="s">
        <v>25</v>
      </c>
      <c r="B6382" s="40">
        <v>44490</v>
      </c>
      <c r="C6382">
        <v>0</v>
      </c>
    </row>
    <row r="6383" spans="1:3" x14ac:dyDescent="0.25">
      <c r="A6383" s="33" t="s">
        <v>25</v>
      </c>
      <c r="B6383" s="40">
        <v>44491</v>
      </c>
      <c r="C6383">
        <v>0</v>
      </c>
    </row>
    <row r="6384" spans="1:3" x14ac:dyDescent="0.25">
      <c r="A6384" s="33" t="s">
        <v>25</v>
      </c>
      <c r="B6384" s="40">
        <v>44492</v>
      </c>
      <c r="C6384">
        <v>0</v>
      </c>
    </row>
    <row r="6385" spans="1:3" x14ac:dyDescent="0.25">
      <c r="A6385" s="33" t="s">
        <v>25</v>
      </c>
      <c r="B6385" s="40">
        <v>44493</v>
      </c>
      <c r="C6385">
        <v>0</v>
      </c>
    </row>
    <row r="6386" spans="1:3" x14ac:dyDescent="0.25">
      <c r="A6386" s="33" t="s">
        <v>25</v>
      </c>
      <c r="B6386" s="40">
        <v>44494</v>
      </c>
      <c r="C6386">
        <v>0</v>
      </c>
    </row>
    <row r="6387" spans="1:3" x14ac:dyDescent="0.25">
      <c r="A6387" s="33" t="s">
        <v>25</v>
      </c>
      <c r="B6387" s="40">
        <v>44495</v>
      </c>
      <c r="C6387">
        <v>0</v>
      </c>
    </row>
    <row r="6388" spans="1:3" x14ac:dyDescent="0.25">
      <c r="A6388" s="33" t="s">
        <v>25</v>
      </c>
      <c r="B6388" s="40">
        <v>44496</v>
      </c>
      <c r="C6388">
        <v>0</v>
      </c>
    </row>
    <row r="6389" spans="1:3" x14ac:dyDescent="0.25">
      <c r="A6389" s="33" t="s">
        <v>25</v>
      </c>
      <c r="B6389" s="40">
        <v>44497</v>
      </c>
      <c r="C6389">
        <v>0</v>
      </c>
    </row>
    <row r="6390" spans="1:3" x14ac:dyDescent="0.25">
      <c r="A6390" s="33" t="s">
        <v>25</v>
      </c>
      <c r="B6390" s="40">
        <v>44498</v>
      </c>
      <c r="C6390">
        <v>0</v>
      </c>
    </row>
    <row r="6391" spans="1:3" x14ac:dyDescent="0.25">
      <c r="A6391" s="33" t="s">
        <v>25</v>
      </c>
      <c r="B6391" s="40">
        <v>44499</v>
      </c>
      <c r="C6391">
        <v>0</v>
      </c>
    </row>
    <row r="6392" spans="1:3" x14ac:dyDescent="0.25">
      <c r="A6392" s="33" t="s">
        <v>25</v>
      </c>
      <c r="B6392" s="40">
        <v>44500</v>
      </c>
      <c r="C6392">
        <v>0</v>
      </c>
    </row>
    <row r="6393" spans="1:3" x14ac:dyDescent="0.25">
      <c r="A6393" s="33" t="s">
        <v>25</v>
      </c>
      <c r="B6393" s="40">
        <v>44501</v>
      </c>
      <c r="C6393">
        <v>0</v>
      </c>
    </row>
    <row r="6394" spans="1:3" x14ac:dyDescent="0.25">
      <c r="A6394" s="33" t="s">
        <v>25</v>
      </c>
      <c r="B6394" s="40">
        <v>44502</v>
      </c>
      <c r="C6394">
        <v>0</v>
      </c>
    </row>
    <row r="6395" spans="1:3" x14ac:dyDescent="0.25">
      <c r="A6395" s="33" t="s">
        <v>25</v>
      </c>
      <c r="B6395" s="40">
        <v>44503</v>
      </c>
      <c r="C6395">
        <v>0</v>
      </c>
    </row>
    <row r="6396" spans="1:3" x14ac:dyDescent="0.25">
      <c r="A6396" s="33" t="s">
        <v>25</v>
      </c>
      <c r="B6396" s="40">
        <v>44504</v>
      </c>
      <c r="C6396">
        <v>0</v>
      </c>
    </row>
    <row r="6397" spans="1:3" x14ac:dyDescent="0.25">
      <c r="A6397" s="33" t="s">
        <v>25</v>
      </c>
      <c r="B6397" s="40">
        <v>44505</v>
      </c>
      <c r="C6397">
        <v>0</v>
      </c>
    </row>
    <row r="6398" spans="1:3" x14ac:dyDescent="0.25">
      <c r="A6398" s="33" t="s">
        <v>25</v>
      </c>
      <c r="B6398" s="40">
        <v>44506</v>
      </c>
      <c r="C6398">
        <v>0</v>
      </c>
    </row>
    <row r="6399" spans="1:3" x14ac:dyDescent="0.25">
      <c r="A6399" s="33" t="s">
        <v>25</v>
      </c>
      <c r="B6399" s="40">
        <v>44507</v>
      </c>
      <c r="C6399">
        <v>0</v>
      </c>
    </row>
    <row r="6400" spans="1:3" x14ac:dyDescent="0.25">
      <c r="A6400" s="33" t="s">
        <v>25</v>
      </c>
      <c r="B6400" s="40">
        <v>44508</v>
      </c>
      <c r="C6400">
        <v>0</v>
      </c>
    </row>
    <row r="6401" spans="1:3" x14ac:dyDescent="0.25">
      <c r="A6401" s="33" t="s">
        <v>25</v>
      </c>
      <c r="B6401" s="40">
        <v>44509</v>
      </c>
      <c r="C6401">
        <v>0</v>
      </c>
    </row>
    <row r="6402" spans="1:3" x14ac:dyDescent="0.25">
      <c r="A6402" s="33" t="s">
        <v>25</v>
      </c>
      <c r="B6402" s="40">
        <v>44510</v>
      </c>
      <c r="C6402">
        <v>0</v>
      </c>
    </row>
    <row r="6403" spans="1:3" x14ac:dyDescent="0.25">
      <c r="A6403" s="33" t="s">
        <v>25</v>
      </c>
      <c r="B6403" s="40">
        <v>44511</v>
      </c>
      <c r="C6403">
        <v>0</v>
      </c>
    </row>
    <row r="6404" spans="1:3" x14ac:dyDescent="0.25">
      <c r="A6404" s="33" t="s">
        <v>25</v>
      </c>
      <c r="B6404" s="40">
        <v>44512</v>
      </c>
      <c r="C6404">
        <v>0</v>
      </c>
    </row>
    <row r="6405" spans="1:3" x14ac:dyDescent="0.25">
      <c r="A6405" s="33" t="s">
        <v>25</v>
      </c>
      <c r="B6405" s="40">
        <v>44513</v>
      </c>
      <c r="C6405">
        <v>0</v>
      </c>
    </row>
    <row r="6406" spans="1:3" x14ac:dyDescent="0.25">
      <c r="A6406" s="33" t="s">
        <v>25</v>
      </c>
      <c r="B6406" s="40">
        <v>44514</v>
      </c>
      <c r="C6406">
        <v>0</v>
      </c>
    </row>
    <row r="6407" spans="1:3" x14ac:dyDescent="0.25">
      <c r="A6407" s="33" t="s">
        <v>25</v>
      </c>
      <c r="B6407" s="40">
        <v>44515</v>
      </c>
      <c r="C6407">
        <v>0</v>
      </c>
    </row>
    <row r="6408" spans="1:3" x14ac:dyDescent="0.25">
      <c r="A6408" s="33" t="s">
        <v>25</v>
      </c>
      <c r="B6408" s="40">
        <v>44516</v>
      </c>
      <c r="C6408">
        <v>0</v>
      </c>
    </row>
    <row r="6409" spans="1:3" x14ac:dyDescent="0.25">
      <c r="A6409" s="33" t="s">
        <v>25</v>
      </c>
      <c r="B6409" s="40">
        <v>44517</v>
      </c>
      <c r="C6409">
        <v>0</v>
      </c>
    </row>
    <row r="6410" spans="1:3" x14ac:dyDescent="0.25">
      <c r="A6410" s="33" t="s">
        <v>25</v>
      </c>
      <c r="B6410" s="40">
        <v>44518</v>
      </c>
      <c r="C6410">
        <v>0</v>
      </c>
    </row>
    <row r="6411" spans="1:3" x14ac:dyDescent="0.25">
      <c r="A6411" s="33" t="s">
        <v>25</v>
      </c>
      <c r="B6411" s="40">
        <v>44519</v>
      </c>
      <c r="C6411">
        <v>0</v>
      </c>
    </row>
    <row r="6412" spans="1:3" x14ac:dyDescent="0.25">
      <c r="A6412" s="33" t="s">
        <v>25</v>
      </c>
      <c r="B6412" s="40">
        <v>44520</v>
      </c>
      <c r="C6412">
        <v>0</v>
      </c>
    </row>
    <row r="6413" spans="1:3" x14ac:dyDescent="0.25">
      <c r="A6413" s="33" t="s">
        <v>25</v>
      </c>
      <c r="B6413" s="40">
        <v>44521</v>
      </c>
      <c r="C6413">
        <v>0</v>
      </c>
    </row>
    <row r="6414" spans="1:3" x14ac:dyDescent="0.25">
      <c r="A6414" s="33" t="s">
        <v>25</v>
      </c>
      <c r="B6414" s="40">
        <v>44522</v>
      </c>
      <c r="C6414">
        <v>0</v>
      </c>
    </row>
    <row r="6415" spans="1:3" x14ac:dyDescent="0.25">
      <c r="A6415" s="33" t="s">
        <v>25</v>
      </c>
      <c r="B6415" s="40">
        <v>44523</v>
      </c>
      <c r="C6415">
        <v>0</v>
      </c>
    </row>
    <row r="6416" spans="1:3" x14ac:dyDescent="0.25">
      <c r="A6416" s="33" t="s">
        <v>25</v>
      </c>
      <c r="B6416" s="40">
        <v>44524</v>
      </c>
      <c r="C6416">
        <v>0</v>
      </c>
    </row>
    <row r="6417" spans="1:3" x14ac:dyDescent="0.25">
      <c r="A6417" s="33" t="s">
        <v>25</v>
      </c>
      <c r="B6417" s="40">
        <v>44525</v>
      </c>
      <c r="C6417">
        <v>0</v>
      </c>
    </row>
    <row r="6418" spans="1:3" x14ac:dyDescent="0.25">
      <c r="A6418" s="33" t="s">
        <v>25</v>
      </c>
      <c r="B6418" s="40">
        <v>44526</v>
      </c>
      <c r="C6418">
        <v>0</v>
      </c>
    </row>
    <row r="6419" spans="1:3" x14ac:dyDescent="0.25">
      <c r="A6419" s="33" t="s">
        <v>25</v>
      </c>
      <c r="B6419" s="40">
        <v>44527</v>
      </c>
      <c r="C6419">
        <v>0</v>
      </c>
    </row>
    <row r="6420" spans="1:3" x14ac:dyDescent="0.25">
      <c r="A6420" s="33" t="s">
        <v>25</v>
      </c>
      <c r="B6420" s="40">
        <v>44528</v>
      </c>
      <c r="C6420">
        <v>0</v>
      </c>
    </row>
    <row r="6421" spans="1:3" x14ac:dyDescent="0.25">
      <c r="A6421" s="33" t="s">
        <v>25</v>
      </c>
      <c r="B6421" s="40">
        <v>44529</v>
      </c>
      <c r="C6421">
        <v>0</v>
      </c>
    </row>
    <row r="6422" spans="1:3" x14ac:dyDescent="0.25">
      <c r="A6422" s="33" t="s">
        <v>25</v>
      </c>
      <c r="B6422" s="40">
        <v>44530</v>
      </c>
      <c r="C6422">
        <v>0</v>
      </c>
    </row>
    <row r="6423" spans="1:3" x14ac:dyDescent="0.25">
      <c r="A6423" s="33" t="s">
        <v>25</v>
      </c>
      <c r="B6423" s="40">
        <v>44531</v>
      </c>
      <c r="C6423">
        <v>0</v>
      </c>
    </row>
    <row r="6424" spans="1:3" x14ac:dyDescent="0.25">
      <c r="A6424" s="33" t="s">
        <v>25</v>
      </c>
      <c r="B6424" s="40">
        <v>44532</v>
      </c>
      <c r="C6424">
        <v>0</v>
      </c>
    </row>
    <row r="6425" spans="1:3" x14ac:dyDescent="0.25">
      <c r="A6425" s="33" t="s">
        <v>25</v>
      </c>
      <c r="B6425" s="40">
        <v>44533</v>
      </c>
      <c r="C6425">
        <v>0</v>
      </c>
    </row>
    <row r="6426" spans="1:3" x14ac:dyDescent="0.25">
      <c r="A6426" s="33" t="s">
        <v>25</v>
      </c>
      <c r="B6426" s="40">
        <v>44534</v>
      </c>
      <c r="C6426">
        <v>0</v>
      </c>
    </row>
    <row r="6427" spans="1:3" x14ac:dyDescent="0.25">
      <c r="A6427" s="33" t="s">
        <v>25</v>
      </c>
      <c r="B6427" s="40">
        <v>44535</v>
      </c>
      <c r="C6427">
        <v>0</v>
      </c>
    </row>
    <row r="6428" spans="1:3" x14ac:dyDescent="0.25">
      <c r="A6428" s="33" t="s">
        <v>25</v>
      </c>
      <c r="B6428" s="40">
        <v>44536</v>
      </c>
      <c r="C6428">
        <v>0</v>
      </c>
    </row>
    <row r="6429" spans="1:3" x14ac:dyDescent="0.25">
      <c r="A6429" s="33" t="s">
        <v>25</v>
      </c>
      <c r="B6429" s="40">
        <v>44537</v>
      </c>
      <c r="C6429">
        <v>0</v>
      </c>
    </row>
    <row r="6430" spans="1:3" x14ac:dyDescent="0.25">
      <c r="A6430" s="33" t="s">
        <v>25</v>
      </c>
      <c r="B6430" s="40">
        <v>44538</v>
      </c>
      <c r="C6430">
        <v>0</v>
      </c>
    </row>
    <row r="6431" spans="1:3" x14ac:dyDescent="0.25">
      <c r="A6431" s="33" t="s">
        <v>25</v>
      </c>
      <c r="B6431" s="40">
        <v>44539</v>
      </c>
      <c r="C6431">
        <v>0</v>
      </c>
    </row>
    <row r="6432" spans="1:3" x14ac:dyDescent="0.25">
      <c r="A6432" s="33" t="s">
        <v>25</v>
      </c>
      <c r="B6432" s="40">
        <v>44540</v>
      </c>
      <c r="C6432">
        <v>0</v>
      </c>
    </row>
    <row r="6433" spans="1:3" x14ac:dyDescent="0.25">
      <c r="A6433" s="33" t="s">
        <v>25</v>
      </c>
      <c r="B6433" s="40">
        <v>44541</v>
      </c>
      <c r="C6433">
        <v>0</v>
      </c>
    </row>
    <row r="6434" spans="1:3" x14ac:dyDescent="0.25">
      <c r="A6434" s="33" t="s">
        <v>25</v>
      </c>
      <c r="B6434" s="40">
        <v>44542</v>
      </c>
      <c r="C6434">
        <v>0</v>
      </c>
    </row>
    <row r="6435" spans="1:3" x14ac:dyDescent="0.25">
      <c r="A6435" s="33" t="s">
        <v>25</v>
      </c>
      <c r="B6435" s="40">
        <v>44543</v>
      </c>
      <c r="C6435">
        <v>0</v>
      </c>
    </row>
    <row r="6436" spans="1:3" x14ac:dyDescent="0.25">
      <c r="A6436" s="33" t="s">
        <v>25</v>
      </c>
      <c r="B6436" s="40">
        <v>44544</v>
      </c>
      <c r="C6436">
        <v>0</v>
      </c>
    </row>
    <row r="6437" spans="1:3" x14ac:dyDescent="0.25">
      <c r="A6437" s="33" t="s">
        <v>25</v>
      </c>
      <c r="B6437" s="40">
        <v>44545</v>
      </c>
      <c r="C6437">
        <v>0</v>
      </c>
    </row>
    <row r="6438" spans="1:3" x14ac:dyDescent="0.25">
      <c r="A6438" s="33" t="s">
        <v>25</v>
      </c>
      <c r="B6438" s="40">
        <v>44546</v>
      </c>
      <c r="C6438">
        <v>0</v>
      </c>
    </row>
    <row r="6439" spans="1:3" x14ac:dyDescent="0.25">
      <c r="A6439" s="33" t="s">
        <v>25</v>
      </c>
      <c r="B6439" s="40">
        <v>44547</v>
      </c>
      <c r="C6439">
        <v>0</v>
      </c>
    </row>
    <row r="6440" spans="1:3" x14ac:dyDescent="0.25">
      <c r="A6440" s="33" t="s">
        <v>25</v>
      </c>
      <c r="B6440" s="40">
        <v>44548</v>
      </c>
      <c r="C6440">
        <v>0</v>
      </c>
    </row>
    <row r="6441" spans="1:3" x14ac:dyDescent="0.25">
      <c r="A6441" s="33" t="s">
        <v>25</v>
      </c>
      <c r="B6441" s="40">
        <v>44549</v>
      </c>
      <c r="C6441">
        <v>0</v>
      </c>
    </row>
    <row r="6442" spans="1:3" x14ac:dyDescent="0.25">
      <c r="A6442" s="33" t="s">
        <v>25</v>
      </c>
      <c r="B6442" s="40">
        <v>44550</v>
      </c>
      <c r="C6442">
        <v>0</v>
      </c>
    </row>
    <row r="6443" spans="1:3" x14ac:dyDescent="0.25">
      <c r="A6443" s="33" t="s">
        <v>25</v>
      </c>
      <c r="B6443" s="40">
        <v>44551</v>
      </c>
      <c r="C6443">
        <v>0</v>
      </c>
    </row>
    <row r="6444" spans="1:3" x14ac:dyDescent="0.25">
      <c r="A6444" s="33" t="s">
        <v>25</v>
      </c>
      <c r="B6444" s="40">
        <v>44552</v>
      </c>
      <c r="C6444">
        <v>0</v>
      </c>
    </row>
    <row r="6445" spans="1:3" x14ac:dyDescent="0.25">
      <c r="A6445" s="33" t="s">
        <v>25</v>
      </c>
      <c r="B6445" s="40">
        <v>44553</v>
      </c>
      <c r="C6445">
        <v>0</v>
      </c>
    </row>
    <row r="6446" spans="1:3" x14ac:dyDescent="0.25">
      <c r="A6446" s="33" t="s">
        <v>25</v>
      </c>
      <c r="B6446" s="40">
        <v>44554</v>
      </c>
      <c r="C6446">
        <v>0</v>
      </c>
    </row>
    <row r="6447" spans="1:3" x14ac:dyDescent="0.25">
      <c r="A6447" s="33" t="s">
        <v>25</v>
      </c>
      <c r="B6447" s="40">
        <v>44555</v>
      </c>
      <c r="C6447">
        <v>0</v>
      </c>
    </row>
    <row r="6448" spans="1:3" x14ac:dyDescent="0.25">
      <c r="A6448" s="33" t="s">
        <v>25</v>
      </c>
      <c r="B6448" s="40">
        <v>44556</v>
      </c>
      <c r="C6448">
        <v>0</v>
      </c>
    </row>
    <row r="6449" spans="1:3" x14ac:dyDescent="0.25">
      <c r="A6449" s="33" t="s">
        <v>25</v>
      </c>
      <c r="B6449" s="40">
        <v>44557</v>
      </c>
      <c r="C6449">
        <v>0</v>
      </c>
    </row>
    <row r="6450" spans="1:3" x14ac:dyDescent="0.25">
      <c r="A6450" s="33" t="s">
        <v>25</v>
      </c>
      <c r="B6450" s="40">
        <v>44558</v>
      </c>
      <c r="C6450">
        <v>0</v>
      </c>
    </row>
    <row r="6451" spans="1:3" x14ac:dyDescent="0.25">
      <c r="A6451" s="33" t="s">
        <v>25</v>
      </c>
      <c r="B6451" s="40">
        <v>44559</v>
      </c>
      <c r="C6451">
        <v>0</v>
      </c>
    </row>
    <row r="6452" spans="1:3" x14ac:dyDescent="0.25">
      <c r="A6452" s="33" t="s">
        <v>25</v>
      </c>
      <c r="B6452" s="40">
        <v>44560</v>
      </c>
      <c r="C6452">
        <v>0</v>
      </c>
    </row>
    <row r="6453" spans="1:3" x14ac:dyDescent="0.25">
      <c r="A6453" s="33" t="s">
        <v>25</v>
      </c>
      <c r="B6453" s="40">
        <v>44561</v>
      </c>
      <c r="C6453">
        <v>0</v>
      </c>
    </row>
    <row r="6454" spans="1:3" x14ac:dyDescent="0.25">
      <c r="A6454" s="33" t="s">
        <v>25</v>
      </c>
      <c r="B6454" s="40">
        <v>44562</v>
      </c>
      <c r="C6454">
        <v>0</v>
      </c>
    </row>
    <row r="6455" spans="1:3" x14ac:dyDescent="0.25">
      <c r="A6455" s="33" t="s">
        <v>25</v>
      </c>
      <c r="B6455" s="40">
        <v>44563</v>
      </c>
      <c r="C6455">
        <v>0</v>
      </c>
    </row>
    <row r="6456" spans="1:3" x14ac:dyDescent="0.25">
      <c r="A6456" s="33" t="s">
        <v>25</v>
      </c>
      <c r="B6456" s="40">
        <v>44564</v>
      </c>
      <c r="C6456">
        <v>0</v>
      </c>
    </row>
    <row r="6457" spans="1:3" x14ac:dyDescent="0.25">
      <c r="A6457" s="33" t="s">
        <v>25</v>
      </c>
      <c r="B6457" s="40">
        <v>44565</v>
      </c>
      <c r="C6457">
        <v>0</v>
      </c>
    </row>
    <row r="6458" spans="1:3" x14ac:dyDescent="0.25">
      <c r="A6458" s="33" t="s">
        <v>25</v>
      </c>
      <c r="B6458" s="40">
        <v>44566</v>
      </c>
      <c r="C6458">
        <v>0</v>
      </c>
    </row>
    <row r="6459" spans="1:3" x14ac:dyDescent="0.25">
      <c r="A6459" s="33" t="s">
        <v>25</v>
      </c>
      <c r="B6459" s="40">
        <v>44567</v>
      </c>
      <c r="C6459">
        <v>0</v>
      </c>
    </row>
    <row r="6460" spans="1:3" x14ac:dyDescent="0.25">
      <c r="A6460" s="33" t="s">
        <v>25</v>
      </c>
      <c r="B6460" s="40">
        <v>44568</v>
      </c>
      <c r="C6460">
        <v>0</v>
      </c>
    </row>
    <row r="6461" spans="1:3" x14ac:dyDescent="0.25">
      <c r="A6461" s="33" t="s">
        <v>25</v>
      </c>
      <c r="B6461" s="40">
        <v>44569</v>
      </c>
      <c r="C6461">
        <v>0</v>
      </c>
    </row>
    <row r="6462" spans="1:3" x14ac:dyDescent="0.25">
      <c r="A6462" s="33" t="s">
        <v>26</v>
      </c>
      <c r="B6462" s="40">
        <v>44190</v>
      </c>
      <c r="C6462">
        <v>25</v>
      </c>
    </row>
    <row r="6463" spans="1:3" x14ac:dyDescent="0.25">
      <c r="A6463" s="33" t="s">
        <v>26</v>
      </c>
      <c r="B6463" s="40">
        <v>44191</v>
      </c>
      <c r="C6463">
        <v>0</v>
      </c>
    </row>
    <row r="6464" spans="1:3" x14ac:dyDescent="0.25">
      <c r="A6464" s="33" t="s">
        <v>26</v>
      </c>
      <c r="B6464" s="40">
        <v>44192</v>
      </c>
      <c r="C6464">
        <v>0</v>
      </c>
    </row>
    <row r="6465" spans="1:3" x14ac:dyDescent="0.25">
      <c r="A6465" s="33" t="s">
        <v>26</v>
      </c>
      <c r="B6465" s="40">
        <v>44193</v>
      </c>
      <c r="C6465">
        <v>0</v>
      </c>
    </row>
    <row r="6466" spans="1:3" x14ac:dyDescent="0.25">
      <c r="A6466" s="33" t="s">
        <v>26</v>
      </c>
      <c r="B6466" s="40">
        <v>44194</v>
      </c>
      <c r="C6466">
        <v>0</v>
      </c>
    </row>
    <row r="6467" spans="1:3" x14ac:dyDescent="0.25">
      <c r="A6467" s="33" t="s">
        <v>26</v>
      </c>
      <c r="B6467" s="40">
        <v>44195</v>
      </c>
      <c r="C6467">
        <v>0</v>
      </c>
    </row>
    <row r="6468" spans="1:3" x14ac:dyDescent="0.25">
      <c r="A6468" s="33" t="s">
        <v>26</v>
      </c>
      <c r="B6468" s="40">
        <v>44196</v>
      </c>
      <c r="C6468">
        <v>0</v>
      </c>
    </row>
    <row r="6469" spans="1:3" x14ac:dyDescent="0.25">
      <c r="A6469" s="33" t="s">
        <v>26</v>
      </c>
      <c r="B6469" s="40">
        <v>44197</v>
      </c>
      <c r="C6469">
        <v>0</v>
      </c>
    </row>
    <row r="6470" spans="1:3" x14ac:dyDescent="0.25">
      <c r="A6470" s="33" t="s">
        <v>26</v>
      </c>
      <c r="B6470" s="40">
        <v>44198</v>
      </c>
      <c r="C6470">
        <v>0</v>
      </c>
    </row>
    <row r="6471" spans="1:3" x14ac:dyDescent="0.25">
      <c r="A6471" s="33" t="s">
        <v>26</v>
      </c>
      <c r="B6471" s="40">
        <v>44199</v>
      </c>
      <c r="C6471">
        <v>0</v>
      </c>
    </row>
    <row r="6472" spans="1:3" x14ac:dyDescent="0.25">
      <c r="A6472" s="33" t="s">
        <v>26</v>
      </c>
      <c r="B6472" s="40">
        <v>44200</v>
      </c>
      <c r="C6472">
        <v>0</v>
      </c>
    </row>
    <row r="6473" spans="1:3" x14ac:dyDescent="0.25">
      <c r="A6473" s="33" t="s">
        <v>26</v>
      </c>
      <c r="B6473" s="40">
        <v>44201</v>
      </c>
      <c r="C6473">
        <v>0</v>
      </c>
    </row>
    <row r="6474" spans="1:3" x14ac:dyDescent="0.25">
      <c r="A6474" s="33" t="s">
        <v>26</v>
      </c>
      <c r="B6474" s="40">
        <v>44202</v>
      </c>
      <c r="C6474">
        <v>0</v>
      </c>
    </row>
    <row r="6475" spans="1:3" x14ac:dyDescent="0.25">
      <c r="A6475" s="33" t="s">
        <v>26</v>
      </c>
      <c r="B6475" s="40">
        <v>44203</v>
      </c>
      <c r="C6475">
        <v>0</v>
      </c>
    </row>
    <row r="6476" spans="1:3" x14ac:dyDescent="0.25">
      <c r="A6476" s="33" t="s">
        <v>26</v>
      </c>
      <c r="B6476" s="40">
        <v>44204</v>
      </c>
      <c r="C6476">
        <v>0</v>
      </c>
    </row>
    <row r="6477" spans="1:3" x14ac:dyDescent="0.25">
      <c r="A6477" s="33" t="s">
        <v>26</v>
      </c>
      <c r="B6477" s="40">
        <v>44205</v>
      </c>
      <c r="C6477">
        <v>0</v>
      </c>
    </row>
    <row r="6478" spans="1:3" x14ac:dyDescent="0.25">
      <c r="A6478" s="33" t="s">
        <v>26</v>
      </c>
      <c r="B6478" s="40">
        <v>44206</v>
      </c>
      <c r="C6478">
        <v>0</v>
      </c>
    </row>
    <row r="6479" spans="1:3" x14ac:dyDescent="0.25">
      <c r="A6479" s="33" t="s">
        <v>26</v>
      </c>
      <c r="B6479" s="40">
        <v>44207</v>
      </c>
      <c r="C6479">
        <v>0</v>
      </c>
    </row>
    <row r="6480" spans="1:3" x14ac:dyDescent="0.25">
      <c r="A6480" s="33" t="s">
        <v>26</v>
      </c>
      <c r="B6480" s="40">
        <v>44208</v>
      </c>
      <c r="C6480">
        <v>0</v>
      </c>
    </row>
    <row r="6481" spans="1:3" x14ac:dyDescent="0.25">
      <c r="A6481" s="33" t="s">
        <v>26</v>
      </c>
      <c r="B6481" s="40">
        <v>44209</v>
      </c>
      <c r="C6481">
        <v>0</v>
      </c>
    </row>
    <row r="6482" spans="1:3" x14ac:dyDescent="0.25">
      <c r="A6482" s="33" t="s">
        <v>26</v>
      </c>
      <c r="B6482" s="40">
        <v>44210</v>
      </c>
      <c r="C6482">
        <v>0</v>
      </c>
    </row>
    <row r="6483" spans="1:3" x14ac:dyDescent="0.25">
      <c r="A6483" s="33" t="s">
        <v>26</v>
      </c>
      <c r="B6483" s="40">
        <v>44211</v>
      </c>
      <c r="C6483">
        <v>0</v>
      </c>
    </row>
    <row r="6484" spans="1:3" x14ac:dyDescent="0.25">
      <c r="A6484" s="33" t="s">
        <v>26</v>
      </c>
      <c r="B6484" s="40">
        <v>44212</v>
      </c>
      <c r="C6484">
        <v>0</v>
      </c>
    </row>
    <row r="6485" spans="1:3" x14ac:dyDescent="0.25">
      <c r="A6485" s="33" t="s">
        <v>26</v>
      </c>
      <c r="B6485" s="40">
        <v>44213</v>
      </c>
      <c r="C6485">
        <v>0</v>
      </c>
    </row>
    <row r="6486" spans="1:3" x14ac:dyDescent="0.25">
      <c r="A6486" s="33" t="s">
        <v>26</v>
      </c>
      <c r="B6486" s="40">
        <v>44214</v>
      </c>
      <c r="C6486">
        <v>0</v>
      </c>
    </row>
    <row r="6487" spans="1:3" x14ac:dyDescent="0.25">
      <c r="A6487" s="33" t="s">
        <v>26</v>
      </c>
      <c r="B6487" s="40">
        <v>44215</v>
      </c>
      <c r="C6487">
        <v>0</v>
      </c>
    </row>
    <row r="6488" spans="1:3" x14ac:dyDescent="0.25">
      <c r="A6488" s="33" t="s">
        <v>26</v>
      </c>
      <c r="B6488" s="40">
        <v>44216</v>
      </c>
      <c r="C6488">
        <v>0</v>
      </c>
    </row>
    <row r="6489" spans="1:3" x14ac:dyDescent="0.25">
      <c r="A6489" s="33" t="s">
        <v>26</v>
      </c>
      <c r="B6489" s="40">
        <v>44217</v>
      </c>
      <c r="C6489">
        <v>0</v>
      </c>
    </row>
    <row r="6490" spans="1:3" x14ac:dyDescent="0.25">
      <c r="A6490" s="33" t="s">
        <v>26</v>
      </c>
      <c r="B6490" s="40">
        <v>44218</v>
      </c>
      <c r="C6490">
        <v>0</v>
      </c>
    </row>
    <row r="6491" spans="1:3" x14ac:dyDescent="0.25">
      <c r="A6491" s="33" t="s">
        <v>26</v>
      </c>
      <c r="B6491" s="40">
        <v>44219</v>
      </c>
      <c r="C6491">
        <v>0</v>
      </c>
    </row>
    <row r="6492" spans="1:3" x14ac:dyDescent="0.25">
      <c r="A6492" s="33" t="s">
        <v>26</v>
      </c>
      <c r="B6492" s="40">
        <v>44220</v>
      </c>
      <c r="C6492">
        <v>0</v>
      </c>
    </row>
    <row r="6493" spans="1:3" x14ac:dyDescent="0.25">
      <c r="A6493" s="33" t="s">
        <v>26</v>
      </c>
      <c r="B6493" s="40">
        <v>44221</v>
      </c>
      <c r="C6493">
        <v>0</v>
      </c>
    </row>
    <row r="6494" spans="1:3" x14ac:dyDescent="0.25">
      <c r="A6494" s="33" t="s">
        <v>26</v>
      </c>
      <c r="B6494" s="40">
        <v>44222</v>
      </c>
      <c r="C6494">
        <v>0</v>
      </c>
    </row>
    <row r="6495" spans="1:3" x14ac:dyDescent="0.25">
      <c r="A6495" s="33" t="s">
        <v>26</v>
      </c>
      <c r="B6495" s="40">
        <v>44223</v>
      </c>
      <c r="C6495">
        <v>0</v>
      </c>
    </row>
    <row r="6496" spans="1:3" x14ac:dyDescent="0.25">
      <c r="A6496" s="33" t="s">
        <v>26</v>
      </c>
      <c r="B6496" s="40">
        <v>44224</v>
      </c>
      <c r="C6496">
        <v>0</v>
      </c>
    </row>
    <row r="6497" spans="1:3" x14ac:dyDescent="0.25">
      <c r="A6497" s="33" t="s">
        <v>26</v>
      </c>
      <c r="B6497" s="40">
        <v>44225</v>
      </c>
      <c r="C6497">
        <v>0</v>
      </c>
    </row>
    <row r="6498" spans="1:3" x14ac:dyDescent="0.25">
      <c r="A6498" s="33" t="s">
        <v>26</v>
      </c>
      <c r="B6498" s="40">
        <v>44226</v>
      </c>
      <c r="C6498">
        <v>0</v>
      </c>
    </row>
    <row r="6499" spans="1:3" x14ac:dyDescent="0.25">
      <c r="A6499" s="33" t="s">
        <v>26</v>
      </c>
      <c r="B6499" s="40">
        <v>44227</v>
      </c>
      <c r="C6499">
        <v>0</v>
      </c>
    </row>
    <row r="6500" spans="1:3" x14ac:dyDescent="0.25">
      <c r="A6500" s="33" t="s">
        <v>26</v>
      </c>
      <c r="B6500" s="40">
        <v>44228</v>
      </c>
      <c r="C6500">
        <v>0</v>
      </c>
    </row>
    <row r="6501" spans="1:3" x14ac:dyDescent="0.25">
      <c r="A6501" s="33" t="s">
        <v>26</v>
      </c>
      <c r="B6501" s="40">
        <v>44229</v>
      </c>
      <c r="C6501">
        <v>0</v>
      </c>
    </row>
    <row r="6502" spans="1:3" x14ac:dyDescent="0.25">
      <c r="A6502" s="33" t="s">
        <v>26</v>
      </c>
      <c r="B6502" s="40">
        <v>44230</v>
      </c>
      <c r="C6502">
        <v>0</v>
      </c>
    </row>
    <row r="6503" spans="1:3" x14ac:dyDescent="0.25">
      <c r="A6503" s="33" t="s">
        <v>26</v>
      </c>
      <c r="B6503" s="40">
        <v>44231</v>
      </c>
      <c r="C6503">
        <v>0</v>
      </c>
    </row>
    <row r="6504" spans="1:3" x14ac:dyDescent="0.25">
      <c r="A6504" s="33" t="s">
        <v>26</v>
      </c>
      <c r="B6504" s="40">
        <v>44232</v>
      </c>
      <c r="C6504">
        <v>1</v>
      </c>
    </row>
    <row r="6505" spans="1:3" x14ac:dyDescent="0.25">
      <c r="A6505" s="33" t="s">
        <v>26</v>
      </c>
      <c r="B6505" s="40">
        <v>44233</v>
      </c>
      <c r="C6505">
        <v>0</v>
      </c>
    </row>
    <row r="6506" spans="1:3" x14ac:dyDescent="0.25">
      <c r="A6506" s="33" t="s">
        <v>26</v>
      </c>
      <c r="B6506" s="40">
        <v>44234</v>
      </c>
      <c r="C6506">
        <v>0</v>
      </c>
    </row>
    <row r="6507" spans="1:3" x14ac:dyDescent="0.25">
      <c r="A6507" s="33" t="s">
        <v>26</v>
      </c>
      <c r="B6507" s="40">
        <v>44235</v>
      </c>
      <c r="C6507">
        <v>0</v>
      </c>
    </row>
    <row r="6508" spans="1:3" x14ac:dyDescent="0.25">
      <c r="A6508" s="33" t="s">
        <v>26</v>
      </c>
      <c r="B6508" s="40">
        <v>44236</v>
      </c>
      <c r="C6508">
        <v>0</v>
      </c>
    </row>
    <row r="6509" spans="1:3" x14ac:dyDescent="0.25">
      <c r="A6509" s="33" t="s">
        <v>26</v>
      </c>
      <c r="B6509" s="40">
        <v>44237</v>
      </c>
      <c r="C6509">
        <v>0</v>
      </c>
    </row>
    <row r="6510" spans="1:3" x14ac:dyDescent="0.25">
      <c r="A6510" s="33" t="s">
        <v>26</v>
      </c>
      <c r="B6510" s="40">
        <v>44238</v>
      </c>
      <c r="C6510">
        <v>0</v>
      </c>
    </row>
    <row r="6511" spans="1:3" x14ac:dyDescent="0.25">
      <c r="A6511" s="33" t="s">
        <v>26</v>
      </c>
      <c r="B6511" s="40">
        <v>44239</v>
      </c>
      <c r="C6511">
        <v>0</v>
      </c>
    </row>
    <row r="6512" spans="1:3" x14ac:dyDescent="0.25">
      <c r="A6512" s="33" t="s">
        <v>26</v>
      </c>
      <c r="B6512" s="40">
        <v>44240</v>
      </c>
      <c r="C6512">
        <v>0</v>
      </c>
    </row>
    <row r="6513" spans="1:3" x14ac:dyDescent="0.25">
      <c r="A6513" s="33" t="s">
        <v>26</v>
      </c>
      <c r="B6513" s="40">
        <v>44241</v>
      </c>
      <c r="C6513">
        <v>0</v>
      </c>
    </row>
    <row r="6514" spans="1:3" x14ac:dyDescent="0.25">
      <c r="A6514" s="33" t="s">
        <v>26</v>
      </c>
      <c r="B6514" s="40">
        <v>44242</v>
      </c>
      <c r="C6514">
        <v>0</v>
      </c>
    </row>
    <row r="6515" spans="1:3" x14ac:dyDescent="0.25">
      <c r="A6515" s="33" t="s">
        <v>26</v>
      </c>
      <c r="B6515" s="40">
        <v>44243</v>
      </c>
      <c r="C6515">
        <v>0</v>
      </c>
    </row>
    <row r="6516" spans="1:3" x14ac:dyDescent="0.25">
      <c r="A6516" s="33" t="s">
        <v>26</v>
      </c>
      <c r="B6516" s="40">
        <v>44244</v>
      </c>
      <c r="C6516">
        <v>0</v>
      </c>
    </row>
    <row r="6517" spans="1:3" x14ac:dyDescent="0.25">
      <c r="A6517" s="33" t="s">
        <v>26</v>
      </c>
      <c r="B6517" s="40">
        <v>44245</v>
      </c>
      <c r="C6517">
        <v>0</v>
      </c>
    </row>
    <row r="6518" spans="1:3" x14ac:dyDescent="0.25">
      <c r="A6518" s="33" t="s">
        <v>26</v>
      </c>
      <c r="B6518" s="40">
        <v>44246</v>
      </c>
      <c r="C6518">
        <v>0</v>
      </c>
    </row>
    <row r="6519" spans="1:3" x14ac:dyDescent="0.25">
      <c r="A6519" s="33" t="s">
        <v>26</v>
      </c>
      <c r="B6519" s="40">
        <v>44247</v>
      </c>
      <c r="C6519">
        <v>0</v>
      </c>
    </row>
    <row r="6520" spans="1:3" x14ac:dyDescent="0.25">
      <c r="A6520" s="33" t="s">
        <v>26</v>
      </c>
      <c r="B6520" s="40">
        <v>44248</v>
      </c>
      <c r="C6520">
        <v>0</v>
      </c>
    </row>
    <row r="6521" spans="1:3" x14ac:dyDescent="0.25">
      <c r="A6521" s="33" t="s">
        <v>26</v>
      </c>
      <c r="B6521" s="40">
        <v>44249</v>
      </c>
      <c r="C6521">
        <v>0</v>
      </c>
    </row>
    <row r="6522" spans="1:3" x14ac:dyDescent="0.25">
      <c r="A6522" s="33" t="s">
        <v>26</v>
      </c>
      <c r="B6522" s="40">
        <v>44250</v>
      </c>
      <c r="C6522">
        <v>0</v>
      </c>
    </row>
    <row r="6523" spans="1:3" x14ac:dyDescent="0.25">
      <c r="A6523" s="33" t="s">
        <v>26</v>
      </c>
      <c r="B6523" s="40">
        <v>44251</v>
      </c>
      <c r="C6523">
        <v>0</v>
      </c>
    </row>
    <row r="6524" spans="1:3" x14ac:dyDescent="0.25">
      <c r="A6524" s="33" t="s">
        <v>26</v>
      </c>
      <c r="B6524" s="40">
        <v>44252</v>
      </c>
      <c r="C6524">
        <v>0</v>
      </c>
    </row>
    <row r="6525" spans="1:3" x14ac:dyDescent="0.25">
      <c r="A6525" s="33" t="s">
        <v>26</v>
      </c>
      <c r="B6525" s="40">
        <v>44253</v>
      </c>
      <c r="C6525">
        <v>0</v>
      </c>
    </row>
    <row r="6526" spans="1:3" x14ac:dyDescent="0.25">
      <c r="A6526" s="33" t="s">
        <v>26</v>
      </c>
      <c r="B6526" s="40">
        <v>44254</v>
      </c>
      <c r="C6526">
        <v>0</v>
      </c>
    </row>
    <row r="6527" spans="1:3" x14ac:dyDescent="0.25">
      <c r="A6527" s="33" t="s">
        <v>26</v>
      </c>
      <c r="B6527" s="40">
        <v>44255</v>
      </c>
      <c r="C6527">
        <v>0</v>
      </c>
    </row>
    <row r="6528" spans="1:3" x14ac:dyDescent="0.25">
      <c r="A6528" s="33" t="s">
        <v>26</v>
      </c>
      <c r="B6528" s="40">
        <v>44256</v>
      </c>
      <c r="C6528">
        <v>0</v>
      </c>
    </row>
    <row r="6529" spans="1:3" x14ac:dyDescent="0.25">
      <c r="A6529" s="33" t="s">
        <v>26</v>
      </c>
      <c r="B6529" s="40">
        <v>44257</v>
      </c>
      <c r="C6529">
        <v>0</v>
      </c>
    </row>
    <row r="6530" spans="1:3" x14ac:dyDescent="0.25">
      <c r="A6530" s="33" t="s">
        <v>26</v>
      </c>
      <c r="B6530" s="40">
        <v>44258</v>
      </c>
      <c r="C6530">
        <v>0</v>
      </c>
    </row>
    <row r="6531" spans="1:3" x14ac:dyDescent="0.25">
      <c r="A6531" s="33" t="s">
        <v>26</v>
      </c>
      <c r="B6531" s="40">
        <v>44259</v>
      </c>
      <c r="C6531">
        <v>0</v>
      </c>
    </row>
    <row r="6532" spans="1:3" x14ac:dyDescent="0.25">
      <c r="A6532" s="33" t="s">
        <v>26</v>
      </c>
      <c r="B6532" s="40">
        <v>44260</v>
      </c>
      <c r="C6532">
        <v>1</v>
      </c>
    </row>
    <row r="6533" spans="1:3" x14ac:dyDescent="0.25">
      <c r="A6533" s="33" t="s">
        <v>26</v>
      </c>
      <c r="B6533" s="40">
        <v>44261</v>
      </c>
      <c r="C6533">
        <v>0</v>
      </c>
    </row>
    <row r="6534" spans="1:3" x14ac:dyDescent="0.25">
      <c r="A6534" s="33" t="s">
        <v>26</v>
      </c>
      <c r="B6534" s="40">
        <v>44262</v>
      </c>
      <c r="C6534">
        <v>0</v>
      </c>
    </row>
    <row r="6535" spans="1:3" x14ac:dyDescent="0.25">
      <c r="A6535" s="33" t="s">
        <v>26</v>
      </c>
      <c r="B6535" s="40">
        <v>44263</v>
      </c>
      <c r="C6535">
        <v>0</v>
      </c>
    </row>
    <row r="6536" spans="1:3" x14ac:dyDescent="0.25">
      <c r="A6536" s="33" t="s">
        <v>26</v>
      </c>
      <c r="B6536" s="40">
        <v>44264</v>
      </c>
      <c r="C6536">
        <v>0</v>
      </c>
    </row>
    <row r="6537" spans="1:3" x14ac:dyDescent="0.25">
      <c r="A6537" s="33" t="s">
        <v>26</v>
      </c>
      <c r="B6537" s="40">
        <v>44265</v>
      </c>
      <c r="C6537">
        <v>0</v>
      </c>
    </row>
    <row r="6538" spans="1:3" x14ac:dyDescent="0.25">
      <c r="A6538" s="33" t="s">
        <v>26</v>
      </c>
      <c r="B6538" s="40">
        <v>44266</v>
      </c>
      <c r="C6538">
        <v>0</v>
      </c>
    </row>
    <row r="6539" spans="1:3" x14ac:dyDescent="0.25">
      <c r="A6539" s="33" t="s">
        <v>26</v>
      </c>
      <c r="B6539" s="40">
        <v>44267</v>
      </c>
      <c r="C6539">
        <v>0</v>
      </c>
    </row>
    <row r="6540" spans="1:3" x14ac:dyDescent="0.25">
      <c r="A6540" s="33" t="s">
        <v>26</v>
      </c>
      <c r="B6540" s="40">
        <v>44268</v>
      </c>
      <c r="C6540">
        <v>0</v>
      </c>
    </row>
    <row r="6541" spans="1:3" x14ac:dyDescent="0.25">
      <c r="A6541" s="33" t="s">
        <v>26</v>
      </c>
      <c r="B6541" s="40">
        <v>44269</v>
      </c>
      <c r="C6541">
        <v>0</v>
      </c>
    </row>
    <row r="6542" spans="1:3" x14ac:dyDescent="0.25">
      <c r="A6542" s="33" t="s">
        <v>26</v>
      </c>
      <c r="B6542" s="40">
        <v>44270</v>
      </c>
      <c r="C6542">
        <v>0</v>
      </c>
    </row>
    <row r="6543" spans="1:3" x14ac:dyDescent="0.25">
      <c r="A6543" s="33" t="s">
        <v>26</v>
      </c>
      <c r="B6543" s="40">
        <v>44271</v>
      </c>
      <c r="C6543">
        <v>0</v>
      </c>
    </row>
    <row r="6544" spans="1:3" x14ac:dyDescent="0.25">
      <c r="A6544" s="33" t="s">
        <v>26</v>
      </c>
      <c r="B6544" s="40">
        <v>44272</v>
      </c>
      <c r="C6544">
        <v>0</v>
      </c>
    </row>
    <row r="6545" spans="1:3" x14ac:dyDescent="0.25">
      <c r="A6545" s="33" t="s">
        <v>26</v>
      </c>
      <c r="B6545" s="40">
        <v>44273</v>
      </c>
      <c r="C6545">
        <v>0</v>
      </c>
    </row>
    <row r="6546" spans="1:3" x14ac:dyDescent="0.25">
      <c r="A6546" s="33" t="s">
        <v>26</v>
      </c>
      <c r="B6546" s="40">
        <v>44274</v>
      </c>
      <c r="C6546">
        <v>0</v>
      </c>
    </row>
    <row r="6547" spans="1:3" x14ac:dyDescent="0.25">
      <c r="A6547" s="33" t="s">
        <v>26</v>
      </c>
      <c r="B6547" s="40">
        <v>44275</v>
      </c>
      <c r="C6547">
        <v>0</v>
      </c>
    </row>
    <row r="6548" spans="1:3" x14ac:dyDescent="0.25">
      <c r="A6548" s="33" t="s">
        <v>26</v>
      </c>
      <c r="B6548" s="40">
        <v>44276</v>
      </c>
      <c r="C6548">
        <v>0</v>
      </c>
    </row>
    <row r="6549" spans="1:3" x14ac:dyDescent="0.25">
      <c r="A6549" s="33" t="s">
        <v>26</v>
      </c>
      <c r="B6549" s="40">
        <v>44277</v>
      </c>
      <c r="C6549">
        <v>0</v>
      </c>
    </row>
    <row r="6550" spans="1:3" x14ac:dyDescent="0.25">
      <c r="A6550" s="33" t="s">
        <v>26</v>
      </c>
      <c r="B6550" s="40">
        <v>44278</v>
      </c>
      <c r="C6550">
        <v>0</v>
      </c>
    </row>
    <row r="6551" spans="1:3" x14ac:dyDescent="0.25">
      <c r="A6551" s="33" t="s">
        <v>26</v>
      </c>
      <c r="B6551" s="40">
        <v>44279</v>
      </c>
      <c r="C6551">
        <v>0</v>
      </c>
    </row>
    <row r="6552" spans="1:3" x14ac:dyDescent="0.25">
      <c r="A6552" s="33" t="s">
        <v>26</v>
      </c>
      <c r="B6552" s="40">
        <v>44280</v>
      </c>
      <c r="C6552">
        <v>0</v>
      </c>
    </row>
    <row r="6553" spans="1:3" x14ac:dyDescent="0.25">
      <c r="A6553" s="33" t="s">
        <v>26</v>
      </c>
      <c r="B6553" s="40">
        <v>44281</v>
      </c>
      <c r="C6553">
        <v>0</v>
      </c>
    </row>
    <row r="6554" spans="1:3" x14ac:dyDescent="0.25">
      <c r="A6554" s="33" t="s">
        <v>26</v>
      </c>
      <c r="B6554" s="40">
        <v>44282</v>
      </c>
      <c r="C6554">
        <v>0</v>
      </c>
    </row>
    <row r="6555" spans="1:3" x14ac:dyDescent="0.25">
      <c r="A6555" s="33" t="s">
        <v>26</v>
      </c>
      <c r="B6555" s="40">
        <v>44283</v>
      </c>
      <c r="C6555">
        <v>0</v>
      </c>
    </row>
    <row r="6556" spans="1:3" x14ac:dyDescent="0.25">
      <c r="A6556" s="33" t="s">
        <v>26</v>
      </c>
      <c r="B6556" s="40">
        <v>44284</v>
      </c>
      <c r="C6556">
        <v>0</v>
      </c>
    </row>
    <row r="6557" spans="1:3" x14ac:dyDescent="0.25">
      <c r="A6557" s="33" t="s">
        <v>26</v>
      </c>
      <c r="B6557" s="40">
        <v>44285</v>
      </c>
      <c r="C6557">
        <v>0</v>
      </c>
    </row>
    <row r="6558" spans="1:3" x14ac:dyDescent="0.25">
      <c r="A6558" s="33" t="s">
        <v>26</v>
      </c>
      <c r="B6558" s="40">
        <v>44286</v>
      </c>
      <c r="C6558">
        <v>0</v>
      </c>
    </row>
    <row r="6559" spans="1:3" x14ac:dyDescent="0.25">
      <c r="A6559" s="33" t="s">
        <v>26</v>
      </c>
      <c r="B6559" s="40">
        <v>44287</v>
      </c>
      <c r="C6559">
        <v>0</v>
      </c>
    </row>
    <row r="6560" spans="1:3" x14ac:dyDescent="0.25">
      <c r="A6560" s="33" t="s">
        <v>26</v>
      </c>
      <c r="B6560" s="40">
        <v>44288</v>
      </c>
      <c r="C6560">
        <v>0</v>
      </c>
    </row>
    <row r="6561" spans="1:3" x14ac:dyDescent="0.25">
      <c r="A6561" s="33" t="s">
        <v>26</v>
      </c>
      <c r="B6561" s="40">
        <v>44289</v>
      </c>
      <c r="C6561">
        <v>0</v>
      </c>
    </row>
    <row r="6562" spans="1:3" x14ac:dyDescent="0.25">
      <c r="A6562" s="33" t="s">
        <v>26</v>
      </c>
      <c r="B6562" s="40">
        <v>44290</v>
      </c>
      <c r="C6562">
        <v>0</v>
      </c>
    </row>
    <row r="6563" spans="1:3" x14ac:dyDescent="0.25">
      <c r="A6563" s="33" t="s">
        <v>26</v>
      </c>
      <c r="B6563" s="40">
        <v>44291</v>
      </c>
      <c r="C6563">
        <v>0</v>
      </c>
    </row>
    <row r="6564" spans="1:3" x14ac:dyDescent="0.25">
      <c r="A6564" s="33" t="s">
        <v>26</v>
      </c>
      <c r="B6564" s="40">
        <v>44292</v>
      </c>
      <c r="C6564">
        <v>0</v>
      </c>
    </row>
    <row r="6565" spans="1:3" x14ac:dyDescent="0.25">
      <c r="A6565" s="33" t="s">
        <v>26</v>
      </c>
      <c r="B6565" s="40">
        <v>44293</v>
      </c>
      <c r="C6565">
        <v>0</v>
      </c>
    </row>
    <row r="6566" spans="1:3" x14ac:dyDescent="0.25">
      <c r="A6566" s="33" t="s">
        <v>26</v>
      </c>
      <c r="B6566" s="40">
        <v>44294</v>
      </c>
      <c r="C6566">
        <v>0</v>
      </c>
    </row>
    <row r="6567" spans="1:3" x14ac:dyDescent="0.25">
      <c r="A6567" s="33" t="s">
        <v>26</v>
      </c>
      <c r="B6567" s="40">
        <v>44295</v>
      </c>
      <c r="C6567">
        <v>0</v>
      </c>
    </row>
    <row r="6568" spans="1:3" x14ac:dyDescent="0.25">
      <c r="A6568" s="33" t="s">
        <v>26</v>
      </c>
      <c r="B6568" s="40">
        <v>44296</v>
      </c>
      <c r="C6568">
        <v>0</v>
      </c>
    </row>
    <row r="6569" spans="1:3" x14ac:dyDescent="0.25">
      <c r="A6569" s="33" t="s">
        <v>26</v>
      </c>
      <c r="B6569" s="40">
        <v>44297</v>
      </c>
      <c r="C6569">
        <v>0</v>
      </c>
    </row>
    <row r="6570" spans="1:3" x14ac:dyDescent="0.25">
      <c r="A6570" s="33" t="s">
        <v>26</v>
      </c>
      <c r="B6570" s="40">
        <v>44298</v>
      </c>
      <c r="C6570">
        <v>0</v>
      </c>
    </row>
    <row r="6571" spans="1:3" x14ac:dyDescent="0.25">
      <c r="A6571" s="33" t="s">
        <v>26</v>
      </c>
      <c r="B6571" s="40">
        <v>44299</v>
      </c>
      <c r="C6571">
        <v>0</v>
      </c>
    </row>
    <row r="6572" spans="1:3" x14ac:dyDescent="0.25">
      <c r="A6572" s="33" t="s">
        <v>26</v>
      </c>
      <c r="B6572" s="40">
        <v>44300</v>
      </c>
      <c r="C6572">
        <v>0</v>
      </c>
    </row>
    <row r="6573" spans="1:3" x14ac:dyDescent="0.25">
      <c r="A6573" s="33" t="s">
        <v>26</v>
      </c>
      <c r="B6573" s="40">
        <v>44301</v>
      </c>
      <c r="C6573">
        <v>0</v>
      </c>
    </row>
    <row r="6574" spans="1:3" x14ac:dyDescent="0.25">
      <c r="A6574" s="33" t="s">
        <v>26</v>
      </c>
      <c r="B6574" s="40">
        <v>44302</v>
      </c>
      <c r="C6574">
        <v>0</v>
      </c>
    </row>
    <row r="6575" spans="1:3" x14ac:dyDescent="0.25">
      <c r="A6575" s="33" t="s">
        <v>26</v>
      </c>
      <c r="B6575" s="40">
        <v>44303</v>
      </c>
      <c r="C6575">
        <v>0</v>
      </c>
    </row>
    <row r="6576" spans="1:3" x14ac:dyDescent="0.25">
      <c r="A6576" s="33" t="s">
        <v>26</v>
      </c>
      <c r="B6576" s="40">
        <v>44304</v>
      </c>
      <c r="C6576">
        <v>0</v>
      </c>
    </row>
    <row r="6577" spans="1:3" x14ac:dyDescent="0.25">
      <c r="A6577" s="33" t="s">
        <v>26</v>
      </c>
      <c r="B6577" s="40">
        <v>44305</v>
      </c>
      <c r="C6577">
        <v>0</v>
      </c>
    </row>
    <row r="6578" spans="1:3" x14ac:dyDescent="0.25">
      <c r="A6578" s="33" t="s">
        <v>26</v>
      </c>
      <c r="B6578" s="40">
        <v>44306</v>
      </c>
      <c r="C6578">
        <v>0</v>
      </c>
    </row>
    <row r="6579" spans="1:3" x14ac:dyDescent="0.25">
      <c r="A6579" s="33" t="s">
        <v>26</v>
      </c>
      <c r="B6579" s="40">
        <v>44307</v>
      </c>
      <c r="C6579">
        <v>0</v>
      </c>
    </row>
    <row r="6580" spans="1:3" x14ac:dyDescent="0.25">
      <c r="A6580" s="33" t="s">
        <v>26</v>
      </c>
      <c r="B6580" s="40">
        <v>44308</v>
      </c>
      <c r="C6580">
        <v>0</v>
      </c>
    </row>
    <row r="6581" spans="1:3" x14ac:dyDescent="0.25">
      <c r="A6581" s="33" t="s">
        <v>26</v>
      </c>
      <c r="B6581" s="40">
        <v>44309</v>
      </c>
      <c r="C6581">
        <v>0</v>
      </c>
    </row>
    <row r="6582" spans="1:3" x14ac:dyDescent="0.25">
      <c r="A6582" s="33" t="s">
        <v>26</v>
      </c>
      <c r="B6582" s="40">
        <v>44310</v>
      </c>
      <c r="C6582">
        <v>0</v>
      </c>
    </row>
    <row r="6583" spans="1:3" x14ac:dyDescent="0.25">
      <c r="A6583" s="33" t="s">
        <v>26</v>
      </c>
      <c r="B6583" s="40">
        <v>44311</v>
      </c>
      <c r="C6583">
        <v>0</v>
      </c>
    </row>
    <row r="6584" spans="1:3" x14ac:dyDescent="0.25">
      <c r="A6584" s="33" t="s">
        <v>26</v>
      </c>
      <c r="B6584" s="40">
        <v>44312</v>
      </c>
      <c r="C6584">
        <v>0</v>
      </c>
    </row>
    <row r="6585" spans="1:3" x14ac:dyDescent="0.25">
      <c r="A6585" s="33" t="s">
        <v>26</v>
      </c>
      <c r="B6585" s="40">
        <v>44313</v>
      </c>
      <c r="C6585">
        <v>0</v>
      </c>
    </row>
    <row r="6586" spans="1:3" x14ac:dyDescent="0.25">
      <c r="A6586" s="33" t="s">
        <v>26</v>
      </c>
      <c r="B6586" s="40">
        <v>44314</v>
      </c>
      <c r="C6586">
        <v>0</v>
      </c>
    </row>
    <row r="6587" spans="1:3" x14ac:dyDescent="0.25">
      <c r="A6587" s="33" t="s">
        <v>26</v>
      </c>
      <c r="B6587" s="40">
        <v>44315</v>
      </c>
      <c r="C6587">
        <v>0</v>
      </c>
    </row>
    <row r="6588" spans="1:3" x14ac:dyDescent="0.25">
      <c r="A6588" s="33" t="s">
        <v>26</v>
      </c>
      <c r="B6588" s="40">
        <v>44316</v>
      </c>
      <c r="C6588">
        <v>0</v>
      </c>
    </row>
    <row r="6589" spans="1:3" x14ac:dyDescent="0.25">
      <c r="A6589" s="33" t="s">
        <v>26</v>
      </c>
      <c r="B6589" s="40">
        <v>44317</v>
      </c>
      <c r="C6589">
        <v>0</v>
      </c>
    </row>
    <row r="6590" spans="1:3" x14ac:dyDescent="0.25">
      <c r="A6590" s="33" t="s">
        <v>26</v>
      </c>
      <c r="B6590" s="40">
        <v>44318</v>
      </c>
      <c r="C6590">
        <v>0</v>
      </c>
    </row>
    <row r="6591" spans="1:3" x14ac:dyDescent="0.25">
      <c r="A6591" s="33" t="s">
        <v>26</v>
      </c>
      <c r="B6591" s="40">
        <v>44319</v>
      </c>
      <c r="C6591">
        <v>0</v>
      </c>
    </row>
    <row r="6592" spans="1:3" x14ac:dyDescent="0.25">
      <c r="A6592" s="33" t="s">
        <v>26</v>
      </c>
      <c r="B6592" s="40">
        <v>44320</v>
      </c>
      <c r="C6592">
        <v>0</v>
      </c>
    </row>
    <row r="6593" spans="1:3" x14ac:dyDescent="0.25">
      <c r="A6593" s="33" t="s">
        <v>26</v>
      </c>
      <c r="B6593" s="40">
        <v>44321</v>
      </c>
      <c r="C6593">
        <v>0</v>
      </c>
    </row>
    <row r="6594" spans="1:3" x14ac:dyDescent="0.25">
      <c r="A6594" s="33" t="s">
        <v>26</v>
      </c>
      <c r="B6594" s="40">
        <v>44322</v>
      </c>
      <c r="C6594">
        <v>0</v>
      </c>
    </row>
    <row r="6595" spans="1:3" x14ac:dyDescent="0.25">
      <c r="A6595" s="33" t="s">
        <v>26</v>
      </c>
      <c r="B6595" s="40">
        <v>44323</v>
      </c>
      <c r="C6595">
        <v>0</v>
      </c>
    </row>
    <row r="6596" spans="1:3" x14ac:dyDescent="0.25">
      <c r="A6596" s="33" t="s">
        <v>26</v>
      </c>
      <c r="B6596" s="40">
        <v>44324</v>
      </c>
      <c r="C6596">
        <v>0</v>
      </c>
    </row>
    <row r="6597" spans="1:3" x14ac:dyDescent="0.25">
      <c r="A6597" s="33" t="s">
        <v>26</v>
      </c>
      <c r="B6597" s="40">
        <v>44325</v>
      </c>
      <c r="C6597">
        <v>0</v>
      </c>
    </row>
    <row r="6598" spans="1:3" x14ac:dyDescent="0.25">
      <c r="A6598" s="33" t="s">
        <v>26</v>
      </c>
      <c r="B6598" s="40">
        <v>44326</v>
      </c>
      <c r="C6598">
        <v>0</v>
      </c>
    </row>
    <row r="6599" spans="1:3" x14ac:dyDescent="0.25">
      <c r="A6599" s="33" t="s">
        <v>26</v>
      </c>
      <c r="B6599" s="40">
        <v>44327</v>
      </c>
      <c r="C6599">
        <v>0</v>
      </c>
    </row>
    <row r="6600" spans="1:3" x14ac:dyDescent="0.25">
      <c r="A6600" s="33" t="s">
        <v>26</v>
      </c>
      <c r="B6600" s="40">
        <v>44328</v>
      </c>
      <c r="C6600">
        <v>0</v>
      </c>
    </row>
    <row r="6601" spans="1:3" x14ac:dyDescent="0.25">
      <c r="A6601" s="33" t="s">
        <v>26</v>
      </c>
      <c r="B6601" s="40">
        <v>44329</v>
      </c>
      <c r="C6601">
        <v>0</v>
      </c>
    </row>
    <row r="6602" spans="1:3" x14ac:dyDescent="0.25">
      <c r="A6602" s="33" t="s">
        <v>26</v>
      </c>
      <c r="B6602" s="40">
        <v>44330</v>
      </c>
      <c r="C6602">
        <v>0</v>
      </c>
    </row>
    <row r="6603" spans="1:3" x14ac:dyDescent="0.25">
      <c r="A6603" s="33" t="s">
        <v>26</v>
      </c>
      <c r="B6603" s="40">
        <v>44331</v>
      </c>
      <c r="C6603">
        <v>0</v>
      </c>
    </row>
    <row r="6604" spans="1:3" x14ac:dyDescent="0.25">
      <c r="A6604" s="33" t="s">
        <v>26</v>
      </c>
      <c r="B6604" s="40">
        <v>44332</v>
      </c>
      <c r="C6604">
        <v>0</v>
      </c>
    </row>
    <row r="6605" spans="1:3" x14ac:dyDescent="0.25">
      <c r="A6605" s="33" t="s">
        <v>26</v>
      </c>
      <c r="B6605" s="40">
        <v>44333</v>
      </c>
      <c r="C6605">
        <v>0</v>
      </c>
    </row>
    <row r="6606" spans="1:3" x14ac:dyDescent="0.25">
      <c r="A6606" s="33" t="s">
        <v>26</v>
      </c>
      <c r="B6606" s="40">
        <v>44334</v>
      </c>
      <c r="C6606">
        <v>0</v>
      </c>
    </row>
    <row r="6607" spans="1:3" x14ac:dyDescent="0.25">
      <c r="A6607" s="33" t="s">
        <v>26</v>
      </c>
      <c r="B6607" s="40">
        <v>44335</v>
      </c>
      <c r="C6607">
        <v>0</v>
      </c>
    </row>
    <row r="6608" spans="1:3" x14ac:dyDescent="0.25">
      <c r="A6608" s="33" t="s">
        <v>26</v>
      </c>
      <c r="B6608" s="40">
        <v>44336</v>
      </c>
      <c r="C6608">
        <v>0</v>
      </c>
    </row>
    <row r="6609" spans="1:3" x14ac:dyDescent="0.25">
      <c r="A6609" s="33" t="s">
        <v>26</v>
      </c>
      <c r="B6609" s="40">
        <v>44337</v>
      </c>
      <c r="C6609">
        <v>0</v>
      </c>
    </row>
    <row r="6610" spans="1:3" x14ac:dyDescent="0.25">
      <c r="A6610" s="33" t="s">
        <v>26</v>
      </c>
      <c r="B6610" s="40">
        <v>44338</v>
      </c>
      <c r="C6610">
        <v>0</v>
      </c>
    </row>
    <row r="6611" spans="1:3" x14ac:dyDescent="0.25">
      <c r="A6611" s="33" t="s">
        <v>26</v>
      </c>
      <c r="B6611" s="40">
        <v>44339</v>
      </c>
      <c r="C6611">
        <v>0</v>
      </c>
    </row>
    <row r="6612" spans="1:3" x14ac:dyDescent="0.25">
      <c r="A6612" s="33" t="s">
        <v>26</v>
      </c>
      <c r="B6612" s="40">
        <v>44340</v>
      </c>
      <c r="C6612">
        <v>0</v>
      </c>
    </row>
    <row r="6613" spans="1:3" x14ac:dyDescent="0.25">
      <c r="A6613" s="33" t="s">
        <v>26</v>
      </c>
      <c r="B6613" s="40">
        <v>44341</v>
      </c>
      <c r="C6613">
        <v>0</v>
      </c>
    </row>
    <row r="6614" spans="1:3" x14ac:dyDescent="0.25">
      <c r="A6614" s="33" t="s">
        <v>26</v>
      </c>
      <c r="B6614" s="40">
        <v>44342</v>
      </c>
      <c r="C6614">
        <v>0</v>
      </c>
    </row>
    <row r="6615" spans="1:3" x14ac:dyDescent="0.25">
      <c r="A6615" s="33" t="s">
        <v>26</v>
      </c>
      <c r="B6615" s="40">
        <v>44343</v>
      </c>
      <c r="C6615">
        <v>0</v>
      </c>
    </row>
    <row r="6616" spans="1:3" x14ac:dyDescent="0.25">
      <c r="A6616" s="33" t="s">
        <v>26</v>
      </c>
      <c r="B6616" s="40">
        <v>44344</v>
      </c>
      <c r="C6616">
        <v>0</v>
      </c>
    </row>
    <row r="6617" spans="1:3" x14ac:dyDescent="0.25">
      <c r="A6617" s="33" t="s">
        <v>26</v>
      </c>
      <c r="B6617" s="40">
        <v>44345</v>
      </c>
      <c r="C6617">
        <v>0</v>
      </c>
    </row>
    <row r="6618" spans="1:3" x14ac:dyDescent="0.25">
      <c r="A6618" s="33" t="s">
        <v>26</v>
      </c>
      <c r="B6618" s="40">
        <v>44346</v>
      </c>
      <c r="C6618">
        <v>0</v>
      </c>
    </row>
    <row r="6619" spans="1:3" x14ac:dyDescent="0.25">
      <c r="A6619" s="33" t="s">
        <v>26</v>
      </c>
      <c r="B6619" s="40">
        <v>44347</v>
      </c>
      <c r="C6619">
        <v>0</v>
      </c>
    </row>
    <row r="6620" spans="1:3" x14ac:dyDescent="0.25">
      <c r="A6620" s="33" t="s">
        <v>26</v>
      </c>
      <c r="B6620" s="40">
        <v>44348</v>
      </c>
      <c r="C6620">
        <v>0</v>
      </c>
    </row>
    <row r="6621" spans="1:3" x14ac:dyDescent="0.25">
      <c r="A6621" s="33" t="s">
        <v>26</v>
      </c>
      <c r="B6621" s="40">
        <v>44349</v>
      </c>
      <c r="C6621">
        <v>0</v>
      </c>
    </row>
    <row r="6622" spans="1:3" x14ac:dyDescent="0.25">
      <c r="A6622" s="33" t="s">
        <v>26</v>
      </c>
      <c r="B6622" s="40">
        <v>44350</v>
      </c>
      <c r="C6622">
        <v>0</v>
      </c>
    </row>
    <row r="6623" spans="1:3" x14ac:dyDescent="0.25">
      <c r="A6623" s="33" t="s">
        <v>26</v>
      </c>
      <c r="B6623" s="40">
        <v>44351</v>
      </c>
      <c r="C6623">
        <v>0</v>
      </c>
    </row>
    <row r="6624" spans="1:3" x14ac:dyDescent="0.25">
      <c r="A6624" s="33" t="s">
        <v>26</v>
      </c>
      <c r="B6624" s="40">
        <v>44352</v>
      </c>
      <c r="C6624">
        <v>0</v>
      </c>
    </row>
    <row r="6625" spans="1:3" x14ac:dyDescent="0.25">
      <c r="A6625" s="33" t="s">
        <v>26</v>
      </c>
      <c r="B6625" s="40">
        <v>44353</v>
      </c>
      <c r="C6625">
        <v>0</v>
      </c>
    </row>
    <row r="6626" spans="1:3" x14ac:dyDescent="0.25">
      <c r="A6626" s="33" t="s">
        <v>26</v>
      </c>
      <c r="B6626" s="40">
        <v>44354</v>
      </c>
      <c r="C6626">
        <v>0</v>
      </c>
    </row>
    <row r="6627" spans="1:3" x14ac:dyDescent="0.25">
      <c r="A6627" s="33" t="s">
        <v>26</v>
      </c>
      <c r="B6627" s="40">
        <v>44355</v>
      </c>
      <c r="C6627">
        <v>0</v>
      </c>
    </row>
    <row r="6628" spans="1:3" x14ac:dyDescent="0.25">
      <c r="A6628" s="33" t="s">
        <v>26</v>
      </c>
      <c r="B6628" s="40">
        <v>44356</v>
      </c>
      <c r="C6628">
        <v>0</v>
      </c>
    </row>
    <row r="6629" spans="1:3" x14ac:dyDescent="0.25">
      <c r="A6629" s="33" t="s">
        <v>26</v>
      </c>
      <c r="B6629" s="40">
        <v>44357</v>
      </c>
      <c r="C6629">
        <v>0</v>
      </c>
    </row>
    <row r="6630" spans="1:3" x14ac:dyDescent="0.25">
      <c r="A6630" s="33" t="s">
        <v>26</v>
      </c>
      <c r="B6630" s="40">
        <v>44358</v>
      </c>
      <c r="C6630">
        <v>0</v>
      </c>
    </row>
    <row r="6631" spans="1:3" x14ac:dyDescent="0.25">
      <c r="A6631" s="33" t="s">
        <v>26</v>
      </c>
      <c r="B6631" s="40">
        <v>44359</v>
      </c>
      <c r="C6631">
        <v>0</v>
      </c>
    </row>
    <row r="6632" spans="1:3" x14ac:dyDescent="0.25">
      <c r="A6632" s="33" t="s">
        <v>26</v>
      </c>
      <c r="B6632" s="40">
        <v>44360</v>
      </c>
      <c r="C6632">
        <v>0</v>
      </c>
    </row>
    <row r="6633" spans="1:3" x14ac:dyDescent="0.25">
      <c r="A6633" s="33" t="s">
        <v>26</v>
      </c>
      <c r="B6633" s="40">
        <v>44361</v>
      </c>
      <c r="C6633">
        <v>0</v>
      </c>
    </row>
    <row r="6634" spans="1:3" x14ac:dyDescent="0.25">
      <c r="A6634" s="33" t="s">
        <v>26</v>
      </c>
      <c r="B6634" s="40">
        <v>44362</v>
      </c>
      <c r="C6634">
        <v>0</v>
      </c>
    </row>
    <row r="6635" spans="1:3" x14ac:dyDescent="0.25">
      <c r="A6635" s="33" t="s">
        <v>26</v>
      </c>
      <c r="B6635" s="40">
        <v>44363</v>
      </c>
      <c r="C6635">
        <v>0</v>
      </c>
    </row>
    <row r="6636" spans="1:3" x14ac:dyDescent="0.25">
      <c r="A6636" s="33" t="s">
        <v>26</v>
      </c>
      <c r="B6636" s="40">
        <v>44364</v>
      </c>
      <c r="C6636">
        <v>0</v>
      </c>
    </row>
    <row r="6637" spans="1:3" x14ac:dyDescent="0.25">
      <c r="A6637" s="33" t="s">
        <v>26</v>
      </c>
      <c r="B6637" s="40">
        <v>44365</v>
      </c>
      <c r="C6637">
        <v>0</v>
      </c>
    </row>
    <row r="6638" spans="1:3" x14ac:dyDescent="0.25">
      <c r="A6638" s="33" t="s">
        <v>26</v>
      </c>
      <c r="B6638" s="40">
        <v>44366</v>
      </c>
      <c r="C6638">
        <v>0</v>
      </c>
    </row>
    <row r="6639" spans="1:3" x14ac:dyDescent="0.25">
      <c r="A6639" s="33" t="s">
        <v>26</v>
      </c>
      <c r="B6639" s="40">
        <v>44367</v>
      </c>
      <c r="C6639">
        <v>0</v>
      </c>
    </row>
    <row r="6640" spans="1:3" x14ac:dyDescent="0.25">
      <c r="A6640" s="33" t="s">
        <v>26</v>
      </c>
      <c r="B6640" s="40">
        <v>44368</v>
      </c>
      <c r="C6640">
        <v>0</v>
      </c>
    </row>
    <row r="6641" spans="1:3" x14ac:dyDescent="0.25">
      <c r="A6641" s="33" t="s">
        <v>26</v>
      </c>
      <c r="B6641" s="40">
        <v>44369</v>
      </c>
      <c r="C6641">
        <v>0</v>
      </c>
    </row>
    <row r="6642" spans="1:3" x14ac:dyDescent="0.25">
      <c r="A6642" s="33" t="s">
        <v>26</v>
      </c>
      <c r="B6642" s="40">
        <v>44370</v>
      </c>
      <c r="C6642">
        <v>0</v>
      </c>
    </row>
    <row r="6643" spans="1:3" x14ac:dyDescent="0.25">
      <c r="A6643" s="33" t="s">
        <v>26</v>
      </c>
      <c r="B6643" s="40">
        <v>44371</v>
      </c>
      <c r="C6643">
        <v>0</v>
      </c>
    </row>
    <row r="6644" spans="1:3" x14ac:dyDescent="0.25">
      <c r="A6644" s="33" t="s">
        <v>26</v>
      </c>
      <c r="B6644" s="40">
        <v>44372</v>
      </c>
      <c r="C6644">
        <v>0</v>
      </c>
    </row>
    <row r="6645" spans="1:3" x14ac:dyDescent="0.25">
      <c r="A6645" s="33" t="s">
        <v>26</v>
      </c>
      <c r="B6645" s="40">
        <v>44373</v>
      </c>
      <c r="C6645">
        <v>0</v>
      </c>
    </row>
    <row r="6646" spans="1:3" x14ac:dyDescent="0.25">
      <c r="A6646" s="33" t="s">
        <v>26</v>
      </c>
      <c r="B6646" s="40">
        <v>44374</v>
      </c>
      <c r="C6646">
        <v>0</v>
      </c>
    </row>
    <row r="6647" spans="1:3" x14ac:dyDescent="0.25">
      <c r="A6647" s="33" t="s">
        <v>26</v>
      </c>
      <c r="B6647" s="40">
        <v>44375</v>
      </c>
      <c r="C6647">
        <v>0</v>
      </c>
    </row>
    <row r="6648" spans="1:3" x14ac:dyDescent="0.25">
      <c r="A6648" s="33" t="s">
        <v>26</v>
      </c>
      <c r="B6648" s="40">
        <v>44376</v>
      </c>
      <c r="C6648">
        <v>0</v>
      </c>
    </row>
    <row r="6649" spans="1:3" x14ac:dyDescent="0.25">
      <c r="A6649" s="33" t="s">
        <v>26</v>
      </c>
      <c r="B6649" s="40">
        <v>44377</v>
      </c>
      <c r="C6649">
        <v>0</v>
      </c>
    </row>
    <row r="6650" spans="1:3" x14ac:dyDescent="0.25">
      <c r="A6650" s="33" t="s">
        <v>26</v>
      </c>
      <c r="B6650" s="40">
        <v>44378</v>
      </c>
      <c r="C6650">
        <v>0</v>
      </c>
    </row>
    <row r="6651" spans="1:3" x14ac:dyDescent="0.25">
      <c r="A6651" s="33" t="s">
        <v>26</v>
      </c>
      <c r="B6651" s="40">
        <v>44379</v>
      </c>
      <c r="C6651">
        <v>0</v>
      </c>
    </row>
    <row r="6652" spans="1:3" x14ac:dyDescent="0.25">
      <c r="A6652" s="33" t="s">
        <v>26</v>
      </c>
      <c r="B6652" s="40">
        <v>44380</v>
      </c>
      <c r="C6652">
        <v>0</v>
      </c>
    </row>
    <row r="6653" spans="1:3" x14ac:dyDescent="0.25">
      <c r="A6653" s="33" t="s">
        <v>26</v>
      </c>
      <c r="B6653" s="40">
        <v>44381</v>
      </c>
      <c r="C6653">
        <v>0</v>
      </c>
    </row>
    <row r="6654" spans="1:3" x14ac:dyDescent="0.25">
      <c r="A6654" s="33" t="s">
        <v>26</v>
      </c>
      <c r="B6654" s="40">
        <v>44382</v>
      </c>
      <c r="C6654">
        <v>0</v>
      </c>
    </row>
    <row r="6655" spans="1:3" x14ac:dyDescent="0.25">
      <c r="A6655" s="33" t="s">
        <v>26</v>
      </c>
      <c r="B6655" s="40">
        <v>44383</v>
      </c>
      <c r="C6655">
        <v>0</v>
      </c>
    </row>
    <row r="6656" spans="1:3" x14ac:dyDescent="0.25">
      <c r="A6656" s="33" t="s">
        <v>26</v>
      </c>
      <c r="B6656" s="40">
        <v>44384</v>
      </c>
      <c r="C6656">
        <v>0</v>
      </c>
    </row>
    <row r="6657" spans="1:3" x14ac:dyDescent="0.25">
      <c r="A6657" s="33" t="s">
        <v>26</v>
      </c>
      <c r="B6657" s="40">
        <v>44385</v>
      </c>
      <c r="C6657">
        <v>0</v>
      </c>
    </row>
    <row r="6658" spans="1:3" x14ac:dyDescent="0.25">
      <c r="A6658" s="33" t="s">
        <v>26</v>
      </c>
      <c r="B6658" s="40">
        <v>44386</v>
      </c>
      <c r="C6658">
        <v>0</v>
      </c>
    </row>
    <row r="6659" spans="1:3" x14ac:dyDescent="0.25">
      <c r="A6659" s="33" t="s">
        <v>26</v>
      </c>
      <c r="B6659" s="40">
        <v>44387</v>
      </c>
      <c r="C6659">
        <v>0</v>
      </c>
    </row>
    <row r="6660" spans="1:3" x14ac:dyDescent="0.25">
      <c r="A6660" s="33" t="s">
        <v>26</v>
      </c>
      <c r="B6660" s="40">
        <v>44388</v>
      </c>
      <c r="C6660">
        <v>0</v>
      </c>
    </row>
    <row r="6661" spans="1:3" x14ac:dyDescent="0.25">
      <c r="A6661" s="33" t="s">
        <v>26</v>
      </c>
      <c r="B6661" s="40">
        <v>44389</v>
      </c>
      <c r="C6661">
        <v>0</v>
      </c>
    </row>
    <row r="6662" spans="1:3" x14ac:dyDescent="0.25">
      <c r="A6662" s="33" t="s">
        <v>26</v>
      </c>
      <c r="B6662" s="40">
        <v>44390</v>
      </c>
      <c r="C6662">
        <v>0</v>
      </c>
    </row>
    <row r="6663" spans="1:3" x14ac:dyDescent="0.25">
      <c r="A6663" s="33" t="s">
        <v>26</v>
      </c>
      <c r="B6663" s="40">
        <v>44391</v>
      </c>
      <c r="C6663">
        <v>0</v>
      </c>
    </row>
    <row r="6664" spans="1:3" x14ac:dyDescent="0.25">
      <c r="A6664" s="33" t="s">
        <v>26</v>
      </c>
      <c r="B6664" s="40">
        <v>44392</v>
      </c>
      <c r="C6664">
        <v>0</v>
      </c>
    </row>
    <row r="6665" spans="1:3" x14ac:dyDescent="0.25">
      <c r="A6665" s="33" t="s">
        <v>26</v>
      </c>
      <c r="B6665" s="40">
        <v>44393</v>
      </c>
      <c r="C6665">
        <v>0</v>
      </c>
    </row>
    <row r="6666" spans="1:3" x14ac:dyDescent="0.25">
      <c r="A6666" s="33" t="s">
        <v>26</v>
      </c>
      <c r="B6666" s="40">
        <v>44394</v>
      </c>
      <c r="C6666">
        <v>0</v>
      </c>
    </row>
    <row r="6667" spans="1:3" x14ac:dyDescent="0.25">
      <c r="A6667" s="33" t="s">
        <v>26</v>
      </c>
      <c r="B6667" s="40">
        <v>44395</v>
      </c>
      <c r="C6667">
        <v>0</v>
      </c>
    </row>
    <row r="6668" spans="1:3" x14ac:dyDescent="0.25">
      <c r="A6668" s="33" t="s">
        <v>26</v>
      </c>
      <c r="B6668" s="40">
        <v>44396</v>
      </c>
      <c r="C6668">
        <v>0</v>
      </c>
    </row>
    <row r="6669" spans="1:3" x14ac:dyDescent="0.25">
      <c r="A6669" s="33" t="s">
        <v>26</v>
      </c>
      <c r="B6669" s="40">
        <v>44397</v>
      </c>
      <c r="C6669">
        <v>0</v>
      </c>
    </row>
    <row r="6670" spans="1:3" x14ac:dyDescent="0.25">
      <c r="A6670" s="33" t="s">
        <v>26</v>
      </c>
      <c r="B6670" s="40">
        <v>44398</v>
      </c>
      <c r="C6670">
        <v>0</v>
      </c>
    </row>
    <row r="6671" spans="1:3" x14ac:dyDescent="0.25">
      <c r="A6671" s="33" t="s">
        <v>26</v>
      </c>
      <c r="B6671" s="40">
        <v>44399</v>
      </c>
      <c r="C6671">
        <v>0</v>
      </c>
    </row>
    <row r="6672" spans="1:3" x14ac:dyDescent="0.25">
      <c r="A6672" s="33" t="s">
        <v>26</v>
      </c>
      <c r="B6672" s="40">
        <v>44400</v>
      </c>
      <c r="C6672">
        <v>0</v>
      </c>
    </row>
    <row r="6673" spans="1:3" x14ac:dyDescent="0.25">
      <c r="A6673" s="33" t="s">
        <v>26</v>
      </c>
      <c r="B6673" s="40">
        <v>44401</v>
      </c>
      <c r="C6673">
        <v>0</v>
      </c>
    </row>
    <row r="6674" spans="1:3" x14ac:dyDescent="0.25">
      <c r="A6674" s="33" t="s">
        <v>26</v>
      </c>
      <c r="B6674" s="40">
        <v>44402</v>
      </c>
      <c r="C6674">
        <v>0</v>
      </c>
    </row>
    <row r="6675" spans="1:3" x14ac:dyDescent="0.25">
      <c r="A6675" s="33" t="s">
        <v>26</v>
      </c>
      <c r="B6675" s="40">
        <v>44403</v>
      </c>
      <c r="C6675">
        <v>0</v>
      </c>
    </row>
    <row r="6676" spans="1:3" x14ac:dyDescent="0.25">
      <c r="A6676" s="33" t="s">
        <v>26</v>
      </c>
      <c r="B6676" s="40">
        <v>44404</v>
      </c>
      <c r="C6676">
        <v>0</v>
      </c>
    </row>
    <row r="6677" spans="1:3" x14ac:dyDescent="0.25">
      <c r="A6677" s="33" t="s">
        <v>26</v>
      </c>
      <c r="B6677" s="40">
        <v>44405</v>
      </c>
      <c r="C6677">
        <v>0</v>
      </c>
    </row>
    <row r="6678" spans="1:3" x14ac:dyDescent="0.25">
      <c r="A6678" s="33" t="s">
        <v>26</v>
      </c>
      <c r="B6678" s="40">
        <v>44406</v>
      </c>
      <c r="C6678">
        <v>0</v>
      </c>
    </row>
    <row r="6679" spans="1:3" x14ac:dyDescent="0.25">
      <c r="A6679" s="33" t="s">
        <v>26</v>
      </c>
      <c r="B6679" s="40">
        <v>44407</v>
      </c>
      <c r="C6679">
        <v>0</v>
      </c>
    </row>
    <row r="6680" spans="1:3" x14ac:dyDescent="0.25">
      <c r="A6680" s="33" t="s">
        <v>26</v>
      </c>
      <c r="B6680" s="40">
        <v>44408</v>
      </c>
      <c r="C6680">
        <v>0</v>
      </c>
    </row>
    <row r="6681" spans="1:3" x14ac:dyDescent="0.25">
      <c r="A6681" s="33" t="s">
        <v>26</v>
      </c>
      <c r="B6681" s="40">
        <v>44409</v>
      </c>
      <c r="C6681">
        <v>0</v>
      </c>
    </row>
    <row r="6682" spans="1:3" x14ac:dyDescent="0.25">
      <c r="A6682" s="33" t="s">
        <v>26</v>
      </c>
      <c r="B6682" s="40">
        <v>44410</v>
      </c>
      <c r="C6682">
        <v>0</v>
      </c>
    </row>
    <row r="6683" spans="1:3" x14ac:dyDescent="0.25">
      <c r="A6683" s="33" t="s">
        <v>26</v>
      </c>
      <c r="B6683" s="40">
        <v>44411</v>
      </c>
      <c r="C6683">
        <v>0</v>
      </c>
    </row>
    <row r="6684" spans="1:3" x14ac:dyDescent="0.25">
      <c r="A6684" s="33" t="s">
        <v>26</v>
      </c>
      <c r="B6684" s="40">
        <v>44412</v>
      </c>
      <c r="C6684">
        <v>0</v>
      </c>
    </row>
    <row r="6685" spans="1:3" x14ac:dyDescent="0.25">
      <c r="A6685" s="33" t="s">
        <v>26</v>
      </c>
      <c r="B6685" s="40">
        <v>44413</v>
      </c>
      <c r="C6685">
        <v>0</v>
      </c>
    </row>
    <row r="6686" spans="1:3" x14ac:dyDescent="0.25">
      <c r="A6686" s="33" t="s">
        <v>26</v>
      </c>
      <c r="B6686" s="40">
        <v>44414</v>
      </c>
      <c r="C6686">
        <v>0</v>
      </c>
    </row>
    <row r="6687" spans="1:3" x14ac:dyDescent="0.25">
      <c r="A6687" s="33" t="s">
        <v>26</v>
      </c>
      <c r="B6687" s="40">
        <v>44415</v>
      </c>
      <c r="C6687">
        <v>0</v>
      </c>
    </row>
    <row r="6688" spans="1:3" x14ac:dyDescent="0.25">
      <c r="A6688" s="33" t="s">
        <v>26</v>
      </c>
      <c r="B6688" s="40">
        <v>44416</v>
      </c>
      <c r="C6688">
        <v>0</v>
      </c>
    </row>
    <row r="6689" spans="1:3" x14ac:dyDescent="0.25">
      <c r="A6689" s="33" t="s">
        <v>26</v>
      </c>
      <c r="B6689" s="40">
        <v>44417</v>
      </c>
      <c r="C6689">
        <v>0</v>
      </c>
    </row>
    <row r="6690" spans="1:3" x14ac:dyDescent="0.25">
      <c r="A6690" s="33" t="s">
        <v>26</v>
      </c>
      <c r="B6690" s="40">
        <v>44418</v>
      </c>
      <c r="C6690">
        <v>0</v>
      </c>
    </row>
    <row r="6691" spans="1:3" x14ac:dyDescent="0.25">
      <c r="A6691" s="33" t="s">
        <v>26</v>
      </c>
      <c r="B6691" s="40">
        <v>44419</v>
      </c>
      <c r="C6691">
        <v>0</v>
      </c>
    </row>
    <row r="6692" spans="1:3" x14ac:dyDescent="0.25">
      <c r="A6692" s="33" t="s">
        <v>26</v>
      </c>
      <c r="B6692" s="40">
        <v>44420</v>
      </c>
      <c r="C6692">
        <v>0</v>
      </c>
    </row>
    <row r="6693" spans="1:3" x14ac:dyDescent="0.25">
      <c r="A6693" s="33" t="s">
        <v>26</v>
      </c>
      <c r="B6693" s="40">
        <v>44421</v>
      </c>
      <c r="C6693">
        <v>0</v>
      </c>
    </row>
    <row r="6694" spans="1:3" x14ac:dyDescent="0.25">
      <c r="A6694" s="33" t="s">
        <v>26</v>
      </c>
      <c r="B6694" s="40">
        <v>44422</v>
      </c>
      <c r="C6694">
        <v>0</v>
      </c>
    </row>
    <row r="6695" spans="1:3" x14ac:dyDescent="0.25">
      <c r="A6695" s="33" t="s">
        <v>26</v>
      </c>
      <c r="B6695" s="40">
        <v>44423</v>
      </c>
      <c r="C6695">
        <v>0</v>
      </c>
    </row>
    <row r="6696" spans="1:3" x14ac:dyDescent="0.25">
      <c r="A6696" s="33" t="s">
        <v>26</v>
      </c>
      <c r="B6696" s="40">
        <v>44424</v>
      </c>
      <c r="C6696">
        <v>0</v>
      </c>
    </row>
    <row r="6697" spans="1:3" x14ac:dyDescent="0.25">
      <c r="A6697" s="33" t="s">
        <v>26</v>
      </c>
      <c r="B6697" s="40">
        <v>44425</v>
      </c>
      <c r="C6697">
        <v>0</v>
      </c>
    </row>
    <row r="6698" spans="1:3" x14ac:dyDescent="0.25">
      <c r="A6698" s="33" t="s">
        <v>26</v>
      </c>
      <c r="B6698" s="40">
        <v>44426</v>
      </c>
      <c r="C6698">
        <v>0</v>
      </c>
    </row>
    <row r="6699" spans="1:3" x14ac:dyDescent="0.25">
      <c r="A6699" s="33" t="s">
        <v>26</v>
      </c>
      <c r="B6699" s="40">
        <v>44427</v>
      </c>
      <c r="C6699">
        <v>0</v>
      </c>
    </row>
    <row r="6700" spans="1:3" x14ac:dyDescent="0.25">
      <c r="A6700" s="33" t="s">
        <v>26</v>
      </c>
      <c r="B6700" s="40">
        <v>44428</v>
      </c>
      <c r="C6700">
        <v>0</v>
      </c>
    </row>
    <row r="6701" spans="1:3" x14ac:dyDescent="0.25">
      <c r="A6701" s="33" t="s">
        <v>26</v>
      </c>
      <c r="B6701" s="40">
        <v>44429</v>
      </c>
      <c r="C6701">
        <v>0</v>
      </c>
    </row>
    <row r="6702" spans="1:3" x14ac:dyDescent="0.25">
      <c r="A6702" s="33" t="s">
        <v>26</v>
      </c>
      <c r="B6702" s="40">
        <v>44430</v>
      </c>
      <c r="C6702">
        <v>0</v>
      </c>
    </row>
    <row r="6703" spans="1:3" x14ac:dyDescent="0.25">
      <c r="A6703" s="33" t="s">
        <v>26</v>
      </c>
      <c r="B6703" s="40">
        <v>44431</v>
      </c>
      <c r="C6703">
        <v>0</v>
      </c>
    </row>
    <row r="6704" spans="1:3" x14ac:dyDescent="0.25">
      <c r="A6704" s="33" t="s">
        <v>26</v>
      </c>
      <c r="B6704" s="40">
        <v>44432</v>
      </c>
      <c r="C6704">
        <v>0</v>
      </c>
    </row>
    <row r="6705" spans="1:3" x14ac:dyDescent="0.25">
      <c r="A6705" s="33" t="s">
        <v>26</v>
      </c>
      <c r="B6705" s="40">
        <v>44433</v>
      </c>
      <c r="C6705">
        <v>0</v>
      </c>
    </row>
    <row r="6706" spans="1:3" x14ac:dyDescent="0.25">
      <c r="A6706" s="33" t="s">
        <v>26</v>
      </c>
      <c r="B6706" s="40">
        <v>44434</v>
      </c>
      <c r="C6706">
        <v>0</v>
      </c>
    </row>
    <row r="6707" spans="1:3" x14ac:dyDescent="0.25">
      <c r="A6707" s="33" t="s">
        <v>26</v>
      </c>
      <c r="B6707" s="40">
        <v>44435</v>
      </c>
      <c r="C6707">
        <v>0</v>
      </c>
    </row>
    <row r="6708" spans="1:3" x14ac:dyDescent="0.25">
      <c r="A6708" s="33" t="s">
        <v>26</v>
      </c>
      <c r="B6708" s="40">
        <v>44436</v>
      </c>
      <c r="C6708">
        <v>0</v>
      </c>
    </row>
    <row r="6709" spans="1:3" x14ac:dyDescent="0.25">
      <c r="A6709" s="33" t="s">
        <v>26</v>
      </c>
      <c r="B6709" s="40">
        <v>44437</v>
      </c>
      <c r="C6709">
        <v>0</v>
      </c>
    </row>
    <row r="6710" spans="1:3" x14ac:dyDescent="0.25">
      <c r="A6710" s="33" t="s">
        <v>26</v>
      </c>
      <c r="B6710" s="40">
        <v>44438</v>
      </c>
      <c r="C6710">
        <v>0</v>
      </c>
    </row>
    <row r="6711" spans="1:3" x14ac:dyDescent="0.25">
      <c r="A6711" s="33" t="s">
        <v>26</v>
      </c>
      <c r="B6711" s="40">
        <v>44439</v>
      </c>
      <c r="C6711">
        <v>0</v>
      </c>
    </row>
    <row r="6712" spans="1:3" x14ac:dyDescent="0.25">
      <c r="A6712" s="33" t="s">
        <v>26</v>
      </c>
      <c r="B6712" s="40">
        <v>44440</v>
      </c>
      <c r="C6712">
        <v>0</v>
      </c>
    </row>
    <row r="6713" spans="1:3" x14ac:dyDescent="0.25">
      <c r="A6713" s="33" t="s">
        <v>26</v>
      </c>
      <c r="B6713" s="40">
        <v>44441</v>
      </c>
      <c r="C6713">
        <v>0</v>
      </c>
    </row>
    <row r="6714" spans="1:3" x14ac:dyDescent="0.25">
      <c r="A6714" s="33" t="s">
        <v>26</v>
      </c>
      <c r="B6714" s="40">
        <v>44442</v>
      </c>
      <c r="C6714">
        <v>0</v>
      </c>
    </row>
    <row r="6715" spans="1:3" x14ac:dyDescent="0.25">
      <c r="A6715" s="33" t="s">
        <v>26</v>
      </c>
      <c r="B6715" s="40">
        <v>44443</v>
      </c>
      <c r="C6715">
        <v>0</v>
      </c>
    </row>
    <row r="6716" spans="1:3" x14ac:dyDescent="0.25">
      <c r="A6716" s="33" t="s">
        <v>26</v>
      </c>
      <c r="B6716" s="40">
        <v>44444</v>
      </c>
      <c r="C6716">
        <v>0</v>
      </c>
    </row>
    <row r="6717" spans="1:3" x14ac:dyDescent="0.25">
      <c r="A6717" s="33" t="s">
        <v>26</v>
      </c>
      <c r="B6717" s="40">
        <v>44445</v>
      </c>
      <c r="C6717">
        <v>0</v>
      </c>
    </row>
    <row r="6718" spans="1:3" x14ac:dyDescent="0.25">
      <c r="A6718" s="33" t="s">
        <v>26</v>
      </c>
      <c r="B6718" s="40">
        <v>44446</v>
      </c>
      <c r="C6718">
        <v>0</v>
      </c>
    </row>
    <row r="6719" spans="1:3" x14ac:dyDescent="0.25">
      <c r="A6719" s="33" t="s">
        <v>26</v>
      </c>
      <c r="B6719" s="40">
        <v>44447</v>
      </c>
      <c r="C6719">
        <v>0</v>
      </c>
    </row>
    <row r="6720" spans="1:3" x14ac:dyDescent="0.25">
      <c r="A6720" s="33" t="s">
        <v>26</v>
      </c>
      <c r="B6720" s="40">
        <v>44448</v>
      </c>
      <c r="C6720">
        <v>0</v>
      </c>
    </row>
    <row r="6721" spans="1:3" x14ac:dyDescent="0.25">
      <c r="A6721" s="33" t="s">
        <v>26</v>
      </c>
      <c r="B6721" s="40">
        <v>44449</v>
      </c>
      <c r="C6721">
        <v>0</v>
      </c>
    </row>
    <row r="6722" spans="1:3" x14ac:dyDescent="0.25">
      <c r="A6722" s="33" t="s">
        <v>26</v>
      </c>
      <c r="B6722" s="40">
        <v>44450</v>
      </c>
      <c r="C6722">
        <v>0</v>
      </c>
    </row>
    <row r="6723" spans="1:3" x14ac:dyDescent="0.25">
      <c r="A6723" s="33" t="s">
        <v>26</v>
      </c>
      <c r="B6723" s="40">
        <v>44451</v>
      </c>
      <c r="C6723">
        <v>0</v>
      </c>
    </row>
    <row r="6724" spans="1:3" x14ac:dyDescent="0.25">
      <c r="A6724" s="33" t="s">
        <v>26</v>
      </c>
      <c r="B6724" s="40">
        <v>44452</v>
      </c>
      <c r="C6724">
        <v>0</v>
      </c>
    </row>
    <row r="6725" spans="1:3" x14ac:dyDescent="0.25">
      <c r="A6725" s="33" t="s">
        <v>26</v>
      </c>
      <c r="B6725" s="40">
        <v>44453</v>
      </c>
      <c r="C6725">
        <v>0</v>
      </c>
    </row>
    <row r="6726" spans="1:3" x14ac:dyDescent="0.25">
      <c r="A6726" s="33" t="s">
        <v>26</v>
      </c>
      <c r="B6726" s="40">
        <v>44454</v>
      </c>
      <c r="C6726">
        <v>0</v>
      </c>
    </row>
    <row r="6727" spans="1:3" x14ac:dyDescent="0.25">
      <c r="A6727" s="33" t="s">
        <v>26</v>
      </c>
      <c r="B6727" s="40">
        <v>44455</v>
      </c>
      <c r="C6727">
        <v>0</v>
      </c>
    </row>
    <row r="6728" spans="1:3" x14ac:dyDescent="0.25">
      <c r="A6728" s="33" t="s">
        <v>26</v>
      </c>
      <c r="B6728" s="40">
        <v>44456</v>
      </c>
      <c r="C6728">
        <v>0</v>
      </c>
    </row>
    <row r="6729" spans="1:3" x14ac:dyDescent="0.25">
      <c r="A6729" s="33" t="s">
        <v>26</v>
      </c>
      <c r="B6729" s="40">
        <v>44457</v>
      </c>
      <c r="C6729">
        <v>0</v>
      </c>
    </row>
    <row r="6730" spans="1:3" x14ac:dyDescent="0.25">
      <c r="A6730" s="33" t="s">
        <v>26</v>
      </c>
      <c r="B6730" s="40">
        <v>44458</v>
      </c>
      <c r="C6730">
        <v>0</v>
      </c>
    </row>
    <row r="6731" spans="1:3" x14ac:dyDescent="0.25">
      <c r="A6731" s="33" t="s">
        <v>26</v>
      </c>
      <c r="B6731" s="40">
        <v>44459</v>
      </c>
      <c r="C6731">
        <v>0</v>
      </c>
    </row>
    <row r="6732" spans="1:3" x14ac:dyDescent="0.25">
      <c r="A6732" s="33" t="s">
        <v>26</v>
      </c>
      <c r="B6732" s="40">
        <v>44460</v>
      </c>
      <c r="C6732">
        <v>0</v>
      </c>
    </row>
    <row r="6733" spans="1:3" x14ac:dyDescent="0.25">
      <c r="A6733" s="33" t="s">
        <v>26</v>
      </c>
      <c r="B6733" s="40">
        <v>44461</v>
      </c>
      <c r="C6733">
        <v>0</v>
      </c>
    </row>
    <row r="6734" spans="1:3" x14ac:dyDescent="0.25">
      <c r="A6734" s="33" t="s">
        <v>26</v>
      </c>
      <c r="B6734" s="40">
        <v>44462</v>
      </c>
      <c r="C6734">
        <v>0</v>
      </c>
    </row>
    <row r="6735" spans="1:3" x14ac:dyDescent="0.25">
      <c r="A6735" s="33" t="s">
        <v>26</v>
      </c>
      <c r="B6735" s="40">
        <v>44463</v>
      </c>
      <c r="C6735">
        <v>0</v>
      </c>
    </row>
    <row r="6736" spans="1:3" x14ac:dyDescent="0.25">
      <c r="A6736" s="33" t="s">
        <v>26</v>
      </c>
      <c r="B6736" s="40">
        <v>44464</v>
      </c>
      <c r="C6736">
        <v>0</v>
      </c>
    </row>
    <row r="6737" spans="1:3" x14ac:dyDescent="0.25">
      <c r="A6737" s="33" t="s">
        <v>26</v>
      </c>
      <c r="B6737" s="40">
        <v>44465</v>
      </c>
      <c r="C6737">
        <v>0</v>
      </c>
    </row>
    <row r="6738" spans="1:3" x14ac:dyDescent="0.25">
      <c r="A6738" s="33" t="s">
        <v>26</v>
      </c>
      <c r="B6738" s="40">
        <v>44466</v>
      </c>
      <c r="C6738">
        <v>0</v>
      </c>
    </row>
    <row r="6739" spans="1:3" x14ac:dyDescent="0.25">
      <c r="A6739" s="33" t="s">
        <v>26</v>
      </c>
      <c r="B6739" s="40">
        <v>44467</v>
      </c>
      <c r="C6739">
        <v>0</v>
      </c>
    </row>
    <row r="6740" spans="1:3" x14ac:dyDescent="0.25">
      <c r="A6740" s="33" t="s">
        <v>26</v>
      </c>
      <c r="B6740" s="40">
        <v>44468</v>
      </c>
      <c r="C6740">
        <v>0</v>
      </c>
    </row>
    <row r="6741" spans="1:3" x14ac:dyDescent="0.25">
      <c r="A6741" s="33" t="s">
        <v>26</v>
      </c>
      <c r="B6741" s="40">
        <v>44469</v>
      </c>
      <c r="C6741">
        <v>0</v>
      </c>
    </row>
    <row r="6742" spans="1:3" x14ac:dyDescent="0.25">
      <c r="A6742" s="33" t="s">
        <v>26</v>
      </c>
      <c r="B6742" s="40">
        <v>44470</v>
      </c>
      <c r="C6742">
        <v>0</v>
      </c>
    </row>
    <row r="6743" spans="1:3" x14ac:dyDescent="0.25">
      <c r="A6743" s="33" t="s">
        <v>26</v>
      </c>
      <c r="B6743" s="40">
        <v>44471</v>
      </c>
      <c r="C6743">
        <v>0</v>
      </c>
    </row>
    <row r="6744" spans="1:3" x14ac:dyDescent="0.25">
      <c r="A6744" s="33" t="s">
        <v>26</v>
      </c>
      <c r="B6744" s="40">
        <v>44472</v>
      </c>
      <c r="C6744">
        <v>0</v>
      </c>
    </row>
    <row r="6745" spans="1:3" x14ac:dyDescent="0.25">
      <c r="A6745" s="33" t="s">
        <v>26</v>
      </c>
      <c r="B6745" s="40">
        <v>44473</v>
      </c>
      <c r="C6745">
        <v>0</v>
      </c>
    </row>
    <row r="6746" spans="1:3" x14ac:dyDescent="0.25">
      <c r="A6746" s="33" t="s">
        <v>26</v>
      </c>
      <c r="B6746" s="40">
        <v>44474</v>
      </c>
      <c r="C6746">
        <v>0</v>
      </c>
    </row>
    <row r="6747" spans="1:3" x14ac:dyDescent="0.25">
      <c r="A6747" s="33" t="s">
        <v>26</v>
      </c>
      <c r="B6747" s="40">
        <v>44475</v>
      </c>
      <c r="C6747">
        <v>0</v>
      </c>
    </row>
    <row r="6748" spans="1:3" x14ac:dyDescent="0.25">
      <c r="A6748" s="33" t="s">
        <v>26</v>
      </c>
      <c r="B6748" s="40">
        <v>44476</v>
      </c>
      <c r="C6748">
        <v>0</v>
      </c>
    </row>
    <row r="6749" spans="1:3" x14ac:dyDescent="0.25">
      <c r="A6749" s="33" t="s">
        <v>26</v>
      </c>
      <c r="B6749" s="40">
        <v>44477</v>
      </c>
      <c r="C6749">
        <v>0</v>
      </c>
    </row>
    <row r="6750" spans="1:3" x14ac:dyDescent="0.25">
      <c r="A6750" s="33" t="s">
        <v>26</v>
      </c>
      <c r="B6750" s="40">
        <v>44478</v>
      </c>
      <c r="C6750">
        <v>0</v>
      </c>
    </row>
    <row r="6751" spans="1:3" x14ac:dyDescent="0.25">
      <c r="A6751" s="33" t="s">
        <v>26</v>
      </c>
      <c r="B6751" s="40">
        <v>44479</v>
      </c>
      <c r="C6751">
        <v>0</v>
      </c>
    </row>
    <row r="6752" spans="1:3" x14ac:dyDescent="0.25">
      <c r="A6752" s="33" t="s">
        <v>26</v>
      </c>
      <c r="B6752" s="40">
        <v>44480</v>
      </c>
      <c r="C6752">
        <v>0</v>
      </c>
    </row>
    <row r="6753" spans="1:3" x14ac:dyDescent="0.25">
      <c r="A6753" s="33" t="s">
        <v>26</v>
      </c>
      <c r="B6753" s="40">
        <v>44481</v>
      </c>
      <c r="C6753">
        <v>0</v>
      </c>
    </row>
    <row r="6754" spans="1:3" x14ac:dyDescent="0.25">
      <c r="A6754" s="33" t="s">
        <v>26</v>
      </c>
      <c r="B6754" s="40">
        <v>44482</v>
      </c>
      <c r="C6754">
        <v>0</v>
      </c>
    </row>
    <row r="6755" spans="1:3" x14ac:dyDescent="0.25">
      <c r="A6755" s="33" t="s">
        <v>26</v>
      </c>
      <c r="B6755" s="40">
        <v>44483</v>
      </c>
      <c r="C6755">
        <v>0</v>
      </c>
    </row>
    <row r="6756" spans="1:3" x14ac:dyDescent="0.25">
      <c r="A6756" s="33" t="s">
        <v>26</v>
      </c>
      <c r="B6756" s="40">
        <v>44484</v>
      </c>
      <c r="C6756">
        <v>0</v>
      </c>
    </row>
    <row r="6757" spans="1:3" x14ac:dyDescent="0.25">
      <c r="A6757" s="33" t="s">
        <v>26</v>
      </c>
      <c r="B6757" s="40">
        <v>44485</v>
      </c>
      <c r="C6757">
        <v>0</v>
      </c>
    </row>
    <row r="6758" spans="1:3" x14ac:dyDescent="0.25">
      <c r="A6758" s="33" t="s">
        <v>26</v>
      </c>
      <c r="B6758" s="40">
        <v>44486</v>
      </c>
      <c r="C6758">
        <v>0</v>
      </c>
    </row>
    <row r="6759" spans="1:3" x14ac:dyDescent="0.25">
      <c r="A6759" s="33" t="s">
        <v>26</v>
      </c>
      <c r="B6759" s="40">
        <v>44487</v>
      </c>
      <c r="C6759">
        <v>0</v>
      </c>
    </row>
    <row r="6760" spans="1:3" x14ac:dyDescent="0.25">
      <c r="A6760" s="33" t="s">
        <v>26</v>
      </c>
      <c r="B6760" s="40">
        <v>44488</v>
      </c>
      <c r="C6760">
        <v>0</v>
      </c>
    </row>
    <row r="6761" spans="1:3" x14ac:dyDescent="0.25">
      <c r="A6761" s="33" t="s">
        <v>26</v>
      </c>
      <c r="B6761" s="40">
        <v>44489</v>
      </c>
      <c r="C6761">
        <v>0</v>
      </c>
    </row>
    <row r="6762" spans="1:3" x14ac:dyDescent="0.25">
      <c r="A6762" s="33" t="s">
        <v>26</v>
      </c>
      <c r="B6762" s="40">
        <v>44490</v>
      </c>
      <c r="C6762">
        <v>0</v>
      </c>
    </row>
    <row r="6763" spans="1:3" x14ac:dyDescent="0.25">
      <c r="A6763" s="33" t="s">
        <v>26</v>
      </c>
      <c r="B6763" s="40">
        <v>44491</v>
      </c>
      <c r="C6763">
        <v>0</v>
      </c>
    </row>
    <row r="6764" spans="1:3" x14ac:dyDescent="0.25">
      <c r="A6764" s="33" t="s">
        <v>26</v>
      </c>
      <c r="B6764" s="40">
        <v>44492</v>
      </c>
      <c r="C6764">
        <v>0</v>
      </c>
    </row>
    <row r="6765" spans="1:3" x14ac:dyDescent="0.25">
      <c r="A6765" s="33" t="s">
        <v>26</v>
      </c>
      <c r="B6765" s="40">
        <v>44493</v>
      </c>
      <c r="C6765">
        <v>0</v>
      </c>
    </row>
    <row r="6766" spans="1:3" x14ac:dyDescent="0.25">
      <c r="A6766" s="33" t="s">
        <v>26</v>
      </c>
      <c r="B6766" s="40">
        <v>44494</v>
      </c>
      <c r="C6766">
        <v>0</v>
      </c>
    </row>
    <row r="6767" spans="1:3" x14ac:dyDescent="0.25">
      <c r="A6767" s="33" t="s">
        <v>26</v>
      </c>
      <c r="B6767" s="40">
        <v>44495</v>
      </c>
      <c r="C6767">
        <v>0</v>
      </c>
    </row>
    <row r="6768" spans="1:3" x14ac:dyDescent="0.25">
      <c r="A6768" s="33" t="s">
        <v>26</v>
      </c>
      <c r="B6768" s="40">
        <v>44496</v>
      </c>
      <c r="C6768">
        <v>0</v>
      </c>
    </row>
    <row r="6769" spans="1:3" x14ac:dyDescent="0.25">
      <c r="A6769" s="33" t="s">
        <v>26</v>
      </c>
      <c r="B6769" s="40">
        <v>44497</v>
      </c>
      <c r="C6769">
        <v>0</v>
      </c>
    </row>
    <row r="6770" spans="1:3" x14ac:dyDescent="0.25">
      <c r="A6770" s="33" t="s">
        <v>26</v>
      </c>
      <c r="B6770" s="40">
        <v>44498</v>
      </c>
      <c r="C6770">
        <v>0</v>
      </c>
    </row>
    <row r="6771" spans="1:3" x14ac:dyDescent="0.25">
      <c r="A6771" s="33" t="s">
        <v>26</v>
      </c>
      <c r="B6771" s="40">
        <v>44499</v>
      </c>
      <c r="C6771">
        <v>0</v>
      </c>
    </row>
    <row r="6772" spans="1:3" x14ac:dyDescent="0.25">
      <c r="A6772" s="33" t="s">
        <v>26</v>
      </c>
      <c r="B6772" s="40">
        <v>44500</v>
      </c>
      <c r="C6772">
        <v>0</v>
      </c>
    </row>
    <row r="6773" spans="1:3" x14ac:dyDescent="0.25">
      <c r="A6773" s="33" t="s">
        <v>26</v>
      </c>
      <c r="B6773" s="40">
        <v>44501</v>
      </c>
      <c r="C6773">
        <v>0</v>
      </c>
    </row>
    <row r="6774" spans="1:3" x14ac:dyDescent="0.25">
      <c r="A6774" s="33" t="s">
        <v>26</v>
      </c>
      <c r="B6774" s="40">
        <v>44502</v>
      </c>
      <c r="C6774">
        <v>0</v>
      </c>
    </row>
    <row r="6775" spans="1:3" x14ac:dyDescent="0.25">
      <c r="A6775" s="33" t="s">
        <v>26</v>
      </c>
      <c r="B6775" s="40">
        <v>44503</v>
      </c>
      <c r="C6775">
        <v>0</v>
      </c>
    </row>
    <row r="6776" spans="1:3" x14ac:dyDescent="0.25">
      <c r="A6776" s="33" t="s">
        <v>26</v>
      </c>
      <c r="B6776" s="40">
        <v>44504</v>
      </c>
      <c r="C6776">
        <v>0</v>
      </c>
    </row>
    <row r="6777" spans="1:3" x14ac:dyDescent="0.25">
      <c r="A6777" s="33" t="s">
        <v>26</v>
      </c>
      <c r="B6777" s="40">
        <v>44505</v>
      </c>
      <c r="C6777">
        <v>0</v>
      </c>
    </row>
    <row r="6778" spans="1:3" x14ac:dyDescent="0.25">
      <c r="A6778" s="33" t="s">
        <v>26</v>
      </c>
      <c r="B6778" s="40">
        <v>44506</v>
      </c>
      <c r="C6778">
        <v>0</v>
      </c>
    </row>
    <row r="6779" spans="1:3" x14ac:dyDescent="0.25">
      <c r="A6779" s="33" t="s">
        <v>26</v>
      </c>
      <c r="B6779" s="40">
        <v>44507</v>
      </c>
      <c r="C6779">
        <v>0</v>
      </c>
    </row>
    <row r="6780" spans="1:3" x14ac:dyDescent="0.25">
      <c r="A6780" s="33" t="s">
        <v>26</v>
      </c>
      <c r="B6780" s="40">
        <v>44508</v>
      </c>
      <c r="C6780">
        <v>0</v>
      </c>
    </row>
    <row r="6781" spans="1:3" x14ac:dyDescent="0.25">
      <c r="A6781" s="33" t="s">
        <v>26</v>
      </c>
      <c r="B6781" s="40">
        <v>44509</v>
      </c>
      <c r="C6781">
        <v>0</v>
      </c>
    </row>
    <row r="6782" spans="1:3" x14ac:dyDescent="0.25">
      <c r="A6782" s="33" t="s">
        <v>26</v>
      </c>
      <c r="B6782" s="40">
        <v>44510</v>
      </c>
      <c r="C6782">
        <v>0</v>
      </c>
    </row>
    <row r="6783" spans="1:3" x14ac:dyDescent="0.25">
      <c r="A6783" s="33" t="s">
        <v>26</v>
      </c>
      <c r="B6783" s="40">
        <v>44511</v>
      </c>
      <c r="C6783">
        <v>0</v>
      </c>
    </row>
    <row r="6784" spans="1:3" x14ac:dyDescent="0.25">
      <c r="A6784" s="33" t="s">
        <v>26</v>
      </c>
      <c r="B6784" s="40">
        <v>44512</v>
      </c>
      <c r="C6784">
        <v>0</v>
      </c>
    </row>
    <row r="6785" spans="1:3" x14ac:dyDescent="0.25">
      <c r="A6785" s="33" t="s">
        <v>26</v>
      </c>
      <c r="B6785" s="40">
        <v>44513</v>
      </c>
      <c r="C6785">
        <v>0</v>
      </c>
    </row>
    <row r="6786" spans="1:3" x14ac:dyDescent="0.25">
      <c r="A6786" s="33" t="s">
        <v>26</v>
      </c>
      <c r="B6786" s="40">
        <v>44514</v>
      </c>
      <c r="C6786">
        <v>0</v>
      </c>
    </row>
    <row r="6787" spans="1:3" x14ac:dyDescent="0.25">
      <c r="A6787" s="33" t="s">
        <v>26</v>
      </c>
      <c r="B6787" s="40">
        <v>44515</v>
      </c>
      <c r="C6787">
        <v>0</v>
      </c>
    </row>
    <row r="6788" spans="1:3" x14ac:dyDescent="0.25">
      <c r="A6788" s="33" t="s">
        <v>26</v>
      </c>
      <c r="B6788" s="40">
        <v>44516</v>
      </c>
      <c r="C6788">
        <v>0</v>
      </c>
    </row>
    <row r="6789" spans="1:3" x14ac:dyDescent="0.25">
      <c r="A6789" s="33" t="s">
        <v>26</v>
      </c>
      <c r="B6789" s="40">
        <v>44517</v>
      </c>
      <c r="C6789">
        <v>0</v>
      </c>
    </row>
    <row r="6790" spans="1:3" x14ac:dyDescent="0.25">
      <c r="A6790" s="33" t="s">
        <v>26</v>
      </c>
      <c r="B6790" s="40">
        <v>44518</v>
      </c>
      <c r="C6790">
        <v>0</v>
      </c>
    </row>
    <row r="6791" spans="1:3" x14ac:dyDescent="0.25">
      <c r="A6791" s="33" t="s">
        <v>26</v>
      </c>
      <c r="B6791" s="40">
        <v>44519</v>
      </c>
      <c r="C6791">
        <v>0</v>
      </c>
    </row>
    <row r="6792" spans="1:3" x14ac:dyDescent="0.25">
      <c r="A6792" s="33" t="s">
        <v>26</v>
      </c>
      <c r="B6792" s="40">
        <v>44520</v>
      </c>
      <c r="C6792">
        <v>0</v>
      </c>
    </row>
    <row r="6793" spans="1:3" x14ac:dyDescent="0.25">
      <c r="A6793" s="33" t="s">
        <v>26</v>
      </c>
      <c r="B6793" s="40">
        <v>44521</v>
      </c>
      <c r="C6793">
        <v>0</v>
      </c>
    </row>
    <row r="6794" spans="1:3" x14ac:dyDescent="0.25">
      <c r="A6794" s="33" t="s">
        <v>26</v>
      </c>
      <c r="B6794" s="40">
        <v>44522</v>
      </c>
      <c r="C6794">
        <v>0</v>
      </c>
    </row>
    <row r="6795" spans="1:3" x14ac:dyDescent="0.25">
      <c r="A6795" s="33" t="s">
        <v>26</v>
      </c>
      <c r="B6795" s="40">
        <v>44523</v>
      </c>
      <c r="C6795">
        <v>0</v>
      </c>
    </row>
    <row r="6796" spans="1:3" x14ac:dyDescent="0.25">
      <c r="A6796" s="33" t="s">
        <v>26</v>
      </c>
      <c r="B6796" s="40">
        <v>44524</v>
      </c>
      <c r="C6796">
        <v>0</v>
      </c>
    </row>
    <row r="6797" spans="1:3" x14ac:dyDescent="0.25">
      <c r="A6797" s="33" t="s">
        <v>26</v>
      </c>
      <c r="B6797" s="40">
        <v>44525</v>
      </c>
      <c r="C6797">
        <v>0</v>
      </c>
    </row>
    <row r="6798" spans="1:3" x14ac:dyDescent="0.25">
      <c r="A6798" s="33" t="s">
        <v>26</v>
      </c>
      <c r="B6798" s="40">
        <v>44526</v>
      </c>
      <c r="C6798">
        <v>0</v>
      </c>
    </row>
    <row r="6799" spans="1:3" x14ac:dyDescent="0.25">
      <c r="A6799" s="33" t="s">
        <v>26</v>
      </c>
      <c r="B6799" s="40">
        <v>44527</v>
      </c>
      <c r="C6799">
        <v>0</v>
      </c>
    </row>
    <row r="6800" spans="1:3" x14ac:dyDescent="0.25">
      <c r="A6800" s="33" t="s">
        <v>26</v>
      </c>
      <c r="B6800" s="40">
        <v>44528</v>
      </c>
      <c r="C6800">
        <v>0</v>
      </c>
    </row>
    <row r="6801" spans="1:3" x14ac:dyDescent="0.25">
      <c r="A6801" s="33" t="s">
        <v>26</v>
      </c>
      <c r="B6801" s="40">
        <v>44529</v>
      </c>
      <c r="C6801">
        <v>0</v>
      </c>
    </row>
    <row r="6802" spans="1:3" x14ac:dyDescent="0.25">
      <c r="A6802" s="33" t="s">
        <v>26</v>
      </c>
      <c r="B6802" s="40">
        <v>44530</v>
      </c>
      <c r="C6802">
        <v>0</v>
      </c>
    </row>
    <row r="6803" spans="1:3" x14ac:dyDescent="0.25">
      <c r="A6803" s="33" t="s">
        <v>26</v>
      </c>
      <c r="B6803" s="40">
        <v>44531</v>
      </c>
      <c r="C6803">
        <v>0</v>
      </c>
    </row>
    <row r="6804" spans="1:3" x14ac:dyDescent="0.25">
      <c r="A6804" s="33" t="s">
        <v>26</v>
      </c>
      <c r="B6804" s="40">
        <v>44532</v>
      </c>
      <c r="C6804">
        <v>0</v>
      </c>
    </row>
    <row r="6805" spans="1:3" x14ac:dyDescent="0.25">
      <c r="A6805" s="33" t="s">
        <v>26</v>
      </c>
      <c r="B6805" s="40">
        <v>44533</v>
      </c>
      <c r="C6805">
        <v>0</v>
      </c>
    </row>
    <row r="6806" spans="1:3" x14ac:dyDescent="0.25">
      <c r="A6806" s="33" t="s">
        <v>26</v>
      </c>
      <c r="B6806" s="40">
        <v>44534</v>
      </c>
      <c r="C6806">
        <v>0</v>
      </c>
    </row>
    <row r="6807" spans="1:3" x14ac:dyDescent="0.25">
      <c r="A6807" s="33" t="s">
        <v>26</v>
      </c>
      <c r="B6807" s="40">
        <v>44535</v>
      </c>
      <c r="C6807">
        <v>0</v>
      </c>
    </row>
    <row r="6808" spans="1:3" x14ac:dyDescent="0.25">
      <c r="A6808" s="33" t="s">
        <v>26</v>
      </c>
      <c r="B6808" s="40">
        <v>44536</v>
      </c>
      <c r="C6808">
        <v>0</v>
      </c>
    </row>
    <row r="6809" spans="1:3" x14ac:dyDescent="0.25">
      <c r="A6809" s="33" t="s">
        <v>26</v>
      </c>
      <c r="B6809" s="40">
        <v>44537</v>
      </c>
      <c r="C6809">
        <v>0</v>
      </c>
    </row>
    <row r="6810" spans="1:3" x14ac:dyDescent="0.25">
      <c r="A6810" s="33" t="s">
        <v>26</v>
      </c>
      <c r="B6810" s="40">
        <v>44538</v>
      </c>
      <c r="C6810">
        <v>0</v>
      </c>
    </row>
    <row r="6811" spans="1:3" x14ac:dyDescent="0.25">
      <c r="A6811" s="33" t="s">
        <v>26</v>
      </c>
      <c r="B6811" s="40">
        <v>44539</v>
      </c>
      <c r="C6811">
        <v>0</v>
      </c>
    </row>
    <row r="6812" spans="1:3" x14ac:dyDescent="0.25">
      <c r="A6812" s="33" t="s">
        <v>26</v>
      </c>
      <c r="B6812" s="40">
        <v>44540</v>
      </c>
      <c r="C6812">
        <v>0</v>
      </c>
    </row>
    <row r="6813" spans="1:3" x14ac:dyDescent="0.25">
      <c r="A6813" s="33" t="s">
        <v>26</v>
      </c>
      <c r="B6813" s="40">
        <v>44541</v>
      </c>
      <c r="C6813">
        <v>0</v>
      </c>
    </row>
    <row r="6814" spans="1:3" x14ac:dyDescent="0.25">
      <c r="A6814" s="33" t="s">
        <v>26</v>
      </c>
      <c r="B6814" s="40">
        <v>44542</v>
      </c>
      <c r="C6814">
        <v>0</v>
      </c>
    </row>
    <row r="6815" spans="1:3" x14ac:dyDescent="0.25">
      <c r="A6815" s="33" t="s">
        <v>26</v>
      </c>
      <c r="B6815" s="40">
        <v>44543</v>
      </c>
      <c r="C6815">
        <v>0</v>
      </c>
    </row>
    <row r="6816" spans="1:3" x14ac:dyDescent="0.25">
      <c r="A6816" s="33" t="s">
        <v>26</v>
      </c>
      <c r="B6816" s="40">
        <v>44544</v>
      </c>
      <c r="C6816">
        <v>0</v>
      </c>
    </row>
    <row r="6817" spans="1:3" x14ac:dyDescent="0.25">
      <c r="A6817" s="33" t="s">
        <v>26</v>
      </c>
      <c r="B6817" s="40">
        <v>44545</v>
      </c>
      <c r="C6817">
        <v>0</v>
      </c>
    </row>
    <row r="6818" spans="1:3" x14ac:dyDescent="0.25">
      <c r="A6818" s="33" t="s">
        <v>26</v>
      </c>
      <c r="B6818" s="40">
        <v>44546</v>
      </c>
      <c r="C6818">
        <v>0</v>
      </c>
    </row>
    <row r="6819" spans="1:3" x14ac:dyDescent="0.25">
      <c r="A6819" s="33" t="s">
        <v>26</v>
      </c>
      <c r="B6819" s="40">
        <v>44547</v>
      </c>
      <c r="C6819">
        <v>0</v>
      </c>
    </row>
    <row r="6820" spans="1:3" x14ac:dyDescent="0.25">
      <c r="A6820" s="33" t="s">
        <v>26</v>
      </c>
      <c r="B6820" s="40">
        <v>44548</v>
      </c>
      <c r="C6820">
        <v>0</v>
      </c>
    </row>
    <row r="6821" spans="1:3" x14ac:dyDescent="0.25">
      <c r="A6821" s="33" t="s">
        <v>26</v>
      </c>
      <c r="B6821" s="40">
        <v>44549</v>
      </c>
      <c r="C6821">
        <v>0</v>
      </c>
    </row>
    <row r="6822" spans="1:3" x14ac:dyDescent="0.25">
      <c r="A6822" s="33" t="s">
        <v>26</v>
      </c>
      <c r="B6822" s="40">
        <v>44550</v>
      </c>
      <c r="C6822">
        <v>0</v>
      </c>
    </row>
    <row r="6823" spans="1:3" x14ac:dyDescent="0.25">
      <c r="A6823" s="33" t="s">
        <v>26</v>
      </c>
      <c r="B6823" s="40">
        <v>44551</v>
      </c>
      <c r="C6823">
        <v>0</v>
      </c>
    </row>
    <row r="6824" spans="1:3" x14ac:dyDescent="0.25">
      <c r="A6824" s="33" t="s">
        <v>26</v>
      </c>
      <c r="B6824" s="40">
        <v>44552</v>
      </c>
      <c r="C6824">
        <v>0</v>
      </c>
    </row>
    <row r="6825" spans="1:3" x14ac:dyDescent="0.25">
      <c r="A6825" s="33" t="s">
        <v>26</v>
      </c>
      <c r="B6825" s="40">
        <v>44553</v>
      </c>
      <c r="C6825">
        <v>0</v>
      </c>
    </row>
    <row r="6826" spans="1:3" x14ac:dyDescent="0.25">
      <c r="A6826" s="33" t="s">
        <v>26</v>
      </c>
      <c r="B6826" s="40">
        <v>44554</v>
      </c>
      <c r="C6826">
        <v>0</v>
      </c>
    </row>
    <row r="6827" spans="1:3" x14ac:dyDescent="0.25">
      <c r="A6827" s="33" t="s">
        <v>26</v>
      </c>
      <c r="B6827" s="40">
        <v>44555</v>
      </c>
      <c r="C6827">
        <v>0</v>
      </c>
    </row>
    <row r="6828" spans="1:3" x14ac:dyDescent="0.25">
      <c r="A6828" s="33" t="s">
        <v>26</v>
      </c>
      <c r="B6828" s="40">
        <v>44556</v>
      </c>
      <c r="C6828">
        <v>0</v>
      </c>
    </row>
    <row r="6829" spans="1:3" x14ac:dyDescent="0.25">
      <c r="A6829" s="33" t="s">
        <v>26</v>
      </c>
      <c r="B6829" s="40">
        <v>44557</v>
      </c>
      <c r="C6829">
        <v>0</v>
      </c>
    </row>
    <row r="6830" spans="1:3" x14ac:dyDescent="0.25">
      <c r="A6830" s="33" t="s">
        <v>26</v>
      </c>
      <c r="B6830" s="40">
        <v>44558</v>
      </c>
      <c r="C6830">
        <v>0</v>
      </c>
    </row>
    <row r="6831" spans="1:3" x14ac:dyDescent="0.25">
      <c r="A6831" s="33" t="s">
        <v>26</v>
      </c>
      <c r="B6831" s="40">
        <v>44559</v>
      </c>
      <c r="C6831">
        <v>0</v>
      </c>
    </row>
    <row r="6832" spans="1:3" x14ac:dyDescent="0.25">
      <c r="A6832" s="33" t="s">
        <v>26</v>
      </c>
      <c r="B6832" s="40">
        <v>44560</v>
      </c>
      <c r="C6832">
        <v>0</v>
      </c>
    </row>
    <row r="6833" spans="1:3" x14ac:dyDescent="0.25">
      <c r="A6833" s="33" t="s">
        <v>26</v>
      </c>
      <c r="B6833" s="40">
        <v>44561</v>
      </c>
      <c r="C6833">
        <v>0</v>
      </c>
    </row>
    <row r="6834" spans="1:3" x14ac:dyDescent="0.25">
      <c r="A6834" s="33" t="s">
        <v>26</v>
      </c>
      <c r="B6834" s="40">
        <v>44562</v>
      </c>
      <c r="C6834">
        <v>0</v>
      </c>
    </row>
    <row r="6835" spans="1:3" x14ac:dyDescent="0.25">
      <c r="A6835" s="33" t="s">
        <v>26</v>
      </c>
      <c r="B6835" s="40">
        <v>44563</v>
      </c>
      <c r="C6835">
        <v>0</v>
      </c>
    </row>
    <row r="6836" spans="1:3" x14ac:dyDescent="0.25">
      <c r="A6836" s="33" t="s">
        <v>26</v>
      </c>
      <c r="B6836" s="40">
        <v>44564</v>
      </c>
      <c r="C6836">
        <v>0</v>
      </c>
    </row>
    <row r="6837" spans="1:3" x14ac:dyDescent="0.25">
      <c r="A6837" s="33" t="s">
        <v>26</v>
      </c>
      <c r="B6837" s="40">
        <v>44565</v>
      </c>
      <c r="C6837">
        <v>0</v>
      </c>
    </row>
    <row r="6838" spans="1:3" x14ac:dyDescent="0.25">
      <c r="A6838" s="33" t="s">
        <v>26</v>
      </c>
      <c r="B6838" s="40">
        <v>44566</v>
      </c>
      <c r="C6838">
        <v>0</v>
      </c>
    </row>
    <row r="6839" spans="1:3" x14ac:dyDescent="0.25">
      <c r="A6839" s="33" t="s">
        <v>26</v>
      </c>
      <c r="B6839" s="40">
        <v>44567</v>
      </c>
      <c r="C6839">
        <v>0</v>
      </c>
    </row>
    <row r="6840" spans="1:3" x14ac:dyDescent="0.25">
      <c r="A6840" s="33" t="s">
        <v>26</v>
      </c>
      <c r="B6840" s="40">
        <v>44568</v>
      </c>
      <c r="C6840">
        <v>0</v>
      </c>
    </row>
    <row r="6841" spans="1:3" x14ac:dyDescent="0.25">
      <c r="A6841" s="33" t="s">
        <v>26</v>
      </c>
      <c r="B6841" s="40">
        <v>44569</v>
      </c>
      <c r="C6841">
        <v>0</v>
      </c>
    </row>
    <row r="6842" spans="1:3" x14ac:dyDescent="0.25">
      <c r="A6842" s="33" t="s">
        <v>27</v>
      </c>
      <c r="B6842" s="40">
        <v>44190</v>
      </c>
      <c r="C6842">
        <v>100</v>
      </c>
    </row>
    <row r="6843" spans="1:3" x14ac:dyDescent="0.25">
      <c r="A6843" s="33" t="s">
        <v>27</v>
      </c>
      <c r="B6843" s="40">
        <v>44191</v>
      </c>
      <c r="C6843">
        <v>1</v>
      </c>
    </row>
    <row r="6844" spans="1:3" x14ac:dyDescent="0.25">
      <c r="A6844" s="33" t="s">
        <v>27</v>
      </c>
      <c r="B6844" s="40">
        <v>44192</v>
      </c>
      <c r="C6844">
        <v>1</v>
      </c>
    </row>
    <row r="6845" spans="1:3" x14ac:dyDescent="0.25">
      <c r="A6845" s="33" t="s">
        <v>27</v>
      </c>
      <c r="B6845" s="40">
        <v>44193</v>
      </c>
      <c r="C6845">
        <v>0</v>
      </c>
    </row>
    <row r="6846" spans="1:3" x14ac:dyDescent="0.25">
      <c r="A6846" s="33" t="s">
        <v>27</v>
      </c>
      <c r="B6846" s="40">
        <v>44194</v>
      </c>
      <c r="C6846">
        <v>0</v>
      </c>
    </row>
    <row r="6847" spans="1:3" x14ac:dyDescent="0.25">
      <c r="A6847" s="33" t="s">
        <v>27</v>
      </c>
      <c r="B6847" s="40">
        <v>44195</v>
      </c>
      <c r="C6847">
        <v>0</v>
      </c>
    </row>
    <row r="6848" spans="1:3" x14ac:dyDescent="0.25">
      <c r="A6848" s="33" t="s">
        <v>27</v>
      </c>
      <c r="B6848" s="40">
        <v>44196</v>
      </c>
      <c r="C6848">
        <v>0</v>
      </c>
    </row>
    <row r="6849" spans="1:3" x14ac:dyDescent="0.25">
      <c r="A6849" s="33" t="s">
        <v>27</v>
      </c>
      <c r="B6849" s="40">
        <v>44197</v>
      </c>
      <c r="C6849">
        <v>0</v>
      </c>
    </row>
    <row r="6850" spans="1:3" x14ac:dyDescent="0.25">
      <c r="A6850" s="33" t="s">
        <v>27</v>
      </c>
      <c r="B6850" s="40">
        <v>44198</v>
      </c>
      <c r="C6850">
        <v>1</v>
      </c>
    </row>
    <row r="6851" spans="1:3" x14ac:dyDescent="0.25">
      <c r="A6851" s="33" t="s">
        <v>27</v>
      </c>
      <c r="B6851" s="40">
        <v>44199</v>
      </c>
      <c r="C6851">
        <v>1</v>
      </c>
    </row>
    <row r="6852" spans="1:3" x14ac:dyDescent="0.25">
      <c r="A6852" s="33" t="s">
        <v>27</v>
      </c>
      <c r="B6852" s="40">
        <v>44200</v>
      </c>
      <c r="C6852">
        <v>0</v>
      </c>
    </row>
    <row r="6853" spans="1:3" x14ac:dyDescent="0.25">
      <c r="A6853" s="33" t="s">
        <v>27</v>
      </c>
      <c r="B6853" s="40">
        <v>44201</v>
      </c>
      <c r="C6853">
        <v>0</v>
      </c>
    </row>
    <row r="6854" spans="1:3" x14ac:dyDescent="0.25">
      <c r="A6854" s="33" t="s">
        <v>27</v>
      </c>
      <c r="B6854" s="40">
        <v>44202</v>
      </c>
      <c r="C6854">
        <v>1</v>
      </c>
    </row>
    <row r="6855" spans="1:3" x14ac:dyDescent="0.25">
      <c r="A6855" s="33" t="s">
        <v>27</v>
      </c>
      <c r="B6855" s="40">
        <v>44203</v>
      </c>
      <c r="C6855">
        <v>1</v>
      </c>
    </row>
    <row r="6856" spans="1:3" x14ac:dyDescent="0.25">
      <c r="A6856" s="33" t="s">
        <v>27</v>
      </c>
      <c r="B6856" s="40">
        <v>44204</v>
      </c>
      <c r="C6856">
        <v>1</v>
      </c>
    </row>
    <row r="6857" spans="1:3" x14ac:dyDescent="0.25">
      <c r="A6857" s="33" t="s">
        <v>27</v>
      </c>
      <c r="B6857" s="40">
        <v>44205</v>
      </c>
      <c r="C6857">
        <v>0</v>
      </c>
    </row>
    <row r="6858" spans="1:3" x14ac:dyDescent="0.25">
      <c r="A6858" s="33" t="s">
        <v>27</v>
      </c>
      <c r="B6858" s="40">
        <v>44206</v>
      </c>
      <c r="C6858">
        <v>0</v>
      </c>
    </row>
    <row r="6859" spans="1:3" x14ac:dyDescent="0.25">
      <c r="A6859" s="33" t="s">
        <v>27</v>
      </c>
      <c r="B6859" s="40">
        <v>44207</v>
      </c>
      <c r="C6859">
        <v>1</v>
      </c>
    </row>
    <row r="6860" spans="1:3" x14ac:dyDescent="0.25">
      <c r="A6860" s="33" t="s">
        <v>27</v>
      </c>
      <c r="B6860" s="40">
        <v>44208</v>
      </c>
      <c r="C6860">
        <v>0</v>
      </c>
    </row>
    <row r="6861" spans="1:3" x14ac:dyDescent="0.25">
      <c r="A6861" s="33" t="s">
        <v>27</v>
      </c>
      <c r="B6861" s="40">
        <v>44209</v>
      </c>
      <c r="C6861">
        <v>0</v>
      </c>
    </row>
    <row r="6862" spans="1:3" x14ac:dyDescent="0.25">
      <c r="A6862" s="33" t="s">
        <v>27</v>
      </c>
      <c r="B6862" s="40">
        <v>44210</v>
      </c>
      <c r="C6862">
        <v>1</v>
      </c>
    </row>
    <row r="6863" spans="1:3" x14ac:dyDescent="0.25">
      <c r="A6863" s="33" t="s">
        <v>27</v>
      </c>
      <c r="B6863" s="40">
        <v>44211</v>
      </c>
      <c r="C6863">
        <v>1</v>
      </c>
    </row>
    <row r="6864" spans="1:3" x14ac:dyDescent="0.25">
      <c r="A6864" s="33" t="s">
        <v>27</v>
      </c>
      <c r="B6864" s="40">
        <v>44212</v>
      </c>
      <c r="C6864">
        <v>0</v>
      </c>
    </row>
    <row r="6865" spans="1:3" x14ac:dyDescent="0.25">
      <c r="A6865" s="33" t="s">
        <v>27</v>
      </c>
      <c r="B6865" s="40">
        <v>44213</v>
      </c>
      <c r="C6865">
        <v>0</v>
      </c>
    </row>
    <row r="6866" spans="1:3" x14ac:dyDescent="0.25">
      <c r="A6866" s="33" t="s">
        <v>27</v>
      </c>
      <c r="B6866" s="40">
        <v>44214</v>
      </c>
      <c r="C6866">
        <v>0</v>
      </c>
    </row>
    <row r="6867" spans="1:3" x14ac:dyDescent="0.25">
      <c r="A6867" s="33" t="s">
        <v>27</v>
      </c>
      <c r="B6867" s="40">
        <v>44215</v>
      </c>
      <c r="C6867">
        <v>1</v>
      </c>
    </row>
    <row r="6868" spans="1:3" x14ac:dyDescent="0.25">
      <c r="A6868" s="33" t="s">
        <v>27</v>
      </c>
      <c r="B6868" s="40">
        <v>44216</v>
      </c>
      <c r="C6868">
        <v>0</v>
      </c>
    </row>
    <row r="6869" spans="1:3" x14ac:dyDescent="0.25">
      <c r="A6869" s="33" t="s">
        <v>27</v>
      </c>
      <c r="B6869" s="40">
        <v>44217</v>
      </c>
      <c r="C6869">
        <v>0</v>
      </c>
    </row>
    <row r="6870" spans="1:3" x14ac:dyDescent="0.25">
      <c r="A6870" s="33" t="s">
        <v>27</v>
      </c>
      <c r="B6870" s="40">
        <v>44218</v>
      </c>
      <c r="C6870">
        <v>0</v>
      </c>
    </row>
    <row r="6871" spans="1:3" x14ac:dyDescent="0.25">
      <c r="A6871" s="33" t="s">
        <v>27</v>
      </c>
      <c r="B6871" s="40">
        <v>44219</v>
      </c>
      <c r="C6871">
        <v>1</v>
      </c>
    </row>
    <row r="6872" spans="1:3" x14ac:dyDescent="0.25">
      <c r="A6872" s="33" t="s">
        <v>27</v>
      </c>
      <c r="B6872" s="40">
        <v>44220</v>
      </c>
      <c r="C6872">
        <v>1</v>
      </c>
    </row>
    <row r="6873" spans="1:3" x14ac:dyDescent="0.25">
      <c r="A6873" s="33" t="s">
        <v>27</v>
      </c>
      <c r="B6873" s="40">
        <v>44221</v>
      </c>
      <c r="C6873">
        <v>0</v>
      </c>
    </row>
    <row r="6874" spans="1:3" x14ac:dyDescent="0.25">
      <c r="A6874" s="33" t="s">
        <v>27</v>
      </c>
      <c r="B6874" s="40">
        <v>44222</v>
      </c>
      <c r="C6874">
        <v>1</v>
      </c>
    </row>
    <row r="6875" spans="1:3" x14ac:dyDescent="0.25">
      <c r="A6875" s="33" t="s">
        <v>27</v>
      </c>
      <c r="B6875" s="40">
        <v>44223</v>
      </c>
      <c r="C6875">
        <v>1</v>
      </c>
    </row>
    <row r="6876" spans="1:3" x14ac:dyDescent="0.25">
      <c r="A6876" s="33" t="s">
        <v>27</v>
      </c>
      <c r="B6876" s="40">
        <v>44224</v>
      </c>
      <c r="C6876">
        <v>0</v>
      </c>
    </row>
    <row r="6877" spans="1:3" x14ac:dyDescent="0.25">
      <c r="A6877" s="33" t="s">
        <v>27</v>
      </c>
      <c r="B6877" s="40">
        <v>44225</v>
      </c>
      <c r="C6877">
        <v>0</v>
      </c>
    </row>
    <row r="6878" spans="1:3" x14ac:dyDescent="0.25">
      <c r="A6878" s="33" t="s">
        <v>27</v>
      </c>
      <c r="B6878" s="40">
        <v>44226</v>
      </c>
      <c r="C6878">
        <v>0</v>
      </c>
    </row>
    <row r="6879" spans="1:3" x14ac:dyDescent="0.25">
      <c r="A6879" s="33" t="s">
        <v>27</v>
      </c>
      <c r="B6879" s="40">
        <v>44227</v>
      </c>
      <c r="C6879">
        <v>0</v>
      </c>
    </row>
    <row r="6880" spans="1:3" x14ac:dyDescent="0.25">
      <c r="A6880" s="33" t="s">
        <v>27</v>
      </c>
      <c r="B6880" s="40">
        <v>44228</v>
      </c>
      <c r="C6880">
        <v>0</v>
      </c>
    </row>
    <row r="6881" spans="1:3" x14ac:dyDescent="0.25">
      <c r="A6881" s="33" t="s">
        <v>27</v>
      </c>
      <c r="B6881" s="40">
        <v>44229</v>
      </c>
      <c r="C6881">
        <v>0</v>
      </c>
    </row>
    <row r="6882" spans="1:3" x14ac:dyDescent="0.25">
      <c r="A6882" s="33" t="s">
        <v>27</v>
      </c>
      <c r="B6882" s="40">
        <v>44230</v>
      </c>
      <c r="C6882">
        <v>0</v>
      </c>
    </row>
    <row r="6883" spans="1:3" x14ac:dyDescent="0.25">
      <c r="A6883" s="33" t="s">
        <v>27</v>
      </c>
      <c r="B6883" s="40">
        <v>44231</v>
      </c>
      <c r="C6883">
        <v>0</v>
      </c>
    </row>
    <row r="6884" spans="1:3" x14ac:dyDescent="0.25">
      <c r="A6884" s="33" t="s">
        <v>27</v>
      </c>
      <c r="B6884" s="40">
        <v>44232</v>
      </c>
      <c r="C6884">
        <v>1</v>
      </c>
    </row>
    <row r="6885" spans="1:3" x14ac:dyDescent="0.25">
      <c r="A6885" s="33" t="s">
        <v>27</v>
      </c>
      <c r="B6885" s="40">
        <v>44233</v>
      </c>
      <c r="C6885">
        <v>1</v>
      </c>
    </row>
    <row r="6886" spans="1:3" x14ac:dyDescent="0.25">
      <c r="A6886" s="33" t="s">
        <v>27</v>
      </c>
      <c r="B6886" s="40">
        <v>44234</v>
      </c>
      <c r="C6886">
        <v>1</v>
      </c>
    </row>
    <row r="6887" spans="1:3" x14ac:dyDescent="0.25">
      <c r="A6887" s="33" t="s">
        <v>27</v>
      </c>
      <c r="B6887" s="40">
        <v>44235</v>
      </c>
      <c r="C6887">
        <v>0</v>
      </c>
    </row>
    <row r="6888" spans="1:3" x14ac:dyDescent="0.25">
      <c r="A6888" s="33" t="s">
        <v>27</v>
      </c>
      <c r="B6888" s="40">
        <v>44236</v>
      </c>
      <c r="C6888">
        <v>0</v>
      </c>
    </row>
    <row r="6889" spans="1:3" x14ac:dyDescent="0.25">
      <c r="A6889" s="33" t="s">
        <v>27</v>
      </c>
      <c r="B6889" s="40">
        <v>44237</v>
      </c>
      <c r="C6889">
        <v>1</v>
      </c>
    </row>
    <row r="6890" spans="1:3" x14ac:dyDescent="0.25">
      <c r="A6890" s="33" t="s">
        <v>27</v>
      </c>
      <c r="B6890" s="40">
        <v>44238</v>
      </c>
      <c r="C6890">
        <v>1</v>
      </c>
    </row>
    <row r="6891" spans="1:3" x14ac:dyDescent="0.25">
      <c r="A6891" s="33" t="s">
        <v>27</v>
      </c>
      <c r="B6891" s="40">
        <v>44239</v>
      </c>
      <c r="C6891">
        <v>1</v>
      </c>
    </row>
    <row r="6892" spans="1:3" x14ac:dyDescent="0.25">
      <c r="A6892" s="33" t="s">
        <v>27</v>
      </c>
      <c r="B6892" s="40">
        <v>44240</v>
      </c>
      <c r="C6892">
        <v>0</v>
      </c>
    </row>
    <row r="6893" spans="1:3" x14ac:dyDescent="0.25">
      <c r="A6893" s="33" t="s">
        <v>27</v>
      </c>
      <c r="B6893" s="40">
        <v>44241</v>
      </c>
      <c r="C6893">
        <v>0</v>
      </c>
    </row>
    <row r="6894" spans="1:3" x14ac:dyDescent="0.25">
      <c r="A6894" s="33" t="s">
        <v>27</v>
      </c>
      <c r="B6894" s="40">
        <v>44242</v>
      </c>
      <c r="C6894">
        <v>0</v>
      </c>
    </row>
    <row r="6895" spans="1:3" x14ac:dyDescent="0.25">
      <c r="A6895" s="33" t="s">
        <v>27</v>
      </c>
      <c r="B6895" s="40">
        <v>44243</v>
      </c>
      <c r="C6895">
        <v>0</v>
      </c>
    </row>
    <row r="6896" spans="1:3" x14ac:dyDescent="0.25">
      <c r="A6896" s="33" t="s">
        <v>27</v>
      </c>
      <c r="B6896" s="40">
        <v>44244</v>
      </c>
      <c r="C6896">
        <v>0</v>
      </c>
    </row>
    <row r="6897" spans="1:3" x14ac:dyDescent="0.25">
      <c r="A6897" s="33" t="s">
        <v>27</v>
      </c>
      <c r="B6897" s="40">
        <v>44245</v>
      </c>
      <c r="C6897">
        <v>0</v>
      </c>
    </row>
    <row r="6898" spans="1:3" x14ac:dyDescent="0.25">
      <c r="A6898" s="33" t="s">
        <v>27</v>
      </c>
      <c r="B6898" s="40">
        <v>44246</v>
      </c>
      <c r="C6898">
        <v>0</v>
      </c>
    </row>
    <row r="6899" spans="1:3" x14ac:dyDescent="0.25">
      <c r="A6899" s="33" t="s">
        <v>27</v>
      </c>
      <c r="B6899" s="40">
        <v>44247</v>
      </c>
      <c r="C6899">
        <v>0</v>
      </c>
    </row>
    <row r="6900" spans="1:3" x14ac:dyDescent="0.25">
      <c r="A6900" s="33" t="s">
        <v>27</v>
      </c>
      <c r="B6900" s="40">
        <v>44248</v>
      </c>
      <c r="C6900">
        <v>0</v>
      </c>
    </row>
    <row r="6901" spans="1:3" x14ac:dyDescent="0.25">
      <c r="A6901" s="33" t="s">
        <v>27</v>
      </c>
      <c r="B6901" s="40">
        <v>44249</v>
      </c>
      <c r="C6901">
        <v>0</v>
      </c>
    </row>
    <row r="6902" spans="1:3" x14ac:dyDescent="0.25">
      <c r="A6902" s="33" t="s">
        <v>27</v>
      </c>
      <c r="B6902" s="40">
        <v>44250</v>
      </c>
      <c r="C6902">
        <v>0</v>
      </c>
    </row>
    <row r="6903" spans="1:3" x14ac:dyDescent="0.25">
      <c r="A6903" s="33" t="s">
        <v>27</v>
      </c>
      <c r="B6903" s="40">
        <v>44251</v>
      </c>
      <c r="C6903">
        <v>0</v>
      </c>
    </row>
    <row r="6904" spans="1:3" x14ac:dyDescent="0.25">
      <c r="A6904" s="33" t="s">
        <v>27</v>
      </c>
      <c r="B6904" s="40">
        <v>44252</v>
      </c>
      <c r="C6904">
        <v>0</v>
      </c>
    </row>
    <row r="6905" spans="1:3" x14ac:dyDescent="0.25">
      <c r="A6905" s="33" t="s">
        <v>27</v>
      </c>
      <c r="B6905" s="40">
        <v>44253</v>
      </c>
      <c r="C6905">
        <v>0</v>
      </c>
    </row>
    <row r="6906" spans="1:3" x14ac:dyDescent="0.25">
      <c r="A6906" s="33" t="s">
        <v>27</v>
      </c>
      <c r="B6906" s="40">
        <v>44254</v>
      </c>
      <c r="C6906">
        <v>0</v>
      </c>
    </row>
    <row r="6907" spans="1:3" x14ac:dyDescent="0.25">
      <c r="A6907" s="33" t="s">
        <v>27</v>
      </c>
      <c r="B6907" s="40">
        <v>44255</v>
      </c>
      <c r="C6907">
        <v>0</v>
      </c>
    </row>
    <row r="6908" spans="1:3" x14ac:dyDescent="0.25">
      <c r="A6908" s="33" t="s">
        <v>27</v>
      </c>
      <c r="B6908" s="40">
        <v>44256</v>
      </c>
      <c r="C6908">
        <v>0</v>
      </c>
    </row>
    <row r="6909" spans="1:3" x14ac:dyDescent="0.25">
      <c r="A6909" s="33" t="s">
        <v>27</v>
      </c>
      <c r="B6909" s="40">
        <v>44257</v>
      </c>
      <c r="C6909">
        <v>1</v>
      </c>
    </row>
    <row r="6910" spans="1:3" x14ac:dyDescent="0.25">
      <c r="A6910" s="33" t="s">
        <v>27</v>
      </c>
      <c r="B6910" s="40">
        <v>44258</v>
      </c>
      <c r="C6910">
        <v>1</v>
      </c>
    </row>
    <row r="6911" spans="1:3" x14ac:dyDescent="0.25">
      <c r="A6911" s="33" t="s">
        <v>27</v>
      </c>
      <c r="B6911" s="40">
        <v>44259</v>
      </c>
      <c r="C6911">
        <v>1</v>
      </c>
    </row>
    <row r="6912" spans="1:3" x14ac:dyDescent="0.25">
      <c r="A6912" s="33" t="s">
        <v>27</v>
      </c>
      <c r="B6912" s="40">
        <v>44260</v>
      </c>
      <c r="C6912">
        <v>1</v>
      </c>
    </row>
    <row r="6913" spans="1:3" x14ac:dyDescent="0.25">
      <c r="A6913" s="33" t="s">
        <v>27</v>
      </c>
      <c r="B6913" s="40">
        <v>44261</v>
      </c>
      <c r="C6913">
        <v>0</v>
      </c>
    </row>
    <row r="6914" spans="1:3" x14ac:dyDescent="0.25">
      <c r="A6914" s="33" t="s">
        <v>27</v>
      </c>
      <c r="B6914" s="40">
        <v>44262</v>
      </c>
      <c r="C6914">
        <v>0</v>
      </c>
    </row>
    <row r="6915" spans="1:3" x14ac:dyDescent="0.25">
      <c r="A6915" s="33" t="s">
        <v>27</v>
      </c>
      <c r="B6915" s="40">
        <v>44263</v>
      </c>
      <c r="C6915">
        <v>1</v>
      </c>
    </row>
    <row r="6916" spans="1:3" x14ac:dyDescent="0.25">
      <c r="A6916" s="33" t="s">
        <v>27</v>
      </c>
      <c r="B6916" s="40">
        <v>44264</v>
      </c>
      <c r="C6916">
        <v>1</v>
      </c>
    </row>
    <row r="6917" spans="1:3" x14ac:dyDescent="0.25">
      <c r="A6917" s="33" t="s">
        <v>27</v>
      </c>
      <c r="B6917" s="40">
        <v>44265</v>
      </c>
      <c r="C6917">
        <v>0</v>
      </c>
    </row>
    <row r="6918" spans="1:3" x14ac:dyDescent="0.25">
      <c r="A6918" s="33" t="s">
        <v>27</v>
      </c>
      <c r="B6918" s="40">
        <v>44266</v>
      </c>
      <c r="C6918">
        <v>0</v>
      </c>
    </row>
    <row r="6919" spans="1:3" x14ac:dyDescent="0.25">
      <c r="A6919" s="33" t="s">
        <v>27</v>
      </c>
      <c r="B6919" s="40">
        <v>44267</v>
      </c>
      <c r="C6919">
        <v>0</v>
      </c>
    </row>
    <row r="6920" spans="1:3" x14ac:dyDescent="0.25">
      <c r="A6920" s="33" t="s">
        <v>27</v>
      </c>
      <c r="B6920" s="40">
        <v>44268</v>
      </c>
      <c r="C6920">
        <v>1</v>
      </c>
    </row>
    <row r="6921" spans="1:3" x14ac:dyDescent="0.25">
      <c r="A6921" s="33" t="s">
        <v>27</v>
      </c>
      <c r="B6921" s="40">
        <v>44269</v>
      </c>
      <c r="C6921">
        <v>1</v>
      </c>
    </row>
    <row r="6922" spans="1:3" x14ac:dyDescent="0.25">
      <c r="A6922" s="33" t="s">
        <v>27</v>
      </c>
      <c r="B6922" s="40">
        <v>44270</v>
      </c>
      <c r="C6922">
        <v>0</v>
      </c>
    </row>
    <row r="6923" spans="1:3" x14ac:dyDescent="0.25">
      <c r="A6923" s="33" t="s">
        <v>27</v>
      </c>
      <c r="B6923" s="40">
        <v>44271</v>
      </c>
      <c r="C6923">
        <v>0</v>
      </c>
    </row>
    <row r="6924" spans="1:3" x14ac:dyDescent="0.25">
      <c r="A6924" s="33" t="s">
        <v>27</v>
      </c>
      <c r="B6924" s="40">
        <v>44272</v>
      </c>
      <c r="C6924">
        <v>1</v>
      </c>
    </row>
    <row r="6925" spans="1:3" x14ac:dyDescent="0.25">
      <c r="A6925" s="33" t="s">
        <v>27</v>
      </c>
      <c r="B6925" s="40">
        <v>44273</v>
      </c>
      <c r="C6925">
        <v>1</v>
      </c>
    </row>
    <row r="6926" spans="1:3" x14ac:dyDescent="0.25">
      <c r="A6926" s="33" t="s">
        <v>27</v>
      </c>
      <c r="B6926" s="40">
        <v>44274</v>
      </c>
      <c r="C6926">
        <v>1</v>
      </c>
    </row>
    <row r="6927" spans="1:3" x14ac:dyDescent="0.25">
      <c r="A6927" s="33" t="s">
        <v>27</v>
      </c>
      <c r="B6927" s="40">
        <v>44275</v>
      </c>
      <c r="C6927">
        <v>0</v>
      </c>
    </row>
    <row r="6928" spans="1:3" x14ac:dyDescent="0.25">
      <c r="A6928" s="33" t="s">
        <v>27</v>
      </c>
      <c r="B6928" s="40">
        <v>44276</v>
      </c>
      <c r="C6928">
        <v>0</v>
      </c>
    </row>
    <row r="6929" spans="1:3" x14ac:dyDescent="0.25">
      <c r="A6929" s="33" t="s">
        <v>27</v>
      </c>
      <c r="B6929" s="40">
        <v>44277</v>
      </c>
      <c r="C6929">
        <v>1</v>
      </c>
    </row>
    <row r="6930" spans="1:3" x14ac:dyDescent="0.25">
      <c r="A6930" s="33" t="s">
        <v>27</v>
      </c>
      <c r="B6930" s="40">
        <v>44278</v>
      </c>
      <c r="C6930">
        <v>1</v>
      </c>
    </row>
    <row r="6931" spans="1:3" x14ac:dyDescent="0.25">
      <c r="A6931" s="33" t="s">
        <v>27</v>
      </c>
      <c r="B6931" s="40">
        <v>44279</v>
      </c>
      <c r="C6931">
        <v>0</v>
      </c>
    </row>
    <row r="6932" spans="1:3" x14ac:dyDescent="0.25">
      <c r="A6932" s="33" t="s">
        <v>27</v>
      </c>
      <c r="B6932" s="40">
        <v>44280</v>
      </c>
      <c r="C6932">
        <v>0</v>
      </c>
    </row>
    <row r="6933" spans="1:3" x14ac:dyDescent="0.25">
      <c r="A6933" s="33" t="s">
        <v>27</v>
      </c>
      <c r="B6933" s="40">
        <v>44281</v>
      </c>
      <c r="C6933">
        <v>0</v>
      </c>
    </row>
    <row r="6934" spans="1:3" x14ac:dyDescent="0.25">
      <c r="A6934" s="33" t="s">
        <v>27</v>
      </c>
      <c r="B6934" s="40">
        <v>44282</v>
      </c>
      <c r="C6934">
        <v>0</v>
      </c>
    </row>
    <row r="6935" spans="1:3" x14ac:dyDescent="0.25">
      <c r="A6935" s="33" t="s">
        <v>27</v>
      </c>
      <c r="B6935" s="40">
        <v>44283</v>
      </c>
      <c r="C6935">
        <v>0</v>
      </c>
    </row>
    <row r="6936" spans="1:3" x14ac:dyDescent="0.25">
      <c r="A6936" s="33" t="s">
        <v>27</v>
      </c>
      <c r="B6936" s="40">
        <v>44284</v>
      </c>
      <c r="C6936">
        <v>0</v>
      </c>
    </row>
    <row r="6937" spans="1:3" x14ac:dyDescent="0.25">
      <c r="A6937" s="33" t="s">
        <v>27</v>
      </c>
      <c r="B6937" s="40">
        <v>44285</v>
      </c>
      <c r="C6937">
        <v>1</v>
      </c>
    </row>
    <row r="6938" spans="1:3" x14ac:dyDescent="0.25">
      <c r="A6938" s="33" t="s">
        <v>27</v>
      </c>
      <c r="B6938" s="40">
        <v>44286</v>
      </c>
      <c r="C6938">
        <v>1</v>
      </c>
    </row>
    <row r="6939" spans="1:3" x14ac:dyDescent="0.25">
      <c r="A6939" s="33" t="s">
        <v>27</v>
      </c>
      <c r="B6939" s="40">
        <v>44287</v>
      </c>
      <c r="C6939">
        <v>0</v>
      </c>
    </row>
    <row r="6940" spans="1:3" x14ac:dyDescent="0.25">
      <c r="A6940" s="33" t="s">
        <v>27</v>
      </c>
      <c r="B6940" s="40">
        <v>44288</v>
      </c>
      <c r="C6940">
        <v>0</v>
      </c>
    </row>
    <row r="6941" spans="1:3" x14ac:dyDescent="0.25">
      <c r="A6941" s="33" t="s">
        <v>27</v>
      </c>
      <c r="B6941" s="40">
        <v>44289</v>
      </c>
      <c r="C6941">
        <v>1</v>
      </c>
    </row>
    <row r="6942" spans="1:3" x14ac:dyDescent="0.25">
      <c r="A6942" s="33" t="s">
        <v>27</v>
      </c>
      <c r="B6942" s="40">
        <v>44290</v>
      </c>
      <c r="C6942">
        <v>1</v>
      </c>
    </row>
    <row r="6943" spans="1:3" x14ac:dyDescent="0.25">
      <c r="A6943" s="33" t="s">
        <v>27</v>
      </c>
      <c r="B6943" s="40">
        <v>44291</v>
      </c>
      <c r="C6943">
        <v>0</v>
      </c>
    </row>
    <row r="6944" spans="1:3" x14ac:dyDescent="0.25">
      <c r="A6944" s="33" t="s">
        <v>27</v>
      </c>
      <c r="B6944" s="40">
        <v>44292</v>
      </c>
      <c r="C6944">
        <v>1</v>
      </c>
    </row>
    <row r="6945" spans="1:3" x14ac:dyDescent="0.25">
      <c r="A6945" s="33" t="s">
        <v>27</v>
      </c>
      <c r="B6945" s="40">
        <v>44293</v>
      </c>
      <c r="C6945">
        <v>1</v>
      </c>
    </row>
    <row r="6946" spans="1:3" x14ac:dyDescent="0.25">
      <c r="A6946" s="33" t="s">
        <v>27</v>
      </c>
      <c r="B6946" s="40">
        <v>44294</v>
      </c>
      <c r="C6946">
        <v>0</v>
      </c>
    </row>
    <row r="6947" spans="1:3" x14ac:dyDescent="0.25">
      <c r="A6947" s="33" t="s">
        <v>27</v>
      </c>
      <c r="B6947" s="40">
        <v>44295</v>
      </c>
      <c r="C6947">
        <v>0</v>
      </c>
    </row>
    <row r="6948" spans="1:3" x14ac:dyDescent="0.25">
      <c r="A6948" s="33" t="s">
        <v>27</v>
      </c>
      <c r="B6948" s="40">
        <v>44296</v>
      </c>
      <c r="C6948">
        <v>0</v>
      </c>
    </row>
    <row r="6949" spans="1:3" x14ac:dyDescent="0.25">
      <c r="A6949" s="33" t="s">
        <v>27</v>
      </c>
      <c r="B6949" s="40">
        <v>44297</v>
      </c>
      <c r="C6949">
        <v>0</v>
      </c>
    </row>
    <row r="6950" spans="1:3" x14ac:dyDescent="0.25">
      <c r="A6950" s="33" t="s">
        <v>27</v>
      </c>
      <c r="B6950" s="40">
        <v>44298</v>
      </c>
      <c r="C6950">
        <v>0</v>
      </c>
    </row>
    <row r="6951" spans="1:3" x14ac:dyDescent="0.25">
      <c r="A6951" s="33" t="s">
        <v>27</v>
      </c>
      <c r="B6951" s="40">
        <v>44299</v>
      </c>
      <c r="C6951">
        <v>0</v>
      </c>
    </row>
    <row r="6952" spans="1:3" x14ac:dyDescent="0.25">
      <c r="A6952" s="33" t="s">
        <v>27</v>
      </c>
      <c r="B6952" s="40">
        <v>44300</v>
      </c>
      <c r="C6952">
        <v>0</v>
      </c>
    </row>
    <row r="6953" spans="1:3" x14ac:dyDescent="0.25">
      <c r="A6953" s="33" t="s">
        <v>27</v>
      </c>
      <c r="B6953" s="40">
        <v>44301</v>
      </c>
      <c r="C6953">
        <v>0</v>
      </c>
    </row>
    <row r="6954" spans="1:3" x14ac:dyDescent="0.25">
      <c r="A6954" s="33" t="s">
        <v>27</v>
      </c>
      <c r="B6954" s="40">
        <v>44302</v>
      </c>
      <c r="C6954">
        <v>0</v>
      </c>
    </row>
    <row r="6955" spans="1:3" x14ac:dyDescent="0.25">
      <c r="A6955" s="33" t="s">
        <v>27</v>
      </c>
      <c r="B6955" s="40">
        <v>44303</v>
      </c>
      <c r="C6955">
        <v>0</v>
      </c>
    </row>
    <row r="6956" spans="1:3" x14ac:dyDescent="0.25">
      <c r="A6956" s="33" t="s">
        <v>27</v>
      </c>
      <c r="B6956" s="40">
        <v>44304</v>
      </c>
      <c r="C6956">
        <v>0</v>
      </c>
    </row>
    <row r="6957" spans="1:3" x14ac:dyDescent="0.25">
      <c r="A6957" s="33" t="s">
        <v>27</v>
      </c>
      <c r="B6957" s="40">
        <v>44305</v>
      </c>
      <c r="C6957">
        <v>1</v>
      </c>
    </row>
    <row r="6958" spans="1:3" x14ac:dyDescent="0.25">
      <c r="A6958" s="33" t="s">
        <v>27</v>
      </c>
      <c r="B6958" s="40">
        <v>44306</v>
      </c>
      <c r="C6958">
        <v>0</v>
      </c>
    </row>
    <row r="6959" spans="1:3" x14ac:dyDescent="0.25">
      <c r="A6959" s="33" t="s">
        <v>27</v>
      </c>
      <c r="B6959" s="40">
        <v>44307</v>
      </c>
      <c r="C6959">
        <v>0</v>
      </c>
    </row>
    <row r="6960" spans="1:3" x14ac:dyDescent="0.25">
      <c r="A6960" s="33" t="s">
        <v>27</v>
      </c>
      <c r="B6960" s="40">
        <v>44308</v>
      </c>
      <c r="C6960">
        <v>0</v>
      </c>
    </row>
    <row r="6961" spans="1:3" x14ac:dyDescent="0.25">
      <c r="A6961" s="33" t="s">
        <v>27</v>
      </c>
      <c r="B6961" s="40">
        <v>44309</v>
      </c>
      <c r="C6961">
        <v>0</v>
      </c>
    </row>
    <row r="6962" spans="1:3" x14ac:dyDescent="0.25">
      <c r="A6962" s="33" t="s">
        <v>27</v>
      </c>
      <c r="B6962" s="40">
        <v>44310</v>
      </c>
      <c r="C6962">
        <v>1</v>
      </c>
    </row>
    <row r="6963" spans="1:3" x14ac:dyDescent="0.25">
      <c r="A6963" s="33" t="s">
        <v>27</v>
      </c>
      <c r="B6963" s="40">
        <v>44311</v>
      </c>
      <c r="C6963">
        <v>1</v>
      </c>
    </row>
    <row r="6964" spans="1:3" x14ac:dyDescent="0.25">
      <c r="A6964" s="33" t="s">
        <v>27</v>
      </c>
      <c r="B6964" s="40">
        <v>44312</v>
      </c>
      <c r="C6964">
        <v>1</v>
      </c>
    </row>
    <row r="6965" spans="1:3" x14ac:dyDescent="0.25">
      <c r="A6965" s="33" t="s">
        <v>27</v>
      </c>
      <c r="B6965" s="40">
        <v>44313</v>
      </c>
      <c r="C6965">
        <v>0</v>
      </c>
    </row>
    <row r="6966" spans="1:3" x14ac:dyDescent="0.25">
      <c r="A6966" s="33" t="s">
        <v>27</v>
      </c>
      <c r="B6966" s="40">
        <v>44314</v>
      </c>
      <c r="C6966">
        <v>0</v>
      </c>
    </row>
    <row r="6967" spans="1:3" x14ac:dyDescent="0.25">
      <c r="A6967" s="33" t="s">
        <v>27</v>
      </c>
      <c r="B6967" s="40">
        <v>44315</v>
      </c>
      <c r="C6967">
        <v>1</v>
      </c>
    </row>
    <row r="6968" spans="1:3" x14ac:dyDescent="0.25">
      <c r="A6968" s="33" t="s">
        <v>27</v>
      </c>
      <c r="B6968" s="40">
        <v>44316</v>
      </c>
      <c r="C6968">
        <v>1</v>
      </c>
    </row>
    <row r="6969" spans="1:3" x14ac:dyDescent="0.25">
      <c r="A6969" s="33" t="s">
        <v>27</v>
      </c>
      <c r="B6969" s="40">
        <v>44317</v>
      </c>
      <c r="C6969">
        <v>0</v>
      </c>
    </row>
    <row r="6970" spans="1:3" x14ac:dyDescent="0.25">
      <c r="A6970" s="33" t="s">
        <v>27</v>
      </c>
      <c r="B6970" s="40">
        <v>44318</v>
      </c>
      <c r="C6970">
        <v>0</v>
      </c>
    </row>
    <row r="6971" spans="1:3" x14ac:dyDescent="0.25">
      <c r="A6971" s="33" t="s">
        <v>27</v>
      </c>
      <c r="B6971" s="40">
        <v>44319</v>
      </c>
      <c r="C6971">
        <v>1</v>
      </c>
    </row>
    <row r="6972" spans="1:3" x14ac:dyDescent="0.25">
      <c r="A6972" s="33" t="s">
        <v>27</v>
      </c>
      <c r="B6972" s="40">
        <v>44320</v>
      </c>
      <c r="C6972">
        <v>1</v>
      </c>
    </row>
    <row r="6973" spans="1:3" x14ac:dyDescent="0.25">
      <c r="A6973" s="33" t="s">
        <v>27</v>
      </c>
      <c r="B6973" s="40">
        <v>44321</v>
      </c>
      <c r="C6973">
        <v>0</v>
      </c>
    </row>
    <row r="6974" spans="1:3" x14ac:dyDescent="0.25">
      <c r="A6974" s="33" t="s">
        <v>27</v>
      </c>
      <c r="B6974" s="40">
        <v>44322</v>
      </c>
      <c r="C6974">
        <v>0</v>
      </c>
    </row>
    <row r="6975" spans="1:3" x14ac:dyDescent="0.25">
      <c r="A6975" s="33" t="s">
        <v>27</v>
      </c>
      <c r="B6975" s="40">
        <v>44323</v>
      </c>
      <c r="C6975">
        <v>0</v>
      </c>
    </row>
    <row r="6976" spans="1:3" x14ac:dyDescent="0.25">
      <c r="A6976" s="33" t="s">
        <v>27</v>
      </c>
      <c r="B6976" s="40">
        <v>44324</v>
      </c>
      <c r="C6976">
        <v>1</v>
      </c>
    </row>
    <row r="6977" spans="1:3" x14ac:dyDescent="0.25">
      <c r="A6977" s="33" t="s">
        <v>27</v>
      </c>
      <c r="B6977" s="40">
        <v>44325</v>
      </c>
      <c r="C6977">
        <v>1</v>
      </c>
    </row>
    <row r="6978" spans="1:3" x14ac:dyDescent="0.25">
      <c r="A6978" s="33" t="s">
        <v>27</v>
      </c>
      <c r="B6978" s="40">
        <v>44326</v>
      </c>
      <c r="C6978">
        <v>0</v>
      </c>
    </row>
    <row r="6979" spans="1:3" x14ac:dyDescent="0.25">
      <c r="A6979" s="33" t="s">
        <v>27</v>
      </c>
      <c r="B6979" s="40">
        <v>44327</v>
      </c>
      <c r="C6979">
        <v>1</v>
      </c>
    </row>
    <row r="6980" spans="1:3" x14ac:dyDescent="0.25">
      <c r="A6980" s="33" t="s">
        <v>27</v>
      </c>
      <c r="B6980" s="40">
        <v>44328</v>
      </c>
      <c r="C6980">
        <v>1</v>
      </c>
    </row>
    <row r="6981" spans="1:3" x14ac:dyDescent="0.25">
      <c r="A6981" s="33" t="s">
        <v>27</v>
      </c>
      <c r="B6981" s="40">
        <v>44329</v>
      </c>
      <c r="C6981">
        <v>0</v>
      </c>
    </row>
    <row r="6982" spans="1:3" x14ac:dyDescent="0.25">
      <c r="A6982" s="33" t="s">
        <v>27</v>
      </c>
      <c r="B6982" s="40">
        <v>44330</v>
      </c>
      <c r="C6982">
        <v>0</v>
      </c>
    </row>
    <row r="6983" spans="1:3" x14ac:dyDescent="0.25">
      <c r="A6983" s="33" t="s">
        <v>27</v>
      </c>
      <c r="B6983" s="40">
        <v>44331</v>
      </c>
      <c r="C6983">
        <v>1</v>
      </c>
    </row>
    <row r="6984" spans="1:3" x14ac:dyDescent="0.25">
      <c r="A6984" s="33" t="s">
        <v>27</v>
      </c>
      <c r="B6984" s="40">
        <v>44332</v>
      </c>
      <c r="C6984">
        <v>1</v>
      </c>
    </row>
    <row r="6985" spans="1:3" x14ac:dyDescent="0.25">
      <c r="A6985" s="33" t="s">
        <v>27</v>
      </c>
      <c r="B6985" s="40">
        <v>44333</v>
      </c>
      <c r="C6985">
        <v>1</v>
      </c>
    </row>
    <row r="6986" spans="1:3" x14ac:dyDescent="0.25">
      <c r="A6986" s="33" t="s">
        <v>27</v>
      </c>
      <c r="B6986" s="40">
        <v>44334</v>
      </c>
      <c r="C6986">
        <v>0</v>
      </c>
    </row>
    <row r="6987" spans="1:3" x14ac:dyDescent="0.25">
      <c r="A6987" s="33" t="s">
        <v>27</v>
      </c>
      <c r="B6987" s="40">
        <v>44335</v>
      </c>
      <c r="C6987">
        <v>0</v>
      </c>
    </row>
    <row r="6988" spans="1:3" x14ac:dyDescent="0.25">
      <c r="A6988" s="33" t="s">
        <v>27</v>
      </c>
      <c r="B6988" s="40">
        <v>44336</v>
      </c>
      <c r="C6988">
        <v>0</v>
      </c>
    </row>
    <row r="6989" spans="1:3" x14ac:dyDescent="0.25">
      <c r="A6989" s="33" t="s">
        <v>27</v>
      </c>
      <c r="B6989" s="40">
        <v>44337</v>
      </c>
      <c r="C6989">
        <v>0</v>
      </c>
    </row>
    <row r="6990" spans="1:3" x14ac:dyDescent="0.25">
      <c r="A6990" s="33" t="s">
        <v>27</v>
      </c>
      <c r="B6990" s="40">
        <v>44338</v>
      </c>
      <c r="C6990">
        <v>0</v>
      </c>
    </row>
    <row r="6991" spans="1:3" x14ac:dyDescent="0.25">
      <c r="A6991" s="33" t="s">
        <v>27</v>
      </c>
      <c r="B6991" s="40">
        <v>44339</v>
      </c>
      <c r="C6991">
        <v>0</v>
      </c>
    </row>
    <row r="6992" spans="1:3" x14ac:dyDescent="0.25">
      <c r="A6992" s="33" t="s">
        <v>27</v>
      </c>
      <c r="B6992" s="40">
        <v>44340</v>
      </c>
      <c r="C6992">
        <v>0</v>
      </c>
    </row>
    <row r="6993" spans="1:3" x14ac:dyDescent="0.25">
      <c r="A6993" s="33" t="s">
        <v>27</v>
      </c>
      <c r="B6993" s="40">
        <v>44341</v>
      </c>
      <c r="C6993">
        <v>0</v>
      </c>
    </row>
    <row r="6994" spans="1:3" x14ac:dyDescent="0.25">
      <c r="A6994" s="33" t="s">
        <v>27</v>
      </c>
      <c r="B6994" s="40">
        <v>44342</v>
      </c>
      <c r="C6994">
        <v>0</v>
      </c>
    </row>
    <row r="6995" spans="1:3" x14ac:dyDescent="0.25">
      <c r="A6995" s="33" t="s">
        <v>27</v>
      </c>
      <c r="B6995" s="40">
        <v>44343</v>
      </c>
      <c r="C6995">
        <v>0</v>
      </c>
    </row>
    <row r="6996" spans="1:3" x14ac:dyDescent="0.25">
      <c r="A6996" s="33" t="s">
        <v>27</v>
      </c>
      <c r="B6996" s="40">
        <v>44344</v>
      </c>
      <c r="C6996">
        <v>0</v>
      </c>
    </row>
    <row r="6997" spans="1:3" x14ac:dyDescent="0.25">
      <c r="A6997" s="33" t="s">
        <v>27</v>
      </c>
      <c r="B6997" s="40">
        <v>44345</v>
      </c>
      <c r="C6997">
        <v>0</v>
      </c>
    </row>
    <row r="6998" spans="1:3" x14ac:dyDescent="0.25">
      <c r="A6998" s="33" t="s">
        <v>27</v>
      </c>
      <c r="B6998" s="40">
        <v>44346</v>
      </c>
      <c r="C6998">
        <v>0</v>
      </c>
    </row>
    <row r="6999" spans="1:3" x14ac:dyDescent="0.25">
      <c r="A6999" s="33" t="s">
        <v>27</v>
      </c>
      <c r="B6999" s="40">
        <v>44347</v>
      </c>
      <c r="C6999">
        <v>0</v>
      </c>
    </row>
    <row r="7000" spans="1:3" x14ac:dyDescent="0.25">
      <c r="A7000" s="33" t="s">
        <v>27</v>
      </c>
      <c r="B7000" s="40">
        <v>44348</v>
      </c>
      <c r="C7000">
        <v>0</v>
      </c>
    </row>
    <row r="7001" spans="1:3" x14ac:dyDescent="0.25">
      <c r="A7001" s="33" t="s">
        <v>27</v>
      </c>
      <c r="B7001" s="40">
        <v>44349</v>
      </c>
      <c r="C7001">
        <v>0</v>
      </c>
    </row>
    <row r="7002" spans="1:3" x14ac:dyDescent="0.25">
      <c r="A7002" s="33" t="s">
        <v>27</v>
      </c>
      <c r="B7002" s="40">
        <v>44350</v>
      </c>
      <c r="C7002">
        <v>1</v>
      </c>
    </row>
    <row r="7003" spans="1:3" x14ac:dyDescent="0.25">
      <c r="A7003" s="33" t="s">
        <v>27</v>
      </c>
      <c r="B7003" s="40">
        <v>44351</v>
      </c>
      <c r="C7003">
        <v>0</v>
      </c>
    </row>
    <row r="7004" spans="1:3" x14ac:dyDescent="0.25">
      <c r="A7004" s="33" t="s">
        <v>27</v>
      </c>
      <c r="B7004" s="40">
        <v>44352</v>
      </c>
      <c r="C7004">
        <v>1</v>
      </c>
    </row>
    <row r="7005" spans="1:3" x14ac:dyDescent="0.25">
      <c r="A7005" s="33" t="s">
        <v>27</v>
      </c>
      <c r="B7005" s="40">
        <v>44353</v>
      </c>
      <c r="C7005">
        <v>1</v>
      </c>
    </row>
    <row r="7006" spans="1:3" x14ac:dyDescent="0.25">
      <c r="A7006" s="33" t="s">
        <v>27</v>
      </c>
      <c r="B7006" s="40">
        <v>44354</v>
      </c>
      <c r="C7006">
        <v>0</v>
      </c>
    </row>
    <row r="7007" spans="1:3" x14ac:dyDescent="0.25">
      <c r="A7007" s="33" t="s">
        <v>27</v>
      </c>
      <c r="B7007" s="40">
        <v>44355</v>
      </c>
      <c r="C7007">
        <v>1</v>
      </c>
    </row>
    <row r="7008" spans="1:3" x14ac:dyDescent="0.25">
      <c r="A7008" s="33" t="s">
        <v>27</v>
      </c>
      <c r="B7008" s="40">
        <v>44356</v>
      </c>
      <c r="C7008">
        <v>0</v>
      </c>
    </row>
    <row r="7009" spans="1:3" x14ac:dyDescent="0.25">
      <c r="A7009" s="33" t="s">
        <v>27</v>
      </c>
      <c r="B7009" s="40">
        <v>44357</v>
      </c>
      <c r="C7009">
        <v>0</v>
      </c>
    </row>
    <row r="7010" spans="1:3" x14ac:dyDescent="0.25">
      <c r="A7010" s="33" t="s">
        <v>27</v>
      </c>
      <c r="B7010" s="40">
        <v>44358</v>
      </c>
      <c r="C7010">
        <v>1</v>
      </c>
    </row>
    <row r="7011" spans="1:3" x14ac:dyDescent="0.25">
      <c r="A7011" s="33" t="s">
        <v>27</v>
      </c>
      <c r="B7011" s="40">
        <v>44359</v>
      </c>
      <c r="C7011">
        <v>1</v>
      </c>
    </row>
    <row r="7012" spans="1:3" x14ac:dyDescent="0.25">
      <c r="A7012" s="33" t="s">
        <v>27</v>
      </c>
      <c r="B7012" s="40">
        <v>44360</v>
      </c>
      <c r="C7012">
        <v>1</v>
      </c>
    </row>
    <row r="7013" spans="1:3" x14ac:dyDescent="0.25">
      <c r="A7013" s="33" t="s">
        <v>27</v>
      </c>
      <c r="B7013" s="40">
        <v>44361</v>
      </c>
      <c r="C7013">
        <v>0</v>
      </c>
    </row>
    <row r="7014" spans="1:3" x14ac:dyDescent="0.25">
      <c r="A7014" s="33" t="s">
        <v>27</v>
      </c>
      <c r="B7014" s="40">
        <v>44362</v>
      </c>
      <c r="C7014">
        <v>0</v>
      </c>
    </row>
    <row r="7015" spans="1:3" x14ac:dyDescent="0.25">
      <c r="A7015" s="33" t="s">
        <v>27</v>
      </c>
      <c r="B7015" s="40">
        <v>44363</v>
      </c>
      <c r="C7015">
        <v>1</v>
      </c>
    </row>
    <row r="7016" spans="1:3" x14ac:dyDescent="0.25">
      <c r="A7016" s="33" t="s">
        <v>27</v>
      </c>
      <c r="B7016" s="40">
        <v>44364</v>
      </c>
      <c r="C7016">
        <v>0</v>
      </c>
    </row>
    <row r="7017" spans="1:3" x14ac:dyDescent="0.25">
      <c r="A7017" s="33" t="s">
        <v>27</v>
      </c>
      <c r="B7017" s="40">
        <v>44365</v>
      </c>
      <c r="C7017">
        <v>1</v>
      </c>
    </row>
    <row r="7018" spans="1:3" x14ac:dyDescent="0.25">
      <c r="A7018" s="33" t="s">
        <v>27</v>
      </c>
      <c r="B7018" s="40">
        <v>44366</v>
      </c>
      <c r="C7018">
        <v>0</v>
      </c>
    </row>
    <row r="7019" spans="1:3" x14ac:dyDescent="0.25">
      <c r="A7019" s="33" t="s">
        <v>27</v>
      </c>
      <c r="B7019" s="40">
        <v>44367</v>
      </c>
      <c r="C7019">
        <v>0</v>
      </c>
    </row>
    <row r="7020" spans="1:3" x14ac:dyDescent="0.25">
      <c r="A7020" s="33" t="s">
        <v>27</v>
      </c>
      <c r="B7020" s="40">
        <v>44368</v>
      </c>
      <c r="C7020">
        <v>1</v>
      </c>
    </row>
    <row r="7021" spans="1:3" x14ac:dyDescent="0.25">
      <c r="A7021" s="33" t="s">
        <v>27</v>
      </c>
      <c r="B7021" s="40">
        <v>44369</v>
      </c>
      <c r="C7021">
        <v>0</v>
      </c>
    </row>
    <row r="7022" spans="1:3" x14ac:dyDescent="0.25">
      <c r="A7022" s="33" t="s">
        <v>27</v>
      </c>
      <c r="B7022" s="40">
        <v>44370</v>
      </c>
      <c r="C7022">
        <v>0</v>
      </c>
    </row>
    <row r="7023" spans="1:3" x14ac:dyDescent="0.25">
      <c r="A7023" s="33" t="s">
        <v>27</v>
      </c>
      <c r="B7023" s="40">
        <v>44371</v>
      </c>
      <c r="C7023">
        <v>0</v>
      </c>
    </row>
    <row r="7024" spans="1:3" x14ac:dyDescent="0.25">
      <c r="A7024" s="33" t="s">
        <v>27</v>
      </c>
      <c r="B7024" s="40">
        <v>44372</v>
      </c>
      <c r="C7024">
        <v>0</v>
      </c>
    </row>
    <row r="7025" spans="1:3" x14ac:dyDescent="0.25">
      <c r="A7025" s="33" t="s">
        <v>27</v>
      </c>
      <c r="B7025" s="40">
        <v>44373</v>
      </c>
      <c r="C7025">
        <v>1</v>
      </c>
    </row>
    <row r="7026" spans="1:3" x14ac:dyDescent="0.25">
      <c r="A7026" s="33" t="s">
        <v>27</v>
      </c>
      <c r="B7026" s="40">
        <v>44374</v>
      </c>
      <c r="C7026">
        <v>1</v>
      </c>
    </row>
    <row r="7027" spans="1:3" x14ac:dyDescent="0.25">
      <c r="A7027" s="33" t="s">
        <v>27</v>
      </c>
      <c r="B7027" s="40">
        <v>44375</v>
      </c>
      <c r="C7027">
        <v>0</v>
      </c>
    </row>
    <row r="7028" spans="1:3" x14ac:dyDescent="0.25">
      <c r="A7028" s="33" t="s">
        <v>27</v>
      </c>
      <c r="B7028" s="40">
        <v>44376</v>
      </c>
      <c r="C7028">
        <v>0</v>
      </c>
    </row>
    <row r="7029" spans="1:3" x14ac:dyDescent="0.25">
      <c r="A7029" s="33" t="s">
        <v>27</v>
      </c>
      <c r="B7029" s="40">
        <v>44377</v>
      </c>
      <c r="C7029">
        <v>1</v>
      </c>
    </row>
    <row r="7030" spans="1:3" x14ac:dyDescent="0.25">
      <c r="A7030" s="33" t="s">
        <v>27</v>
      </c>
      <c r="B7030" s="40">
        <v>44378</v>
      </c>
      <c r="C7030">
        <v>1</v>
      </c>
    </row>
    <row r="7031" spans="1:3" x14ac:dyDescent="0.25">
      <c r="A7031" s="33" t="s">
        <v>27</v>
      </c>
      <c r="B7031" s="40">
        <v>44379</v>
      </c>
      <c r="C7031">
        <v>1</v>
      </c>
    </row>
    <row r="7032" spans="1:3" x14ac:dyDescent="0.25">
      <c r="A7032" s="33" t="s">
        <v>27</v>
      </c>
      <c r="B7032" s="40">
        <v>44380</v>
      </c>
      <c r="C7032">
        <v>0</v>
      </c>
    </row>
    <row r="7033" spans="1:3" x14ac:dyDescent="0.25">
      <c r="A7033" s="33" t="s">
        <v>27</v>
      </c>
      <c r="B7033" s="40">
        <v>44381</v>
      </c>
      <c r="C7033">
        <v>0</v>
      </c>
    </row>
    <row r="7034" spans="1:3" x14ac:dyDescent="0.25">
      <c r="A7034" s="33" t="s">
        <v>27</v>
      </c>
      <c r="B7034" s="40">
        <v>44382</v>
      </c>
      <c r="C7034">
        <v>0</v>
      </c>
    </row>
    <row r="7035" spans="1:3" x14ac:dyDescent="0.25">
      <c r="A7035" s="33" t="s">
        <v>27</v>
      </c>
      <c r="B7035" s="40">
        <v>44383</v>
      </c>
      <c r="C7035">
        <v>0</v>
      </c>
    </row>
    <row r="7036" spans="1:3" x14ac:dyDescent="0.25">
      <c r="A7036" s="33" t="s">
        <v>27</v>
      </c>
      <c r="B7036" s="40">
        <v>44384</v>
      </c>
      <c r="C7036">
        <v>0</v>
      </c>
    </row>
    <row r="7037" spans="1:3" x14ac:dyDescent="0.25">
      <c r="A7037" s="33" t="s">
        <v>27</v>
      </c>
      <c r="B7037" s="40">
        <v>44385</v>
      </c>
      <c r="C7037">
        <v>0</v>
      </c>
    </row>
    <row r="7038" spans="1:3" x14ac:dyDescent="0.25">
      <c r="A7038" s="33" t="s">
        <v>27</v>
      </c>
      <c r="B7038" s="40">
        <v>44386</v>
      </c>
      <c r="C7038">
        <v>0</v>
      </c>
    </row>
    <row r="7039" spans="1:3" x14ac:dyDescent="0.25">
      <c r="A7039" s="33" t="s">
        <v>27</v>
      </c>
      <c r="B7039" s="40">
        <v>44387</v>
      </c>
      <c r="C7039">
        <v>0</v>
      </c>
    </row>
    <row r="7040" spans="1:3" x14ac:dyDescent="0.25">
      <c r="A7040" s="33" t="s">
        <v>27</v>
      </c>
      <c r="B7040" s="40">
        <v>44388</v>
      </c>
      <c r="C7040">
        <v>0</v>
      </c>
    </row>
    <row r="7041" spans="1:3" x14ac:dyDescent="0.25">
      <c r="A7041" s="33" t="s">
        <v>27</v>
      </c>
      <c r="B7041" s="40">
        <v>44389</v>
      </c>
      <c r="C7041">
        <v>0</v>
      </c>
    </row>
    <row r="7042" spans="1:3" x14ac:dyDescent="0.25">
      <c r="A7042" s="33" t="s">
        <v>27</v>
      </c>
      <c r="B7042" s="40">
        <v>44390</v>
      </c>
      <c r="C7042">
        <v>0</v>
      </c>
    </row>
    <row r="7043" spans="1:3" x14ac:dyDescent="0.25">
      <c r="A7043" s="33" t="s">
        <v>27</v>
      </c>
      <c r="B7043" s="40">
        <v>44391</v>
      </c>
      <c r="C7043">
        <v>0</v>
      </c>
    </row>
    <row r="7044" spans="1:3" x14ac:dyDescent="0.25">
      <c r="A7044" s="33" t="s">
        <v>27</v>
      </c>
      <c r="B7044" s="40">
        <v>44392</v>
      </c>
      <c r="C7044">
        <v>0</v>
      </c>
    </row>
    <row r="7045" spans="1:3" x14ac:dyDescent="0.25">
      <c r="A7045" s="33" t="s">
        <v>27</v>
      </c>
      <c r="B7045" s="40">
        <v>44393</v>
      </c>
      <c r="C7045">
        <v>0</v>
      </c>
    </row>
    <row r="7046" spans="1:3" x14ac:dyDescent="0.25">
      <c r="A7046" s="33" t="s">
        <v>27</v>
      </c>
      <c r="B7046" s="40">
        <v>44394</v>
      </c>
      <c r="C7046">
        <v>0</v>
      </c>
    </row>
    <row r="7047" spans="1:3" x14ac:dyDescent="0.25">
      <c r="A7047" s="33" t="s">
        <v>27</v>
      </c>
      <c r="B7047" s="40">
        <v>44395</v>
      </c>
      <c r="C7047">
        <v>0</v>
      </c>
    </row>
    <row r="7048" spans="1:3" x14ac:dyDescent="0.25">
      <c r="A7048" s="33" t="s">
        <v>27</v>
      </c>
      <c r="B7048" s="40">
        <v>44396</v>
      </c>
      <c r="C7048">
        <v>0</v>
      </c>
    </row>
    <row r="7049" spans="1:3" x14ac:dyDescent="0.25">
      <c r="A7049" s="33" t="s">
        <v>27</v>
      </c>
      <c r="B7049" s="40">
        <v>44397</v>
      </c>
      <c r="C7049">
        <v>0</v>
      </c>
    </row>
    <row r="7050" spans="1:3" x14ac:dyDescent="0.25">
      <c r="A7050" s="33" t="s">
        <v>27</v>
      </c>
      <c r="B7050" s="40">
        <v>44398</v>
      </c>
      <c r="C7050">
        <v>0</v>
      </c>
    </row>
    <row r="7051" spans="1:3" x14ac:dyDescent="0.25">
      <c r="A7051" s="33" t="s">
        <v>27</v>
      </c>
      <c r="B7051" s="40">
        <v>44399</v>
      </c>
      <c r="C7051">
        <v>0</v>
      </c>
    </row>
    <row r="7052" spans="1:3" x14ac:dyDescent="0.25">
      <c r="A7052" s="33" t="s">
        <v>27</v>
      </c>
      <c r="B7052" s="40">
        <v>44400</v>
      </c>
      <c r="C7052">
        <v>0</v>
      </c>
    </row>
    <row r="7053" spans="1:3" x14ac:dyDescent="0.25">
      <c r="A7053" s="33" t="s">
        <v>27</v>
      </c>
      <c r="B7053" s="40">
        <v>44401</v>
      </c>
      <c r="C7053">
        <v>0</v>
      </c>
    </row>
    <row r="7054" spans="1:3" x14ac:dyDescent="0.25">
      <c r="A7054" s="33" t="s">
        <v>27</v>
      </c>
      <c r="B7054" s="40">
        <v>44402</v>
      </c>
      <c r="C7054">
        <v>0</v>
      </c>
    </row>
    <row r="7055" spans="1:3" x14ac:dyDescent="0.25">
      <c r="A7055" s="33" t="s">
        <v>27</v>
      </c>
      <c r="B7055" s="40">
        <v>44403</v>
      </c>
      <c r="C7055">
        <v>0</v>
      </c>
    </row>
    <row r="7056" spans="1:3" x14ac:dyDescent="0.25">
      <c r="A7056" s="33" t="s">
        <v>27</v>
      </c>
      <c r="B7056" s="40">
        <v>44404</v>
      </c>
      <c r="C7056">
        <v>0</v>
      </c>
    </row>
    <row r="7057" spans="1:3" x14ac:dyDescent="0.25">
      <c r="A7057" s="33" t="s">
        <v>27</v>
      </c>
      <c r="B7057" s="40">
        <v>44405</v>
      </c>
      <c r="C7057">
        <v>0</v>
      </c>
    </row>
    <row r="7058" spans="1:3" x14ac:dyDescent="0.25">
      <c r="A7058" s="33" t="s">
        <v>27</v>
      </c>
      <c r="B7058" s="40">
        <v>44406</v>
      </c>
      <c r="C7058">
        <v>0</v>
      </c>
    </row>
    <row r="7059" spans="1:3" x14ac:dyDescent="0.25">
      <c r="A7059" s="33" t="s">
        <v>27</v>
      </c>
      <c r="B7059" s="40">
        <v>44407</v>
      </c>
      <c r="C7059">
        <v>0</v>
      </c>
    </row>
    <row r="7060" spans="1:3" x14ac:dyDescent="0.25">
      <c r="A7060" s="33" t="s">
        <v>27</v>
      </c>
      <c r="B7060" s="40">
        <v>44408</v>
      </c>
      <c r="C7060">
        <v>0</v>
      </c>
    </row>
    <row r="7061" spans="1:3" x14ac:dyDescent="0.25">
      <c r="A7061" s="33" t="s">
        <v>27</v>
      </c>
      <c r="B7061" s="40">
        <v>44409</v>
      </c>
      <c r="C7061">
        <v>0</v>
      </c>
    </row>
    <row r="7062" spans="1:3" x14ac:dyDescent="0.25">
      <c r="A7062" s="33" t="s">
        <v>27</v>
      </c>
      <c r="B7062" s="40">
        <v>44410</v>
      </c>
      <c r="C7062">
        <v>0</v>
      </c>
    </row>
    <row r="7063" spans="1:3" x14ac:dyDescent="0.25">
      <c r="A7063" s="33" t="s">
        <v>27</v>
      </c>
      <c r="B7063" s="40">
        <v>44411</v>
      </c>
      <c r="C7063">
        <v>0</v>
      </c>
    </row>
    <row r="7064" spans="1:3" x14ac:dyDescent="0.25">
      <c r="A7064" s="33" t="s">
        <v>27</v>
      </c>
      <c r="B7064" s="40">
        <v>44412</v>
      </c>
      <c r="C7064">
        <v>0</v>
      </c>
    </row>
    <row r="7065" spans="1:3" x14ac:dyDescent="0.25">
      <c r="A7065" s="33" t="s">
        <v>27</v>
      </c>
      <c r="B7065" s="40">
        <v>44413</v>
      </c>
      <c r="C7065">
        <v>0</v>
      </c>
    </row>
    <row r="7066" spans="1:3" x14ac:dyDescent="0.25">
      <c r="A7066" s="33" t="s">
        <v>27</v>
      </c>
      <c r="B7066" s="40">
        <v>44414</v>
      </c>
      <c r="C7066">
        <v>0</v>
      </c>
    </row>
    <row r="7067" spans="1:3" x14ac:dyDescent="0.25">
      <c r="A7067" s="33" t="s">
        <v>27</v>
      </c>
      <c r="B7067" s="40">
        <v>44415</v>
      </c>
      <c r="C7067">
        <v>0</v>
      </c>
    </row>
    <row r="7068" spans="1:3" x14ac:dyDescent="0.25">
      <c r="A7068" s="33" t="s">
        <v>27</v>
      </c>
      <c r="B7068" s="40">
        <v>44416</v>
      </c>
      <c r="C7068">
        <v>0</v>
      </c>
    </row>
    <row r="7069" spans="1:3" x14ac:dyDescent="0.25">
      <c r="A7069" s="33" t="s">
        <v>27</v>
      </c>
      <c r="B7069" s="40">
        <v>44417</v>
      </c>
      <c r="C7069">
        <v>0</v>
      </c>
    </row>
    <row r="7070" spans="1:3" x14ac:dyDescent="0.25">
      <c r="A7070" s="33" t="s">
        <v>27</v>
      </c>
      <c r="B7070" s="40">
        <v>44418</v>
      </c>
      <c r="C7070">
        <v>0</v>
      </c>
    </row>
    <row r="7071" spans="1:3" x14ac:dyDescent="0.25">
      <c r="A7071" s="33" t="s">
        <v>27</v>
      </c>
      <c r="B7071" s="40">
        <v>44419</v>
      </c>
      <c r="C7071">
        <v>0</v>
      </c>
    </row>
    <row r="7072" spans="1:3" x14ac:dyDescent="0.25">
      <c r="A7072" s="33" t="s">
        <v>27</v>
      </c>
      <c r="B7072" s="40">
        <v>44420</v>
      </c>
      <c r="C7072">
        <v>0</v>
      </c>
    </row>
    <row r="7073" spans="1:3" x14ac:dyDescent="0.25">
      <c r="A7073" s="33" t="s">
        <v>27</v>
      </c>
      <c r="B7073" s="40">
        <v>44421</v>
      </c>
      <c r="C7073">
        <v>0</v>
      </c>
    </row>
    <row r="7074" spans="1:3" x14ac:dyDescent="0.25">
      <c r="A7074" s="33" t="s">
        <v>27</v>
      </c>
      <c r="B7074" s="40">
        <v>44422</v>
      </c>
      <c r="C7074">
        <v>0</v>
      </c>
    </row>
    <row r="7075" spans="1:3" x14ac:dyDescent="0.25">
      <c r="A7075" s="33" t="s">
        <v>27</v>
      </c>
      <c r="B7075" s="40">
        <v>44423</v>
      </c>
      <c r="C7075">
        <v>0</v>
      </c>
    </row>
    <row r="7076" spans="1:3" x14ac:dyDescent="0.25">
      <c r="A7076" s="33" t="s">
        <v>27</v>
      </c>
      <c r="B7076" s="40">
        <v>44424</v>
      </c>
      <c r="C7076">
        <v>0</v>
      </c>
    </row>
    <row r="7077" spans="1:3" x14ac:dyDescent="0.25">
      <c r="A7077" s="33" t="s">
        <v>27</v>
      </c>
      <c r="B7077" s="40">
        <v>44425</v>
      </c>
      <c r="C7077">
        <v>0</v>
      </c>
    </row>
    <row r="7078" spans="1:3" x14ac:dyDescent="0.25">
      <c r="A7078" s="33" t="s">
        <v>27</v>
      </c>
      <c r="B7078" s="40">
        <v>44426</v>
      </c>
      <c r="C7078">
        <v>0</v>
      </c>
    </row>
    <row r="7079" spans="1:3" x14ac:dyDescent="0.25">
      <c r="A7079" s="33" t="s">
        <v>27</v>
      </c>
      <c r="B7079" s="40">
        <v>44427</v>
      </c>
      <c r="C7079">
        <v>0</v>
      </c>
    </row>
    <row r="7080" spans="1:3" x14ac:dyDescent="0.25">
      <c r="A7080" s="33" t="s">
        <v>27</v>
      </c>
      <c r="B7080" s="40">
        <v>44428</v>
      </c>
      <c r="C7080">
        <v>0</v>
      </c>
    </row>
    <row r="7081" spans="1:3" x14ac:dyDescent="0.25">
      <c r="A7081" s="33" t="s">
        <v>27</v>
      </c>
      <c r="B7081" s="40">
        <v>44429</v>
      </c>
      <c r="C7081">
        <v>0</v>
      </c>
    </row>
    <row r="7082" spans="1:3" x14ac:dyDescent="0.25">
      <c r="A7082" s="33" t="s">
        <v>27</v>
      </c>
      <c r="B7082" s="40">
        <v>44430</v>
      </c>
      <c r="C7082">
        <v>0</v>
      </c>
    </row>
    <row r="7083" spans="1:3" x14ac:dyDescent="0.25">
      <c r="A7083" s="33" t="s">
        <v>27</v>
      </c>
      <c r="B7083" s="40">
        <v>44431</v>
      </c>
      <c r="C7083">
        <v>0</v>
      </c>
    </row>
    <row r="7084" spans="1:3" x14ac:dyDescent="0.25">
      <c r="A7084" s="33" t="s">
        <v>27</v>
      </c>
      <c r="B7084" s="40">
        <v>44432</v>
      </c>
      <c r="C7084">
        <v>0</v>
      </c>
    </row>
    <row r="7085" spans="1:3" x14ac:dyDescent="0.25">
      <c r="A7085" s="33" t="s">
        <v>27</v>
      </c>
      <c r="B7085" s="40">
        <v>44433</v>
      </c>
      <c r="C7085">
        <v>0</v>
      </c>
    </row>
    <row r="7086" spans="1:3" x14ac:dyDescent="0.25">
      <c r="A7086" s="33" t="s">
        <v>27</v>
      </c>
      <c r="B7086" s="40">
        <v>44434</v>
      </c>
      <c r="C7086">
        <v>0</v>
      </c>
    </row>
    <row r="7087" spans="1:3" x14ac:dyDescent="0.25">
      <c r="A7087" s="33" t="s">
        <v>27</v>
      </c>
      <c r="B7087" s="40">
        <v>44435</v>
      </c>
      <c r="C7087">
        <v>0</v>
      </c>
    </row>
    <row r="7088" spans="1:3" x14ac:dyDescent="0.25">
      <c r="A7088" s="33" t="s">
        <v>27</v>
      </c>
      <c r="B7088" s="40">
        <v>44436</v>
      </c>
      <c r="C7088">
        <v>0</v>
      </c>
    </row>
    <row r="7089" spans="1:3" x14ac:dyDescent="0.25">
      <c r="A7089" s="33" t="s">
        <v>27</v>
      </c>
      <c r="B7089" s="40">
        <v>44437</v>
      </c>
      <c r="C7089">
        <v>0</v>
      </c>
    </row>
    <row r="7090" spans="1:3" x14ac:dyDescent="0.25">
      <c r="A7090" s="33" t="s">
        <v>27</v>
      </c>
      <c r="B7090" s="40">
        <v>44438</v>
      </c>
      <c r="C7090">
        <v>0</v>
      </c>
    </row>
    <row r="7091" spans="1:3" x14ac:dyDescent="0.25">
      <c r="A7091" s="33" t="s">
        <v>27</v>
      </c>
      <c r="B7091" s="40">
        <v>44439</v>
      </c>
      <c r="C7091">
        <v>0</v>
      </c>
    </row>
    <row r="7092" spans="1:3" x14ac:dyDescent="0.25">
      <c r="A7092" s="33" t="s">
        <v>27</v>
      </c>
      <c r="B7092" s="40">
        <v>44440</v>
      </c>
      <c r="C7092">
        <v>0</v>
      </c>
    </row>
    <row r="7093" spans="1:3" x14ac:dyDescent="0.25">
      <c r="A7093" s="33" t="s">
        <v>27</v>
      </c>
      <c r="B7093" s="40">
        <v>44441</v>
      </c>
      <c r="C7093">
        <v>0</v>
      </c>
    </row>
    <row r="7094" spans="1:3" x14ac:dyDescent="0.25">
      <c r="A7094" s="33" t="s">
        <v>27</v>
      </c>
      <c r="B7094" s="40">
        <v>44442</v>
      </c>
      <c r="C7094">
        <v>0</v>
      </c>
    </row>
    <row r="7095" spans="1:3" x14ac:dyDescent="0.25">
      <c r="A7095" s="33" t="s">
        <v>27</v>
      </c>
      <c r="B7095" s="40">
        <v>44443</v>
      </c>
      <c r="C7095">
        <v>0</v>
      </c>
    </row>
    <row r="7096" spans="1:3" x14ac:dyDescent="0.25">
      <c r="A7096" s="33" t="s">
        <v>27</v>
      </c>
      <c r="B7096" s="40">
        <v>44444</v>
      </c>
      <c r="C7096">
        <v>0</v>
      </c>
    </row>
    <row r="7097" spans="1:3" x14ac:dyDescent="0.25">
      <c r="A7097" s="33" t="s">
        <v>27</v>
      </c>
      <c r="B7097" s="40">
        <v>44445</v>
      </c>
      <c r="C7097">
        <v>0</v>
      </c>
    </row>
    <row r="7098" spans="1:3" x14ac:dyDescent="0.25">
      <c r="A7098" s="33" t="s">
        <v>27</v>
      </c>
      <c r="B7098" s="40">
        <v>44446</v>
      </c>
      <c r="C7098">
        <v>0</v>
      </c>
    </row>
    <row r="7099" spans="1:3" x14ac:dyDescent="0.25">
      <c r="A7099" s="33" t="s">
        <v>27</v>
      </c>
      <c r="B7099" s="40">
        <v>44447</v>
      </c>
      <c r="C7099">
        <v>0</v>
      </c>
    </row>
    <row r="7100" spans="1:3" x14ac:dyDescent="0.25">
      <c r="A7100" s="33" t="s">
        <v>27</v>
      </c>
      <c r="B7100" s="40">
        <v>44448</v>
      </c>
      <c r="C7100">
        <v>0</v>
      </c>
    </row>
    <row r="7101" spans="1:3" x14ac:dyDescent="0.25">
      <c r="A7101" s="33" t="s">
        <v>27</v>
      </c>
      <c r="B7101" s="40">
        <v>44449</v>
      </c>
      <c r="C7101">
        <v>0</v>
      </c>
    </row>
    <row r="7102" spans="1:3" x14ac:dyDescent="0.25">
      <c r="A7102" s="33" t="s">
        <v>27</v>
      </c>
      <c r="B7102" s="40">
        <v>44450</v>
      </c>
      <c r="C7102">
        <v>0</v>
      </c>
    </row>
    <row r="7103" spans="1:3" x14ac:dyDescent="0.25">
      <c r="A7103" s="33" t="s">
        <v>27</v>
      </c>
      <c r="B7103" s="40">
        <v>44451</v>
      </c>
      <c r="C7103">
        <v>0</v>
      </c>
    </row>
    <row r="7104" spans="1:3" x14ac:dyDescent="0.25">
      <c r="A7104" s="33" t="s">
        <v>27</v>
      </c>
      <c r="B7104" s="40">
        <v>44452</v>
      </c>
      <c r="C7104">
        <v>0</v>
      </c>
    </row>
    <row r="7105" spans="1:3" x14ac:dyDescent="0.25">
      <c r="A7105" s="33" t="s">
        <v>27</v>
      </c>
      <c r="B7105" s="40">
        <v>44453</v>
      </c>
      <c r="C7105">
        <v>0</v>
      </c>
    </row>
    <row r="7106" spans="1:3" x14ac:dyDescent="0.25">
      <c r="A7106" s="33" t="s">
        <v>27</v>
      </c>
      <c r="B7106" s="40">
        <v>44454</v>
      </c>
      <c r="C7106">
        <v>0</v>
      </c>
    </row>
    <row r="7107" spans="1:3" x14ac:dyDescent="0.25">
      <c r="A7107" s="33" t="s">
        <v>27</v>
      </c>
      <c r="B7107" s="40">
        <v>44455</v>
      </c>
      <c r="C7107">
        <v>0</v>
      </c>
    </row>
    <row r="7108" spans="1:3" x14ac:dyDescent="0.25">
      <c r="A7108" s="33" t="s">
        <v>27</v>
      </c>
      <c r="B7108" s="40">
        <v>44456</v>
      </c>
      <c r="C7108">
        <v>0</v>
      </c>
    </row>
    <row r="7109" spans="1:3" x14ac:dyDescent="0.25">
      <c r="A7109" s="33" t="s">
        <v>27</v>
      </c>
      <c r="B7109" s="40">
        <v>44457</v>
      </c>
      <c r="C7109">
        <v>0</v>
      </c>
    </row>
    <row r="7110" spans="1:3" x14ac:dyDescent="0.25">
      <c r="A7110" s="33" t="s">
        <v>27</v>
      </c>
      <c r="B7110" s="40">
        <v>44458</v>
      </c>
      <c r="C7110">
        <v>0</v>
      </c>
    </row>
    <row r="7111" spans="1:3" x14ac:dyDescent="0.25">
      <c r="A7111" s="33" t="s">
        <v>27</v>
      </c>
      <c r="B7111" s="40">
        <v>44459</v>
      </c>
      <c r="C7111">
        <v>0</v>
      </c>
    </row>
    <row r="7112" spans="1:3" x14ac:dyDescent="0.25">
      <c r="A7112" s="33" t="s">
        <v>27</v>
      </c>
      <c r="B7112" s="40">
        <v>44460</v>
      </c>
      <c r="C7112">
        <v>0</v>
      </c>
    </row>
    <row r="7113" spans="1:3" x14ac:dyDescent="0.25">
      <c r="A7113" s="33" t="s">
        <v>27</v>
      </c>
      <c r="B7113" s="40">
        <v>44461</v>
      </c>
      <c r="C7113">
        <v>0</v>
      </c>
    </row>
    <row r="7114" spans="1:3" x14ac:dyDescent="0.25">
      <c r="A7114" s="33" t="s">
        <v>27</v>
      </c>
      <c r="B7114" s="40">
        <v>44462</v>
      </c>
      <c r="C7114">
        <v>0</v>
      </c>
    </row>
    <row r="7115" spans="1:3" x14ac:dyDescent="0.25">
      <c r="A7115" s="33" t="s">
        <v>27</v>
      </c>
      <c r="B7115" s="40">
        <v>44463</v>
      </c>
      <c r="C7115">
        <v>0</v>
      </c>
    </row>
    <row r="7116" spans="1:3" x14ac:dyDescent="0.25">
      <c r="A7116" s="33" t="s">
        <v>27</v>
      </c>
      <c r="B7116" s="40">
        <v>44464</v>
      </c>
      <c r="C7116">
        <v>0</v>
      </c>
    </row>
    <row r="7117" spans="1:3" x14ac:dyDescent="0.25">
      <c r="A7117" s="33" t="s">
        <v>27</v>
      </c>
      <c r="B7117" s="40">
        <v>44465</v>
      </c>
      <c r="C7117">
        <v>0</v>
      </c>
    </row>
    <row r="7118" spans="1:3" x14ac:dyDescent="0.25">
      <c r="A7118" s="33" t="s">
        <v>27</v>
      </c>
      <c r="B7118" s="40">
        <v>44466</v>
      </c>
      <c r="C7118">
        <v>0</v>
      </c>
    </row>
    <row r="7119" spans="1:3" x14ac:dyDescent="0.25">
      <c r="A7119" s="33" t="s">
        <v>27</v>
      </c>
      <c r="B7119" s="40">
        <v>44467</v>
      </c>
      <c r="C7119">
        <v>0</v>
      </c>
    </row>
    <row r="7120" spans="1:3" x14ac:dyDescent="0.25">
      <c r="A7120" s="33" t="s">
        <v>27</v>
      </c>
      <c r="B7120" s="40">
        <v>44468</v>
      </c>
      <c r="C7120">
        <v>0</v>
      </c>
    </row>
    <row r="7121" spans="1:3" x14ac:dyDescent="0.25">
      <c r="A7121" s="33" t="s">
        <v>27</v>
      </c>
      <c r="B7121" s="40">
        <v>44469</v>
      </c>
      <c r="C7121">
        <v>0</v>
      </c>
    </row>
    <row r="7122" spans="1:3" x14ac:dyDescent="0.25">
      <c r="A7122" s="33" t="s">
        <v>27</v>
      </c>
      <c r="B7122" s="40">
        <v>44470</v>
      </c>
      <c r="C7122">
        <v>0</v>
      </c>
    </row>
    <row r="7123" spans="1:3" x14ac:dyDescent="0.25">
      <c r="A7123" s="33" t="s">
        <v>27</v>
      </c>
      <c r="B7123" s="40">
        <v>44471</v>
      </c>
      <c r="C7123">
        <v>0</v>
      </c>
    </row>
    <row r="7124" spans="1:3" x14ac:dyDescent="0.25">
      <c r="A7124" s="33" t="s">
        <v>27</v>
      </c>
      <c r="B7124" s="40">
        <v>44472</v>
      </c>
      <c r="C7124">
        <v>0</v>
      </c>
    </row>
    <row r="7125" spans="1:3" x14ac:dyDescent="0.25">
      <c r="A7125" s="33" t="s">
        <v>27</v>
      </c>
      <c r="B7125" s="40">
        <v>44473</v>
      </c>
      <c r="C7125">
        <v>0</v>
      </c>
    </row>
    <row r="7126" spans="1:3" x14ac:dyDescent="0.25">
      <c r="A7126" s="33" t="s">
        <v>27</v>
      </c>
      <c r="B7126" s="40">
        <v>44474</v>
      </c>
      <c r="C7126">
        <v>0</v>
      </c>
    </row>
    <row r="7127" spans="1:3" x14ac:dyDescent="0.25">
      <c r="A7127" s="33" t="s">
        <v>27</v>
      </c>
      <c r="B7127" s="40">
        <v>44475</v>
      </c>
      <c r="C7127">
        <v>0</v>
      </c>
    </row>
    <row r="7128" spans="1:3" x14ac:dyDescent="0.25">
      <c r="A7128" s="33" t="s">
        <v>27</v>
      </c>
      <c r="B7128" s="40">
        <v>44476</v>
      </c>
      <c r="C7128">
        <v>0</v>
      </c>
    </row>
    <row r="7129" spans="1:3" x14ac:dyDescent="0.25">
      <c r="A7129" s="33" t="s">
        <v>27</v>
      </c>
      <c r="B7129" s="40">
        <v>44477</v>
      </c>
      <c r="C7129">
        <v>0</v>
      </c>
    </row>
    <row r="7130" spans="1:3" x14ac:dyDescent="0.25">
      <c r="A7130" s="33" t="s">
        <v>27</v>
      </c>
      <c r="B7130" s="40">
        <v>44478</v>
      </c>
      <c r="C7130">
        <v>0</v>
      </c>
    </row>
    <row r="7131" spans="1:3" x14ac:dyDescent="0.25">
      <c r="A7131" s="33" t="s">
        <v>27</v>
      </c>
      <c r="B7131" s="40">
        <v>44479</v>
      </c>
      <c r="C7131">
        <v>0</v>
      </c>
    </row>
    <row r="7132" spans="1:3" x14ac:dyDescent="0.25">
      <c r="A7132" s="33" t="s">
        <v>27</v>
      </c>
      <c r="B7132" s="40">
        <v>44480</v>
      </c>
      <c r="C7132">
        <v>0</v>
      </c>
    </row>
    <row r="7133" spans="1:3" x14ac:dyDescent="0.25">
      <c r="A7133" s="33" t="s">
        <v>27</v>
      </c>
      <c r="B7133" s="40">
        <v>44481</v>
      </c>
      <c r="C7133">
        <v>0</v>
      </c>
    </row>
    <row r="7134" spans="1:3" x14ac:dyDescent="0.25">
      <c r="A7134" s="33" t="s">
        <v>27</v>
      </c>
      <c r="B7134" s="40">
        <v>44482</v>
      </c>
      <c r="C7134">
        <v>0</v>
      </c>
    </row>
    <row r="7135" spans="1:3" x14ac:dyDescent="0.25">
      <c r="A7135" s="33" t="s">
        <v>27</v>
      </c>
      <c r="B7135" s="40">
        <v>44483</v>
      </c>
      <c r="C7135">
        <v>0</v>
      </c>
    </row>
    <row r="7136" spans="1:3" x14ac:dyDescent="0.25">
      <c r="A7136" s="33" t="s">
        <v>27</v>
      </c>
      <c r="B7136" s="40">
        <v>44484</v>
      </c>
      <c r="C7136">
        <v>0</v>
      </c>
    </row>
    <row r="7137" spans="1:3" x14ac:dyDescent="0.25">
      <c r="A7137" s="33" t="s">
        <v>27</v>
      </c>
      <c r="B7137" s="40">
        <v>44485</v>
      </c>
      <c r="C7137">
        <v>0</v>
      </c>
    </row>
    <row r="7138" spans="1:3" x14ac:dyDescent="0.25">
      <c r="A7138" s="33" t="s">
        <v>27</v>
      </c>
      <c r="B7138" s="40">
        <v>44486</v>
      </c>
      <c r="C7138">
        <v>0</v>
      </c>
    </row>
    <row r="7139" spans="1:3" x14ac:dyDescent="0.25">
      <c r="A7139" s="33" t="s">
        <v>27</v>
      </c>
      <c r="B7139" s="40">
        <v>44487</v>
      </c>
      <c r="C7139">
        <v>0</v>
      </c>
    </row>
    <row r="7140" spans="1:3" x14ac:dyDescent="0.25">
      <c r="A7140" s="33" t="s">
        <v>27</v>
      </c>
      <c r="B7140" s="40">
        <v>44488</v>
      </c>
      <c r="C7140">
        <v>0</v>
      </c>
    </row>
    <row r="7141" spans="1:3" x14ac:dyDescent="0.25">
      <c r="A7141" s="33" t="s">
        <v>27</v>
      </c>
      <c r="B7141" s="40">
        <v>44489</v>
      </c>
      <c r="C7141">
        <v>0</v>
      </c>
    </row>
    <row r="7142" spans="1:3" x14ac:dyDescent="0.25">
      <c r="A7142" s="33" t="s">
        <v>27</v>
      </c>
      <c r="B7142" s="40">
        <v>44490</v>
      </c>
      <c r="C7142">
        <v>0</v>
      </c>
    </row>
    <row r="7143" spans="1:3" x14ac:dyDescent="0.25">
      <c r="A7143" s="33" t="s">
        <v>27</v>
      </c>
      <c r="B7143" s="40">
        <v>44491</v>
      </c>
      <c r="C7143">
        <v>0</v>
      </c>
    </row>
    <row r="7144" spans="1:3" x14ac:dyDescent="0.25">
      <c r="A7144" s="33" t="s">
        <v>27</v>
      </c>
      <c r="B7144" s="40">
        <v>44492</v>
      </c>
      <c r="C7144">
        <v>0</v>
      </c>
    </row>
    <row r="7145" spans="1:3" x14ac:dyDescent="0.25">
      <c r="A7145" s="33" t="s">
        <v>27</v>
      </c>
      <c r="B7145" s="40">
        <v>44493</v>
      </c>
      <c r="C7145">
        <v>0</v>
      </c>
    </row>
    <row r="7146" spans="1:3" x14ac:dyDescent="0.25">
      <c r="A7146" s="33" t="s">
        <v>27</v>
      </c>
      <c r="B7146" s="40">
        <v>44494</v>
      </c>
      <c r="C7146">
        <v>0</v>
      </c>
    </row>
    <row r="7147" spans="1:3" x14ac:dyDescent="0.25">
      <c r="A7147" s="33" t="s">
        <v>27</v>
      </c>
      <c r="B7147" s="40">
        <v>44495</v>
      </c>
      <c r="C7147">
        <v>0</v>
      </c>
    </row>
    <row r="7148" spans="1:3" x14ac:dyDescent="0.25">
      <c r="A7148" s="33" t="s">
        <v>27</v>
      </c>
      <c r="B7148" s="40">
        <v>44496</v>
      </c>
      <c r="C7148">
        <v>0</v>
      </c>
    </row>
    <row r="7149" spans="1:3" x14ac:dyDescent="0.25">
      <c r="A7149" s="33" t="s">
        <v>27</v>
      </c>
      <c r="B7149" s="40">
        <v>44497</v>
      </c>
      <c r="C7149">
        <v>0</v>
      </c>
    </row>
    <row r="7150" spans="1:3" x14ac:dyDescent="0.25">
      <c r="A7150" s="33" t="s">
        <v>27</v>
      </c>
      <c r="B7150" s="40">
        <v>44498</v>
      </c>
      <c r="C7150">
        <v>0</v>
      </c>
    </row>
    <row r="7151" spans="1:3" x14ac:dyDescent="0.25">
      <c r="A7151" s="33" t="s">
        <v>27</v>
      </c>
      <c r="B7151" s="40">
        <v>44499</v>
      </c>
      <c r="C7151">
        <v>0</v>
      </c>
    </row>
    <row r="7152" spans="1:3" x14ac:dyDescent="0.25">
      <c r="A7152" s="33" t="s">
        <v>27</v>
      </c>
      <c r="B7152" s="40">
        <v>44500</v>
      </c>
      <c r="C7152">
        <v>0</v>
      </c>
    </row>
    <row r="7153" spans="1:3" x14ac:dyDescent="0.25">
      <c r="A7153" s="33" t="s">
        <v>27</v>
      </c>
      <c r="B7153" s="40">
        <v>44501</v>
      </c>
      <c r="C7153">
        <v>0</v>
      </c>
    </row>
    <row r="7154" spans="1:3" x14ac:dyDescent="0.25">
      <c r="A7154" s="33" t="s">
        <v>27</v>
      </c>
      <c r="B7154" s="40">
        <v>44502</v>
      </c>
      <c r="C7154">
        <v>0</v>
      </c>
    </row>
    <row r="7155" spans="1:3" x14ac:dyDescent="0.25">
      <c r="A7155" s="33" t="s">
        <v>27</v>
      </c>
      <c r="B7155" s="40">
        <v>44503</v>
      </c>
      <c r="C7155">
        <v>0</v>
      </c>
    </row>
    <row r="7156" spans="1:3" x14ac:dyDescent="0.25">
      <c r="A7156" s="33" t="s">
        <v>27</v>
      </c>
      <c r="B7156" s="40">
        <v>44504</v>
      </c>
      <c r="C7156">
        <v>0</v>
      </c>
    </row>
    <row r="7157" spans="1:3" x14ac:dyDescent="0.25">
      <c r="A7157" s="33" t="s">
        <v>27</v>
      </c>
      <c r="B7157" s="40">
        <v>44505</v>
      </c>
      <c r="C7157">
        <v>0</v>
      </c>
    </row>
    <row r="7158" spans="1:3" x14ac:dyDescent="0.25">
      <c r="A7158" s="33" t="s">
        <v>27</v>
      </c>
      <c r="B7158" s="40">
        <v>44506</v>
      </c>
      <c r="C7158">
        <v>0</v>
      </c>
    </row>
    <row r="7159" spans="1:3" x14ac:dyDescent="0.25">
      <c r="A7159" s="33" t="s">
        <v>27</v>
      </c>
      <c r="B7159" s="40">
        <v>44507</v>
      </c>
      <c r="C7159">
        <v>0</v>
      </c>
    </row>
    <row r="7160" spans="1:3" x14ac:dyDescent="0.25">
      <c r="A7160" s="33" t="s">
        <v>27</v>
      </c>
      <c r="B7160" s="40">
        <v>44508</v>
      </c>
      <c r="C7160">
        <v>0</v>
      </c>
    </row>
    <row r="7161" spans="1:3" x14ac:dyDescent="0.25">
      <c r="A7161" s="33" t="s">
        <v>27</v>
      </c>
      <c r="B7161" s="40">
        <v>44509</v>
      </c>
      <c r="C7161">
        <v>0</v>
      </c>
    </row>
    <row r="7162" spans="1:3" x14ac:dyDescent="0.25">
      <c r="A7162" s="33" t="s">
        <v>27</v>
      </c>
      <c r="B7162" s="40">
        <v>44510</v>
      </c>
      <c r="C7162">
        <v>0</v>
      </c>
    </row>
    <row r="7163" spans="1:3" x14ac:dyDescent="0.25">
      <c r="A7163" s="33" t="s">
        <v>27</v>
      </c>
      <c r="B7163" s="40">
        <v>44511</v>
      </c>
      <c r="C7163">
        <v>0</v>
      </c>
    </row>
    <row r="7164" spans="1:3" x14ac:dyDescent="0.25">
      <c r="A7164" s="33" t="s">
        <v>27</v>
      </c>
      <c r="B7164" s="40">
        <v>44512</v>
      </c>
      <c r="C7164">
        <v>0</v>
      </c>
    </row>
    <row r="7165" spans="1:3" x14ac:dyDescent="0.25">
      <c r="A7165" s="33" t="s">
        <v>27</v>
      </c>
      <c r="B7165" s="40">
        <v>44513</v>
      </c>
      <c r="C7165">
        <v>0</v>
      </c>
    </row>
    <row r="7166" spans="1:3" x14ac:dyDescent="0.25">
      <c r="A7166" s="33" t="s">
        <v>27</v>
      </c>
      <c r="B7166" s="40">
        <v>44514</v>
      </c>
      <c r="C7166">
        <v>0</v>
      </c>
    </row>
    <row r="7167" spans="1:3" x14ac:dyDescent="0.25">
      <c r="A7167" s="33" t="s">
        <v>27</v>
      </c>
      <c r="B7167" s="40">
        <v>44515</v>
      </c>
      <c r="C7167">
        <v>0</v>
      </c>
    </row>
    <row r="7168" spans="1:3" x14ac:dyDescent="0.25">
      <c r="A7168" s="33" t="s">
        <v>27</v>
      </c>
      <c r="B7168" s="40">
        <v>44516</v>
      </c>
      <c r="C7168">
        <v>0</v>
      </c>
    </row>
    <row r="7169" spans="1:3" x14ac:dyDescent="0.25">
      <c r="A7169" s="33" t="s">
        <v>27</v>
      </c>
      <c r="B7169" s="40">
        <v>44517</v>
      </c>
      <c r="C7169">
        <v>0</v>
      </c>
    </row>
    <row r="7170" spans="1:3" x14ac:dyDescent="0.25">
      <c r="A7170" s="33" t="s">
        <v>27</v>
      </c>
      <c r="B7170" s="40">
        <v>44518</v>
      </c>
      <c r="C7170">
        <v>0</v>
      </c>
    </row>
    <row r="7171" spans="1:3" x14ac:dyDescent="0.25">
      <c r="A7171" s="33" t="s">
        <v>27</v>
      </c>
      <c r="B7171" s="40">
        <v>44519</v>
      </c>
      <c r="C7171">
        <v>0</v>
      </c>
    </row>
    <row r="7172" spans="1:3" x14ac:dyDescent="0.25">
      <c r="A7172" s="33" t="s">
        <v>27</v>
      </c>
      <c r="B7172" s="40">
        <v>44520</v>
      </c>
      <c r="C7172">
        <v>0</v>
      </c>
    </row>
    <row r="7173" spans="1:3" x14ac:dyDescent="0.25">
      <c r="A7173" s="33" t="s">
        <v>27</v>
      </c>
      <c r="B7173" s="40">
        <v>44521</v>
      </c>
      <c r="C7173">
        <v>0</v>
      </c>
    </row>
    <row r="7174" spans="1:3" x14ac:dyDescent="0.25">
      <c r="A7174" s="33" t="s">
        <v>27</v>
      </c>
      <c r="B7174" s="40">
        <v>44522</v>
      </c>
      <c r="C7174">
        <v>0</v>
      </c>
    </row>
    <row r="7175" spans="1:3" x14ac:dyDescent="0.25">
      <c r="A7175" s="33" t="s">
        <v>27</v>
      </c>
      <c r="B7175" s="40">
        <v>44523</v>
      </c>
      <c r="C7175">
        <v>0</v>
      </c>
    </row>
    <row r="7176" spans="1:3" x14ac:dyDescent="0.25">
      <c r="A7176" s="33" t="s">
        <v>27</v>
      </c>
      <c r="B7176" s="40">
        <v>44524</v>
      </c>
      <c r="C7176">
        <v>0</v>
      </c>
    </row>
    <row r="7177" spans="1:3" x14ac:dyDescent="0.25">
      <c r="A7177" s="33" t="s">
        <v>27</v>
      </c>
      <c r="B7177" s="40">
        <v>44525</v>
      </c>
      <c r="C7177">
        <v>0</v>
      </c>
    </row>
    <row r="7178" spans="1:3" x14ac:dyDescent="0.25">
      <c r="A7178" s="33" t="s">
        <v>27</v>
      </c>
      <c r="B7178" s="40">
        <v>44526</v>
      </c>
      <c r="C7178">
        <v>0</v>
      </c>
    </row>
    <row r="7179" spans="1:3" x14ac:dyDescent="0.25">
      <c r="A7179" s="33" t="s">
        <v>27</v>
      </c>
      <c r="B7179" s="40">
        <v>44527</v>
      </c>
      <c r="C7179">
        <v>0</v>
      </c>
    </row>
    <row r="7180" spans="1:3" x14ac:dyDescent="0.25">
      <c r="A7180" s="33" t="s">
        <v>27</v>
      </c>
      <c r="B7180" s="40">
        <v>44528</v>
      </c>
      <c r="C7180">
        <v>0</v>
      </c>
    </row>
    <row r="7181" spans="1:3" x14ac:dyDescent="0.25">
      <c r="A7181" s="33" t="s">
        <v>27</v>
      </c>
      <c r="B7181" s="40">
        <v>44529</v>
      </c>
      <c r="C7181">
        <v>0</v>
      </c>
    </row>
    <row r="7182" spans="1:3" x14ac:dyDescent="0.25">
      <c r="A7182" s="33" t="s">
        <v>27</v>
      </c>
      <c r="B7182" s="40">
        <v>44530</v>
      </c>
      <c r="C7182">
        <v>0</v>
      </c>
    </row>
    <row r="7183" spans="1:3" x14ac:dyDescent="0.25">
      <c r="A7183" s="33" t="s">
        <v>27</v>
      </c>
      <c r="B7183" s="40">
        <v>44531</v>
      </c>
      <c r="C7183">
        <v>0</v>
      </c>
    </row>
    <row r="7184" spans="1:3" x14ac:dyDescent="0.25">
      <c r="A7184" s="33" t="s">
        <v>27</v>
      </c>
      <c r="B7184" s="40">
        <v>44532</v>
      </c>
      <c r="C7184">
        <v>0</v>
      </c>
    </row>
    <row r="7185" spans="1:3" x14ac:dyDescent="0.25">
      <c r="A7185" s="33" t="s">
        <v>27</v>
      </c>
      <c r="B7185" s="40">
        <v>44533</v>
      </c>
      <c r="C7185">
        <v>0</v>
      </c>
    </row>
    <row r="7186" spans="1:3" x14ac:dyDescent="0.25">
      <c r="A7186" s="33" t="s">
        <v>27</v>
      </c>
      <c r="B7186" s="40">
        <v>44534</v>
      </c>
      <c r="C7186">
        <v>0</v>
      </c>
    </row>
    <row r="7187" spans="1:3" x14ac:dyDescent="0.25">
      <c r="A7187" s="33" t="s">
        <v>27</v>
      </c>
      <c r="B7187" s="40">
        <v>44535</v>
      </c>
      <c r="C7187">
        <v>0</v>
      </c>
    </row>
    <row r="7188" spans="1:3" x14ac:dyDescent="0.25">
      <c r="A7188" s="33" t="s">
        <v>27</v>
      </c>
      <c r="B7188" s="40">
        <v>44536</v>
      </c>
      <c r="C7188">
        <v>0</v>
      </c>
    </row>
    <row r="7189" spans="1:3" x14ac:dyDescent="0.25">
      <c r="A7189" s="33" t="s">
        <v>27</v>
      </c>
      <c r="B7189" s="40">
        <v>44537</v>
      </c>
      <c r="C7189">
        <v>0</v>
      </c>
    </row>
    <row r="7190" spans="1:3" x14ac:dyDescent="0.25">
      <c r="A7190" s="33" t="s">
        <v>27</v>
      </c>
      <c r="B7190" s="40">
        <v>44538</v>
      </c>
      <c r="C7190">
        <v>0</v>
      </c>
    </row>
    <row r="7191" spans="1:3" x14ac:dyDescent="0.25">
      <c r="A7191" s="33" t="s">
        <v>27</v>
      </c>
      <c r="B7191" s="40">
        <v>44539</v>
      </c>
      <c r="C7191">
        <v>0</v>
      </c>
    </row>
    <row r="7192" spans="1:3" x14ac:dyDescent="0.25">
      <c r="A7192" s="33" t="s">
        <v>27</v>
      </c>
      <c r="B7192" s="40">
        <v>44540</v>
      </c>
      <c r="C7192">
        <v>0</v>
      </c>
    </row>
    <row r="7193" spans="1:3" x14ac:dyDescent="0.25">
      <c r="A7193" s="33" t="s">
        <v>27</v>
      </c>
      <c r="B7193" s="40">
        <v>44541</v>
      </c>
      <c r="C7193">
        <v>0</v>
      </c>
    </row>
    <row r="7194" spans="1:3" x14ac:dyDescent="0.25">
      <c r="A7194" s="33" t="s">
        <v>27</v>
      </c>
      <c r="B7194" s="40">
        <v>44542</v>
      </c>
      <c r="C7194">
        <v>0</v>
      </c>
    </row>
    <row r="7195" spans="1:3" x14ac:dyDescent="0.25">
      <c r="A7195" s="33" t="s">
        <v>27</v>
      </c>
      <c r="B7195" s="40">
        <v>44543</v>
      </c>
      <c r="C7195">
        <v>0</v>
      </c>
    </row>
    <row r="7196" spans="1:3" x14ac:dyDescent="0.25">
      <c r="A7196" s="33" t="s">
        <v>27</v>
      </c>
      <c r="B7196" s="40">
        <v>44544</v>
      </c>
      <c r="C7196">
        <v>0</v>
      </c>
    </row>
    <row r="7197" spans="1:3" x14ac:dyDescent="0.25">
      <c r="A7197" s="33" t="s">
        <v>27</v>
      </c>
      <c r="B7197" s="40">
        <v>44545</v>
      </c>
      <c r="C7197">
        <v>0</v>
      </c>
    </row>
    <row r="7198" spans="1:3" x14ac:dyDescent="0.25">
      <c r="A7198" s="33" t="s">
        <v>27</v>
      </c>
      <c r="B7198" s="40">
        <v>44546</v>
      </c>
      <c r="C7198">
        <v>0</v>
      </c>
    </row>
    <row r="7199" spans="1:3" x14ac:dyDescent="0.25">
      <c r="A7199" s="33" t="s">
        <v>27</v>
      </c>
      <c r="B7199" s="40">
        <v>44547</v>
      </c>
      <c r="C7199">
        <v>0</v>
      </c>
    </row>
    <row r="7200" spans="1:3" x14ac:dyDescent="0.25">
      <c r="A7200" s="33" t="s">
        <v>27</v>
      </c>
      <c r="B7200" s="40">
        <v>44548</v>
      </c>
      <c r="C7200">
        <v>0</v>
      </c>
    </row>
    <row r="7201" spans="1:3" x14ac:dyDescent="0.25">
      <c r="A7201" s="33" t="s">
        <v>27</v>
      </c>
      <c r="B7201" s="40">
        <v>44549</v>
      </c>
      <c r="C7201">
        <v>0</v>
      </c>
    </row>
    <row r="7202" spans="1:3" x14ac:dyDescent="0.25">
      <c r="A7202" s="33" t="s">
        <v>27</v>
      </c>
      <c r="B7202" s="40">
        <v>44550</v>
      </c>
      <c r="C7202">
        <v>0</v>
      </c>
    </row>
    <row r="7203" spans="1:3" x14ac:dyDescent="0.25">
      <c r="A7203" s="33" t="s">
        <v>27</v>
      </c>
      <c r="B7203" s="40">
        <v>44551</v>
      </c>
      <c r="C7203">
        <v>0</v>
      </c>
    </row>
    <row r="7204" spans="1:3" x14ac:dyDescent="0.25">
      <c r="A7204" s="33" t="s">
        <v>27</v>
      </c>
      <c r="B7204" s="40">
        <v>44552</v>
      </c>
      <c r="C7204">
        <v>0</v>
      </c>
    </row>
    <row r="7205" spans="1:3" x14ac:dyDescent="0.25">
      <c r="A7205" s="33" t="s">
        <v>27</v>
      </c>
      <c r="B7205" s="40">
        <v>44553</v>
      </c>
      <c r="C7205">
        <v>0</v>
      </c>
    </row>
    <row r="7206" spans="1:3" x14ac:dyDescent="0.25">
      <c r="A7206" s="33" t="s">
        <v>27</v>
      </c>
      <c r="B7206" s="40">
        <v>44554</v>
      </c>
      <c r="C7206">
        <v>0</v>
      </c>
    </row>
    <row r="7207" spans="1:3" x14ac:dyDescent="0.25">
      <c r="A7207" s="33" t="s">
        <v>27</v>
      </c>
      <c r="B7207" s="40">
        <v>44555</v>
      </c>
      <c r="C7207">
        <v>0</v>
      </c>
    </row>
    <row r="7208" spans="1:3" x14ac:dyDescent="0.25">
      <c r="A7208" s="33" t="s">
        <v>27</v>
      </c>
      <c r="B7208" s="40">
        <v>44556</v>
      </c>
      <c r="C7208">
        <v>0</v>
      </c>
    </row>
    <row r="7209" spans="1:3" x14ac:dyDescent="0.25">
      <c r="A7209" s="33" t="s">
        <v>27</v>
      </c>
      <c r="B7209" s="40">
        <v>44557</v>
      </c>
      <c r="C7209">
        <v>0</v>
      </c>
    </row>
    <row r="7210" spans="1:3" x14ac:dyDescent="0.25">
      <c r="A7210" s="33" t="s">
        <v>27</v>
      </c>
      <c r="B7210" s="40">
        <v>44558</v>
      </c>
      <c r="C7210">
        <v>0</v>
      </c>
    </row>
    <row r="7211" spans="1:3" x14ac:dyDescent="0.25">
      <c r="A7211" s="33" t="s">
        <v>27</v>
      </c>
      <c r="B7211" s="40">
        <v>44559</v>
      </c>
      <c r="C7211">
        <v>0</v>
      </c>
    </row>
    <row r="7212" spans="1:3" x14ac:dyDescent="0.25">
      <c r="A7212" s="33" t="s">
        <v>27</v>
      </c>
      <c r="B7212" s="40">
        <v>44560</v>
      </c>
      <c r="C7212">
        <v>0</v>
      </c>
    </row>
    <row r="7213" spans="1:3" x14ac:dyDescent="0.25">
      <c r="A7213" s="33" t="s">
        <v>27</v>
      </c>
      <c r="B7213" s="40">
        <v>44561</v>
      </c>
      <c r="C7213">
        <v>0</v>
      </c>
    </row>
    <row r="7214" spans="1:3" x14ac:dyDescent="0.25">
      <c r="A7214" s="33" t="s">
        <v>27</v>
      </c>
      <c r="B7214" s="40">
        <v>44562</v>
      </c>
      <c r="C7214">
        <v>0</v>
      </c>
    </row>
    <row r="7215" spans="1:3" x14ac:dyDescent="0.25">
      <c r="A7215" s="33" t="s">
        <v>27</v>
      </c>
      <c r="B7215" s="40">
        <v>44563</v>
      </c>
      <c r="C7215">
        <v>0</v>
      </c>
    </row>
    <row r="7216" spans="1:3" x14ac:dyDescent="0.25">
      <c r="A7216" s="33" t="s">
        <v>27</v>
      </c>
      <c r="B7216" s="40">
        <v>44564</v>
      </c>
      <c r="C7216">
        <v>0</v>
      </c>
    </row>
    <row r="7217" spans="1:3" x14ac:dyDescent="0.25">
      <c r="A7217" s="33" t="s">
        <v>27</v>
      </c>
      <c r="B7217" s="40">
        <v>44565</v>
      </c>
      <c r="C7217">
        <v>0</v>
      </c>
    </row>
    <row r="7218" spans="1:3" x14ac:dyDescent="0.25">
      <c r="A7218" s="33" t="s">
        <v>27</v>
      </c>
      <c r="B7218" s="40">
        <v>44566</v>
      </c>
      <c r="C7218">
        <v>0</v>
      </c>
    </row>
    <row r="7219" spans="1:3" x14ac:dyDescent="0.25">
      <c r="A7219" s="33" t="s">
        <v>27</v>
      </c>
      <c r="B7219" s="40">
        <v>44567</v>
      </c>
      <c r="C7219">
        <v>0</v>
      </c>
    </row>
    <row r="7220" spans="1:3" x14ac:dyDescent="0.25">
      <c r="A7220" s="33" t="s">
        <v>27</v>
      </c>
      <c r="B7220" s="40">
        <v>44568</v>
      </c>
      <c r="C7220">
        <v>0</v>
      </c>
    </row>
    <row r="7221" spans="1:3" x14ac:dyDescent="0.25">
      <c r="A7221" s="33" t="s">
        <v>27</v>
      </c>
      <c r="B7221" s="40">
        <v>44569</v>
      </c>
      <c r="C7221">
        <v>0</v>
      </c>
    </row>
    <row r="7222" spans="1:3" x14ac:dyDescent="0.25">
      <c r="A7222" s="33" t="s">
        <v>28</v>
      </c>
      <c r="B7222" s="40">
        <v>44190</v>
      </c>
      <c r="C7222">
        <v>50</v>
      </c>
    </row>
    <row r="7223" spans="1:3" x14ac:dyDescent="0.25">
      <c r="A7223" s="33" t="s">
        <v>28</v>
      </c>
      <c r="B7223" s="40">
        <v>44191</v>
      </c>
      <c r="C7223">
        <v>1</v>
      </c>
    </row>
    <row r="7224" spans="1:3" x14ac:dyDescent="0.25">
      <c r="A7224" s="33" t="s">
        <v>28</v>
      </c>
      <c r="B7224" s="40">
        <v>44192</v>
      </c>
      <c r="C7224">
        <v>1</v>
      </c>
    </row>
    <row r="7225" spans="1:3" x14ac:dyDescent="0.25">
      <c r="A7225" s="33" t="s">
        <v>28</v>
      </c>
      <c r="B7225" s="40">
        <v>44193</v>
      </c>
      <c r="C7225">
        <v>0</v>
      </c>
    </row>
    <row r="7226" spans="1:3" x14ac:dyDescent="0.25">
      <c r="A7226" s="33" t="s">
        <v>28</v>
      </c>
      <c r="B7226" s="40">
        <v>44194</v>
      </c>
      <c r="C7226">
        <v>0</v>
      </c>
    </row>
    <row r="7227" spans="1:3" x14ac:dyDescent="0.25">
      <c r="A7227" s="33" t="s">
        <v>28</v>
      </c>
      <c r="B7227" s="40">
        <v>44195</v>
      </c>
      <c r="C7227">
        <v>0</v>
      </c>
    </row>
    <row r="7228" spans="1:3" x14ac:dyDescent="0.25">
      <c r="A7228" s="33" t="s">
        <v>28</v>
      </c>
      <c r="B7228" s="40">
        <v>44196</v>
      </c>
      <c r="C7228">
        <v>0</v>
      </c>
    </row>
    <row r="7229" spans="1:3" x14ac:dyDescent="0.25">
      <c r="A7229" s="33" t="s">
        <v>28</v>
      </c>
      <c r="B7229" s="40">
        <v>44197</v>
      </c>
      <c r="C7229">
        <v>0</v>
      </c>
    </row>
    <row r="7230" spans="1:3" x14ac:dyDescent="0.25">
      <c r="A7230" s="33" t="s">
        <v>28</v>
      </c>
      <c r="B7230" s="40">
        <v>44198</v>
      </c>
      <c r="C7230">
        <v>1</v>
      </c>
    </row>
    <row r="7231" spans="1:3" x14ac:dyDescent="0.25">
      <c r="A7231" s="33" t="s">
        <v>28</v>
      </c>
      <c r="B7231" s="40">
        <v>44199</v>
      </c>
      <c r="C7231">
        <v>1</v>
      </c>
    </row>
    <row r="7232" spans="1:3" x14ac:dyDescent="0.25">
      <c r="A7232" s="33" t="s">
        <v>28</v>
      </c>
      <c r="B7232" s="40">
        <v>44200</v>
      </c>
      <c r="C7232">
        <v>0</v>
      </c>
    </row>
    <row r="7233" spans="1:3" x14ac:dyDescent="0.25">
      <c r="A7233" s="33" t="s">
        <v>28</v>
      </c>
      <c r="B7233" s="40">
        <v>44201</v>
      </c>
      <c r="C7233">
        <v>0</v>
      </c>
    </row>
    <row r="7234" spans="1:3" x14ac:dyDescent="0.25">
      <c r="A7234" s="33" t="s">
        <v>28</v>
      </c>
      <c r="B7234" s="40">
        <v>44202</v>
      </c>
      <c r="C7234">
        <v>1</v>
      </c>
    </row>
    <row r="7235" spans="1:3" x14ac:dyDescent="0.25">
      <c r="A7235" s="33" t="s">
        <v>28</v>
      </c>
      <c r="B7235" s="40">
        <v>44203</v>
      </c>
      <c r="C7235">
        <v>1</v>
      </c>
    </row>
    <row r="7236" spans="1:3" x14ac:dyDescent="0.25">
      <c r="A7236" s="33" t="s">
        <v>28</v>
      </c>
      <c r="B7236" s="40">
        <v>44204</v>
      </c>
      <c r="C7236">
        <v>1</v>
      </c>
    </row>
    <row r="7237" spans="1:3" x14ac:dyDescent="0.25">
      <c r="A7237" s="33" t="s">
        <v>28</v>
      </c>
      <c r="B7237" s="40">
        <v>44205</v>
      </c>
      <c r="C7237">
        <v>0</v>
      </c>
    </row>
    <row r="7238" spans="1:3" x14ac:dyDescent="0.25">
      <c r="A7238" s="33" t="s">
        <v>28</v>
      </c>
      <c r="B7238" s="40">
        <v>44206</v>
      </c>
      <c r="C7238">
        <v>0</v>
      </c>
    </row>
    <row r="7239" spans="1:3" x14ac:dyDescent="0.25">
      <c r="A7239" s="33" t="s">
        <v>28</v>
      </c>
      <c r="B7239" s="40">
        <v>44207</v>
      </c>
      <c r="C7239">
        <v>1</v>
      </c>
    </row>
    <row r="7240" spans="1:3" x14ac:dyDescent="0.25">
      <c r="A7240" s="33" t="s">
        <v>28</v>
      </c>
      <c r="B7240" s="40">
        <v>44208</v>
      </c>
      <c r="C7240">
        <v>0</v>
      </c>
    </row>
    <row r="7241" spans="1:3" x14ac:dyDescent="0.25">
      <c r="A7241" s="33" t="s">
        <v>28</v>
      </c>
      <c r="B7241" s="40">
        <v>44209</v>
      </c>
      <c r="C7241">
        <v>0</v>
      </c>
    </row>
    <row r="7242" spans="1:3" x14ac:dyDescent="0.25">
      <c r="A7242" s="33" t="s">
        <v>28</v>
      </c>
      <c r="B7242" s="40">
        <v>44210</v>
      </c>
      <c r="C7242">
        <v>1</v>
      </c>
    </row>
    <row r="7243" spans="1:3" x14ac:dyDescent="0.25">
      <c r="A7243" s="33" t="s">
        <v>28</v>
      </c>
      <c r="B7243" s="40">
        <v>44211</v>
      </c>
      <c r="C7243">
        <v>1</v>
      </c>
    </row>
    <row r="7244" spans="1:3" x14ac:dyDescent="0.25">
      <c r="A7244" s="33" t="s">
        <v>28</v>
      </c>
      <c r="B7244" s="40">
        <v>44212</v>
      </c>
      <c r="C7244">
        <v>0</v>
      </c>
    </row>
    <row r="7245" spans="1:3" x14ac:dyDescent="0.25">
      <c r="A7245" s="33" t="s">
        <v>28</v>
      </c>
      <c r="B7245" s="40">
        <v>44213</v>
      </c>
      <c r="C7245">
        <v>0</v>
      </c>
    </row>
    <row r="7246" spans="1:3" x14ac:dyDescent="0.25">
      <c r="A7246" s="33" t="s">
        <v>28</v>
      </c>
      <c r="B7246" s="40">
        <v>44214</v>
      </c>
      <c r="C7246">
        <v>0</v>
      </c>
    </row>
    <row r="7247" spans="1:3" x14ac:dyDescent="0.25">
      <c r="A7247" s="33" t="s">
        <v>28</v>
      </c>
      <c r="B7247" s="40">
        <v>44215</v>
      </c>
      <c r="C7247">
        <v>1</v>
      </c>
    </row>
    <row r="7248" spans="1:3" x14ac:dyDescent="0.25">
      <c r="A7248" s="33" t="s">
        <v>28</v>
      </c>
      <c r="B7248" s="40">
        <v>44216</v>
      </c>
      <c r="C7248">
        <v>0</v>
      </c>
    </row>
    <row r="7249" spans="1:3" x14ac:dyDescent="0.25">
      <c r="A7249" s="33" t="s">
        <v>28</v>
      </c>
      <c r="B7249" s="40">
        <v>44217</v>
      </c>
      <c r="C7249">
        <v>0</v>
      </c>
    </row>
    <row r="7250" spans="1:3" x14ac:dyDescent="0.25">
      <c r="A7250" s="33" t="s">
        <v>28</v>
      </c>
      <c r="B7250" s="40">
        <v>44218</v>
      </c>
      <c r="C7250">
        <v>0</v>
      </c>
    </row>
    <row r="7251" spans="1:3" x14ac:dyDescent="0.25">
      <c r="A7251" s="33" t="s">
        <v>28</v>
      </c>
      <c r="B7251" s="40">
        <v>44219</v>
      </c>
      <c r="C7251">
        <v>1</v>
      </c>
    </row>
    <row r="7252" spans="1:3" x14ac:dyDescent="0.25">
      <c r="A7252" s="33" t="s">
        <v>28</v>
      </c>
      <c r="B7252" s="40">
        <v>44220</v>
      </c>
      <c r="C7252">
        <v>1</v>
      </c>
    </row>
    <row r="7253" spans="1:3" x14ac:dyDescent="0.25">
      <c r="A7253" s="33" t="s">
        <v>28</v>
      </c>
      <c r="B7253" s="40">
        <v>44221</v>
      </c>
      <c r="C7253">
        <v>0</v>
      </c>
    </row>
    <row r="7254" spans="1:3" x14ac:dyDescent="0.25">
      <c r="A7254" s="33" t="s">
        <v>28</v>
      </c>
      <c r="B7254" s="40">
        <v>44222</v>
      </c>
      <c r="C7254">
        <v>1</v>
      </c>
    </row>
    <row r="7255" spans="1:3" x14ac:dyDescent="0.25">
      <c r="A7255" s="33" t="s">
        <v>28</v>
      </c>
      <c r="B7255" s="40">
        <v>44223</v>
      </c>
      <c r="C7255">
        <v>1</v>
      </c>
    </row>
    <row r="7256" spans="1:3" x14ac:dyDescent="0.25">
      <c r="A7256" s="33" t="s">
        <v>28</v>
      </c>
      <c r="B7256" s="40">
        <v>44224</v>
      </c>
      <c r="C7256">
        <v>0</v>
      </c>
    </row>
    <row r="7257" spans="1:3" x14ac:dyDescent="0.25">
      <c r="A7257" s="33" t="s">
        <v>28</v>
      </c>
      <c r="B7257" s="40">
        <v>44225</v>
      </c>
      <c r="C7257">
        <v>0</v>
      </c>
    </row>
    <row r="7258" spans="1:3" x14ac:dyDescent="0.25">
      <c r="A7258" s="33" t="s">
        <v>28</v>
      </c>
      <c r="B7258" s="40">
        <v>44226</v>
      </c>
      <c r="C7258">
        <v>0</v>
      </c>
    </row>
    <row r="7259" spans="1:3" x14ac:dyDescent="0.25">
      <c r="A7259" s="33" t="s">
        <v>28</v>
      </c>
      <c r="B7259" s="40">
        <v>44227</v>
      </c>
      <c r="C7259">
        <v>0</v>
      </c>
    </row>
    <row r="7260" spans="1:3" x14ac:dyDescent="0.25">
      <c r="A7260" s="33" t="s">
        <v>28</v>
      </c>
      <c r="B7260" s="40">
        <v>44228</v>
      </c>
      <c r="C7260">
        <v>0</v>
      </c>
    </row>
    <row r="7261" spans="1:3" x14ac:dyDescent="0.25">
      <c r="A7261" s="33" t="s">
        <v>28</v>
      </c>
      <c r="B7261" s="40">
        <v>44229</v>
      </c>
      <c r="C7261">
        <v>0</v>
      </c>
    </row>
    <row r="7262" spans="1:3" x14ac:dyDescent="0.25">
      <c r="A7262" s="33" t="s">
        <v>28</v>
      </c>
      <c r="B7262" s="40">
        <v>44230</v>
      </c>
      <c r="C7262">
        <v>0</v>
      </c>
    </row>
    <row r="7263" spans="1:3" x14ac:dyDescent="0.25">
      <c r="A7263" s="33" t="s">
        <v>28</v>
      </c>
      <c r="B7263" s="40">
        <v>44231</v>
      </c>
      <c r="C7263">
        <v>0</v>
      </c>
    </row>
    <row r="7264" spans="1:3" x14ac:dyDescent="0.25">
      <c r="A7264" s="33" t="s">
        <v>28</v>
      </c>
      <c r="B7264" s="40">
        <v>44232</v>
      </c>
      <c r="C7264">
        <v>0</v>
      </c>
    </row>
    <row r="7265" spans="1:3" x14ac:dyDescent="0.25">
      <c r="A7265" s="33" t="s">
        <v>28</v>
      </c>
      <c r="B7265" s="40">
        <v>44233</v>
      </c>
      <c r="C7265">
        <v>1</v>
      </c>
    </row>
    <row r="7266" spans="1:3" x14ac:dyDescent="0.25">
      <c r="A7266" s="33" t="s">
        <v>28</v>
      </c>
      <c r="B7266" s="40">
        <v>44234</v>
      </c>
      <c r="C7266">
        <v>1</v>
      </c>
    </row>
    <row r="7267" spans="1:3" x14ac:dyDescent="0.25">
      <c r="A7267" s="33" t="s">
        <v>28</v>
      </c>
      <c r="B7267" s="40">
        <v>44235</v>
      </c>
      <c r="C7267">
        <v>0</v>
      </c>
    </row>
    <row r="7268" spans="1:3" x14ac:dyDescent="0.25">
      <c r="A7268" s="33" t="s">
        <v>28</v>
      </c>
      <c r="B7268" s="40">
        <v>44236</v>
      </c>
      <c r="C7268">
        <v>0</v>
      </c>
    </row>
    <row r="7269" spans="1:3" x14ac:dyDescent="0.25">
      <c r="A7269" s="33" t="s">
        <v>28</v>
      </c>
      <c r="B7269" s="40">
        <v>44237</v>
      </c>
      <c r="C7269">
        <v>1</v>
      </c>
    </row>
    <row r="7270" spans="1:3" x14ac:dyDescent="0.25">
      <c r="A7270" s="33" t="s">
        <v>28</v>
      </c>
      <c r="B7270" s="40">
        <v>44238</v>
      </c>
      <c r="C7270">
        <v>1</v>
      </c>
    </row>
    <row r="7271" spans="1:3" x14ac:dyDescent="0.25">
      <c r="A7271" s="33" t="s">
        <v>28</v>
      </c>
      <c r="B7271" s="40">
        <v>44239</v>
      </c>
      <c r="C7271">
        <v>1</v>
      </c>
    </row>
    <row r="7272" spans="1:3" x14ac:dyDescent="0.25">
      <c r="A7272" s="33" t="s">
        <v>28</v>
      </c>
      <c r="B7272" s="40">
        <v>44240</v>
      </c>
      <c r="C7272">
        <v>0</v>
      </c>
    </row>
    <row r="7273" spans="1:3" x14ac:dyDescent="0.25">
      <c r="A7273" s="33" t="s">
        <v>28</v>
      </c>
      <c r="B7273" s="40">
        <v>44241</v>
      </c>
      <c r="C7273">
        <v>0</v>
      </c>
    </row>
    <row r="7274" spans="1:3" x14ac:dyDescent="0.25">
      <c r="A7274" s="33" t="s">
        <v>28</v>
      </c>
      <c r="B7274" s="40">
        <v>44242</v>
      </c>
      <c r="C7274">
        <v>0</v>
      </c>
    </row>
    <row r="7275" spans="1:3" x14ac:dyDescent="0.25">
      <c r="A7275" s="33" t="s">
        <v>28</v>
      </c>
      <c r="B7275" s="40">
        <v>44243</v>
      </c>
      <c r="C7275">
        <v>0</v>
      </c>
    </row>
    <row r="7276" spans="1:3" x14ac:dyDescent="0.25">
      <c r="A7276" s="33" t="s">
        <v>28</v>
      </c>
      <c r="B7276" s="40">
        <v>44244</v>
      </c>
      <c r="C7276">
        <v>0</v>
      </c>
    </row>
    <row r="7277" spans="1:3" x14ac:dyDescent="0.25">
      <c r="A7277" s="33" t="s">
        <v>28</v>
      </c>
      <c r="B7277" s="40">
        <v>44245</v>
      </c>
      <c r="C7277">
        <v>0</v>
      </c>
    </row>
    <row r="7278" spans="1:3" x14ac:dyDescent="0.25">
      <c r="A7278" s="33" t="s">
        <v>28</v>
      </c>
      <c r="B7278" s="40">
        <v>44246</v>
      </c>
      <c r="C7278">
        <v>0</v>
      </c>
    </row>
    <row r="7279" spans="1:3" x14ac:dyDescent="0.25">
      <c r="A7279" s="33" t="s">
        <v>28</v>
      </c>
      <c r="B7279" s="40">
        <v>44247</v>
      </c>
      <c r="C7279">
        <v>0</v>
      </c>
    </row>
    <row r="7280" spans="1:3" x14ac:dyDescent="0.25">
      <c r="A7280" s="33" t="s">
        <v>28</v>
      </c>
      <c r="B7280" s="40">
        <v>44248</v>
      </c>
      <c r="C7280">
        <v>0</v>
      </c>
    </row>
    <row r="7281" spans="1:3" x14ac:dyDescent="0.25">
      <c r="A7281" s="33" t="s">
        <v>28</v>
      </c>
      <c r="B7281" s="40">
        <v>44249</v>
      </c>
      <c r="C7281">
        <v>0</v>
      </c>
    </row>
    <row r="7282" spans="1:3" x14ac:dyDescent="0.25">
      <c r="A7282" s="33" t="s">
        <v>28</v>
      </c>
      <c r="B7282" s="40">
        <v>44250</v>
      </c>
      <c r="C7282">
        <v>0</v>
      </c>
    </row>
    <row r="7283" spans="1:3" x14ac:dyDescent="0.25">
      <c r="A7283" s="33" t="s">
        <v>28</v>
      </c>
      <c r="B7283" s="40">
        <v>44251</v>
      </c>
      <c r="C7283">
        <v>0</v>
      </c>
    </row>
    <row r="7284" spans="1:3" x14ac:dyDescent="0.25">
      <c r="A7284" s="33" t="s">
        <v>28</v>
      </c>
      <c r="B7284" s="40">
        <v>44252</v>
      </c>
      <c r="C7284">
        <v>0</v>
      </c>
    </row>
    <row r="7285" spans="1:3" x14ac:dyDescent="0.25">
      <c r="A7285" s="33" t="s">
        <v>28</v>
      </c>
      <c r="B7285" s="40">
        <v>44253</v>
      </c>
      <c r="C7285">
        <v>0</v>
      </c>
    </row>
    <row r="7286" spans="1:3" x14ac:dyDescent="0.25">
      <c r="A7286" s="33" t="s">
        <v>28</v>
      </c>
      <c r="B7286" s="40">
        <v>44254</v>
      </c>
      <c r="C7286">
        <v>0</v>
      </c>
    </row>
    <row r="7287" spans="1:3" x14ac:dyDescent="0.25">
      <c r="A7287" s="33" t="s">
        <v>28</v>
      </c>
      <c r="B7287" s="40">
        <v>44255</v>
      </c>
      <c r="C7287">
        <v>0</v>
      </c>
    </row>
    <row r="7288" spans="1:3" x14ac:dyDescent="0.25">
      <c r="A7288" s="33" t="s">
        <v>28</v>
      </c>
      <c r="B7288" s="40">
        <v>44256</v>
      </c>
      <c r="C7288">
        <v>0</v>
      </c>
    </row>
    <row r="7289" spans="1:3" x14ac:dyDescent="0.25">
      <c r="A7289" s="33" t="s">
        <v>28</v>
      </c>
      <c r="B7289" s="40">
        <v>44257</v>
      </c>
      <c r="C7289">
        <v>1</v>
      </c>
    </row>
    <row r="7290" spans="1:3" x14ac:dyDescent="0.25">
      <c r="A7290" s="33" t="s">
        <v>28</v>
      </c>
      <c r="B7290" s="40">
        <v>44258</v>
      </c>
      <c r="C7290">
        <v>1</v>
      </c>
    </row>
    <row r="7291" spans="1:3" x14ac:dyDescent="0.25">
      <c r="A7291" s="33" t="s">
        <v>28</v>
      </c>
      <c r="B7291" s="40">
        <v>44259</v>
      </c>
      <c r="C7291">
        <v>1</v>
      </c>
    </row>
    <row r="7292" spans="1:3" x14ac:dyDescent="0.25">
      <c r="A7292" s="33" t="s">
        <v>28</v>
      </c>
      <c r="B7292" s="40">
        <v>44260</v>
      </c>
      <c r="C7292">
        <v>0</v>
      </c>
    </row>
    <row r="7293" spans="1:3" x14ac:dyDescent="0.25">
      <c r="A7293" s="33" t="s">
        <v>28</v>
      </c>
      <c r="B7293" s="40">
        <v>44261</v>
      </c>
      <c r="C7293">
        <v>0</v>
      </c>
    </row>
    <row r="7294" spans="1:3" x14ac:dyDescent="0.25">
      <c r="A7294" s="33" t="s">
        <v>28</v>
      </c>
      <c r="B7294" s="40">
        <v>44262</v>
      </c>
      <c r="C7294">
        <v>0</v>
      </c>
    </row>
    <row r="7295" spans="1:3" x14ac:dyDescent="0.25">
      <c r="A7295" s="33" t="s">
        <v>28</v>
      </c>
      <c r="B7295" s="40">
        <v>44263</v>
      </c>
      <c r="C7295">
        <v>1</v>
      </c>
    </row>
    <row r="7296" spans="1:3" x14ac:dyDescent="0.25">
      <c r="A7296" s="33" t="s">
        <v>28</v>
      </c>
      <c r="B7296" s="40">
        <v>44264</v>
      </c>
      <c r="C7296">
        <v>1</v>
      </c>
    </row>
    <row r="7297" spans="1:3" x14ac:dyDescent="0.25">
      <c r="A7297" s="33" t="s">
        <v>28</v>
      </c>
      <c r="B7297" s="40">
        <v>44265</v>
      </c>
      <c r="C7297">
        <v>0</v>
      </c>
    </row>
    <row r="7298" spans="1:3" x14ac:dyDescent="0.25">
      <c r="A7298" s="33" t="s">
        <v>28</v>
      </c>
      <c r="B7298" s="40">
        <v>44266</v>
      </c>
      <c r="C7298">
        <v>0</v>
      </c>
    </row>
    <row r="7299" spans="1:3" x14ac:dyDescent="0.25">
      <c r="A7299" s="33" t="s">
        <v>28</v>
      </c>
      <c r="B7299" s="40">
        <v>44267</v>
      </c>
      <c r="C7299">
        <v>0</v>
      </c>
    </row>
    <row r="7300" spans="1:3" x14ac:dyDescent="0.25">
      <c r="A7300" s="33" t="s">
        <v>28</v>
      </c>
      <c r="B7300" s="40">
        <v>44268</v>
      </c>
      <c r="C7300">
        <v>1</v>
      </c>
    </row>
    <row r="7301" spans="1:3" x14ac:dyDescent="0.25">
      <c r="A7301" s="33" t="s">
        <v>28</v>
      </c>
      <c r="B7301" s="40">
        <v>44269</v>
      </c>
      <c r="C7301">
        <v>1</v>
      </c>
    </row>
    <row r="7302" spans="1:3" x14ac:dyDescent="0.25">
      <c r="A7302" s="33" t="s">
        <v>28</v>
      </c>
      <c r="B7302" s="40">
        <v>44270</v>
      </c>
      <c r="C7302">
        <v>0</v>
      </c>
    </row>
    <row r="7303" spans="1:3" x14ac:dyDescent="0.25">
      <c r="A7303" s="33" t="s">
        <v>28</v>
      </c>
      <c r="B7303" s="40">
        <v>44271</v>
      </c>
      <c r="C7303">
        <v>0</v>
      </c>
    </row>
    <row r="7304" spans="1:3" x14ac:dyDescent="0.25">
      <c r="A7304" s="33" t="s">
        <v>28</v>
      </c>
      <c r="B7304" s="40">
        <v>44272</v>
      </c>
      <c r="C7304">
        <v>1</v>
      </c>
    </row>
    <row r="7305" spans="1:3" x14ac:dyDescent="0.25">
      <c r="A7305" s="33" t="s">
        <v>28</v>
      </c>
      <c r="B7305" s="40">
        <v>44273</v>
      </c>
      <c r="C7305">
        <v>1</v>
      </c>
    </row>
    <row r="7306" spans="1:3" x14ac:dyDescent="0.25">
      <c r="A7306" s="33" t="s">
        <v>28</v>
      </c>
      <c r="B7306" s="40">
        <v>44274</v>
      </c>
      <c r="C7306">
        <v>1</v>
      </c>
    </row>
    <row r="7307" spans="1:3" x14ac:dyDescent="0.25">
      <c r="A7307" s="33" t="s">
        <v>28</v>
      </c>
      <c r="B7307" s="40">
        <v>44275</v>
      </c>
      <c r="C7307">
        <v>0</v>
      </c>
    </row>
    <row r="7308" spans="1:3" x14ac:dyDescent="0.25">
      <c r="A7308" s="33" t="s">
        <v>28</v>
      </c>
      <c r="B7308" s="40">
        <v>44276</v>
      </c>
      <c r="C7308">
        <v>0</v>
      </c>
    </row>
    <row r="7309" spans="1:3" x14ac:dyDescent="0.25">
      <c r="A7309" s="33" t="s">
        <v>28</v>
      </c>
      <c r="B7309" s="40">
        <v>44277</v>
      </c>
      <c r="C7309">
        <v>1</v>
      </c>
    </row>
    <row r="7310" spans="1:3" x14ac:dyDescent="0.25">
      <c r="A7310" s="33" t="s">
        <v>28</v>
      </c>
      <c r="B7310" s="40">
        <v>44278</v>
      </c>
      <c r="C7310">
        <v>1</v>
      </c>
    </row>
    <row r="7311" spans="1:3" x14ac:dyDescent="0.25">
      <c r="A7311" s="33" t="s">
        <v>28</v>
      </c>
      <c r="B7311" s="40">
        <v>44279</v>
      </c>
      <c r="C7311">
        <v>0</v>
      </c>
    </row>
    <row r="7312" spans="1:3" x14ac:dyDescent="0.25">
      <c r="A7312" s="33" t="s">
        <v>28</v>
      </c>
      <c r="B7312" s="40">
        <v>44280</v>
      </c>
      <c r="C7312">
        <v>0</v>
      </c>
    </row>
    <row r="7313" spans="1:3" x14ac:dyDescent="0.25">
      <c r="A7313" s="33" t="s">
        <v>28</v>
      </c>
      <c r="B7313" s="40">
        <v>44281</v>
      </c>
      <c r="C7313">
        <v>0</v>
      </c>
    </row>
    <row r="7314" spans="1:3" x14ac:dyDescent="0.25">
      <c r="A7314" s="33" t="s">
        <v>28</v>
      </c>
      <c r="B7314" s="40">
        <v>44282</v>
      </c>
      <c r="C7314">
        <v>0</v>
      </c>
    </row>
    <row r="7315" spans="1:3" x14ac:dyDescent="0.25">
      <c r="A7315" s="33" t="s">
        <v>28</v>
      </c>
      <c r="B7315" s="40">
        <v>44283</v>
      </c>
      <c r="C7315">
        <v>0</v>
      </c>
    </row>
    <row r="7316" spans="1:3" x14ac:dyDescent="0.25">
      <c r="A7316" s="33" t="s">
        <v>28</v>
      </c>
      <c r="B7316" s="40">
        <v>44284</v>
      </c>
      <c r="C7316">
        <v>0</v>
      </c>
    </row>
    <row r="7317" spans="1:3" x14ac:dyDescent="0.25">
      <c r="A7317" s="33" t="s">
        <v>28</v>
      </c>
      <c r="B7317" s="40">
        <v>44285</v>
      </c>
      <c r="C7317">
        <v>1</v>
      </c>
    </row>
    <row r="7318" spans="1:3" x14ac:dyDescent="0.25">
      <c r="A7318" s="33" t="s">
        <v>28</v>
      </c>
      <c r="B7318" s="40">
        <v>44286</v>
      </c>
      <c r="C7318">
        <v>1</v>
      </c>
    </row>
    <row r="7319" spans="1:3" x14ac:dyDescent="0.25">
      <c r="A7319" s="33" t="s">
        <v>28</v>
      </c>
      <c r="B7319" s="40">
        <v>44287</v>
      </c>
      <c r="C7319">
        <v>0</v>
      </c>
    </row>
    <row r="7320" spans="1:3" x14ac:dyDescent="0.25">
      <c r="A7320" s="33" t="s">
        <v>28</v>
      </c>
      <c r="B7320" s="40">
        <v>44288</v>
      </c>
      <c r="C7320">
        <v>0</v>
      </c>
    </row>
    <row r="7321" spans="1:3" x14ac:dyDescent="0.25">
      <c r="A7321" s="33" t="s">
        <v>28</v>
      </c>
      <c r="B7321" s="40">
        <v>44289</v>
      </c>
      <c r="C7321">
        <v>1</v>
      </c>
    </row>
    <row r="7322" spans="1:3" x14ac:dyDescent="0.25">
      <c r="A7322" s="33" t="s">
        <v>28</v>
      </c>
      <c r="B7322" s="40">
        <v>44290</v>
      </c>
      <c r="C7322">
        <v>1</v>
      </c>
    </row>
    <row r="7323" spans="1:3" x14ac:dyDescent="0.25">
      <c r="A7323" s="33" t="s">
        <v>28</v>
      </c>
      <c r="B7323" s="40">
        <v>44291</v>
      </c>
      <c r="C7323">
        <v>0</v>
      </c>
    </row>
    <row r="7324" spans="1:3" x14ac:dyDescent="0.25">
      <c r="A7324" s="33" t="s">
        <v>28</v>
      </c>
      <c r="B7324" s="40">
        <v>44292</v>
      </c>
      <c r="C7324">
        <v>1</v>
      </c>
    </row>
    <row r="7325" spans="1:3" x14ac:dyDescent="0.25">
      <c r="A7325" s="33" t="s">
        <v>28</v>
      </c>
      <c r="B7325" s="40">
        <v>44293</v>
      </c>
      <c r="C7325">
        <v>1</v>
      </c>
    </row>
    <row r="7326" spans="1:3" x14ac:dyDescent="0.25">
      <c r="A7326" s="33" t="s">
        <v>28</v>
      </c>
      <c r="B7326" s="40">
        <v>44294</v>
      </c>
      <c r="C7326">
        <v>0</v>
      </c>
    </row>
    <row r="7327" spans="1:3" x14ac:dyDescent="0.25">
      <c r="A7327" s="33" t="s">
        <v>28</v>
      </c>
      <c r="B7327" s="40">
        <v>44295</v>
      </c>
      <c r="C7327">
        <v>0</v>
      </c>
    </row>
    <row r="7328" spans="1:3" x14ac:dyDescent="0.25">
      <c r="A7328" s="33" t="s">
        <v>28</v>
      </c>
      <c r="B7328" s="40">
        <v>44296</v>
      </c>
      <c r="C7328">
        <v>0</v>
      </c>
    </row>
    <row r="7329" spans="1:3" x14ac:dyDescent="0.25">
      <c r="A7329" s="33" t="s">
        <v>28</v>
      </c>
      <c r="B7329" s="40">
        <v>44297</v>
      </c>
      <c r="C7329">
        <v>0</v>
      </c>
    </row>
    <row r="7330" spans="1:3" x14ac:dyDescent="0.25">
      <c r="A7330" s="33" t="s">
        <v>28</v>
      </c>
      <c r="B7330" s="40">
        <v>44298</v>
      </c>
      <c r="C7330">
        <v>0</v>
      </c>
    </row>
    <row r="7331" spans="1:3" x14ac:dyDescent="0.25">
      <c r="A7331" s="33" t="s">
        <v>28</v>
      </c>
      <c r="B7331" s="40">
        <v>44299</v>
      </c>
      <c r="C7331">
        <v>0</v>
      </c>
    </row>
    <row r="7332" spans="1:3" x14ac:dyDescent="0.25">
      <c r="A7332" s="33" t="s">
        <v>28</v>
      </c>
      <c r="B7332" s="40">
        <v>44300</v>
      </c>
      <c r="C7332">
        <v>0</v>
      </c>
    </row>
    <row r="7333" spans="1:3" x14ac:dyDescent="0.25">
      <c r="A7333" s="33" t="s">
        <v>28</v>
      </c>
      <c r="B7333" s="40">
        <v>44301</v>
      </c>
      <c r="C7333">
        <v>0</v>
      </c>
    </row>
    <row r="7334" spans="1:3" x14ac:dyDescent="0.25">
      <c r="A7334" s="33" t="s">
        <v>28</v>
      </c>
      <c r="B7334" s="40">
        <v>44302</v>
      </c>
      <c r="C7334">
        <v>0</v>
      </c>
    </row>
    <row r="7335" spans="1:3" x14ac:dyDescent="0.25">
      <c r="A7335" s="33" t="s">
        <v>28</v>
      </c>
      <c r="B7335" s="40">
        <v>44303</v>
      </c>
      <c r="C7335">
        <v>0</v>
      </c>
    </row>
    <row r="7336" spans="1:3" x14ac:dyDescent="0.25">
      <c r="A7336" s="33" t="s">
        <v>28</v>
      </c>
      <c r="B7336" s="40">
        <v>44304</v>
      </c>
      <c r="C7336">
        <v>0</v>
      </c>
    </row>
    <row r="7337" spans="1:3" x14ac:dyDescent="0.25">
      <c r="A7337" s="33" t="s">
        <v>28</v>
      </c>
      <c r="B7337" s="40">
        <v>44305</v>
      </c>
      <c r="C7337">
        <v>1</v>
      </c>
    </row>
    <row r="7338" spans="1:3" x14ac:dyDescent="0.25">
      <c r="A7338" s="33" t="s">
        <v>28</v>
      </c>
      <c r="B7338" s="40">
        <v>44306</v>
      </c>
      <c r="C7338">
        <v>0</v>
      </c>
    </row>
    <row r="7339" spans="1:3" x14ac:dyDescent="0.25">
      <c r="A7339" s="33" t="s">
        <v>28</v>
      </c>
      <c r="B7339" s="40">
        <v>44307</v>
      </c>
      <c r="C7339">
        <v>0</v>
      </c>
    </row>
    <row r="7340" spans="1:3" x14ac:dyDescent="0.25">
      <c r="A7340" s="33" t="s">
        <v>28</v>
      </c>
      <c r="B7340" s="40">
        <v>44308</v>
      </c>
      <c r="C7340">
        <v>0</v>
      </c>
    </row>
    <row r="7341" spans="1:3" x14ac:dyDescent="0.25">
      <c r="A7341" s="33" t="s">
        <v>28</v>
      </c>
      <c r="B7341" s="40">
        <v>44309</v>
      </c>
      <c r="C7341">
        <v>0</v>
      </c>
    </row>
    <row r="7342" spans="1:3" x14ac:dyDescent="0.25">
      <c r="A7342" s="33" t="s">
        <v>28</v>
      </c>
      <c r="B7342" s="40">
        <v>44310</v>
      </c>
      <c r="C7342">
        <v>1</v>
      </c>
    </row>
    <row r="7343" spans="1:3" x14ac:dyDescent="0.25">
      <c r="A7343" s="33" t="s">
        <v>28</v>
      </c>
      <c r="B7343" s="40">
        <v>44311</v>
      </c>
      <c r="C7343">
        <v>1</v>
      </c>
    </row>
    <row r="7344" spans="1:3" x14ac:dyDescent="0.25">
      <c r="A7344" s="33" t="s">
        <v>28</v>
      </c>
      <c r="B7344" s="40">
        <v>44312</v>
      </c>
      <c r="C7344">
        <v>1</v>
      </c>
    </row>
    <row r="7345" spans="1:3" x14ac:dyDescent="0.25">
      <c r="A7345" s="33" t="s">
        <v>28</v>
      </c>
      <c r="B7345" s="40">
        <v>44313</v>
      </c>
      <c r="C7345">
        <v>0</v>
      </c>
    </row>
    <row r="7346" spans="1:3" x14ac:dyDescent="0.25">
      <c r="A7346" s="33" t="s">
        <v>28</v>
      </c>
      <c r="B7346" s="40">
        <v>44314</v>
      </c>
      <c r="C7346">
        <v>0</v>
      </c>
    </row>
    <row r="7347" spans="1:3" x14ac:dyDescent="0.25">
      <c r="A7347" s="33" t="s">
        <v>28</v>
      </c>
      <c r="B7347" s="40">
        <v>44315</v>
      </c>
      <c r="C7347">
        <v>1</v>
      </c>
    </row>
    <row r="7348" spans="1:3" x14ac:dyDescent="0.25">
      <c r="A7348" s="33" t="s">
        <v>28</v>
      </c>
      <c r="B7348" s="40">
        <v>44316</v>
      </c>
      <c r="C7348">
        <v>1</v>
      </c>
    </row>
    <row r="7349" spans="1:3" x14ac:dyDescent="0.25">
      <c r="A7349" s="33" t="s">
        <v>28</v>
      </c>
      <c r="B7349" s="40">
        <v>44317</v>
      </c>
      <c r="C7349">
        <v>0</v>
      </c>
    </row>
    <row r="7350" spans="1:3" x14ac:dyDescent="0.25">
      <c r="A7350" s="33" t="s">
        <v>28</v>
      </c>
      <c r="B7350" s="40">
        <v>44318</v>
      </c>
      <c r="C7350">
        <v>0</v>
      </c>
    </row>
    <row r="7351" spans="1:3" x14ac:dyDescent="0.25">
      <c r="A7351" s="33" t="s">
        <v>28</v>
      </c>
      <c r="B7351" s="40">
        <v>44319</v>
      </c>
      <c r="C7351">
        <v>1</v>
      </c>
    </row>
    <row r="7352" spans="1:3" x14ac:dyDescent="0.25">
      <c r="A7352" s="33" t="s">
        <v>28</v>
      </c>
      <c r="B7352" s="40">
        <v>44320</v>
      </c>
      <c r="C7352">
        <v>1</v>
      </c>
    </row>
    <row r="7353" spans="1:3" x14ac:dyDescent="0.25">
      <c r="A7353" s="33" t="s">
        <v>28</v>
      </c>
      <c r="B7353" s="40">
        <v>44321</v>
      </c>
      <c r="C7353">
        <v>0</v>
      </c>
    </row>
    <row r="7354" spans="1:3" x14ac:dyDescent="0.25">
      <c r="A7354" s="33" t="s">
        <v>28</v>
      </c>
      <c r="B7354" s="40">
        <v>44322</v>
      </c>
      <c r="C7354">
        <v>0</v>
      </c>
    </row>
    <row r="7355" spans="1:3" x14ac:dyDescent="0.25">
      <c r="A7355" s="33" t="s">
        <v>28</v>
      </c>
      <c r="B7355" s="40">
        <v>44323</v>
      </c>
      <c r="C7355">
        <v>0</v>
      </c>
    </row>
    <row r="7356" spans="1:3" x14ac:dyDescent="0.25">
      <c r="A7356" s="33" t="s">
        <v>28</v>
      </c>
      <c r="B7356" s="40">
        <v>44324</v>
      </c>
      <c r="C7356">
        <v>1</v>
      </c>
    </row>
    <row r="7357" spans="1:3" x14ac:dyDescent="0.25">
      <c r="A7357" s="33" t="s">
        <v>28</v>
      </c>
      <c r="B7357" s="40">
        <v>44325</v>
      </c>
      <c r="C7357">
        <v>1</v>
      </c>
    </row>
    <row r="7358" spans="1:3" x14ac:dyDescent="0.25">
      <c r="A7358" s="33" t="s">
        <v>28</v>
      </c>
      <c r="B7358" s="40">
        <v>44326</v>
      </c>
      <c r="C7358">
        <v>0</v>
      </c>
    </row>
    <row r="7359" spans="1:3" x14ac:dyDescent="0.25">
      <c r="A7359" s="33" t="s">
        <v>28</v>
      </c>
      <c r="B7359" s="40">
        <v>44327</v>
      </c>
      <c r="C7359">
        <v>0</v>
      </c>
    </row>
    <row r="7360" spans="1:3" x14ac:dyDescent="0.25">
      <c r="A7360" s="33" t="s">
        <v>28</v>
      </c>
      <c r="B7360" s="40">
        <v>44328</v>
      </c>
      <c r="C7360">
        <v>0</v>
      </c>
    </row>
    <row r="7361" spans="1:3" x14ac:dyDescent="0.25">
      <c r="A7361" s="33" t="s">
        <v>28</v>
      </c>
      <c r="B7361" s="40">
        <v>44329</v>
      </c>
      <c r="C7361">
        <v>0</v>
      </c>
    </row>
    <row r="7362" spans="1:3" x14ac:dyDescent="0.25">
      <c r="A7362" s="33" t="s">
        <v>28</v>
      </c>
      <c r="B7362" s="40">
        <v>44330</v>
      </c>
      <c r="C7362">
        <v>0</v>
      </c>
    </row>
    <row r="7363" spans="1:3" x14ac:dyDescent="0.25">
      <c r="A7363" s="33" t="s">
        <v>28</v>
      </c>
      <c r="B7363" s="40">
        <v>44331</v>
      </c>
      <c r="C7363">
        <v>1</v>
      </c>
    </row>
    <row r="7364" spans="1:3" x14ac:dyDescent="0.25">
      <c r="A7364" s="33" t="s">
        <v>28</v>
      </c>
      <c r="B7364" s="40">
        <v>44332</v>
      </c>
      <c r="C7364">
        <v>1</v>
      </c>
    </row>
    <row r="7365" spans="1:3" x14ac:dyDescent="0.25">
      <c r="A7365" s="33" t="s">
        <v>28</v>
      </c>
      <c r="B7365" s="40">
        <v>44333</v>
      </c>
      <c r="C7365">
        <v>1</v>
      </c>
    </row>
    <row r="7366" spans="1:3" x14ac:dyDescent="0.25">
      <c r="A7366" s="33" t="s">
        <v>28</v>
      </c>
      <c r="B7366" s="40">
        <v>44334</v>
      </c>
      <c r="C7366">
        <v>0</v>
      </c>
    </row>
    <row r="7367" spans="1:3" x14ac:dyDescent="0.25">
      <c r="A7367" s="33" t="s">
        <v>28</v>
      </c>
      <c r="B7367" s="40">
        <v>44335</v>
      </c>
      <c r="C7367">
        <v>0</v>
      </c>
    </row>
    <row r="7368" spans="1:3" x14ac:dyDescent="0.25">
      <c r="A7368" s="33" t="s">
        <v>28</v>
      </c>
      <c r="B7368" s="40">
        <v>44336</v>
      </c>
      <c r="C7368">
        <v>0</v>
      </c>
    </row>
    <row r="7369" spans="1:3" x14ac:dyDescent="0.25">
      <c r="A7369" s="33" t="s">
        <v>28</v>
      </c>
      <c r="B7369" s="40">
        <v>44337</v>
      </c>
      <c r="C7369">
        <v>0</v>
      </c>
    </row>
    <row r="7370" spans="1:3" x14ac:dyDescent="0.25">
      <c r="A7370" s="33" t="s">
        <v>28</v>
      </c>
      <c r="B7370" s="40">
        <v>44338</v>
      </c>
      <c r="C7370">
        <v>0</v>
      </c>
    </row>
    <row r="7371" spans="1:3" x14ac:dyDescent="0.25">
      <c r="A7371" s="33" t="s">
        <v>28</v>
      </c>
      <c r="B7371" s="40">
        <v>44339</v>
      </c>
      <c r="C7371">
        <v>0</v>
      </c>
    </row>
    <row r="7372" spans="1:3" x14ac:dyDescent="0.25">
      <c r="A7372" s="33" t="s">
        <v>28</v>
      </c>
      <c r="B7372" s="40">
        <v>44340</v>
      </c>
      <c r="C7372">
        <v>0</v>
      </c>
    </row>
    <row r="7373" spans="1:3" x14ac:dyDescent="0.25">
      <c r="A7373" s="33" t="s">
        <v>28</v>
      </c>
      <c r="B7373" s="40">
        <v>44341</v>
      </c>
      <c r="C7373">
        <v>0</v>
      </c>
    </row>
    <row r="7374" spans="1:3" x14ac:dyDescent="0.25">
      <c r="A7374" s="33" t="s">
        <v>28</v>
      </c>
      <c r="B7374" s="40">
        <v>44342</v>
      </c>
      <c r="C7374">
        <v>0</v>
      </c>
    </row>
    <row r="7375" spans="1:3" x14ac:dyDescent="0.25">
      <c r="A7375" s="33" t="s">
        <v>28</v>
      </c>
      <c r="B7375" s="40">
        <v>44343</v>
      </c>
      <c r="C7375">
        <v>0</v>
      </c>
    </row>
    <row r="7376" spans="1:3" x14ac:dyDescent="0.25">
      <c r="A7376" s="33" t="s">
        <v>28</v>
      </c>
      <c r="B7376" s="40">
        <v>44344</v>
      </c>
      <c r="C7376">
        <v>0</v>
      </c>
    </row>
    <row r="7377" spans="1:3" x14ac:dyDescent="0.25">
      <c r="A7377" s="33" t="s">
        <v>28</v>
      </c>
      <c r="B7377" s="40">
        <v>44345</v>
      </c>
      <c r="C7377">
        <v>0</v>
      </c>
    </row>
    <row r="7378" spans="1:3" x14ac:dyDescent="0.25">
      <c r="A7378" s="33" t="s">
        <v>28</v>
      </c>
      <c r="B7378" s="40">
        <v>44346</v>
      </c>
      <c r="C7378">
        <v>0</v>
      </c>
    </row>
    <row r="7379" spans="1:3" x14ac:dyDescent="0.25">
      <c r="A7379" s="33" t="s">
        <v>28</v>
      </c>
      <c r="B7379" s="40">
        <v>44347</v>
      </c>
      <c r="C7379">
        <v>0</v>
      </c>
    </row>
    <row r="7380" spans="1:3" x14ac:dyDescent="0.25">
      <c r="A7380" s="33" t="s">
        <v>28</v>
      </c>
      <c r="B7380" s="40">
        <v>44348</v>
      </c>
      <c r="C7380">
        <v>0</v>
      </c>
    </row>
    <row r="7381" spans="1:3" x14ac:dyDescent="0.25">
      <c r="A7381" s="33" t="s">
        <v>28</v>
      </c>
      <c r="B7381" s="40">
        <v>44349</v>
      </c>
      <c r="C7381">
        <v>0</v>
      </c>
    </row>
    <row r="7382" spans="1:3" x14ac:dyDescent="0.25">
      <c r="A7382" s="33" t="s">
        <v>28</v>
      </c>
      <c r="B7382" s="40">
        <v>44350</v>
      </c>
      <c r="C7382">
        <v>1</v>
      </c>
    </row>
    <row r="7383" spans="1:3" x14ac:dyDescent="0.25">
      <c r="A7383" s="33" t="s">
        <v>28</v>
      </c>
      <c r="B7383" s="40">
        <v>44351</v>
      </c>
      <c r="C7383">
        <v>0</v>
      </c>
    </row>
    <row r="7384" spans="1:3" x14ac:dyDescent="0.25">
      <c r="A7384" s="33" t="s">
        <v>28</v>
      </c>
      <c r="B7384" s="40">
        <v>44352</v>
      </c>
      <c r="C7384">
        <v>1</v>
      </c>
    </row>
    <row r="7385" spans="1:3" x14ac:dyDescent="0.25">
      <c r="A7385" s="33" t="s">
        <v>28</v>
      </c>
      <c r="B7385" s="40">
        <v>44353</v>
      </c>
      <c r="C7385">
        <v>1</v>
      </c>
    </row>
    <row r="7386" spans="1:3" x14ac:dyDescent="0.25">
      <c r="A7386" s="33" t="s">
        <v>28</v>
      </c>
      <c r="B7386" s="40">
        <v>44354</v>
      </c>
      <c r="C7386">
        <v>0</v>
      </c>
    </row>
    <row r="7387" spans="1:3" x14ac:dyDescent="0.25">
      <c r="A7387" s="33" t="s">
        <v>28</v>
      </c>
      <c r="B7387" s="40">
        <v>44355</v>
      </c>
      <c r="C7387">
        <v>1</v>
      </c>
    </row>
    <row r="7388" spans="1:3" x14ac:dyDescent="0.25">
      <c r="A7388" s="33" t="s">
        <v>28</v>
      </c>
      <c r="B7388" s="40">
        <v>44356</v>
      </c>
      <c r="C7388">
        <v>0</v>
      </c>
    </row>
    <row r="7389" spans="1:3" x14ac:dyDescent="0.25">
      <c r="A7389" s="33" t="s">
        <v>28</v>
      </c>
      <c r="B7389" s="40">
        <v>44357</v>
      </c>
      <c r="C7389">
        <v>0</v>
      </c>
    </row>
    <row r="7390" spans="1:3" x14ac:dyDescent="0.25">
      <c r="A7390" s="33" t="s">
        <v>28</v>
      </c>
      <c r="B7390" s="40">
        <v>44358</v>
      </c>
      <c r="C7390">
        <v>1</v>
      </c>
    </row>
    <row r="7391" spans="1:3" x14ac:dyDescent="0.25">
      <c r="A7391" s="33" t="s">
        <v>28</v>
      </c>
      <c r="B7391" s="40">
        <v>44359</v>
      </c>
      <c r="C7391">
        <v>1</v>
      </c>
    </row>
    <row r="7392" spans="1:3" x14ac:dyDescent="0.25">
      <c r="A7392" s="33" t="s">
        <v>28</v>
      </c>
      <c r="B7392" s="40">
        <v>44360</v>
      </c>
      <c r="C7392">
        <v>1</v>
      </c>
    </row>
    <row r="7393" spans="1:3" x14ac:dyDescent="0.25">
      <c r="A7393" s="33" t="s">
        <v>28</v>
      </c>
      <c r="B7393" s="40">
        <v>44361</v>
      </c>
      <c r="C7393">
        <v>0</v>
      </c>
    </row>
    <row r="7394" spans="1:3" x14ac:dyDescent="0.25">
      <c r="A7394" s="33" t="s">
        <v>28</v>
      </c>
      <c r="B7394" s="40">
        <v>44362</v>
      </c>
      <c r="C7394">
        <v>0</v>
      </c>
    </row>
    <row r="7395" spans="1:3" x14ac:dyDescent="0.25">
      <c r="A7395" s="33" t="s">
        <v>28</v>
      </c>
      <c r="B7395" s="40">
        <v>44363</v>
      </c>
      <c r="C7395">
        <v>1</v>
      </c>
    </row>
    <row r="7396" spans="1:3" x14ac:dyDescent="0.25">
      <c r="A7396" s="33" t="s">
        <v>28</v>
      </c>
      <c r="B7396" s="40">
        <v>44364</v>
      </c>
      <c r="C7396">
        <v>0</v>
      </c>
    </row>
    <row r="7397" spans="1:3" x14ac:dyDescent="0.25">
      <c r="A7397" s="33" t="s">
        <v>28</v>
      </c>
      <c r="B7397" s="40">
        <v>44365</v>
      </c>
      <c r="C7397">
        <v>1</v>
      </c>
    </row>
    <row r="7398" spans="1:3" x14ac:dyDescent="0.25">
      <c r="A7398" s="33" t="s">
        <v>28</v>
      </c>
      <c r="B7398" s="40">
        <v>44366</v>
      </c>
      <c r="C7398">
        <v>0</v>
      </c>
    </row>
    <row r="7399" spans="1:3" x14ac:dyDescent="0.25">
      <c r="A7399" s="33" t="s">
        <v>28</v>
      </c>
      <c r="B7399" s="40">
        <v>44367</v>
      </c>
      <c r="C7399">
        <v>0</v>
      </c>
    </row>
    <row r="7400" spans="1:3" x14ac:dyDescent="0.25">
      <c r="A7400" s="33" t="s">
        <v>28</v>
      </c>
      <c r="B7400" s="40">
        <v>44368</v>
      </c>
      <c r="C7400">
        <v>1</v>
      </c>
    </row>
    <row r="7401" spans="1:3" x14ac:dyDescent="0.25">
      <c r="A7401" s="33" t="s">
        <v>28</v>
      </c>
      <c r="B7401" s="40">
        <v>44369</v>
      </c>
      <c r="C7401">
        <v>0</v>
      </c>
    </row>
    <row r="7402" spans="1:3" x14ac:dyDescent="0.25">
      <c r="A7402" s="33" t="s">
        <v>28</v>
      </c>
      <c r="B7402" s="40">
        <v>44370</v>
      </c>
      <c r="C7402">
        <v>0</v>
      </c>
    </row>
    <row r="7403" spans="1:3" x14ac:dyDescent="0.25">
      <c r="A7403" s="33" t="s">
        <v>28</v>
      </c>
      <c r="B7403" s="40">
        <v>44371</v>
      </c>
      <c r="C7403">
        <v>0</v>
      </c>
    </row>
    <row r="7404" spans="1:3" x14ac:dyDescent="0.25">
      <c r="A7404" s="33" t="s">
        <v>28</v>
      </c>
      <c r="B7404" s="40">
        <v>44372</v>
      </c>
      <c r="C7404">
        <v>0</v>
      </c>
    </row>
    <row r="7405" spans="1:3" x14ac:dyDescent="0.25">
      <c r="A7405" s="33" t="s">
        <v>28</v>
      </c>
      <c r="B7405" s="40">
        <v>44373</v>
      </c>
      <c r="C7405">
        <v>1</v>
      </c>
    </row>
    <row r="7406" spans="1:3" x14ac:dyDescent="0.25">
      <c r="A7406" s="33" t="s">
        <v>28</v>
      </c>
      <c r="B7406" s="40">
        <v>44374</v>
      </c>
      <c r="C7406">
        <v>1</v>
      </c>
    </row>
    <row r="7407" spans="1:3" x14ac:dyDescent="0.25">
      <c r="A7407" s="33" t="s">
        <v>28</v>
      </c>
      <c r="B7407" s="40">
        <v>44375</v>
      </c>
      <c r="C7407">
        <v>0</v>
      </c>
    </row>
    <row r="7408" spans="1:3" x14ac:dyDescent="0.25">
      <c r="A7408" s="33" t="s">
        <v>28</v>
      </c>
      <c r="B7408" s="40">
        <v>44376</v>
      </c>
      <c r="C7408">
        <v>0</v>
      </c>
    </row>
    <row r="7409" spans="1:3" x14ac:dyDescent="0.25">
      <c r="A7409" s="33" t="s">
        <v>28</v>
      </c>
      <c r="B7409" s="40">
        <v>44377</v>
      </c>
      <c r="C7409">
        <v>1</v>
      </c>
    </row>
    <row r="7410" spans="1:3" x14ac:dyDescent="0.25">
      <c r="A7410" s="33" t="s">
        <v>28</v>
      </c>
      <c r="B7410" s="40">
        <v>44378</v>
      </c>
      <c r="C7410">
        <v>1</v>
      </c>
    </row>
    <row r="7411" spans="1:3" x14ac:dyDescent="0.25">
      <c r="A7411" s="33" t="s">
        <v>28</v>
      </c>
      <c r="B7411" s="40">
        <v>44379</v>
      </c>
      <c r="C7411">
        <v>1</v>
      </c>
    </row>
    <row r="7412" spans="1:3" x14ac:dyDescent="0.25">
      <c r="A7412" s="33" t="s">
        <v>28</v>
      </c>
      <c r="B7412" s="40">
        <v>44380</v>
      </c>
      <c r="C7412">
        <v>0</v>
      </c>
    </row>
    <row r="7413" spans="1:3" x14ac:dyDescent="0.25">
      <c r="A7413" s="33" t="s">
        <v>28</v>
      </c>
      <c r="B7413" s="40">
        <v>44381</v>
      </c>
      <c r="C7413">
        <v>0</v>
      </c>
    </row>
    <row r="7414" spans="1:3" x14ac:dyDescent="0.25">
      <c r="A7414" s="33" t="s">
        <v>28</v>
      </c>
      <c r="B7414" s="40">
        <v>44382</v>
      </c>
      <c r="C7414">
        <v>0</v>
      </c>
    </row>
    <row r="7415" spans="1:3" x14ac:dyDescent="0.25">
      <c r="A7415" s="33" t="s">
        <v>28</v>
      </c>
      <c r="B7415" s="40">
        <v>44383</v>
      </c>
      <c r="C7415">
        <v>0</v>
      </c>
    </row>
    <row r="7416" spans="1:3" x14ac:dyDescent="0.25">
      <c r="A7416" s="33" t="s">
        <v>28</v>
      </c>
      <c r="B7416" s="40">
        <v>44384</v>
      </c>
      <c r="C7416">
        <v>0</v>
      </c>
    </row>
    <row r="7417" spans="1:3" x14ac:dyDescent="0.25">
      <c r="A7417" s="33" t="s">
        <v>28</v>
      </c>
      <c r="B7417" s="40">
        <v>44385</v>
      </c>
      <c r="C7417">
        <v>0</v>
      </c>
    </row>
    <row r="7418" spans="1:3" x14ac:dyDescent="0.25">
      <c r="A7418" s="33" t="s">
        <v>28</v>
      </c>
      <c r="B7418" s="40">
        <v>44386</v>
      </c>
      <c r="C7418">
        <v>0</v>
      </c>
    </row>
    <row r="7419" spans="1:3" x14ac:dyDescent="0.25">
      <c r="A7419" s="33" t="s">
        <v>28</v>
      </c>
      <c r="B7419" s="40">
        <v>44387</v>
      </c>
      <c r="C7419">
        <v>0</v>
      </c>
    </row>
    <row r="7420" spans="1:3" x14ac:dyDescent="0.25">
      <c r="A7420" s="33" t="s">
        <v>28</v>
      </c>
      <c r="B7420" s="40">
        <v>44388</v>
      </c>
      <c r="C7420">
        <v>0</v>
      </c>
    </row>
    <row r="7421" spans="1:3" x14ac:dyDescent="0.25">
      <c r="A7421" s="33" t="s">
        <v>28</v>
      </c>
      <c r="B7421" s="40">
        <v>44389</v>
      </c>
      <c r="C7421">
        <v>0</v>
      </c>
    </row>
    <row r="7422" spans="1:3" x14ac:dyDescent="0.25">
      <c r="A7422" s="33" t="s">
        <v>28</v>
      </c>
      <c r="B7422" s="40">
        <v>44390</v>
      </c>
      <c r="C7422">
        <v>0</v>
      </c>
    </row>
    <row r="7423" spans="1:3" x14ac:dyDescent="0.25">
      <c r="A7423" s="33" t="s">
        <v>28</v>
      </c>
      <c r="B7423" s="40">
        <v>44391</v>
      </c>
      <c r="C7423">
        <v>0</v>
      </c>
    </row>
    <row r="7424" spans="1:3" x14ac:dyDescent="0.25">
      <c r="A7424" s="33" t="s">
        <v>28</v>
      </c>
      <c r="B7424" s="40">
        <v>44392</v>
      </c>
      <c r="C7424">
        <v>0</v>
      </c>
    </row>
    <row r="7425" spans="1:3" x14ac:dyDescent="0.25">
      <c r="A7425" s="33" t="s">
        <v>28</v>
      </c>
      <c r="B7425" s="40">
        <v>44393</v>
      </c>
      <c r="C7425">
        <v>0</v>
      </c>
    </row>
    <row r="7426" spans="1:3" x14ac:dyDescent="0.25">
      <c r="A7426" s="33" t="s">
        <v>28</v>
      </c>
      <c r="B7426" s="40">
        <v>44394</v>
      </c>
      <c r="C7426">
        <v>0</v>
      </c>
    </row>
    <row r="7427" spans="1:3" x14ac:dyDescent="0.25">
      <c r="A7427" s="33" t="s">
        <v>28</v>
      </c>
      <c r="B7427" s="40">
        <v>44395</v>
      </c>
      <c r="C7427">
        <v>0</v>
      </c>
    </row>
    <row r="7428" spans="1:3" x14ac:dyDescent="0.25">
      <c r="A7428" s="33" t="s">
        <v>28</v>
      </c>
      <c r="B7428" s="40">
        <v>44396</v>
      </c>
      <c r="C7428">
        <v>0</v>
      </c>
    </row>
    <row r="7429" spans="1:3" x14ac:dyDescent="0.25">
      <c r="A7429" s="33" t="s">
        <v>28</v>
      </c>
      <c r="B7429" s="40">
        <v>44397</v>
      </c>
      <c r="C7429">
        <v>0</v>
      </c>
    </row>
    <row r="7430" spans="1:3" x14ac:dyDescent="0.25">
      <c r="A7430" s="33" t="s">
        <v>28</v>
      </c>
      <c r="B7430" s="40">
        <v>44398</v>
      </c>
      <c r="C7430">
        <v>0</v>
      </c>
    </row>
    <row r="7431" spans="1:3" x14ac:dyDescent="0.25">
      <c r="A7431" s="33" t="s">
        <v>28</v>
      </c>
      <c r="B7431" s="40">
        <v>44399</v>
      </c>
      <c r="C7431">
        <v>0</v>
      </c>
    </row>
    <row r="7432" spans="1:3" x14ac:dyDescent="0.25">
      <c r="A7432" s="33" t="s">
        <v>28</v>
      </c>
      <c r="B7432" s="40">
        <v>44400</v>
      </c>
      <c r="C7432">
        <v>0</v>
      </c>
    </row>
    <row r="7433" spans="1:3" x14ac:dyDescent="0.25">
      <c r="A7433" s="33" t="s">
        <v>28</v>
      </c>
      <c r="B7433" s="40">
        <v>44401</v>
      </c>
      <c r="C7433">
        <v>0</v>
      </c>
    </row>
    <row r="7434" spans="1:3" x14ac:dyDescent="0.25">
      <c r="A7434" s="33" t="s">
        <v>28</v>
      </c>
      <c r="B7434" s="40">
        <v>44402</v>
      </c>
      <c r="C7434">
        <v>0</v>
      </c>
    </row>
    <row r="7435" spans="1:3" x14ac:dyDescent="0.25">
      <c r="A7435" s="33" t="s">
        <v>28</v>
      </c>
      <c r="B7435" s="40">
        <v>44403</v>
      </c>
      <c r="C7435">
        <v>0</v>
      </c>
    </row>
    <row r="7436" spans="1:3" x14ac:dyDescent="0.25">
      <c r="A7436" s="33" t="s">
        <v>28</v>
      </c>
      <c r="B7436" s="40">
        <v>44404</v>
      </c>
      <c r="C7436">
        <v>0</v>
      </c>
    </row>
    <row r="7437" spans="1:3" x14ac:dyDescent="0.25">
      <c r="A7437" s="33" t="s">
        <v>28</v>
      </c>
      <c r="B7437" s="40">
        <v>44405</v>
      </c>
      <c r="C7437">
        <v>0</v>
      </c>
    </row>
    <row r="7438" spans="1:3" x14ac:dyDescent="0.25">
      <c r="A7438" s="33" t="s">
        <v>28</v>
      </c>
      <c r="B7438" s="40">
        <v>44406</v>
      </c>
      <c r="C7438">
        <v>0</v>
      </c>
    </row>
    <row r="7439" spans="1:3" x14ac:dyDescent="0.25">
      <c r="A7439" s="33" t="s">
        <v>28</v>
      </c>
      <c r="B7439" s="40">
        <v>44407</v>
      </c>
      <c r="C7439">
        <v>0</v>
      </c>
    </row>
    <row r="7440" spans="1:3" x14ac:dyDescent="0.25">
      <c r="A7440" s="33" t="s">
        <v>28</v>
      </c>
      <c r="B7440" s="40">
        <v>44408</v>
      </c>
      <c r="C7440">
        <v>0</v>
      </c>
    </row>
    <row r="7441" spans="1:3" x14ac:dyDescent="0.25">
      <c r="A7441" s="33" t="s">
        <v>28</v>
      </c>
      <c r="B7441" s="40">
        <v>44409</v>
      </c>
      <c r="C7441">
        <v>0</v>
      </c>
    </row>
    <row r="7442" spans="1:3" x14ac:dyDescent="0.25">
      <c r="A7442" s="33" t="s">
        <v>28</v>
      </c>
      <c r="B7442" s="40">
        <v>44410</v>
      </c>
      <c r="C7442">
        <v>0</v>
      </c>
    </row>
    <row r="7443" spans="1:3" x14ac:dyDescent="0.25">
      <c r="A7443" s="33" t="s">
        <v>28</v>
      </c>
      <c r="B7443" s="40">
        <v>44411</v>
      </c>
      <c r="C7443">
        <v>0</v>
      </c>
    </row>
    <row r="7444" spans="1:3" x14ac:dyDescent="0.25">
      <c r="A7444" s="33" t="s">
        <v>28</v>
      </c>
      <c r="B7444" s="40">
        <v>44412</v>
      </c>
      <c r="C7444">
        <v>0</v>
      </c>
    </row>
    <row r="7445" spans="1:3" x14ac:dyDescent="0.25">
      <c r="A7445" s="33" t="s">
        <v>28</v>
      </c>
      <c r="B7445" s="40">
        <v>44413</v>
      </c>
      <c r="C7445">
        <v>0</v>
      </c>
    </row>
    <row r="7446" spans="1:3" x14ac:dyDescent="0.25">
      <c r="A7446" s="33" t="s">
        <v>28</v>
      </c>
      <c r="B7446" s="40">
        <v>44414</v>
      </c>
      <c r="C7446">
        <v>0</v>
      </c>
    </row>
    <row r="7447" spans="1:3" x14ac:dyDescent="0.25">
      <c r="A7447" s="33" t="s">
        <v>28</v>
      </c>
      <c r="B7447" s="40">
        <v>44415</v>
      </c>
      <c r="C7447">
        <v>0</v>
      </c>
    </row>
    <row r="7448" spans="1:3" x14ac:dyDescent="0.25">
      <c r="A7448" s="33" t="s">
        <v>28</v>
      </c>
      <c r="B7448" s="40">
        <v>44416</v>
      </c>
      <c r="C7448">
        <v>0</v>
      </c>
    </row>
    <row r="7449" spans="1:3" x14ac:dyDescent="0.25">
      <c r="A7449" s="33" t="s">
        <v>28</v>
      </c>
      <c r="B7449" s="40">
        <v>44417</v>
      </c>
      <c r="C7449">
        <v>0</v>
      </c>
    </row>
    <row r="7450" spans="1:3" x14ac:dyDescent="0.25">
      <c r="A7450" s="33" t="s">
        <v>28</v>
      </c>
      <c r="B7450" s="40">
        <v>44418</v>
      </c>
      <c r="C7450">
        <v>0</v>
      </c>
    </row>
    <row r="7451" spans="1:3" x14ac:dyDescent="0.25">
      <c r="A7451" s="33" t="s">
        <v>28</v>
      </c>
      <c r="B7451" s="40">
        <v>44419</v>
      </c>
      <c r="C7451">
        <v>0</v>
      </c>
    </row>
    <row r="7452" spans="1:3" x14ac:dyDescent="0.25">
      <c r="A7452" s="33" t="s">
        <v>28</v>
      </c>
      <c r="B7452" s="40">
        <v>44420</v>
      </c>
      <c r="C7452">
        <v>0</v>
      </c>
    </row>
    <row r="7453" spans="1:3" x14ac:dyDescent="0.25">
      <c r="A7453" s="33" t="s">
        <v>28</v>
      </c>
      <c r="B7453" s="40">
        <v>44421</v>
      </c>
      <c r="C7453">
        <v>0</v>
      </c>
    </row>
    <row r="7454" spans="1:3" x14ac:dyDescent="0.25">
      <c r="A7454" s="33" t="s">
        <v>28</v>
      </c>
      <c r="B7454" s="40">
        <v>44422</v>
      </c>
      <c r="C7454">
        <v>0</v>
      </c>
    </row>
    <row r="7455" spans="1:3" x14ac:dyDescent="0.25">
      <c r="A7455" s="33" t="s">
        <v>28</v>
      </c>
      <c r="B7455" s="40">
        <v>44423</v>
      </c>
      <c r="C7455">
        <v>0</v>
      </c>
    </row>
    <row r="7456" spans="1:3" x14ac:dyDescent="0.25">
      <c r="A7456" s="33" t="s">
        <v>28</v>
      </c>
      <c r="B7456" s="40">
        <v>44424</v>
      </c>
      <c r="C7456">
        <v>0</v>
      </c>
    </row>
    <row r="7457" spans="1:3" x14ac:dyDescent="0.25">
      <c r="A7457" s="33" t="s">
        <v>28</v>
      </c>
      <c r="B7457" s="40">
        <v>44425</v>
      </c>
      <c r="C7457">
        <v>0</v>
      </c>
    </row>
    <row r="7458" spans="1:3" x14ac:dyDescent="0.25">
      <c r="A7458" s="33" t="s">
        <v>28</v>
      </c>
      <c r="B7458" s="40">
        <v>44426</v>
      </c>
      <c r="C7458">
        <v>0</v>
      </c>
    </row>
    <row r="7459" spans="1:3" x14ac:dyDescent="0.25">
      <c r="A7459" s="33" t="s">
        <v>28</v>
      </c>
      <c r="B7459" s="40">
        <v>44427</v>
      </c>
      <c r="C7459">
        <v>0</v>
      </c>
    </row>
    <row r="7460" spans="1:3" x14ac:dyDescent="0.25">
      <c r="A7460" s="33" t="s">
        <v>28</v>
      </c>
      <c r="B7460" s="40">
        <v>44428</v>
      </c>
      <c r="C7460">
        <v>0</v>
      </c>
    </row>
    <row r="7461" spans="1:3" x14ac:dyDescent="0.25">
      <c r="A7461" s="33" t="s">
        <v>28</v>
      </c>
      <c r="B7461" s="40">
        <v>44429</v>
      </c>
      <c r="C7461">
        <v>0</v>
      </c>
    </row>
    <row r="7462" spans="1:3" x14ac:dyDescent="0.25">
      <c r="A7462" s="33" t="s">
        <v>28</v>
      </c>
      <c r="B7462" s="40">
        <v>44430</v>
      </c>
      <c r="C7462">
        <v>0</v>
      </c>
    </row>
    <row r="7463" spans="1:3" x14ac:dyDescent="0.25">
      <c r="A7463" s="33" t="s">
        <v>28</v>
      </c>
      <c r="B7463" s="40">
        <v>44431</v>
      </c>
      <c r="C7463">
        <v>0</v>
      </c>
    </row>
    <row r="7464" spans="1:3" x14ac:dyDescent="0.25">
      <c r="A7464" s="33" t="s">
        <v>28</v>
      </c>
      <c r="B7464" s="40">
        <v>44432</v>
      </c>
      <c r="C7464">
        <v>0</v>
      </c>
    </row>
    <row r="7465" spans="1:3" x14ac:dyDescent="0.25">
      <c r="A7465" s="33" t="s">
        <v>28</v>
      </c>
      <c r="B7465" s="40">
        <v>44433</v>
      </c>
      <c r="C7465">
        <v>0</v>
      </c>
    </row>
    <row r="7466" spans="1:3" x14ac:dyDescent="0.25">
      <c r="A7466" s="33" t="s">
        <v>28</v>
      </c>
      <c r="B7466" s="40">
        <v>44434</v>
      </c>
      <c r="C7466">
        <v>0</v>
      </c>
    </row>
    <row r="7467" spans="1:3" x14ac:dyDescent="0.25">
      <c r="A7467" s="33" t="s">
        <v>28</v>
      </c>
      <c r="B7467" s="40">
        <v>44435</v>
      </c>
      <c r="C7467">
        <v>0</v>
      </c>
    </row>
    <row r="7468" spans="1:3" x14ac:dyDescent="0.25">
      <c r="A7468" s="33" t="s">
        <v>28</v>
      </c>
      <c r="B7468" s="40">
        <v>44436</v>
      </c>
      <c r="C7468">
        <v>0</v>
      </c>
    </row>
    <row r="7469" spans="1:3" x14ac:dyDescent="0.25">
      <c r="A7469" s="33" t="s">
        <v>28</v>
      </c>
      <c r="B7469" s="40">
        <v>44437</v>
      </c>
      <c r="C7469">
        <v>0</v>
      </c>
    </row>
    <row r="7470" spans="1:3" x14ac:dyDescent="0.25">
      <c r="A7470" s="33" t="s">
        <v>28</v>
      </c>
      <c r="B7470" s="40">
        <v>44438</v>
      </c>
      <c r="C7470">
        <v>0</v>
      </c>
    </row>
    <row r="7471" spans="1:3" x14ac:dyDescent="0.25">
      <c r="A7471" s="33" t="s">
        <v>28</v>
      </c>
      <c r="B7471" s="40">
        <v>44439</v>
      </c>
      <c r="C7471">
        <v>0</v>
      </c>
    </row>
    <row r="7472" spans="1:3" x14ac:dyDescent="0.25">
      <c r="A7472" s="33" t="s">
        <v>28</v>
      </c>
      <c r="B7472" s="40">
        <v>44440</v>
      </c>
      <c r="C7472">
        <v>0</v>
      </c>
    </row>
    <row r="7473" spans="1:3" x14ac:dyDescent="0.25">
      <c r="A7473" s="33" t="s">
        <v>28</v>
      </c>
      <c r="B7473" s="40">
        <v>44441</v>
      </c>
      <c r="C7473">
        <v>0</v>
      </c>
    </row>
    <row r="7474" spans="1:3" x14ac:dyDescent="0.25">
      <c r="A7474" s="33" t="s">
        <v>28</v>
      </c>
      <c r="B7474" s="40">
        <v>44442</v>
      </c>
      <c r="C7474">
        <v>0</v>
      </c>
    </row>
    <row r="7475" spans="1:3" x14ac:dyDescent="0.25">
      <c r="A7475" s="33" t="s">
        <v>28</v>
      </c>
      <c r="B7475" s="40">
        <v>44443</v>
      </c>
      <c r="C7475">
        <v>0</v>
      </c>
    </row>
    <row r="7476" spans="1:3" x14ac:dyDescent="0.25">
      <c r="A7476" s="33" t="s">
        <v>28</v>
      </c>
      <c r="B7476" s="40">
        <v>44444</v>
      </c>
      <c r="C7476">
        <v>0</v>
      </c>
    </row>
    <row r="7477" spans="1:3" x14ac:dyDescent="0.25">
      <c r="A7477" s="33" t="s">
        <v>28</v>
      </c>
      <c r="B7477" s="40">
        <v>44445</v>
      </c>
      <c r="C7477">
        <v>0</v>
      </c>
    </row>
    <row r="7478" spans="1:3" x14ac:dyDescent="0.25">
      <c r="A7478" s="33" t="s">
        <v>28</v>
      </c>
      <c r="B7478" s="40">
        <v>44446</v>
      </c>
      <c r="C7478">
        <v>0</v>
      </c>
    </row>
    <row r="7479" spans="1:3" x14ac:dyDescent="0.25">
      <c r="A7479" s="33" t="s">
        <v>28</v>
      </c>
      <c r="B7479" s="40">
        <v>44447</v>
      </c>
      <c r="C7479">
        <v>0</v>
      </c>
    </row>
    <row r="7480" spans="1:3" x14ac:dyDescent="0.25">
      <c r="A7480" s="33" t="s">
        <v>28</v>
      </c>
      <c r="B7480" s="40">
        <v>44448</v>
      </c>
      <c r="C7480">
        <v>0</v>
      </c>
    </row>
    <row r="7481" spans="1:3" x14ac:dyDescent="0.25">
      <c r="A7481" s="33" t="s">
        <v>28</v>
      </c>
      <c r="B7481" s="40">
        <v>44449</v>
      </c>
      <c r="C7481">
        <v>0</v>
      </c>
    </row>
    <row r="7482" spans="1:3" x14ac:dyDescent="0.25">
      <c r="A7482" s="33" t="s">
        <v>28</v>
      </c>
      <c r="B7482" s="40">
        <v>44450</v>
      </c>
      <c r="C7482">
        <v>0</v>
      </c>
    </row>
    <row r="7483" spans="1:3" x14ac:dyDescent="0.25">
      <c r="A7483" s="33" t="s">
        <v>28</v>
      </c>
      <c r="B7483" s="40">
        <v>44451</v>
      </c>
      <c r="C7483">
        <v>0</v>
      </c>
    </row>
    <row r="7484" spans="1:3" x14ac:dyDescent="0.25">
      <c r="A7484" s="33" t="s">
        <v>28</v>
      </c>
      <c r="B7484" s="40">
        <v>44452</v>
      </c>
      <c r="C7484">
        <v>0</v>
      </c>
    </row>
    <row r="7485" spans="1:3" x14ac:dyDescent="0.25">
      <c r="A7485" s="33" t="s">
        <v>28</v>
      </c>
      <c r="B7485" s="40">
        <v>44453</v>
      </c>
      <c r="C7485">
        <v>0</v>
      </c>
    </row>
    <row r="7486" spans="1:3" x14ac:dyDescent="0.25">
      <c r="A7486" s="33" t="s">
        <v>28</v>
      </c>
      <c r="B7486" s="40">
        <v>44454</v>
      </c>
      <c r="C7486">
        <v>0</v>
      </c>
    </row>
    <row r="7487" spans="1:3" x14ac:dyDescent="0.25">
      <c r="A7487" s="33" t="s">
        <v>28</v>
      </c>
      <c r="B7487" s="40">
        <v>44455</v>
      </c>
      <c r="C7487">
        <v>0</v>
      </c>
    </row>
    <row r="7488" spans="1:3" x14ac:dyDescent="0.25">
      <c r="A7488" s="33" t="s">
        <v>28</v>
      </c>
      <c r="B7488" s="40">
        <v>44456</v>
      </c>
      <c r="C7488">
        <v>0</v>
      </c>
    </row>
    <row r="7489" spans="1:3" x14ac:dyDescent="0.25">
      <c r="A7489" s="33" t="s">
        <v>28</v>
      </c>
      <c r="B7489" s="40">
        <v>44457</v>
      </c>
      <c r="C7489">
        <v>0</v>
      </c>
    </row>
    <row r="7490" spans="1:3" x14ac:dyDescent="0.25">
      <c r="A7490" s="33" t="s">
        <v>28</v>
      </c>
      <c r="B7490" s="40">
        <v>44458</v>
      </c>
      <c r="C7490">
        <v>0</v>
      </c>
    </row>
    <row r="7491" spans="1:3" x14ac:dyDescent="0.25">
      <c r="A7491" s="33" t="s">
        <v>28</v>
      </c>
      <c r="B7491" s="40">
        <v>44459</v>
      </c>
      <c r="C7491">
        <v>0</v>
      </c>
    </row>
    <row r="7492" spans="1:3" x14ac:dyDescent="0.25">
      <c r="A7492" s="33" t="s">
        <v>28</v>
      </c>
      <c r="B7492" s="40">
        <v>44460</v>
      </c>
      <c r="C7492">
        <v>0</v>
      </c>
    </row>
    <row r="7493" spans="1:3" x14ac:dyDescent="0.25">
      <c r="A7493" s="33" t="s">
        <v>28</v>
      </c>
      <c r="B7493" s="40">
        <v>44461</v>
      </c>
      <c r="C7493">
        <v>0</v>
      </c>
    </row>
    <row r="7494" spans="1:3" x14ac:dyDescent="0.25">
      <c r="A7494" s="33" t="s">
        <v>28</v>
      </c>
      <c r="B7494" s="40">
        <v>44462</v>
      </c>
      <c r="C7494">
        <v>0</v>
      </c>
    </row>
    <row r="7495" spans="1:3" x14ac:dyDescent="0.25">
      <c r="A7495" s="33" t="s">
        <v>28</v>
      </c>
      <c r="B7495" s="40">
        <v>44463</v>
      </c>
      <c r="C7495">
        <v>0</v>
      </c>
    </row>
    <row r="7496" spans="1:3" x14ac:dyDescent="0.25">
      <c r="A7496" s="33" t="s">
        <v>28</v>
      </c>
      <c r="B7496" s="40">
        <v>44464</v>
      </c>
      <c r="C7496">
        <v>0</v>
      </c>
    </row>
    <row r="7497" spans="1:3" x14ac:dyDescent="0.25">
      <c r="A7497" s="33" t="s">
        <v>28</v>
      </c>
      <c r="B7497" s="40">
        <v>44465</v>
      </c>
      <c r="C7497">
        <v>0</v>
      </c>
    </row>
    <row r="7498" spans="1:3" x14ac:dyDescent="0.25">
      <c r="A7498" s="33" t="s">
        <v>28</v>
      </c>
      <c r="B7498" s="40">
        <v>44466</v>
      </c>
      <c r="C7498">
        <v>0</v>
      </c>
    </row>
    <row r="7499" spans="1:3" x14ac:dyDescent="0.25">
      <c r="A7499" s="33" t="s">
        <v>28</v>
      </c>
      <c r="B7499" s="40">
        <v>44467</v>
      </c>
      <c r="C7499">
        <v>0</v>
      </c>
    </row>
    <row r="7500" spans="1:3" x14ac:dyDescent="0.25">
      <c r="A7500" s="33" t="s">
        <v>28</v>
      </c>
      <c r="B7500" s="40">
        <v>44468</v>
      </c>
      <c r="C7500">
        <v>0</v>
      </c>
    </row>
    <row r="7501" spans="1:3" x14ac:dyDescent="0.25">
      <c r="A7501" s="33" t="s">
        <v>28</v>
      </c>
      <c r="B7501" s="40">
        <v>44469</v>
      </c>
      <c r="C7501">
        <v>0</v>
      </c>
    </row>
    <row r="7502" spans="1:3" x14ac:dyDescent="0.25">
      <c r="A7502" s="33" t="s">
        <v>28</v>
      </c>
      <c r="B7502" s="40">
        <v>44470</v>
      </c>
      <c r="C7502">
        <v>0</v>
      </c>
    </row>
    <row r="7503" spans="1:3" x14ac:dyDescent="0.25">
      <c r="A7503" s="33" t="s">
        <v>28</v>
      </c>
      <c r="B7503" s="40">
        <v>44471</v>
      </c>
      <c r="C7503">
        <v>0</v>
      </c>
    </row>
    <row r="7504" spans="1:3" x14ac:dyDescent="0.25">
      <c r="A7504" s="33" t="s">
        <v>28</v>
      </c>
      <c r="B7504" s="40">
        <v>44472</v>
      </c>
      <c r="C7504">
        <v>0</v>
      </c>
    </row>
    <row r="7505" spans="1:3" x14ac:dyDescent="0.25">
      <c r="A7505" s="33" t="s">
        <v>28</v>
      </c>
      <c r="B7505" s="40">
        <v>44473</v>
      </c>
      <c r="C7505">
        <v>0</v>
      </c>
    </row>
    <row r="7506" spans="1:3" x14ac:dyDescent="0.25">
      <c r="A7506" s="33" t="s">
        <v>28</v>
      </c>
      <c r="B7506" s="40">
        <v>44474</v>
      </c>
      <c r="C7506">
        <v>0</v>
      </c>
    </row>
    <row r="7507" spans="1:3" x14ac:dyDescent="0.25">
      <c r="A7507" s="33" t="s">
        <v>28</v>
      </c>
      <c r="B7507" s="40">
        <v>44475</v>
      </c>
      <c r="C7507">
        <v>0</v>
      </c>
    </row>
    <row r="7508" spans="1:3" x14ac:dyDescent="0.25">
      <c r="A7508" s="33" t="s">
        <v>28</v>
      </c>
      <c r="B7508" s="40">
        <v>44476</v>
      </c>
      <c r="C7508">
        <v>0</v>
      </c>
    </row>
    <row r="7509" spans="1:3" x14ac:dyDescent="0.25">
      <c r="A7509" s="33" t="s">
        <v>28</v>
      </c>
      <c r="B7509" s="40">
        <v>44477</v>
      </c>
      <c r="C7509">
        <v>0</v>
      </c>
    </row>
    <row r="7510" spans="1:3" x14ac:dyDescent="0.25">
      <c r="A7510" s="33" t="s">
        <v>28</v>
      </c>
      <c r="B7510" s="40">
        <v>44478</v>
      </c>
      <c r="C7510">
        <v>0</v>
      </c>
    </row>
    <row r="7511" spans="1:3" x14ac:dyDescent="0.25">
      <c r="A7511" s="33" t="s">
        <v>28</v>
      </c>
      <c r="B7511" s="40">
        <v>44479</v>
      </c>
      <c r="C7511">
        <v>0</v>
      </c>
    </row>
    <row r="7512" spans="1:3" x14ac:dyDescent="0.25">
      <c r="A7512" s="33" t="s">
        <v>28</v>
      </c>
      <c r="B7512" s="40">
        <v>44480</v>
      </c>
      <c r="C7512">
        <v>0</v>
      </c>
    </row>
    <row r="7513" spans="1:3" x14ac:dyDescent="0.25">
      <c r="A7513" s="33" t="s">
        <v>28</v>
      </c>
      <c r="B7513" s="40">
        <v>44481</v>
      </c>
      <c r="C7513">
        <v>0</v>
      </c>
    </row>
    <row r="7514" spans="1:3" x14ac:dyDescent="0.25">
      <c r="A7514" s="33" t="s">
        <v>28</v>
      </c>
      <c r="B7514" s="40">
        <v>44482</v>
      </c>
      <c r="C7514">
        <v>0</v>
      </c>
    </row>
    <row r="7515" spans="1:3" x14ac:dyDescent="0.25">
      <c r="A7515" s="33" t="s">
        <v>28</v>
      </c>
      <c r="B7515" s="40">
        <v>44483</v>
      </c>
      <c r="C7515">
        <v>0</v>
      </c>
    </row>
    <row r="7516" spans="1:3" x14ac:dyDescent="0.25">
      <c r="A7516" s="33" t="s">
        <v>28</v>
      </c>
      <c r="B7516" s="40">
        <v>44484</v>
      </c>
      <c r="C7516">
        <v>0</v>
      </c>
    </row>
    <row r="7517" spans="1:3" x14ac:dyDescent="0.25">
      <c r="A7517" s="33" t="s">
        <v>28</v>
      </c>
      <c r="B7517" s="40">
        <v>44485</v>
      </c>
      <c r="C7517">
        <v>0</v>
      </c>
    </row>
    <row r="7518" spans="1:3" x14ac:dyDescent="0.25">
      <c r="A7518" s="33" t="s">
        <v>28</v>
      </c>
      <c r="B7518" s="40">
        <v>44486</v>
      </c>
      <c r="C7518">
        <v>0</v>
      </c>
    </row>
    <row r="7519" spans="1:3" x14ac:dyDescent="0.25">
      <c r="A7519" s="33" t="s">
        <v>28</v>
      </c>
      <c r="B7519" s="40">
        <v>44487</v>
      </c>
      <c r="C7519">
        <v>0</v>
      </c>
    </row>
    <row r="7520" spans="1:3" x14ac:dyDescent="0.25">
      <c r="A7520" s="33" t="s">
        <v>28</v>
      </c>
      <c r="B7520" s="40">
        <v>44488</v>
      </c>
      <c r="C7520">
        <v>0</v>
      </c>
    </row>
    <row r="7521" spans="1:3" x14ac:dyDescent="0.25">
      <c r="A7521" s="33" t="s">
        <v>28</v>
      </c>
      <c r="B7521" s="40">
        <v>44489</v>
      </c>
      <c r="C7521">
        <v>0</v>
      </c>
    </row>
    <row r="7522" spans="1:3" x14ac:dyDescent="0.25">
      <c r="A7522" s="33" t="s">
        <v>28</v>
      </c>
      <c r="B7522" s="40">
        <v>44490</v>
      </c>
      <c r="C7522">
        <v>0</v>
      </c>
    </row>
    <row r="7523" spans="1:3" x14ac:dyDescent="0.25">
      <c r="A7523" s="33" t="s">
        <v>28</v>
      </c>
      <c r="B7523" s="40">
        <v>44491</v>
      </c>
      <c r="C7523">
        <v>0</v>
      </c>
    </row>
    <row r="7524" spans="1:3" x14ac:dyDescent="0.25">
      <c r="A7524" s="33" t="s">
        <v>28</v>
      </c>
      <c r="B7524" s="40">
        <v>44492</v>
      </c>
      <c r="C7524">
        <v>0</v>
      </c>
    </row>
    <row r="7525" spans="1:3" x14ac:dyDescent="0.25">
      <c r="A7525" s="33" t="s">
        <v>28</v>
      </c>
      <c r="B7525" s="40">
        <v>44493</v>
      </c>
      <c r="C7525">
        <v>0</v>
      </c>
    </row>
    <row r="7526" spans="1:3" x14ac:dyDescent="0.25">
      <c r="A7526" s="33" t="s">
        <v>28</v>
      </c>
      <c r="B7526" s="40">
        <v>44494</v>
      </c>
      <c r="C7526">
        <v>0</v>
      </c>
    </row>
    <row r="7527" spans="1:3" x14ac:dyDescent="0.25">
      <c r="A7527" s="33" t="s">
        <v>28</v>
      </c>
      <c r="B7527" s="40">
        <v>44495</v>
      </c>
      <c r="C7527">
        <v>0</v>
      </c>
    </row>
    <row r="7528" spans="1:3" x14ac:dyDescent="0.25">
      <c r="A7528" s="33" t="s">
        <v>28</v>
      </c>
      <c r="B7528" s="40">
        <v>44496</v>
      </c>
      <c r="C7528">
        <v>0</v>
      </c>
    </row>
    <row r="7529" spans="1:3" x14ac:dyDescent="0.25">
      <c r="A7529" s="33" t="s">
        <v>28</v>
      </c>
      <c r="B7529" s="40">
        <v>44497</v>
      </c>
      <c r="C7529">
        <v>0</v>
      </c>
    </row>
    <row r="7530" spans="1:3" x14ac:dyDescent="0.25">
      <c r="A7530" s="33" t="s">
        <v>28</v>
      </c>
      <c r="B7530" s="40">
        <v>44498</v>
      </c>
      <c r="C7530">
        <v>0</v>
      </c>
    </row>
    <row r="7531" spans="1:3" x14ac:dyDescent="0.25">
      <c r="A7531" s="33" t="s">
        <v>28</v>
      </c>
      <c r="B7531" s="40">
        <v>44499</v>
      </c>
      <c r="C7531">
        <v>0</v>
      </c>
    </row>
    <row r="7532" spans="1:3" x14ac:dyDescent="0.25">
      <c r="A7532" s="33" t="s">
        <v>28</v>
      </c>
      <c r="B7532" s="40">
        <v>44500</v>
      </c>
      <c r="C7532">
        <v>0</v>
      </c>
    </row>
    <row r="7533" spans="1:3" x14ac:dyDescent="0.25">
      <c r="A7533" s="33" t="s">
        <v>28</v>
      </c>
      <c r="B7533" s="40">
        <v>44501</v>
      </c>
      <c r="C7533">
        <v>0</v>
      </c>
    </row>
    <row r="7534" spans="1:3" x14ac:dyDescent="0.25">
      <c r="A7534" s="33" t="s">
        <v>28</v>
      </c>
      <c r="B7534" s="40">
        <v>44502</v>
      </c>
      <c r="C7534">
        <v>0</v>
      </c>
    </row>
    <row r="7535" spans="1:3" x14ac:dyDescent="0.25">
      <c r="A7535" s="33" t="s">
        <v>28</v>
      </c>
      <c r="B7535" s="40">
        <v>44503</v>
      </c>
      <c r="C7535">
        <v>0</v>
      </c>
    </row>
    <row r="7536" spans="1:3" x14ac:dyDescent="0.25">
      <c r="A7536" s="33" t="s">
        <v>28</v>
      </c>
      <c r="B7536" s="40">
        <v>44504</v>
      </c>
      <c r="C7536">
        <v>0</v>
      </c>
    </row>
    <row r="7537" spans="1:3" x14ac:dyDescent="0.25">
      <c r="A7537" s="33" t="s">
        <v>28</v>
      </c>
      <c r="B7537" s="40">
        <v>44505</v>
      </c>
      <c r="C7537">
        <v>0</v>
      </c>
    </row>
    <row r="7538" spans="1:3" x14ac:dyDescent="0.25">
      <c r="A7538" s="33" t="s">
        <v>28</v>
      </c>
      <c r="B7538" s="40">
        <v>44506</v>
      </c>
      <c r="C7538">
        <v>0</v>
      </c>
    </row>
    <row r="7539" spans="1:3" x14ac:dyDescent="0.25">
      <c r="A7539" s="33" t="s">
        <v>28</v>
      </c>
      <c r="B7539" s="40">
        <v>44507</v>
      </c>
      <c r="C7539">
        <v>0</v>
      </c>
    </row>
    <row r="7540" spans="1:3" x14ac:dyDescent="0.25">
      <c r="A7540" s="33" t="s">
        <v>28</v>
      </c>
      <c r="B7540" s="40">
        <v>44508</v>
      </c>
      <c r="C7540">
        <v>0</v>
      </c>
    </row>
    <row r="7541" spans="1:3" x14ac:dyDescent="0.25">
      <c r="A7541" s="33" t="s">
        <v>28</v>
      </c>
      <c r="B7541" s="40">
        <v>44509</v>
      </c>
      <c r="C7541">
        <v>0</v>
      </c>
    </row>
    <row r="7542" spans="1:3" x14ac:dyDescent="0.25">
      <c r="A7542" s="33" t="s">
        <v>28</v>
      </c>
      <c r="B7542" s="40">
        <v>44510</v>
      </c>
      <c r="C7542">
        <v>0</v>
      </c>
    </row>
    <row r="7543" spans="1:3" x14ac:dyDescent="0.25">
      <c r="A7543" s="33" t="s">
        <v>28</v>
      </c>
      <c r="B7543" s="40">
        <v>44511</v>
      </c>
      <c r="C7543">
        <v>0</v>
      </c>
    </row>
    <row r="7544" spans="1:3" x14ac:dyDescent="0.25">
      <c r="A7544" s="33" t="s">
        <v>28</v>
      </c>
      <c r="B7544" s="40">
        <v>44512</v>
      </c>
      <c r="C7544">
        <v>0</v>
      </c>
    </row>
    <row r="7545" spans="1:3" x14ac:dyDescent="0.25">
      <c r="A7545" s="33" t="s">
        <v>28</v>
      </c>
      <c r="B7545" s="40">
        <v>44513</v>
      </c>
      <c r="C7545">
        <v>0</v>
      </c>
    </row>
    <row r="7546" spans="1:3" x14ac:dyDescent="0.25">
      <c r="A7546" s="33" t="s">
        <v>28</v>
      </c>
      <c r="B7546" s="40">
        <v>44514</v>
      </c>
      <c r="C7546">
        <v>0</v>
      </c>
    </row>
    <row r="7547" spans="1:3" x14ac:dyDescent="0.25">
      <c r="A7547" s="33" t="s">
        <v>28</v>
      </c>
      <c r="B7547" s="40">
        <v>44515</v>
      </c>
      <c r="C7547">
        <v>0</v>
      </c>
    </row>
    <row r="7548" spans="1:3" x14ac:dyDescent="0.25">
      <c r="A7548" s="33" t="s">
        <v>28</v>
      </c>
      <c r="B7548" s="40">
        <v>44516</v>
      </c>
      <c r="C7548">
        <v>0</v>
      </c>
    </row>
    <row r="7549" spans="1:3" x14ac:dyDescent="0.25">
      <c r="A7549" s="33" t="s">
        <v>28</v>
      </c>
      <c r="B7549" s="40">
        <v>44517</v>
      </c>
      <c r="C7549">
        <v>0</v>
      </c>
    </row>
    <row r="7550" spans="1:3" x14ac:dyDescent="0.25">
      <c r="A7550" s="33" t="s">
        <v>28</v>
      </c>
      <c r="B7550" s="40">
        <v>44518</v>
      </c>
      <c r="C7550">
        <v>0</v>
      </c>
    </row>
    <row r="7551" spans="1:3" x14ac:dyDescent="0.25">
      <c r="A7551" s="33" t="s">
        <v>28</v>
      </c>
      <c r="B7551" s="40">
        <v>44519</v>
      </c>
      <c r="C7551">
        <v>0</v>
      </c>
    </row>
    <row r="7552" spans="1:3" x14ac:dyDescent="0.25">
      <c r="A7552" s="33" t="s">
        <v>28</v>
      </c>
      <c r="B7552" s="40">
        <v>44520</v>
      </c>
      <c r="C7552">
        <v>0</v>
      </c>
    </row>
    <row r="7553" spans="1:3" x14ac:dyDescent="0.25">
      <c r="A7553" s="33" t="s">
        <v>28</v>
      </c>
      <c r="B7553" s="40">
        <v>44521</v>
      </c>
      <c r="C7553">
        <v>0</v>
      </c>
    </row>
    <row r="7554" spans="1:3" x14ac:dyDescent="0.25">
      <c r="A7554" s="33" t="s">
        <v>28</v>
      </c>
      <c r="B7554" s="40">
        <v>44522</v>
      </c>
      <c r="C7554">
        <v>0</v>
      </c>
    </row>
    <row r="7555" spans="1:3" x14ac:dyDescent="0.25">
      <c r="A7555" s="33" t="s">
        <v>28</v>
      </c>
      <c r="B7555" s="40">
        <v>44523</v>
      </c>
      <c r="C7555">
        <v>0</v>
      </c>
    </row>
    <row r="7556" spans="1:3" x14ac:dyDescent="0.25">
      <c r="A7556" s="33" t="s">
        <v>28</v>
      </c>
      <c r="B7556" s="40">
        <v>44524</v>
      </c>
      <c r="C7556">
        <v>0</v>
      </c>
    </row>
    <row r="7557" spans="1:3" x14ac:dyDescent="0.25">
      <c r="A7557" s="33" t="s">
        <v>28</v>
      </c>
      <c r="B7557" s="40">
        <v>44525</v>
      </c>
      <c r="C7557">
        <v>0</v>
      </c>
    </row>
    <row r="7558" spans="1:3" x14ac:dyDescent="0.25">
      <c r="A7558" s="33" t="s">
        <v>28</v>
      </c>
      <c r="B7558" s="40">
        <v>44526</v>
      </c>
      <c r="C7558">
        <v>0</v>
      </c>
    </row>
    <row r="7559" spans="1:3" x14ac:dyDescent="0.25">
      <c r="A7559" s="33" t="s">
        <v>28</v>
      </c>
      <c r="B7559" s="40">
        <v>44527</v>
      </c>
      <c r="C7559">
        <v>0</v>
      </c>
    </row>
    <row r="7560" spans="1:3" x14ac:dyDescent="0.25">
      <c r="A7560" s="33" t="s">
        <v>28</v>
      </c>
      <c r="B7560" s="40">
        <v>44528</v>
      </c>
      <c r="C7560">
        <v>0</v>
      </c>
    </row>
    <row r="7561" spans="1:3" x14ac:dyDescent="0.25">
      <c r="A7561" s="33" t="s">
        <v>28</v>
      </c>
      <c r="B7561" s="40">
        <v>44529</v>
      </c>
      <c r="C7561">
        <v>0</v>
      </c>
    </row>
    <row r="7562" spans="1:3" x14ac:dyDescent="0.25">
      <c r="A7562" s="33" t="s">
        <v>28</v>
      </c>
      <c r="B7562" s="40">
        <v>44530</v>
      </c>
      <c r="C7562">
        <v>0</v>
      </c>
    </row>
    <row r="7563" spans="1:3" x14ac:dyDescent="0.25">
      <c r="A7563" s="33" t="s">
        <v>28</v>
      </c>
      <c r="B7563" s="40">
        <v>44531</v>
      </c>
      <c r="C7563">
        <v>0</v>
      </c>
    </row>
    <row r="7564" spans="1:3" x14ac:dyDescent="0.25">
      <c r="A7564" s="33" t="s">
        <v>28</v>
      </c>
      <c r="B7564" s="40">
        <v>44532</v>
      </c>
      <c r="C7564">
        <v>0</v>
      </c>
    </row>
    <row r="7565" spans="1:3" x14ac:dyDescent="0.25">
      <c r="A7565" s="33" t="s">
        <v>28</v>
      </c>
      <c r="B7565" s="40">
        <v>44533</v>
      </c>
      <c r="C7565">
        <v>0</v>
      </c>
    </row>
    <row r="7566" spans="1:3" x14ac:dyDescent="0.25">
      <c r="A7566" s="33" t="s">
        <v>28</v>
      </c>
      <c r="B7566" s="40">
        <v>44534</v>
      </c>
      <c r="C7566">
        <v>0</v>
      </c>
    </row>
    <row r="7567" spans="1:3" x14ac:dyDescent="0.25">
      <c r="A7567" s="33" t="s">
        <v>28</v>
      </c>
      <c r="B7567" s="40">
        <v>44535</v>
      </c>
      <c r="C7567">
        <v>0</v>
      </c>
    </row>
    <row r="7568" spans="1:3" x14ac:dyDescent="0.25">
      <c r="A7568" s="33" t="s">
        <v>28</v>
      </c>
      <c r="B7568" s="40">
        <v>44536</v>
      </c>
      <c r="C7568">
        <v>0</v>
      </c>
    </row>
    <row r="7569" spans="1:3" x14ac:dyDescent="0.25">
      <c r="A7569" s="33" t="s">
        <v>28</v>
      </c>
      <c r="B7569" s="40">
        <v>44537</v>
      </c>
      <c r="C7569">
        <v>0</v>
      </c>
    </row>
    <row r="7570" spans="1:3" x14ac:dyDescent="0.25">
      <c r="A7570" s="33" t="s">
        <v>28</v>
      </c>
      <c r="B7570" s="40">
        <v>44538</v>
      </c>
      <c r="C7570">
        <v>0</v>
      </c>
    </row>
    <row r="7571" spans="1:3" x14ac:dyDescent="0.25">
      <c r="A7571" s="33" t="s">
        <v>28</v>
      </c>
      <c r="B7571" s="40">
        <v>44539</v>
      </c>
      <c r="C7571">
        <v>0</v>
      </c>
    </row>
    <row r="7572" spans="1:3" x14ac:dyDescent="0.25">
      <c r="A7572" s="33" t="s">
        <v>28</v>
      </c>
      <c r="B7572" s="40">
        <v>44540</v>
      </c>
      <c r="C7572">
        <v>0</v>
      </c>
    </row>
    <row r="7573" spans="1:3" x14ac:dyDescent="0.25">
      <c r="A7573" s="33" t="s">
        <v>28</v>
      </c>
      <c r="B7573" s="40">
        <v>44541</v>
      </c>
      <c r="C7573">
        <v>0</v>
      </c>
    </row>
    <row r="7574" spans="1:3" x14ac:dyDescent="0.25">
      <c r="A7574" s="33" t="s">
        <v>28</v>
      </c>
      <c r="B7574" s="40">
        <v>44542</v>
      </c>
      <c r="C7574">
        <v>0</v>
      </c>
    </row>
    <row r="7575" spans="1:3" x14ac:dyDescent="0.25">
      <c r="A7575" s="33" t="s">
        <v>28</v>
      </c>
      <c r="B7575" s="40">
        <v>44543</v>
      </c>
      <c r="C7575">
        <v>0</v>
      </c>
    </row>
    <row r="7576" spans="1:3" x14ac:dyDescent="0.25">
      <c r="A7576" s="33" t="s">
        <v>28</v>
      </c>
      <c r="B7576" s="40">
        <v>44544</v>
      </c>
      <c r="C7576">
        <v>0</v>
      </c>
    </row>
    <row r="7577" spans="1:3" x14ac:dyDescent="0.25">
      <c r="A7577" s="33" t="s">
        <v>28</v>
      </c>
      <c r="B7577" s="40">
        <v>44545</v>
      </c>
      <c r="C7577">
        <v>0</v>
      </c>
    </row>
    <row r="7578" spans="1:3" x14ac:dyDescent="0.25">
      <c r="A7578" s="33" t="s">
        <v>28</v>
      </c>
      <c r="B7578" s="40">
        <v>44546</v>
      </c>
      <c r="C7578">
        <v>0</v>
      </c>
    </row>
    <row r="7579" spans="1:3" x14ac:dyDescent="0.25">
      <c r="A7579" s="33" t="s">
        <v>28</v>
      </c>
      <c r="B7579" s="40">
        <v>44547</v>
      </c>
      <c r="C7579">
        <v>0</v>
      </c>
    </row>
    <row r="7580" spans="1:3" x14ac:dyDescent="0.25">
      <c r="A7580" s="33" t="s">
        <v>28</v>
      </c>
      <c r="B7580" s="40">
        <v>44548</v>
      </c>
      <c r="C7580">
        <v>0</v>
      </c>
    </row>
    <row r="7581" spans="1:3" x14ac:dyDescent="0.25">
      <c r="A7581" s="33" t="s">
        <v>28</v>
      </c>
      <c r="B7581" s="40">
        <v>44549</v>
      </c>
      <c r="C7581">
        <v>0</v>
      </c>
    </row>
    <row r="7582" spans="1:3" x14ac:dyDescent="0.25">
      <c r="A7582" s="33" t="s">
        <v>28</v>
      </c>
      <c r="B7582" s="40">
        <v>44550</v>
      </c>
      <c r="C7582">
        <v>0</v>
      </c>
    </row>
    <row r="7583" spans="1:3" x14ac:dyDescent="0.25">
      <c r="A7583" s="33" t="s">
        <v>28</v>
      </c>
      <c r="B7583" s="40">
        <v>44551</v>
      </c>
      <c r="C7583">
        <v>0</v>
      </c>
    </row>
    <row r="7584" spans="1:3" x14ac:dyDescent="0.25">
      <c r="A7584" s="33" t="s">
        <v>28</v>
      </c>
      <c r="B7584" s="40">
        <v>44552</v>
      </c>
      <c r="C7584">
        <v>0</v>
      </c>
    </row>
    <row r="7585" spans="1:3" x14ac:dyDescent="0.25">
      <c r="A7585" s="33" t="s">
        <v>28</v>
      </c>
      <c r="B7585" s="40">
        <v>44553</v>
      </c>
      <c r="C7585">
        <v>0</v>
      </c>
    </row>
    <row r="7586" spans="1:3" x14ac:dyDescent="0.25">
      <c r="A7586" s="33" t="s">
        <v>28</v>
      </c>
      <c r="B7586" s="40">
        <v>44554</v>
      </c>
      <c r="C7586">
        <v>0</v>
      </c>
    </row>
    <row r="7587" spans="1:3" x14ac:dyDescent="0.25">
      <c r="A7587" s="33" t="s">
        <v>28</v>
      </c>
      <c r="B7587" s="40">
        <v>44555</v>
      </c>
      <c r="C7587">
        <v>0</v>
      </c>
    </row>
    <row r="7588" spans="1:3" x14ac:dyDescent="0.25">
      <c r="A7588" s="33" t="s">
        <v>28</v>
      </c>
      <c r="B7588" s="40">
        <v>44556</v>
      </c>
      <c r="C7588">
        <v>0</v>
      </c>
    </row>
    <row r="7589" spans="1:3" x14ac:dyDescent="0.25">
      <c r="A7589" s="33" t="s">
        <v>28</v>
      </c>
      <c r="B7589" s="40">
        <v>44557</v>
      </c>
      <c r="C7589">
        <v>0</v>
      </c>
    </row>
    <row r="7590" spans="1:3" x14ac:dyDescent="0.25">
      <c r="A7590" s="33" t="s">
        <v>28</v>
      </c>
      <c r="B7590" s="40">
        <v>44558</v>
      </c>
      <c r="C7590">
        <v>0</v>
      </c>
    </row>
    <row r="7591" spans="1:3" x14ac:dyDescent="0.25">
      <c r="A7591" s="33" t="s">
        <v>28</v>
      </c>
      <c r="B7591" s="40">
        <v>44559</v>
      </c>
      <c r="C7591">
        <v>0</v>
      </c>
    </row>
    <row r="7592" spans="1:3" x14ac:dyDescent="0.25">
      <c r="A7592" s="33" t="s">
        <v>28</v>
      </c>
      <c r="B7592" s="40">
        <v>44560</v>
      </c>
      <c r="C7592">
        <v>0</v>
      </c>
    </row>
    <row r="7593" spans="1:3" x14ac:dyDescent="0.25">
      <c r="A7593" s="33" t="s">
        <v>28</v>
      </c>
      <c r="B7593" s="40">
        <v>44561</v>
      </c>
      <c r="C7593">
        <v>0</v>
      </c>
    </row>
    <row r="7594" spans="1:3" x14ac:dyDescent="0.25">
      <c r="A7594" s="33" t="s">
        <v>28</v>
      </c>
      <c r="B7594" s="40">
        <v>44562</v>
      </c>
      <c r="C7594">
        <v>0</v>
      </c>
    </row>
    <row r="7595" spans="1:3" x14ac:dyDescent="0.25">
      <c r="A7595" s="33" t="s">
        <v>28</v>
      </c>
      <c r="B7595" s="40">
        <v>44563</v>
      </c>
      <c r="C7595">
        <v>0</v>
      </c>
    </row>
    <row r="7596" spans="1:3" x14ac:dyDescent="0.25">
      <c r="A7596" s="33" t="s">
        <v>28</v>
      </c>
      <c r="B7596" s="40">
        <v>44564</v>
      </c>
      <c r="C7596">
        <v>0</v>
      </c>
    </row>
    <row r="7597" spans="1:3" x14ac:dyDescent="0.25">
      <c r="A7597" s="33" t="s">
        <v>28</v>
      </c>
      <c r="B7597" s="40">
        <v>44565</v>
      </c>
      <c r="C7597">
        <v>0</v>
      </c>
    </row>
    <row r="7598" spans="1:3" x14ac:dyDescent="0.25">
      <c r="A7598" s="33" t="s">
        <v>28</v>
      </c>
      <c r="B7598" s="40">
        <v>44566</v>
      </c>
      <c r="C7598">
        <v>0</v>
      </c>
    </row>
    <row r="7599" spans="1:3" x14ac:dyDescent="0.25">
      <c r="A7599" s="33" t="s">
        <v>28</v>
      </c>
      <c r="B7599" s="40">
        <v>44567</v>
      </c>
      <c r="C7599">
        <v>0</v>
      </c>
    </row>
    <row r="7600" spans="1:3" x14ac:dyDescent="0.25">
      <c r="A7600" s="33" t="s">
        <v>28</v>
      </c>
      <c r="B7600" s="40">
        <v>44568</v>
      </c>
      <c r="C7600">
        <v>0</v>
      </c>
    </row>
    <row r="7601" spans="1:3" x14ac:dyDescent="0.25">
      <c r="A7601" s="33" t="s">
        <v>28</v>
      </c>
      <c r="B7601" s="40">
        <v>44569</v>
      </c>
      <c r="C7601">
        <v>0</v>
      </c>
    </row>
    <row r="7602" spans="1:3" x14ac:dyDescent="0.25">
      <c r="A7602" s="33" t="s">
        <v>29</v>
      </c>
      <c r="B7602" s="40">
        <v>44190</v>
      </c>
      <c r="C7602">
        <v>11</v>
      </c>
    </row>
    <row r="7603" spans="1:3" x14ac:dyDescent="0.25">
      <c r="A7603" s="33" t="s">
        <v>29</v>
      </c>
      <c r="B7603" s="40">
        <v>44191</v>
      </c>
      <c r="C7603">
        <v>0</v>
      </c>
    </row>
    <row r="7604" spans="1:3" x14ac:dyDescent="0.25">
      <c r="A7604" s="33" t="s">
        <v>29</v>
      </c>
      <c r="B7604" s="40">
        <v>44192</v>
      </c>
      <c r="C7604">
        <v>0</v>
      </c>
    </row>
    <row r="7605" spans="1:3" x14ac:dyDescent="0.25">
      <c r="A7605" s="33" t="s">
        <v>29</v>
      </c>
      <c r="B7605" s="40">
        <v>44193</v>
      </c>
      <c r="C7605">
        <v>0</v>
      </c>
    </row>
    <row r="7606" spans="1:3" x14ac:dyDescent="0.25">
      <c r="A7606" s="33" t="s">
        <v>29</v>
      </c>
      <c r="B7606" s="40">
        <v>44194</v>
      </c>
      <c r="C7606">
        <v>0</v>
      </c>
    </row>
    <row r="7607" spans="1:3" x14ac:dyDescent="0.25">
      <c r="A7607" s="33" t="s">
        <v>29</v>
      </c>
      <c r="B7607" s="40">
        <v>44195</v>
      </c>
      <c r="C7607">
        <v>0</v>
      </c>
    </row>
    <row r="7608" spans="1:3" x14ac:dyDescent="0.25">
      <c r="A7608" s="33" t="s">
        <v>29</v>
      </c>
      <c r="B7608" s="40">
        <v>44196</v>
      </c>
      <c r="C7608">
        <v>0</v>
      </c>
    </row>
    <row r="7609" spans="1:3" x14ac:dyDescent="0.25">
      <c r="A7609" s="33" t="s">
        <v>29</v>
      </c>
      <c r="B7609" s="40">
        <v>44197</v>
      </c>
      <c r="C7609">
        <v>0</v>
      </c>
    </row>
    <row r="7610" spans="1:3" x14ac:dyDescent="0.25">
      <c r="A7610" s="33" t="s">
        <v>29</v>
      </c>
      <c r="B7610" s="40">
        <v>44198</v>
      </c>
      <c r="C7610">
        <v>0</v>
      </c>
    </row>
    <row r="7611" spans="1:3" x14ac:dyDescent="0.25">
      <c r="A7611" s="33" t="s">
        <v>29</v>
      </c>
      <c r="B7611" s="40">
        <v>44199</v>
      </c>
      <c r="C7611">
        <v>0</v>
      </c>
    </row>
    <row r="7612" spans="1:3" x14ac:dyDescent="0.25">
      <c r="A7612" s="33" t="s">
        <v>29</v>
      </c>
      <c r="B7612" s="40">
        <v>44200</v>
      </c>
      <c r="C7612">
        <v>0</v>
      </c>
    </row>
    <row r="7613" spans="1:3" x14ac:dyDescent="0.25">
      <c r="A7613" s="33" t="s">
        <v>29</v>
      </c>
      <c r="B7613" s="40">
        <v>44201</v>
      </c>
      <c r="C7613">
        <v>0</v>
      </c>
    </row>
    <row r="7614" spans="1:3" x14ac:dyDescent="0.25">
      <c r="A7614" s="33" t="s">
        <v>29</v>
      </c>
      <c r="B7614" s="40">
        <v>44202</v>
      </c>
      <c r="C7614">
        <v>0</v>
      </c>
    </row>
    <row r="7615" spans="1:3" x14ac:dyDescent="0.25">
      <c r="A7615" s="33" t="s">
        <v>29</v>
      </c>
      <c r="B7615" s="40">
        <v>44203</v>
      </c>
      <c r="C7615">
        <v>0</v>
      </c>
    </row>
    <row r="7616" spans="1:3" x14ac:dyDescent="0.25">
      <c r="A7616" s="33" t="s">
        <v>29</v>
      </c>
      <c r="B7616" s="40">
        <v>44204</v>
      </c>
      <c r="C7616">
        <v>0</v>
      </c>
    </row>
    <row r="7617" spans="1:3" x14ac:dyDescent="0.25">
      <c r="A7617" s="33" t="s">
        <v>29</v>
      </c>
      <c r="B7617" s="40">
        <v>44205</v>
      </c>
      <c r="C7617">
        <v>0</v>
      </c>
    </row>
    <row r="7618" spans="1:3" x14ac:dyDescent="0.25">
      <c r="A7618" s="33" t="s">
        <v>29</v>
      </c>
      <c r="B7618" s="40">
        <v>44206</v>
      </c>
      <c r="C7618">
        <v>0</v>
      </c>
    </row>
    <row r="7619" spans="1:3" x14ac:dyDescent="0.25">
      <c r="A7619" s="33" t="s">
        <v>29</v>
      </c>
      <c r="B7619" s="40">
        <v>44207</v>
      </c>
      <c r="C7619">
        <v>0</v>
      </c>
    </row>
    <row r="7620" spans="1:3" x14ac:dyDescent="0.25">
      <c r="A7620" s="33" t="s">
        <v>29</v>
      </c>
      <c r="B7620" s="40">
        <v>44208</v>
      </c>
      <c r="C7620">
        <v>0</v>
      </c>
    </row>
    <row r="7621" spans="1:3" x14ac:dyDescent="0.25">
      <c r="A7621" s="33" t="s">
        <v>29</v>
      </c>
      <c r="B7621" s="40">
        <v>44209</v>
      </c>
      <c r="C7621">
        <v>0</v>
      </c>
    </row>
    <row r="7622" spans="1:3" x14ac:dyDescent="0.25">
      <c r="A7622" s="33" t="s">
        <v>29</v>
      </c>
      <c r="B7622" s="40">
        <v>44210</v>
      </c>
      <c r="C7622">
        <v>0</v>
      </c>
    </row>
    <row r="7623" spans="1:3" x14ac:dyDescent="0.25">
      <c r="A7623" s="33" t="s">
        <v>29</v>
      </c>
      <c r="B7623" s="40">
        <v>44211</v>
      </c>
      <c r="C7623">
        <v>0</v>
      </c>
    </row>
    <row r="7624" spans="1:3" x14ac:dyDescent="0.25">
      <c r="A7624" s="33" t="s">
        <v>29</v>
      </c>
      <c r="B7624" s="40">
        <v>44212</v>
      </c>
      <c r="C7624">
        <v>0</v>
      </c>
    </row>
    <row r="7625" spans="1:3" x14ac:dyDescent="0.25">
      <c r="A7625" s="33" t="s">
        <v>29</v>
      </c>
      <c r="B7625" s="40">
        <v>44213</v>
      </c>
      <c r="C7625">
        <v>0</v>
      </c>
    </row>
    <row r="7626" spans="1:3" x14ac:dyDescent="0.25">
      <c r="A7626" s="33" t="s">
        <v>29</v>
      </c>
      <c r="B7626" s="40">
        <v>44214</v>
      </c>
      <c r="C7626">
        <v>0</v>
      </c>
    </row>
    <row r="7627" spans="1:3" x14ac:dyDescent="0.25">
      <c r="A7627" s="33" t="s">
        <v>29</v>
      </c>
      <c r="B7627" s="40">
        <v>44215</v>
      </c>
      <c r="C7627">
        <v>0</v>
      </c>
    </row>
    <row r="7628" spans="1:3" x14ac:dyDescent="0.25">
      <c r="A7628" s="33" t="s">
        <v>29</v>
      </c>
      <c r="B7628" s="40">
        <v>44216</v>
      </c>
      <c r="C7628">
        <v>0</v>
      </c>
    </row>
    <row r="7629" spans="1:3" x14ac:dyDescent="0.25">
      <c r="A7629" s="33" t="s">
        <v>29</v>
      </c>
      <c r="B7629" s="40">
        <v>44217</v>
      </c>
      <c r="C7629">
        <v>0</v>
      </c>
    </row>
    <row r="7630" spans="1:3" x14ac:dyDescent="0.25">
      <c r="A7630" s="33" t="s">
        <v>29</v>
      </c>
      <c r="B7630" s="40">
        <v>44218</v>
      </c>
      <c r="C7630">
        <v>0</v>
      </c>
    </row>
    <row r="7631" spans="1:3" x14ac:dyDescent="0.25">
      <c r="A7631" s="33" t="s">
        <v>29</v>
      </c>
      <c r="B7631" s="40">
        <v>44219</v>
      </c>
      <c r="C7631">
        <v>0</v>
      </c>
    </row>
    <row r="7632" spans="1:3" x14ac:dyDescent="0.25">
      <c r="A7632" s="33" t="s">
        <v>29</v>
      </c>
      <c r="B7632" s="40">
        <v>44220</v>
      </c>
      <c r="C7632">
        <v>0</v>
      </c>
    </row>
    <row r="7633" spans="1:3" x14ac:dyDescent="0.25">
      <c r="A7633" s="33" t="s">
        <v>29</v>
      </c>
      <c r="B7633" s="40">
        <v>44221</v>
      </c>
      <c r="C7633">
        <v>0</v>
      </c>
    </row>
    <row r="7634" spans="1:3" x14ac:dyDescent="0.25">
      <c r="A7634" s="33" t="s">
        <v>29</v>
      </c>
      <c r="B7634" s="40">
        <v>44222</v>
      </c>
      <c r="C7634">
        <v>0</v>
      </c>
    </row>
    <row r="7635" spans="1:3" x14ac:dyDescent="0.25">
      <c r="A7635" s="33" t="s">
        <v>29</v>
      </c>
      <c r="B7635" s="40">
        <v>44223</v>
      </c>
      <c r="C7635">
        <v>0</v>
      </c>
    </row>
    <row r="7636" spans="1:3" x14ac:dyDescent="0.25">
      <c r="A7636" s="33" t="s">
        <v>29</v>
      </c>
      <c r="B7636" s="40">
        <v>44224</v>
      </c>
      <c r="C7636">
        <v>0</v>
      </c>
    </row>
    <row r="7637" spans="1:3" x14ac:dyDescent="0.25">
      <c r="A7637" s="33" t="s">
        <v>29</v>
      </c>
      <c r="B7637" s="40">
        <v>44225</v>
      </c>
      <c r="C7637">
        <v>0</v>
      </c>
    </row>
    <row r="7638" spans="1:3" x14ac:dyDescent="0.25">
      <c r="A7638" s="33" t="s">
        <v>29</v>
      </c>
      <c r="B7638" s="40">
        <v>44226</v>
      </c>
      <c r="C7638">
        <v>0</v>
      </c>
    </row>
    <row r="7639" spans="1:3" x14ac:dyDescent="0.25">
      <c r="A7639" s="33" t="s">
        <v>29</v>
      </c>
      <c r="B7639" s="40">
        <v>44227</v>
      </c>
      <c r="C7639">
        <v>0</v>
      </c>
    </row>
    <row r="7640" spans="1:3" x14ac:dyDescent="0.25">
      <c r="A7640" s="33" t="s">
        <v>29</v>
      </c>
      <c r="B7640" s="40">
        <v>44228</v>
      </c>
      <c r="C7640">
        <v>0</v>
      </c>
    </row>
    <row r="7641" spans="1:3" x14ac:dyDescent="0.25">
      <c r="A7641" s="33" t="s">
        <v>29</v>
      </c>
      <c r="B7641" s="40">
        <v>44229</v>
      </c>
      <c r="C7641">
        <v>0</v>
      </c>
    </row>
    <row r="7642" spans="1:3" x14ac:dyDescent="0.25">
      <c r="A7642" s="33" t="s">
        <v>29</v>
      </c>
      <c r="B7642" s="40">
        <v>44230</v>
      </c>
      <c r="C7642">
        <v>0</v>
      </c>
    </row>
    <row r="7643" spans="1:3" x14ac:dyDescent="0.25">
      <c r="A7643" s="33" t="s">
        <v>29</v>
      </c>
      <c r="B7643" s="40">
        <v>44231</v>
      </c>
      <c r="C7643">
        <v>0</v>
      </c>
    </row>
    <row r="7644" spans="1:3" x14ac:dyDescent="0.25">
      <c r="A7644" s="33" t="s">
        <v>29</v>
      </c>
      <c r="B7644" s="40">
        <v>44232</v>
      </c>
      <c r="C7644">
        <v>0</v>
      </c>
    </row>
    <row r="7645" spans="1:3" x14ac:dyDescent="0.25">
      <c r="A7645" s="33" t="s">
        <v>29</v>
      </c>
      <c r="B7645" s="40">
        <v>44233</v>
      </c>
      <c r="C7645">
        <v>0</v>
      </c>
    </row>
    <row r="7646" spans="1:3" x14ac:dyDescent="0.25">
      <c r="A7646" s="33" t="s">
        <v>29</v>
      </c>
      <c r="B7646" s="40">
        <v>44234</v>
      </c>
      <c r="C7646">
        <v>0</v>
      </c>
    </row>
    <row r="7647" spans="1:3" x14ac:dyDescent="0.25">
      <c r="A7647" s="33" t="s">
        <v>29</v>
      </c>
      <c r="B7647" s="40">
        <v>44235</v>
      </c>
      <c r="C7647">
        <v>0</v>
      </c>
    </row>
    <row r="7648" spans="1:3" x14ac:dyDescent="0.25">
      <c r="A7648" s="33" t="s">
        <v>29</v>
      </c>
      <c r="B7648" s="40">
        <v>44236</v>
      </c>
      <c r="C7648">
        <v>0</v>
      </c>
    </row>
    <row r="7649" spans="1:3" x14ac:dyDescent="0.25">
      <c r="A7649" s="33" t="s">
        <v>29</v>
      </c>
      <c r="B7649" s="40">
        <v>44237</v>
      </c>
      <c r="C7649">
        <v>0</v>
      </c>
    </row>
    <row r="7650" spans="1:3" x14ac:dyDescent="0.25">
      <c r="A7650" s="33" t="s">
        <v>29</v>
      </c>
      <c r="B7650" s="40">
        <v>44238</v>
      </c>
      <c r="C7650">
        <v>0</v>
      </c>
    </row>
    <row r="7651" spans="1:3" x14ac:dyDescent="0.25">
      <c r="A7651" s="33" t="s">
        <v>29</v>
      </c>
      <c r="B7651" s="40">
        <v>44239</v>
      </c>
      <c r="C7651">
        <v>0</v>
      </c>
    </row>
    <row r="7652" spans="1:3" x14ac:dyDescent="0.25">
      <c r="A7652" s="33" t="s">
        <v>29</v>
      </c>
      <c r="B7652" s="40">
        <v>44240</v>
      </c>
      <c r="C7652">
        <v>0</v>
      </c>
    </row>
    <row r="7653" spans="1:3" x14ac:dyDescent="0.25">
      <c r="A7653" s="33" t="s">
        <v>29</v>
      </c>
      <c r="B7653" s="40">
        <v>44241</v>
      </c>
      <c r="C7653">
        <v>0</v>
      </c>
    </row>
    <row r="7654" spans="1:3" x14ac:dyDescent="0.25">
      <c r="A7654" s="33" t="s">
        <v>29</v>
      </c>
      <c r="B7654" s="40">
        <v>44242</v>
      </c>
      <c r="C7654">
        <v>0</v>
      </c>
    </row>
    <row r="7655" spans="1:3" x14ac:dyDescent="0.25">
      <c r="A7655" s="33" t="s">
        <v>29</v>
      </c>
      <c r="B7655" s="40">
        <v>44243</v>
      </c>
      <c r="C7655">
        <v>0</v>
      </c>
    </row>
    <row r="7656" spans="1:3" x14ac:dyDescent="0.25">
      <c r="A7656" s="33" t="s">
        <v>29</v>
      </c>
      <c r="B7656" s="40">
        <v>44244</v>
      </c>
      <c r="C7656">
        <v>0</v>
      </c>
    </row>
    <row r="7657" spans="1:3" x14ac:dyDescent="0.25">
      <c r="A7657" s="33" t="s">
        <v>29</v>
      </c>
      <c r="B7657" s="40">
        <v>44245</v>
      </c>
      <c r="C7657">
        <v>0</v>
      </c>
    </row>
    <row r="7658" spans="1:3" x14ac:dyDescent="0.25">
      <c r="A7658" s="33" t="s">
        <v>29</v>
      </c>
      <c r="B7658" s="40">
        <v>44246</v>
      </c>
      <c r="C7658">
        <v>1</v>
      </c>
    </row>
    <row r="7659" spans="1:3" x14ac:dyDescent="0.25">
      <c r="A7659" s="33" t="s">
        <v>29</v>
      </c>
      <c r="B7659" s="40">
        <v>44247</v>
      </c>
      <c r="C7659">
        <v>1</v>
      </c>
    </row>
    <row r="7660" spans="1:3" x14ac:dyDescent="0.25">
      <c r="A7660" s="33" t="s">
        <v>29</v>
      </c>
      <c r="B7660" s="40">
        <v>44248</v>
      </c>
      <c r="C7660">
        <v>1</v>
      </c>
    </row>
    <row r="7661" spans="1:3" x14ac:dyDescent="0.25">
      <c r="A7661" s="33" t="s">
        <v>29</v>
      </c>
      <c r="B7661" s="40">
        <v>44249</v>
      </c>
      <c r="C7661">
        <v>1</v>
      </c>
    </row>
    <row r="7662" spans="1:3" x14ac:dyDescent="0.25">
      <c r="A7662" s="33" t="s">
        <v>29</v>
      </c>
      <c r="B7662" s="40">
        <v>44250</v>
      </c>
      <c r="C7662">
        <v>1</v>
      </c>
    </row>
    <row r="7663" spans="1:3" x14ac:dyDescent="0.25">
      <c r="A7663" s="33" t="s">
        <v>29</v>
      </c>
      <c r="B7663" s="40">
        <v>44251</v>
      </c>
      <c r="C7663">
        <v>1</v>
      </c>
    </row>
    <row r="7664" spans="1:3" x14ac:dyDescent="0.25">
      <c r="A7664" s="33" t="s">
        <v>29</v>
      </c>
      <c r="B7664" s="40">
        <v>44252</v>
      </c>
      <c r="C7664">
        <v>1</v>
      </c>
    </row>
    <row r="7665" spans="1:3" x14ac:dyDescent="0.25">
      <c r="A7665" s="33" t="s">
        <v>29</v>
      </c>
      <c r="B7665" s="40">
        <v>44253</v>
      </c>
      <c r="C7665">
        <v>1</v>
      </c>
    </row>
    <row r="7666" spans="1:3" x14ac:dyDescent="0.25">
      <c r="A7666" s="33" t="s">
        <v>29</v>
      </c>
      <c r="B7666" s="40">
        <v>44254</v>
      </c>
      <c r="C7666">
        <v>1</v>
      </c>
    </row>
    <row r="7667" spans="1:3" x14ac:dyDescent="0.25">
      <c r="A7667" s="33" t="s">
        <v>29</v>
      </c>
      <c r="B7667" s="40">
        <v>44255</v>
      </c>
      <c r="C7667">
        <v>1</v>
      </c>
    </row>
    <row r="7668" spans="1:3" x14ac:dyDescent="0.25">
      <c r="A7668" s="33" t="s">
        <v>29</v>
      </c>
      <c r="B7668" s="40">
        <v>44256</v>
      </c>
      <c r="C7668">
        <v>1</v>
      </c>
    </row>
    <row r="7669" spans="1:3" x14ac:dyDescent="0.25">
      <c r="A7669" s="33" t="s">
        <v>29</v>
      </c>
      <c r="B7669" s="40">
        <v>44257</v>
      </c>
      <c r="C7669">
        <v>0</v>
      </c>
    </row>
    <row r="7670" spans="1:3" x14ac:dyDescent="0.25">
      <c r="A7670" s="33" t="s">
        <v>29</v>
      </c>
      <c r="B7670" s="40">
        <v>44258</v>
      </c>
      <c r="C7670">
        <v>0</v>
      </c>
    </row>
    <row r="7671" spans="1:3" x14ac:dyDescent="0.25">
      <c r="A7671" s="33" t="s">
        <v>29</v>
      </c>
      <c r="B7671" s="40">
        <v>44259</v>
      </c>
      <c r="C7671">
        <v>0</v>
      </c>
    </row>
    <row r="7672" spans="1:3" x14ac:dyDescent="0.25">
      <c r="A7672" s="33" t="s">
        <v>29</v>
      </c>
      <c r="B7672" s="40">
        <v>44260</v>
      </c>
      <c r="C7672">
        <v>0</v>
      </c>
    </row>
    <row r="7673" spans="1:3" x14ac:dyDescent="0.25">
      <c r="A7673" s="33" t="s">
        <v>29</v>
      </c>
      <c r="B7673" s="40">
        <v>44261</v>
      </c>
      <c r="C7673">
        <v>0</v>
      </c>
    </row>
    <row r="7674" spans="1:3" x14ac:dyDescent="0.25">
      <c r="A7674" s="33" t="s">
        <v>29</v>
      </c>
      <c r="B7674" s="40">
        <v>44262</v>
      </c>
      <c r="C7674">
        <v>0</v>
      </c>
    </row>
    <row r="7675" spans="1:3" x14ac:dyDescent="0.25">
      <c r="A7675" s="33" t="s">
        <v>29</v>
      </c>
      <c r="B7675" s="40">
        <v>44263</v>
      </c>
      <c r="C7675">
        <v>0</v>
      </c>
    </row>
    <row r="7676" spans="1:3" x14ac:dyDescent="0.25">
      <c r="A7676" s="33" t="s">
        <v>29</v>
      </c>
      <c r="B7676" s="40">
        <v>44264</v>
      </c>
      <c r="C7676">
        <v>0</v>
      </c>
    </row>
    <row r="7677" spans="1:3" x14ac:dyDescent="0.25">
      <c r="A7677" s="33" t="s">
        <v>29</v>
      </c>
      <c r="B7677" s="40">
        <v>44265</v>
      </c>
      <c r="C7677">
        <v>0</v>
      </c>
    </row>
    <row r="7678" spans="1:3" x14ac:dyDescent="0.25">
      <c r="A7678" s="33" t="s">
        <v>29</v>
      </c>
      <c r="B7678" s="40">
        <v>44266</v>
      </c>
      <c r="C7678">
        <v>0</v>
      </c>
    </row>
    <row r="7679" spans="1:3" x14ac:dyDescent="0.25">
      <c r="A7679" s="33" t="s">
        <v>29</v>
      </c>
      <c r="B7679" s="40">
        <v>44267</v>
      </c>
      <c r="C7679">
        <v>0</v>
      </c>
    </row>
    <row r="7680" spans="1:3" x14ac:dyDescent="0.25">
      <c r="A7680" s="33" t="s">
        <v>29</v>
      </c>
      <c r="B7680" s="40">
        <v>44268</v>
      </c>
      <c r="C7680">
        <v>0</v>
      </c>
    </row>
    <row r="7681" spans="1:3" x14ac:dyDescent="0.25">
      <c r="A7681" s="33" t="s">
        <v>29</v>
      </c>
      <c r="B7681" s="40">
        <v>44269</v>
      </c>
      <c r="C7681">
        <v>0</v>
      </c>
    </row>
    <row r="7682" spans="1:3" x14ac:dyDescent="0.25">
      <c r="A7682" s="33" t="s">
        <v>29</v>
      </c>
      <c r="B7682" s="40">
        <v>44270</v>
      </c>
      <c r="C7682">
        <v>0</v>
      </c>
    </row>
    <row r="7683" spans="1:3" x14ac:dyDescent="0.25">
      <c r="A7683" s="33" t="s">
        <v>29</v>
      </c>
      <c r="B7683" s="40">
        <v>44271</v>
      </c>
      <c r="C7683">
        <v>0</v>
      </c>
    </row>
    <row r="7684" spans="1:3" x14ac:dyDescent="0.25">
      <c r="A7684" s="33" t="s">
        <v>29</v>
      </c>
      <c r="B7684" s="40">
        <v>44272</v>
      </c>
      <c r="C7684">
        <v>0</v>
      </c>
    </row>
    <row r="7685" spans="1:3" x14ac:dyDescent="0.25">
      <c r="A7685" s="33" t="s">
        <v>29</v>
      </c>
      <c r="B7685" s="40">
        <v>44273</v>
      </c>
      <c r="C7685">
        <v>0</v>
      </c>
    </row>
    <row r="7686" spans="1:3" x14ac:dyDescent="0.25">
      <c r="A7686" s="33" t="s">
        <v>29</v>
      </c>
      <c r="B7686" s="40">
        <v>44274</v>
      </c>
      <c r="C7686">
        <v>0</v>
      </c>
    </row>
    <row r="7687" spans="1:3" x14ac:dyDescent="0.25">
      <c r="A7687" s="33" t="s">
        <v>29</v>
      </c>
      <c r="B7687" s="40">
        <v>44275</v>
      </c>
      <c r="C7687">
        <v>0</v>
      </c>
    </row>
    <row r="7688" spans="1:3" x14ac:dyDescent="0.25">
      <c r="A7688" s="33" t="s">
        <v>29</v>
      </c>
      <c r="B7688" s="40">
        <v>44276</v>
      </c>
      <c r="C7688">
        <v>0</v>
      </c>
    </row>
    <row r="7689" spans="1:3" x14ac:dyDescent="0.25">
      <c r="A7689" s="33" t="s">
        <v>29</v>
      </c>
      <c r="B7689" s="40">
        <v>44277</v>
      </c>
      <c r="C7689">
        <v>0</v>
      </c>
    </row>
    <row r="7690" spans="1:3" x14ac:dyDescent="0.25">
      <c r="A7690" s="33" t="s">
        <v>29</v>
      </c>
      <c r="B7690" s="40">
        <v>44278</v>
      </c>
      <c r="C7690">
        <v>0</v>
      </c>
    </row>
    <row r="7691" spans="1:3" x14ac:dyDescent="0.25">
      <c r="A7691" s="33" t="s">
        <v>29</v>
      </c>
      <c r="B7691" s="40">
        <v>44279</v>
      </c>
      <c r="C7691">
        <v>0</v>
      </c>
    </row>
    <row r="7692" spans="1:3" x14ac:dyDescent="0.25">
      <c r="A7692" s="33" t="s">
        <v>29</v>
      </c>
      <c r="B7692" s="40">
        <v>44280</v>
      </c>
      <c r="C7692">
        <v>0</v>
      </c>
    </row>
    <row r="7693" spans="1:3" x14ac:dyDescent="0.25">
      <c r="A7693" s="33" t="s">
        <v>29</v>
      </c>
      <c r="B7693" s="40">
        <v>44281</v>
      </c>
      <c r="C7693">
        <v>0</v>
      </c>
    </row>
    <row r="7694" spans="1:3" x14ac:dyDescent="0.25">
      <c r="A7694" s="33" t="s">
        <v>29</v>
      </c>
      <c r="B7694" s="40">
        <v>44282</v>
      </c>
      <c r="C7694">
        <v>0</v>
      </c>
    </row>
    <row r="7695" spans="1:3" x14ac:dyDescent="0.25">
      <c r="A7695" s="33" t="s">
        <v>29</v>
      </c>
      <c r="B7695" s="40">
        <v>44283</v>
      </c>
      <c r="C7695">
        <v>0</v>
      </c>
    </row>
    <row r="7696" spans="1:3" x14ac:dyDescent="0.25">
      <c r="A7696" s="33" t="s">
        <v>29</v>
      </c>
      <c r="B7696" s="40">
        <v>44284</v>
      </c>
      <c r="C7696">
        <v>0</v>
      </c>
    </row>
    <row r="7697" spans="1:3" x14ac:dyDescent="0.25">
      <c r="A7697" s="33" t="s">
        <v>29</v>
      </c>
      <c r="B7697" s="40">
        <v>44285</v>
      </c>
      <c r="C7697">
        <v>0</v>
      </c>
    </row>
    <row r="7698" spans="1:3" x14ac:dyDescent="0.25">
      <c r="A7698" s="33" t="s">
        <v>29</v>
      </c>
      <c r="B7698" s="40">
        <v>44286</v>
      </c>
      <c r="C7698">
        <v>0</v>
      </c>
    </row>
    <row r="7699" spans="1:3" x14ac:dyDescent="0.25">
      <c r="A7699" s="33" t="s">
        <v>29</v>
      </c>
      <c r="B7699" s="40">
        <v>44287</v>
      </c>
      <c r="C7699">
        <v>0</v>
      </c>
    </row>
    <row r="7700" spans="1:3" x14ac:dyDescent="0.25">
      <c r="A7700" s="33" t="s">
        <v>29</v>
      </c>
      <c r="B7700" s="40">
        <v>44288</v>
      </c>
      <c r="C7700">
        <v>0</v>
      </c>
    </row>
    <row r="7701" spans="1:3" x14ac:dyDescent="0.25">
      <c r="A7701" s="33" t="s">
        <v>29</v>
      </c>
      <c r="B7701" s="40">
        <v>44289</v>
      </c>
      <c r="C7701">
        <v>0</v>
      </c>
    </row>
    <row r="7702" spans="1:3" x14ac:dyDescent="0.25">
      <c r="A7702" s="33" t="s">
        <v>29</v>
      </c>
      <c r="B7702" s="40">
        <v>44290</v>
      </c>
      <c r="C7702">
        <v>0</v>
      </c>
    </row>
    <row r="7703" spans="1:3" x14ac:dyDescent="0.25">
      <c r="A7703" s="33" t="s">
        <v>29</v>
      </c>
      <c r="B7703" s="40">
        <v>44291</v>
      </c>
      <c r="C7703">
        <v>0</v>
      </c>
    </row>
    <row r="7704" spans="1:3" x14ac:dyDescent="0.25">
      <c r="A7704" s="33" t="s">
        <v>29</v>
      </c>
      <c r="B7704" s="40">
        <v>44292</v>
      </c>
      <c r="C7704">
        <v>0</v>
      </c>
    </row>
    <row r="7705" spans="1:3" x14ac:dyDescent="0.25">
      <c r="A7705" s="33" t="s">
        <v>29</v>
      </c>
      <c r="B7705" s="40">
        <v>44293</v>
      </c>
      <c r="C7705">
        <v>0</v>
      </c>
    </row>
    <row r="7706" spans="1:3" x14ac:dyDescent="0.25">
      <c r="A7706" s="33" t="s">
        <v>29</v>
      </c>
      <c r="B7706" s="40">
        <v>44294</v>
      </c>
      <c r="C7706">
        <v>0</v>
      </c>
    </row>
    <row r="7707" spans="1:3" x14ac:dyDescent="0.25">
      <c r="A7707" s="33" t="s">
        <v>29</v>
      </c>
      <c r="B7707" s="40">
        <v>44295</v>
      </c>
      <c r="C7707">
        <v>0</v>
      </c>
    </row>
    <row r="7708" spans="1:3" x14ac:dyDescent="0.25">
      <c r="A7708" s="33" t="s">
        <v>29</v>
      </c>
      <c r="B7708" s="40">
        <v>44296</v>
      </c>
      <c r="C7708">
        <v>0</v>
      </c>
    </row>
    <row r="7709" spans="1:3" x14ac:dyDescent="0.25">
      <c r="A7709" s="33" t="s">
        <v>29</v>
      </c>
      <c r="B7709" s="40">
        <v>44297</v>
      </c>
      <c r="C7709">
        <v>0</v>
      </c>
    </row>
    <row r="7710" spans="1:3" x14ac:dyDescent="0.25">
      <c r="A7710" s="33" t="s">
        <v>29</v>
      </c>
      <c r="B7710" s="40">
        <v>44298</v>
      </c>
      <c r="C7710">
        <v>0</v>
      </c>
    </row>
    <row r="7711" spans="1:3" x14ac:dyDescent="0.25">
      <c r="A7711" s="33" t="s">
        <v>29</v>
      </c>
      <c r="B7711" s="40">
        <v>44299</v>
      </c>
      <c r="C7711">
        <v>0</v>
      </c>
    </row>
    <row r="7712" spans="1:3" x14ac:dyDescent="0.25">
      <c r="A7712" s="33" t="s">
        <v>29</v>
      </c>
      <c r="B7712" s="40">
        <v>44300</v>
      </c>
      <c r="C7712">
        <v>0</v>
      </c>
    </row>
    <row r="7713" spans="1:3" x14ac:dyDescent="0.25">
      <c r="A7713" s="33" t="s">
        <v>29</v>
      </c>
      <c r="B7713" s="40">
        <v>44301</v>
      </c>
      <c r="C7713">
        <v>0</v>
      </c>
    </row>
    <row r="7714" spans="1:3" x14ac:dyDescent="0.25">
      <c r="A7714" s="33" t="s">
        <v>29</v>
      </c>
      <c r="B7714" s="40">
        <v>44302</v>
      </c>
      <c r="C7714">
        <v>0</v>
      </c>
    </row>
    <row r="7715" spans="1:3" x14ac:dyDescent="0.25">
      <c r="A7715" s="33" t="s">
        <v>29</v>
      </c>
      <c r="B7715" s="40">
        <v>44303</v>
      </c>
      <c r="C7715">
        <v>0</v>
      </c>
    </row>
    <row r="7716" spans="1:3" x14ac:dyDescent="0.25">
      <c r="A7716" s="33" t="s">
        <v>29</v>
      </c>
      <c r="B7716" s="40">
        <v>44304</v>
      </c>
      <c r="C7716">
        <v>0</v>
      </c>
    </row>
    <row r="7717" spans="1:3" x14ac:dyDescent="0.25">
      <c r="A7717" s="33" t="s">
        <v>29</v>
      </c>
      <c r="B7717" s="40">
        <v>44305</v>
      </c>
      <c r="C7717">
        <v>0</v>
      </c>
    </row>
    <row r="7718" spans="1:3" x14ac:dyDescent="0.25">
      <c r="A7718" s="33" t="s">
        <v>29</v>
      </c>
      <c r="B7718" s="40">
        <v>44306</v>
      </c>
      <c r="C7718">
        <v>0</v>
      </c>
    </row>
    <row r="7719" spans="1:3" x14ac:dyDescent="0.25">
      <c r="A7719" s="33" t="s">
        <v>29</v>
      </c>
      <c r="B7719" s="40">
        <v>44307</v>
      </c>
      <c r="C7719">
        <v>0</v>
      </c>
    </row>
    <row r="7720" spans="1:3" x14ac:dyDescent="0.25">
      <c r="A7720" s="33" t="s">
        <v>29</v>
      </c>
      <c r="B7720" s="40">
        <v>44308</v>
      </c>
      <c r="C7720">
        <v>0</v>
      </c>
    </row>
    <row r="7721" spans="1:3" x14ac:dyDescent="0.25">
      <c r="A7721" s="33" t="s">
        <v>29</v>
      </c>
      <c r="B7721" s="40">
        <v>44309</v>
      </c>
      <c r="C7721">
        <v>0</v>
      </c>
    </row>
    <row r="7722" spans="1:3" x14ac:dyDescent="0.25">
      <c r="A7722" s="33" t="s">
        <v>29</v>
      </c>
      <c r="B7722" s="40">
        <v>44310</v>
      </c>
      <c r="C7722">
        <v>0</v>
      </c>
    </row>
    <row r="7723" spans="1:3" x14ac:dyDescent="0.25">
      <c r="A7723" s="33" t="s">
        <v>29</v>
      </c>
      <c r="B7723" s="40">
        <v>44311</v>
      </c>
      <c r="C7723">
        <v>0</v>
      </c>
    </row>
    <row r="7724" spans="1:3" x14ac:dyDescent="0.25">
      <c r="A7724" s="33" t="s">
        <v>29</v>
      </c>
      <c r="B7724" s="40">
        <v>44312</v>
      </c>
      <c r="C7724">
        <v>0</v>
      </c>
    </row>
    <row r="7725" spans="1:3" x14ac:dyDescent="0.25">
      <c r="A7725" s="33" t="s">
        <v>29</v>
      </c>
      <c r="B7725" s="40">
        <v>44313</v>
      </c>
      <c r="C7725">
        <v>0</v>
      </c>
    </row>
    <row r="7726" spans="1:3" x14ac:dyDescent="0.25">
      <c r="A7726" s="33" t="s">
        <v>29</v>
      </c>
      <c r="B7726" s="40">
        <v>44314</v>
      </c>
      <c r="C7726">
        <v>0</v>
      </c>
    </row>
    <row r="7727" spans="1:3" x14ac:dyDescent="0.25">
      <c r="A7727" s="33" t="s">
        <v>29</v>
      </c>
      <c r="B7727" s="40">
        <v>44315</v>
      </c>
      <c r="C7727">
        <v>0</v>
      </c>
    </row>
    <row r="7728" spans="1:3" x14ac:dyDescent="0.25">
      <c r="A7728" s="33" t="s">
        <v>29</v>
      </c>
      <c r="B7728" s="40">
        <v>44316</v>
      </c>
      <c r="C7728">
        <v>0</v>
      </c>
    </row>
    <row r="7729" spans="1:3" x14ac:dyDescent="0.25">
      <c r="A7729" s="33" t="s">
        <v>29</v>
      </c>
      <c r="B7729" s="40">
        <v>44317</v>
      </c>
      <c r="C7729">
        <v>0</v>
      </c>
    </row>
    <row r="7730" spans="1:3" x14ac:dyDescent="0.25">
      <c r="A7730" s="33" t="s">
        <v>29</v>
      </c>
      <c r="B7730" s="40">
        <v>44318</v>
      </c>
      <c r="C7730">
        <v>0</v>
      </c>
    </row>
    <row r="7731" spans="1:3" x14ac:dyDescent="0.25">
      <c r="A7731" s="33" t="s">
        <v>29</v>
      </c>
      <c r="B7731" s="40">
        <v>44319</v>
      </c>
      <c r="C7731">
        <v>0</v>
      </c>
    </row>
    <row r="7732" spans="1:3" x14ac:dyDescent="0.25">
      <c r="A7732" s="33" t="s">
        <v>29</v>
      </c>
      <c r="B7732" s="40">
        <v>44320</v>
      </c>
      <c r="C7732">
        <v>0</v>
      </c>
    </row>
    <row r="7733" spans="1:3" x14ac:dyDescent="0.25">
      <c r="A7733" s="33" t="s">
        <v>29</v>
      </c>
      <c r="B7733" s="40">
        <v>44321</v>
      </c>
      <c r="C7733">
        <v>0</v>
      </c>
    </row>
    <row r="7734" spans="1:3" x14ac:dyDescent="0.25">
      <c r="A7734" s="33" t="s">
        <v>29</v>
      </c>
      <c r="B7734" s="40">
        <v>44322</v>
      </c>
      <c r="C7734">
        <v>0</v>
      </c>
    </row>
    <row r="7735" spans="1:3" x14ac:dyDescent="0.25">
      <c r="A7735" s="33" t="s">
        <v>29</v>
      </c>
      <c r="B7735" s="40">
        <v>44323</v>
      </c>
      <c r="C7735">
        <v>0</v>
      </c>
    </row>
    <row r="7736" spans="1:3" x14ac:dyDescent="0.25">
      <c r="A7736" s="33" t="s">
        <v>29</v>
      </c>
      <c r="B7736" s="40">
        <v>44324</v>
      </c>
      <c r="C7736">
        <v>0</v>
      </c>
    </row>
    <row r="7737" spans="1:3" x14ac:dyDescent="0.25">
      <c r="A7737" s="33" t="s">
        <v>29</v>
      </c>
      <c r="B7737" s="40">
        <v>44325</v>
      </c>
      <c r="C7737">
        <v>0</v>
      </c>
    </row>
    <row r="7738" spans="1:3" x14ac:dyDescent="0.25">
      <c r="A7738" s="33" t="s">
        <v>29</v>
      </c>
      <c r="B7738" s="40">
        <v>44326</v>
      </c>
      <c r="C7738">
        <v>0</v>
      </c>
    </row>
    <row r="7739" spans="1:3" x14ac:dyDescent="0.25">
      <c r="A7739" s="33" t="s">
        <v>29</v>
      </c>
      <c r="B7739" s="40">
        <v>44327</v>
      </c>
      <c r="C7739">
        <v>0</v>
      </c>
    </row>
    <row r="7740" spans="1:3" x14ac:dyDescent="0.25">
      <c r="A7740" s="33" t="s">
        <v>29</v>
      </c>
      <c r="B7740" s="40">
        <v>44328</v>
      </c>
      <c r="C7740">
        <v>0</v>
      </c>
    </row>
    <row r="7741" spans="1:3" x14ac:dyDescent="0.25">
      <c r="A7741" s="33" t="s">
        <v>29</v>
      </c>
      <c r="B7741" s="40">
        <v>44329</v>
      </c>
      <c r="C7741">
        <v>0</v>
      </c>
    </row>
    <row r="7742" spans="1:3" x14ac:dyDescent="0.25">
      <c r="A7742" s="33" t="s">
        <v>29</v>
      </c>
      <c r="B7742" s="40">
        <v>44330</v>
      </c>
      <c r="C7742">
        <v>0</v>
      </c>
    </row>
    <row r="7743" spans="1:3" x14ac:dyDescent="0.25">
      <c r="A7743" s="33" t="s">
        <v>29</v>
      </c>
      <c r="B7743" s="40">
        <v>44331</v>
      </c>
      <c r="C7743">
        <v>0</v>
      </c>
    </row>
    <row r="7744" spans="1:3" x14ac:dyDescent="0.25">
      <c r="A7744" s="33" t="s">
        <v>29</v>
      </c>
      <c r="B7744" s="40">
        <v>44332</v>
      </c>
      <c r="C7744">
        <v>0</v>
      </c>
    </row>
    <row r="7745" spans="1:3" x14ac:dyDescent="0.25">
      <c r="A7745" s="33" t="s">
        <v>29</v>
      </c>
      <c r="B7745" s="40">
        <v>44333</v>
      </c>
      <c r="C7745">
        <v>0</v>
      </c>
    </row>
    <row r="7746" spans="1:3" x14ac:dyDescent="0.25">
      <c r="A7746" s="33" t="s">
        <v>29</v>
      </c>
      <c r="B7746" s="40">
        <v>44334</v>
      </c>
      <c r="C7746">
        <v>0</v>
      </c>
    </row>
    <row r="7747" spans="1:3" x14ac:dyDescent="0.25">
      <c r="A7747" s="33" t="s">
        <v>29</v>
      </c>
      <c r="B7747" s="40">
        <v>44335</v>
      </c>
      <c r="C7747">
        <v>0</v>
      </c>
    </row>
    <row r="7748" spans="1:3" x14ac:dyDescent="0.25">
      <c r="A7748" s="33" t="s">
        <v>29</v>
      </c>
      <c r="B7748" s="40">
        <v>44336</v>
      </c>
      <c r="C7748">
        <v>0</v>
      </c>
    </row>
    <row r="7749" spans="1:3" x14ac:dyDescent="0.25">
      <c r="A7749" s="33" t="s">
        <v>29</v>
      </c>
      <c r="B7749" s="40">
        <v>44337</v>
      </c>
      <c r="C7749">
        <v>0</v>
      </c>
    </row>
    <row r="7750" spans="1:3" x14ac:dyDescent="0.25">
      <c r="A7750" s="33" t="s">
        <v>29</v>
      </c>
      <c r="B7750" s="40">
        <v>44338</v>
      </c>
      <c r="C7750">
        <v>0</v>
      </c>
    </row>
    <row r="7751" spans="1:3" x14ac:dyDescent="0.25">
      <c r="A7751" s="33" t="s">
        <v>29</v>
      </c>
      <c r="B7751" s="40">
        <v>44339</v>
      </c>
      <c r="C7751">
        <v>0</v>
      </c>
    </row>
    <row r="7752" spans="1:3" x14ac:dyDescent="0.25">
      <c r="A7752" s="33" t="s">
        <v>29</v>
      </c>
      <c r="B7752" s="40">
        <v>44340</v>
      </c>
      <c r="C7752">
        <v>0</v>
      </c>
    </row>
    <row r="7753" spans="1:3" x14ac:dyDescent="0.25">
      <c r="A7753" s="33" t="s">
        <v>29</v>
      </c>
      <c r="B7753" s="40">
        <v>44341</v>
      </c>
      <c r="C7753">
        <v>0</v>
      </c>
    </row>
    <row r="7754" spans="1:3" x14ac:dyDescent="0.25">
      <c r="A7754" s="33" t="s">
        <v>29</v>
      </c>
      <c r="B7754" s="40">
        <v>44342</v>
      </c>
      <c r="C7754">
        <v>0</v>
      </c>
    </row>
    <row r="7755" spans="1:3" x14ac:dyDescent="0.25">
      <c r="A7755" s="33" t="s">
        <v>29</v>
      </c>
      <c r="B7755" s="40">
        <v>44343</v>
      </c>
      <c r="C7755">
        <v>0</v>
      </c>
    </row>
    <row r="7756" spans="1:3" x14ac:dyDescent="0.25">
      <c r="A7756" s="33" t="s">
        <v>29</v>
      </c>
      <c r="B7756" s="40">
        <v>44344</v>
      </c>
      <c r="C7756">
        <v>0</v>
      </c>
    </row>
    <row r="7757" spans="1:3" x14ac:dyDescent="0.25">
      <c r="A7757" s="33" t="s">
        <v>29</v>
      </c>
      <c r="B7757" s="40">
        <v>44345</v>
      </c>
      <c r="C7757">
        <v>0</v>
      </c>
    </row>
    <row r="7758" spans="1:3" x14ac:dyDescent="0.25">
      <c r="A7758" s="33" t="s">
        <v>29</v>
      </c>
      <c r="B7758" s="40">
        <v>44346</v>
      </c>
      <c r="C7758">
        <v>0</v>
      </c>
    </row>
    <row r="7759" spans="1:3" x14ac:dyDescent="0.25">
      <c r="A7759" s="33" t="s">
        <v>29</v>
      </c>
      <c r="B7759" s="40">
        <v>44347</v>
      </c>
      <c r="C7759">
        <v>0</v>
      </c>
    </row>
    <row r="7760" spans="1:3" x14ac:dyDescent="0.25">
      <c r="A7760" s="33" t="s">
        <v>29</v>
      </c>
      <c r="B7760" s="40">
        <v>44348</v>
      </c>
      <c r="C7760">
        <v>0</v>
      </c>
    </row>
    <row r="7761" spans="1:3" x14ac:dyDescent="0.25">
      <c r="A7761" s="33" t="s">
        <v>29</v>
      </c>
      <c r="B7761" s="40">
        <v>44349</v>
      </c>
      <c r="C7761">
        <v>0</v>
      </c>
    </row>
    <row r="7762" spans="1:3" x14ac:dyDescent="0.25">
      <c r="A7762" s="33" t="s">
        <v>29</v>
      </c>
      <c r="B7762" s="40">
        <v>44350</v>
      </c>
      <c r="C7762">
        <v>0</v>
      </c>
    </row>
    <row r="7763" spans="1:3" x14ac:dyDescent="0.25">
      <c r="A7763" s="33" t="s">
        <v>29</v>
      </c>
      <c r="B7763" s="40">
        <v>44351</v>
      </c>
      <c r="C7763">
        <v>0</v>
      </c>
    </row>
    <row r="7764" spans="1:3" x14ac:dyDescent="0.25">
      <c r="A7764" s="33" t="s">
        <v>29</v>
      </c>
      <c r="B7764" s="40">
        <v>44352</v>
      </c>
      <c r="C7764">
        <v>0</v>
      </c>
    </row>
    <row r="7765" spans="1:3" x14ac:dyDescent="0.25">
      <c r="A7765" s="33" t="s">
        <v>29</v>
      </c>
      <c r="B7765" s="40">
        <v>44353</v>
      </c>
      <c r="C7765">
        <v>0</v>
      </c>
    </row>
    <row r="7766" spans="1:3" x14ac:dyDescent="0.25">
      <c r="A7766" s="33" t="s">
        <v>29</v>
      </c>
      <c r="B7766" s="40">
        <v>44354</v>
      </c>
      <c r="C7766">
        <v>0</v>
      </c>
    </row>
    <row r="7767" spans="1:3" x14ac:dyDescent="0.25">
      <c r="A7767" s="33" t="s">
        <v>29</v>
      </c>
      <c r="B7767" s="40">
        <v>44355</v>
      </c>
      <c r="C7767">
        <v>0</v>
      </c>
    </row>
    <row r="7768" spans="1:3" x14ac:dyDescent="0.25">
      <c r="A7768" s="33" t="s">
        <v>29</v>
      </c>
      <c r="B7768" s="40">
        <v>44356</v>
      </c>
      <c r="C7768">
        <v>0</v>
      </c>
    </row>
    <row r="7769" spans="1:3" x14ac:dyDescent="0.25">
      <c r="A7769" s="33" t="s">
        <v>29</v>
      </c>
      <c r="B7769" s="40">
        <v>44357</v>
      </c>
      <c r="C7769">
        <v>0</v>
      </c>
    </row>
    <row r="7770" spans="1:3" x14ac:dyDescent="0.25">
      <c r="A7770" s="33" t="s">
        <v>29</v>
      </c>
      <c r="B7770" s="40">
        <v>44358</v>
      </c>
      <c r="C7770">
        <v>0</v>
      </c>
    </row>
    <row r="7771" spans="1:3" x14ac:dyDescent="0.25">
      <c r="A7771" s="33" t="s">
        <v>29</v>
      </c>
      <c r="B7771" s="40">
        <v>44359</v>
      </c>
      <c r="C7771">
        <v>0</v>
      </c>
    </row>
    <row r="7772" spans="1:3" x14ac:dyDescent="0.25">
      <c r="A7772" s="33" t="s">
        <v>29</v>
      </c>
      <c r="B7772" s="40">
        <v>44360</v>
      </c>
      <c r="C7772">
        <v>0</v>
      </c>
    </row>
    <row r="7773" spans="1:3" x14ac:dyDescent="0.25">
      <c r="A7773" s="33" t="s">
        <v>29</v>
      </c>
      <c r="B7773" s="40">
        <v>44361</v>
      </c>
      <c r="C7773">
        <v>0</v>
      </c>
    </row>
    <row r="7774" spans="1:3" x14ac:dyDescent="0.25">
      <c r="A7774" s="33" t="s">
        <v>29</v>
      </c>
      <c r="B7774" s="40">
        <v>44362</v>
      </c>
      <c r="C7774">
        <v>0</v>
      </c>
    </row>
    <row r="7775" spans="1:3" x14ac:dyDescent="0.25">
      <c r="A7775" s="33" t="s">
        <v>29</v>
      </c>
      <c r="B7775" s="40">
        <v>44363</v>
      </c>
      <c r="C7775">
        <v>0</v>
      </c>
    </row>
    <row r="7776" spans="1:3" x14ac:dyDescent="0.25">
      <c r="A7776" s="33" t="s">
        <v>29</v>
      </c>
      <c r="B7776" s="40">
        <v>44364</v>
      </c>
      <c r="C7776">
        <v>0</v>
      </c>
    </row>
    <row r="7777" spans="1:3" x14ac:dyDescent="0.25">
      <c r="A7777" s="33" t="s">
        <v>29</v>
      </c>
      <c r="B7777" s="40">
        <v>44365</v>
      </c>
      <c r="C7777">
        <v>0</v>
      </c>
    </row>
    <row r="7778" spans="1:3" x14ac:dyDescent="0.25">
      <c r="A7778" s="33" t="s">
        <v>29</v>
      </c>
      <c r="B7778" s="40">
        <v>44366</v>
      </c>
      <c r="C7778">
        <v>0</v>
      </c>
    </row>
    <row r="7779" spans="1:3" x14ac:dyDescent="0.25">
      <c r="A7779" s="33" t="s">
        <v>29</v>
      </c>
      <c r="B7779" s="40">
        <v>44367</v>
      </c>
      <c r="C7779">
        <v>0</v>
      </c>
    </row>
    <row r="7780" spans="1:3" x14ac:dyDescent="0.25">
      <c r="A7780" s="33" t="s">
        <v>29</v>
      </c>
      <c r="B7780" s="40">
        <v>44368</v>
      </c>
      <c r="C7780">
        <v>0</v>
      </c>
    </row>
    <row r="7781" spans="1:3" x14ac:dyDescent="0.25">
      <c r="A7781" s="33" t="s">
        <v>29</v>
      </c>
      <c r="B7781" s="40">
        <v>44369</v>
      </c>
      <c r="C7781">
        <v>0</v>
      </c>
    </row>
    <row r="7782" spans="1:3" x14ac:dyDescent="0.25">
      <c r="A7782" s="33" t="s">
        <v>29</v>
      </c>
      <c r="B7782" s="40">
        <v>44370</v>
      </c>
      <c r="C7782">
        <v>0</v>
      </c>
    </row>
    <row r="7783" spans="1:3" x14ac:dyDescent="0.25">
      <c r="A7783" s="33" t="s">
        <v>29</v>
      </c>
      <c r="B7783" s="40">
        <v>44371</v>
      </c>
      <c r="C7783">
        <v>0</v>
      </c>
    </row>
    <row r="7784" spans="1:3" x14ac:dyDescent="0.25">
      <c r="A7784" s="33" t="s">
        <v>29</v>
      </c>
      <c r="B7784" s="40">
        <v>44372</v>
      </c>
      <c r="C7784">
        <v>0</v>
      </c>
    </row>
    <row r="7785" spans="1:3" x14ac:dyDescent="0.25">
      <c r="A7785" s="33" t="s">
        <v>29</v>
      </c>
      <c r="B7785" s="40">
        <v>44373</v>
      </c>
      <c r="C7785">
        <v>0</v>
      </c>
    </row>
    <row r="7786" spans="1:3" x14ac:dyDescent="0.25">
      <c r="A7786" s="33" t="s">
        <v>29</v>
      </c>
      <c r="B7786" s="40">
        <v>44374</v>
      </c>
      <c r="C7786">
        <v>0</v>
      </c>
    </row>
    <row r="7787" spans="1:3" x14ac:dyDescent="0.25">
      <c r="A7787" s="33" t="s">
        <v>29</v>
      </c>
      <c r="B7787" s="40">
        <v>44375</v>
      </c>
      <c r="C7787">
        <v>0</v>
      </c>
    </row>
    <row r="7788" spans="1:3" x14ac:dyDescent="0.25">
      <c r="A7788" s="33" t="s">
        <v>29</v>
      </c>
      <c r="B7788" s="40">
        <v>44376</v>
      </c>
      <c r="C7788">
        <v>0</v>
      </c>
    </row>
    <row r="7789" spans="1:3" x14ac:dyDescent="0.25">
      <c r="A7789" s="33" t="s">
        <v>29</v>
      </c>
      <c r="B7789" s="40">
        <v>44377</v>
      </c>
      <c r="C7789">
        <v>0</v>
      </c>
    </row>
    <row r="7790" spans="1:3" x14ac:dyDescent="0.25">
      <c r="A7790" s="33" t="s">
        <v>29</v>
      </c>
      <c r="B7790" s="40">
        <v>44378</v>
      </c>
      <c r="C7790">
        <v>0</v>
      </c>
    </row>
    <row r="7791" spans="1:3" x14ac:dyDescent="0.25">
      <c r="A7791" s="33" t="s">
        <v>29</v>
      </c>
      <c r="B7791" s="40">
        <v>44379</v>
      </c>
      <c r="C7791">
        <v>0</v>
      </c>
    </row>
    <row r="7792" spans="1:3" x14ac:dyDescent="0.25">
      <c r="A7792" s="33" t="s">
        <v>29</v>
      </c>
      <c r="B7792" s="40">
        <v>44380</v>
      </c>
      <c r="C7792">
        <v>0</v>
      </c>
    </row>
    <row r="7793" spans="1:3" x14ac:dyDescent="0.25">
      <c r="A7793" s="33" t="s">
        <v>29</v>
      </c>
      <c r="B7793" s="40">
        <v>44381</v>
      </c>
      <c r="C7793">
        <v>0</v>
      </c>
    </row>
    <row r="7794" spans="1:3" x14ac:dyDescent="0.25">
      <c r="A7794" s="33" t="s">
        <v>29</v>
      </c>
      <c r="B7794" s="40">
        <v>44382</v>
      </c>
      <c r="C7794">
        <v>0</v>
      </c>
    </row>
    <row r="7795" spans="1:3" x14ac:dyDescent="0.25">
      <c r="A7795" s="33" t="s">
        <v>29</v>
      </c>
      <c r="B7795" s="40">
        <v>44383</v>
      </c>
      <c r="C7795">
        <v>0</v>
      </c>
    </row>
    <row r="7796" spans="1:3" x14ac:dyDescent="0.25">
      <c r="A7796" s="33" t="s">
        <v>29</v>
      </c>
      <c r="B7796" s="40">
        <v>44384</v>
      </c>
      <c r="C7796">
        <v>0</v>
      </c>
    </row>
    <row r="7797" spans="1:3" x14ac:dyDescent="0.25">
      <c r="A7797" s="33" t="s">
        <v>29</v>
      </c>
      <c r="B7797" s="40">
        <v>44385</v>
      </c>
      <c r="C7797">
        <v>0</v>
      </c>
    </row>
    <row r="7798" spans="1:3" x14ac:dyDescent="0.25">
      <c r="A7798" s="33" t="s">
        <v>29</v>
      </c>
      <c r="B7798" s="40">
        <v>44386</v>
      </c>
      <c r="C7798">
        <v>0</v>
      </c>
    </row>
    <row r="7799" spans="1:3" x14ac:dyDescent="0.25">
      <c r="A7799" s="33" t="s">
        <v>29</v>
      </c>
      <c r="B7799" s="40">
        <v>44387</v>
      </c>
      <c r="C7799">
        <v>0</v>
      </c>
    </row>
    <row r="7800" spans="1:3" x14ac:dyDescent="0.25">
      <c r="A7800" s="33" t="s">
        <v>29</v>
      </c>
      <c r="B7800" s="40">
        <v>44388</v>
      </c>
      <c r="C7800">
        <v>0</v>
      </c>
    </row>
    <row r="7801" spans="1:3" x14ac:dyDescent="0.25">
      <c r="A7801" s="33" t="s">
        <v>29</v>
      </c>
      <c r="B7801" s="40">
        <v>44389</v>
      </c>
      <c r="C7801">
        <v>0</v>
      </c>
    </row>
    <row r="7802" spans="1:3" x14ac:dyDescent="0.25">
      <c r="A7802" s="33" t="s">
        <v>29</v>
      </c>
      <c r="B7802" s="40">
        <v>44390</v>
      </c>
      <c r="C7802">
        <v>0</v>
      </c>
    </row>
    <row r="7803" spans="1:3" x14ac:dyDescent="0.25">
      <c r="A7803" s="33" t="s">
        <v>29</v>
      </c>
      <c r="B7803" s="40">
        <v>44391</v>
      </c>
      <c r="C7803">
        <v>0</v>
      </c>
    </row>
    <row r="7804" spans="1:3" x14ac:dyDescent="0.25">
      <c r="A7804" s="33" t="s">
        <v>29</v>
      </c>
      <c r="B7804" s="40">
        <v>44392</v>
      </c>
      <c r="C7804">
        <v>0</v>
      </c>
    </row>
    <row r="7805" spans="1:3" x14ac:dyDescent="0.25">
      <c r="A7805" s="33" t="s">
        <v>29</v>
      </c>
      <c r="B7805" s="40">
        <v>44393</v>
      </c>
      <c r="C7805">
        <v>0</v>
      </c>
    </row>
    <row r="7806" spans="1:3" x14ac:dyDescent="0.25">
      <c r="A7806" s="33" t="s">
        <v>29</v>
      </c>
      <c r="B7806" s="40">
        <v>44394</v>
      </c>
      <c r="C7806">
        <v>0</v>
      </c>
    </row>
    <row r="7807" spans="1:3" x14ac:dyDescent="0.25">
      <c r="A7807" s="33" t="s">
        <v>29</v>
      </c>
      <c r="B7807" s="40">
        <v>44395</v>
      </c>
      <c r="C7807">
        <v>0</v>
      </c>
    </row>
    <row r="7808" spans="1:3" x14ac:dyDescent="0.25">
      <c r="A7808" s="33" t="s">
        <v>29</v>
      </c>
      <c r="B7808" s="40">
        <v>44396</v>
      </c>
      <c r="C7808">
        <v>0</v>
      </c>
    </row>
    <row r="7809" spans="1:3" x14ac:dyDescent="0.25">
      <c r="A7809" s="33" t="s">
        <v>29</v>
      </c>
      <c r="B7809" s="40">
        <v>44397</v>
      </c>
      <c r="C7809">
        <v>0</v>
      </c>
    </row>
    <row r="7810" spans="1:3" x14ac:dyDescent="0.25">
      <c r="A7810" s="33" t="s">
        <v>29</v>
      </c>
      <c r="B7810" s="40">
        <v>44398</v>
      </c>
      <c r="C7810">
        <v>0</v>
      </c>
    </row>
    <row r="7811" spans="1:3" x14ac:dyDescent="0.25">
      <c r="A7811" s="33" t="s">
        <v>29</v>
      </c>
      <c r="B7811" s="40">
        <v>44399</v>
      </c>
      <c r="C7811">
        <v>0</v>
      </c>
    </row>
    <row r="7812" spans="1:3" x14ac:dyDescent="0.25">
      <c r="A7812" s="33" t="s">
        <v>29</v>
      </c>
      <c r="B7812" s="40">
        <v>44400</v>
      </c>
      <c r="C7812">
        <v>0</v>
      </c>
    </row>
    <row r="7813" spans="1:3" x14ac:dyDescent="0.25">
      <c r="A7813" s="33" t="s">
        <v>29</v>
      </c>
      <c r="B7813" s="40">
        <v>44401</v>
      </c>
      <c r="C7813">
        <v>0</v>
      </c>
    </row>
    <row r="7814" spans="1:3" x14ac:dyDescent="0.25">
      <c r="A7814" s="33" t="s">
        <v>29</v>
      </c>
      <c r="B7814" s="40">
        <v>44402</v>
      </c>
      <c r="C7814">
        <v>0</v>
      </c>
    </row>
    <row r="7815" spans="1:3" x14ac:dyDescent="0.25">
      <c r="A7815" s="33" t="s">
        <v>29</v>
      </c>
      <c r="B7815" s="40">
        <v>44403</v>
      </c>
      <c r="C7815">
        <v>0</v>
      </c>
    </row>
    <row r="7816" spans="1:3" x14ac:dyDescent="0.25">
      <c r="A7816" s="33" t="s">
        <v>29</v>
      </c>
      <c r="B7816" s="40">
        <v>44404</v>
      </c>
      <c r="C7816">
        <v>0</v>
      </c>
    </row>
    <row r="7817" spans="1:3" x14ac:dyDescent="0.25">
      <c r="A7817" s="33" t="s">
        <v>29</v>
      </c>
      <c r="B7817" s="40">
        <v>44405</v>
      </c>
      <c r="C7817">
        <v>0</v>
      </c>
    </row>
    <row r="7818" spans="1:3" x14ac:dyDescent="0.25">
      <c r="A7818" s="33" t="s">
        <v>29</v>
      </c>
      <c r="B7818" s="40">
        <v>44406</v>
      </c>
      <c r="C7818">
        <v>0</v>
      </c>
    </row>
    <row r="7819" spans="1:3" x14ac:dyDescent="0.25">
      <c r="A7819" s="33" t="s">
        <v>29</v>
      </c>
      <c r="B7819" s="40">
        <v>44407</v>
      </c>
      <c r="C7819">
        <v>0</v>
      </c>
    </row>
    <row r="7820" spans="1:3" x14ac:dyDescent="0.25">
      <c r="A7820" s="33" t="s">
        <v>29</v>
      </c>
      <c r="B7820" s="40">
        <v>44408</v>
      </c>
      <c r="C7820">
        <v>0</v>
      </c>
    </row>
    <row r="7821" spans="1:3" x14ac:dyDescent="0.25">
      <c r="A7821" s="33" t="s">
        <v>29</v>
      </c>
      <c r="B7821" s="40">
        <v>44409</v>
      </c>
      <c r="C7821">
        <v>0</v>
      </c>
    </row>
    <row r="7822" spans="1:3" x14ac:dyDescent="0.25">
      <c r="A7822" s="33" t="s">
        <v>29</v>
      </c>
      <c r="B7822" s="40">
        <v>44410</v>
      </c>
      <c r="C7822">
        <v>0</v>
      </c>
    </row>
    <row r="7823" spans="1:3" x14ac:dyDescent="0.25">
      <c r="A7823" s="33" t="s">
        <v>29</v>
      </c>
      <c r="B7823" s="40">
        <v>44411</v>
      </c>
      <c r="C7823">
        <v>0</v>
      </c>
    </row>
    <row r="7824" spans="1:3" x14ac:dyDescent="0.25">
      <c r="A7824" s="33" t="s">
        <v>29</v>
      </c>
      <c r="B7824" s="40">
        <v>44412</v>
      </c>
      <c r="C7824">
        <v>0</v>
      </c>
    </row>
    <row r="7825" spans="1:3" x14ac:dyDescent="0.25">
      <c r="A7825" s="33" t="s">
        <v>29</v>
      </c>
      <c r="B7825" s="40">
        <v>44413</v>
      </c>
      <c r="C7825">
        <v>0</v>
      </c>
    </row>
    <row r="7826" spans="1:3" x14ac:dyDescent="0.25">
      <c r="A7826" s="33" t="s">
        <v>29</v>
      </c>
      <c r="B7826" s="40">
        <v>44414</v>
      </c>
      <c r="C7826">
        <v>0</v>
      </c>
    </row>
    <row r="7827" spans="1:3" x14ac:dyDescent="0.25">
      <c r="A7827" s="33" t="s">
        <v>29</v>
      </c>
      <c r="B7827" s="40">
        <v>44415</v>
      </c>
      <c r="C7827">
        <v>0</v>
      </c>
    </row>
    <row r="7828" spans="1:3" x14ac:dyDescent="0.25">
      <c r="A7828" s="33" t="s">
        <v>29</v>
      </c>
      <c r="B7828" s="40">
        <v>44416</v>
      </c>
      <c r="C7828">
        <v>0</v>
      </c>
    </row>
    <row r="7829" spans="1:3" x14ac:dyDescent="0.25">
      <c r="A7829" s="33" t="s">
        <v>29</v>
      </c>
      <c r="B7829" s="40">
        <v>44417</v>
      </c>
      <c r="C7829">
        <v>0</v>
      </c>
    </row>
    <row r="7830" spans="1:3" x14ac:dyDescent="0.25">
      <c r="A7830" s="33" t="s">
        <v>29</v>
      </c>
      <c r="B7830" s="40">
        <v>44418</v>
      </c>
      <c r="C7830">
        <v>0</v>
      </c>
    </row>
    <row r="7831" spans="1:3" x14ac:dyDescent="0.25">
      <c r="A7831" s="33" t="s">
        <v>29</v>
      </c>
      <c r="B7831" s="40">
        <v>44419</v>
      </c>
      <c r="C7831">
        <v>0</v>
      </c>
    </row>
    <row r="7832" spans="1:3" x14ac:dyDescent="0.25">
      <c r="A7832" s="33" t="s">
        <v>29</v>
      </c>
      <c r="B7832" s="40">
        <v>44420</v>
      </c>
      <c r="C7832">
        <v>0</v>
      </c>
    </row>
    <row r="7833" spans="1:3" x14ac:dyDescent="0.25">
      <c r="A7833" s="33" t="s">
        <v>29</v>
      </c>
      <c r="B7833" s="40">
        <v>44421</v>
      </c>
      <c r="C7833">
        <v>0</v>
      </c>
    </row>
    <row r="7834" spans="1:3" x14ac:dyDescent="0.25">
      <c r="A7834" s="33" t="s">
        <v>29</v>
      </c>
      <c r="B7834" s="40">
        <v>44422</v>
      </c>
      <c r="C7834">
        <v>0</v>
      </c>
    </row>
    <row r="7835" spans="1:3" x14ac:dyDescent="0.25">
      <c r="A7835" s="33" t="s">
        <v>29</v>
      </c>
      <c r="B7835" s="40">
        <v>44423</v>
      </c>
      <c r="C7835">
        <v>0</v>
      </c>
    </row>
    <row r="7836" spans="1:3" x14ac:dyDescent="0.25">
      <c r="A7836" s="33" t="s">
        <v>29</v>
      </c>
      <c r="B7836" s="40">
        <v>44424</v>
      </c>
      <c r="C7836">
        <v>0</v>
      </c>
    </row>
    <row r="7837" spans="1:3" x14ac:dyDescent="0.25">
      <c r="A7837" s="33" t="s">
        <v>29</v>
      </c>
      <c r="B7837" s="40">
        <v>44425</v>
      </c>
      <c r="C7837">
        <v>0</v>
      </c>
    </row>
    <row r="7838" spans="1:3" x14ac:dyDescent="0.25">
      <c r="A7838" s="33" t="s">
        <v>29</v>
      </c>
      <c r="B7838" s="40">
        <v>44426</v>
      </c>
      <c r="C7838">
        <v>0</v>
      </c>
    </row>
    <row r="7839" spans="1:3" x14ac:dyDescent="0.25">
      <c r="A7839" s="33" t="s">
        <v>29</v>
      </c>
      <c r="B7839" s="40">
        <v>44427</v>
      </c>
      <c r="C7839">
        <v>0</v>
      </c>
    </row>
    <row r="7840" spans="1:3" x14ac:dyDescent="0.25">
      <c r="A7840" s="33" t="s">
        <v>29</v>
      </c>
      <c r="B7840" s="40">
        <v>44428</v>
      </c>
      <c r="C7840">
        <v>0</v>
      </c>
    </row>
    <row r="7841" spans="1:3" x14ac:dyDescent="0.25">
      <c r="A7841" s="33" t="s">
        <v>29</v>
      </c>
      <c r="B7841" s="40">
        <v>44429</v>
      </c>
      <c r="C7841">
        <v>0</v>
      </c>
    </row>
    <row r="7842" spans="1:3" x14ac:dyDescent="0.25">
      <c r="A7842" s="33" t="s">
        <v>29</v>
      </c>
      <c r="B7842" s="40">
        <v>44430</v>
      </c>
      <c r="C7842">
        <v>0</v>
      </c>
    </row>
    <row r="7843" spans="1:3" x14ac:dyDescent="0.25">
      <c r="A7843" s="33" t="s">
        <v>29</v>
      </c>
      <c r="B7843" s="40">
        <v>44431</v>
      </c>
      <c r="C7843">
        <v>0</v>
      </c>
    </row>
    <row r="7844" spans="1:3" x14ac:dyDescent="0.25">
      <c r="A7844" s="33" t="s">
        <v>29</v>
      </c>
      <c r="B7844" s="40">
        <v>44432</v>
      </c>
      <c r="C7844">
        <v>0</v>
      </c>
    </row>
    <row r="7845" spans="1:3" x14ac:dyDescent="0.25">
      <c r="A7845" s="33" t="s">
        <v>29</v>
      </c>
      <c r="B7845" s="40">
        <v>44433</v>
      </c>
      <c r="C7845">
        <v>0</v>
      </c>
    </row>
    <row r="7846" spans="1:3" x14ac:dyDescent="0.25">
      <c r="A7846" s="33" t="s">
        <v>29</v>
      </c>
      <c r="B7846" s="40">
        <v>44434</v>
      </c>
      <c r="C7846">
        <v>0</v>
      </c>
    </row>
    <row r="7847" spans="1:3" x14ac:dyDescent="0.25">
      <c r="A7847" s="33" t="s">
        <v>29</v>
      </c>
      <c r="B7847" s="40">
        <v>44435</v>
      </c>
      <c r="C7847">
        <v>0</v>
      </c>
    </row>
    <row r="7848" spans="1:3" x14ac:dyDescent="0.25">
      <c r="A7848" s="33" t="s">
        <v>29</v>
      </c>
      <c r="B7848" s="40">
        <v>44436</v>
      </c>
      <c r="C7848">
        <v>0</v>
      </c>
    </row>
    <row r="7849" spans="1:3" x14ac:dyDescent="0.25">
      <c r="A7849" s="33" t="s">
        <v>29</v>
      </c>
      <c r="B7849" s="40">
        <v>44437</v>
      </c>
      <c r="C7849">
        <v>0</v>
      </c>
    </row>
    <row r="7850" spans="1:3" x14ac:dyDescent="0.25">
      <c r="A7850" s="33" t="s">
        <v>29</v>
      </c>
      <c r="B7850" s="40">
        <v>44438</v>
      </c>
      <c r="C7850">
        <v>0</v>
      </c>
    </row>
    <row r="7851" spans="1:3" x14ac:dyDescent="0.25">
      <c r="A7851" s="33" t="s">
        <v>29</v>
      </c>
      <c r="B7851" s="40">
        <v>44439</v>
      </c>
      <c r="C7851">
        <v>0</v>
      </c>
    </row>
    <row r="7852" spans="1:3" x14ac:dyDescent="0.25">
      <c r="A7852" s="33" t="s">
        <v>29</v>
      </c>
      <c r="B7852" s="40">
        <v>44440</v>
      </c>
      <c r="C7852">
        <v>0</v>
      </c>
    </row>
    <row r="7853" spans="1:3" x14ac:dyDescent="0.25">
      <c r="A7853" s="33" t="s">
        <v>29</v>
      </c>
      <c r="B7853" s="40">
        <v>44441</v>
      </c>
      <c r="C7853">
        <v>0</v>
      </c>
    </row>
    <row r="7854" spans="1:3" x14ac:dyDescent="0.25">
      <c r="A7854" s="33" t="s">
        <v>29</v>
      </c>
      <c r="B7854" s="40">
        <v>44442</v>
      </c>
      <c r="C7854">
        <v>0</v>
      </c>
    </row>
    <row r="7855" spans="1:3" x14ac:dyDescent="0.25">
      <c r="A7855" s="33" t="s">
        <v>29</v>
      </c>
      <c r="B7855" s="40">
        <v>44443</v>
      </c>
      <c r="C7855">
        <v>0</v>
      </c>
    </row>
    <row r="7856" spans="1:3" x14ac:dyDescent="0.25">
      <c r="A7856" s="33" t="s">
        <v>29</v>
      </c>
      <c r="B7856" s="40">
        <v>44444</v>
      </c>
      <c r="C7856">
        <v>0</v>
      </c>
    </row>
    <row r="7857" spans="1:3" x14ac:dyDescent="0.25">
      <c r="A7857" s="33" t="s">
        <v>29</v>
      </c>
      <c r="B7857" s="40">
        <v>44445</v>
      </c>
      <c r="C7857">
        <v>0</v>
      </c>
    </row>
    <row r="7858" spans="1:3" x14ac:dyDescent="0.25">
      <c r="A7858" s="33" t="s">
        <v>29</v>
      </c>
      <c r="B7858" s="40">
        <v>44446</v>
      </c>
      <c r="C7858">
        <v>0</v>
      </c>
    </row>
    <row r="7859" spans="1:3" x14ac:dyDescent="0.25">
      <c r="A7859" s="33" t="s">
        <v>29</v>
      </c>
      <c r="B7859" s="40">
        <v>44447</v>
      </c>
      <c r="C7859">
        <v>0</v>
      </c>
    </row>
    <row r="7860" spans="1:3" x14ac:dyDescent="0.25">
      <c r="A7860" s="33" t="s">
        <v>29</v>
      </c>
      <c r="B7860" s="40">
        <v>44448</v>
      </c>
      <c r="C7860">
        <v>0</v>
      </c>
    </row>
    <row r="7861" spans="1:3" x14ac:dyDescent="0.25">
      <c r="A7861" s="33" t="s">
        <v>29</v>
      </c>
      <c r="B7861" s="40">
        <v>44449</v>
      </c>
      <c r="C7861">
        <v>0</v>
      </c>
    </row>
    <row r="7862" spans="1:3" x14ac:dyDescent="0.25">
      <c r="A7862" s="33" t="s">
        <v>29</v>
      </c>
      <c r="B7862" s="40">
        <v>44450</v>
      </c>
      <c r="C7862">
        <v>0</v>
      </c>
    </row>
    <row r="7863" spans="1:3" x14ac:dyDescent="0.25">
      <c r="A7863" s="33" t="s">
        <v>29</v>
      </c>
      <c r="B7863" s="40">
        <v>44451</v>
      </c>
      <c r="C7863">
        <v>0</v>
      </c>
    </row>
    <row r="7864" spans="1:3" x14ac:dyDescent="0.25">
      <c r="A7864" s="33" t="s">
        <v>29</v>
      </c>
      <c r="B7864" s="40">
        <v>44452</v>
      </c>
      <c r="C7864">
        <v>0</v>
      </c>
    </row>
    <row r="7865" spans="1:3" x14ac:dyDescent="0.25">
      <c r="A7865" s="33" t="s">
        <v>29</v>
      </c>
      <c r="B7865" s="40">
        <v>44453</v>
      </c>
      <c r="C7865">
        <v>0</v>
      </c>
    </row>
    <row r="7866" spans="1:3" x14ac:dyDescent="0.25">
      <c r="A7866" s="33" t="s">
        <v>29</v>
      </c>
      <c r="B7866" s="40">
        <v>44454</v>
      </c>
      <c r="C7866">
        <v>0</v>
      </c>
    </row>
    <row r="7867" spans="1:3" x14ac:dyDescent="0.25">
      <c r="A7867" s="33" t="s">
        <v>29</v>
      </c>
      <c r="B7867" s="40">
        <v>44455</v>
      </c>
      <c r="C7867">
        <v>0</v>
      </c>
    </row>
    <row r="7868" spans="1:3" x14ac:dyDescent="0.25">
      <c r="A7868" s="33" t="s">
        <v>29</v>
      </c>
      <c r="B7868" s="40">
        <v>44456</v>
      </c>
      <c r="C7868">
        <v>0</v>
      </c>
    </row>
    <row r="7869" spans="1:3" x14ac:dyDescent="0.25">
      <c r="A7869" s="33" t="s">
        <v>29</v>
      </c>
      <c r="B7869" s="40">
        <v>44457</v>
      </c>
      <c r="C7869">
        <v>0</v>
      </c>
    </row>
    <row r="7870" spans="1:3" x14ac:dyDescent="0.25">
      <c r="A7870" s="33" t="s">
        <v>29</v>
      </c>
      <c r="B7870" s="40">
        <v>44458</v>
      </c>
      <c r="C7870">
        <v>0</v>
      </c>
    </row>
    <row r="7871" spans="1:3" x14ac:dyDescent="0.25">
      <c r="A7871" s="33" t="s">
        <v>29</v>
      </c>
      <c r="B7871" s="40">
        <v>44459</v>
      </c>
      <c r="C7871">
        <v>0</v>
      </c>
    </row>
    <row r="7872" spans="1:3" x14ac:dyDescent="0.25">
      <c r="A7872" s="33" t="s">
        <v>29</v>
      </c>
      <c r="B7872" s="40">
        <v>44460</v>
      </c>
      <c r="C7872">
        <v>0</v>
      </c>
    </row>
    <row r="7873" spans="1:3" x14ac:dyDescent="0.25">
      <c r="A7873" s="33" t="s">
        <v>29</v>
      </c>
      <c r="B7873" s="40">
        <v>44461</v>
      </c>
      <c r="C7873">
        <v>0</v>
      </c>
    </row>
    <row r="7874" spans="1:3" x14ac:dyDescent="0.25">
      <c r="A7874" s="33" t="s">
        <v>29</v>
      </c>
      <c r="B7874" s="40">
        <v>44462</v>
      </c>
      <c r="C7874">
        <v>0</v>
      </c>
    </row>
    <row r="7875" spans="1:3" x14ac:dyDescent="0.25">
      <c r="A7875" s="33" t="s">
        <v>29</v>
      </c>
      <c r="B7875" s="40">
        <v>44463</v>
      </c>
      <c r="C7875">
        <v>0</v>
      </c>
    </row>
    <row r="7876" spans="1:3" x14ac:dyDescent="0.25">
      <c r="A7876" s="33" t="s">
        <v>29</v>
      </c>
      <c r="B7876" s="40">
        <v>44464</v>
      </c>
      <c r="C7876">
        <v>0</v>
      </c>
    </row>
    <row r="7877" spans="1:3" x14ac:dyDescent="0.25">
      <c r="A7877" s="33" t="s">
        <v>29</v>
      </c>
      <c r="B7877" s="40">
        <v>44465</v>
      </c>
      <c r="C7877">
        <v>0</v>
      </c>
    </row>
    <row r="7878" spans="1:3" x14ac:dyDescent="0.25">
      <c r="A7878" s="33" t="s">
        <v>29</v>
      </c>
      <c r="B7878" s="40">
        <v>44466</v>
      </c>
      <c r="C7878">
        <v>0</v>
      </c>
    </row>
    <row r="7879" spans="1:3" x14ac:dyDescent="0.25">
      <c r="A7879" s="33" t="s">
        <v>29</v>
      </c>
      <c r="B7879" s="40">
        <v>44467</v>
      </c>
      <c r="C7879">
        <v>0</v>
      </c>
    </row>
    <row r="7880" spans="1:3" x14ac:dyDescent="0.25">
      <c r="A7880" s="33" t="s">
        <v>29</v>
      </c>
      <c r="B7880" s="40">
        <v>44468</v>
      </c>
      <c r="C7880">
        <v>0</v>
      </c>
    </row>
    <row r="7881" spans="1:3" x14ac:dyDescent="0.25">
      <c r="A7881" s="33" t="s">
        <v>29</v>
      </c>
      <c r="B7881" s="40">
        <v>44469</v>
      </c>
      <c r="C7881">
        <v>0</v>
      </c>
    </row>
    <row r="7882" spans="1:3" x14ac:dyDescent="0.25">
      <c r="A7882" s="33" t="s">
        <v>29</v>
      </c>
      <c r="B7882" s="40">
        <v>44470</v>
      </c>
      <c r="C7882">
        <v>0</v>
      </c>
    </row>
    <row r="7883" spans="1:3" x14ac:dyDescent="0.25">
      <c r="A7883" s="33" t="s">
        <v>29</v>
      </c>
      <c r="B7883" s="40">
        <v>44471</v>
      </c>
      <c r="C7883">
        <v>0</v>
      </c>
    </row>
    <row r="7884" spans="1:3" x14ac:dyDescent="0.25">
      <c r="A7884" s="33" t="s">
        <v>29</v>
      </c>
      <c r="B7884" s="40">
        <v>44472</v>
      </c>
      <c r="C7884">
        <v>0</v>
      </c>
    </row>
    <row r="7885" spans="1:3" x14ac:dyDescent="0.25">
      <c r="A7885" s="33" t="s">
        <v>29</v>
      </c>
      <c r="B7885" s="40">
        <v>44473</v>
      </c>
      <c r="C7885">
        <v>0</v>
      </c>
    </row>
    <row r="7886" spans="1:3" x14ac:dyDescent="0.25">
      <c r="A7886" s="33" t="s">
        <v>29</v>
      </c>
      <c r="B7886" s="40">
        <v>44474</v>
      </c>
      <c r="C7886">
        <v>0</v>
      </c>
    </row>
    <row r="7887" spans="1:3" x14ac:dyDescent="0.25">
      <c r="A7887" s="33" t="s">
        <v>29</v>
      </c>
      <c r="B7887" s="40">
        <v>44475</v>
      </c>
      <c r="C7887">
        <v>0</v>
      </c>
    </row>
    <row r="7888" spans="1:3" x14ac:dyDescent="0.25">
      <c r="A7888" s="33" t="s">
        <v>29</v>
      </c>
      <c r="B7888" s="40">
        <v>44476</v>
      </c>
      <c r="C7888">
        <v>0</v>
      </c>
    </row>
    <row r="7889" spans="1:3" x14ac:dyDescent="0.25">
      <c r="A7889" s="33" t="s">
        <v>29</v>
      </c>
      <c r="B7889" s="40">
        <v>44477</v>
      </c>
      <c r="C7889">
        <v>0</v>
      </c>
    </row>
    <row r="7890" spans="1:3" x14ac:dyDescent="0.25">
      <c r="A7890" s="33" t="s">
        <v>29</v>
      </c>
      <c r="B7890" s="40">
        <v>44478</v>
      </c>
      <c r="C7890">
        <v>0</v>
      </c>
    </row>
    <row r="7891" spans="1:3" x14ac:dyDescent="0.25">
      <c r="A7891" s="33" t="s">
        <v>29</v>
      </c>
      <c r="B7891" s="40">
        <v>44479</v>
      </c>
      <c r="C7891">
        <v>0</v>
      </c>
    </row>
    <row r="7892" spans="1:3" x14ac:dyDescent="0.25">
      <c r="A7892" s="33" t="s">
        <v>29</v>
      </c>
      <c r="B7892" s="40">
        <v>44480</v>
      </c>
      <c r="C7892">
        <v>0</v>
      </c>
    </row>
    <row r="7893" spans="1:3" x14ac:dyDescent="0.25">
      <c r="A7893" s="33" t="s">
        <v>29</v>
      </c>
      <c r="B7893" s="40">
        <v>44481</v>
      </c>
      <c r="C7893">
        <v>0</v>
      </c>
    </row>
    <row r="7894" spans="1:3" x14ac:dyDescent="0.25">
      <c r="A7894" s="33" t="s">
        <v>29</v>
      </c>
      <c r="B7894" s="40">
        <v>44482</v>
      </c>
      <c r="C7894">
        <v>0</v>
      </c>
    </row>
    <row r="7895" spans="1:3" x14ac:dyDescent="0.25">
      <c r="A7895" s="33" t="s">
        <v>29</v>
      </c>
      <c r="B7895" s="40">
        <v>44483</v>
      </c>
      <c r="C7895">
        <v>0</v>
      </c>
    </row>
    <row r="7896" spans="1:3" x14ac:dyDescent="0.25">
      <c r="A7896" s="33" t="s">
        <v>29</v>
      </c>
      <c r="B7896" s="40">
        <v>44484</v>
      </c>
      <c r="C7896">
        <v>0</v>
      </c>
    </row>
    <row r="7897" spans="1:3" x14ac:dyDescent="0.25">
      <c r="A7897" s="33" t="s">
        <v>29</v>
      </c>
      <c r="B7897" s="40">
        <v>44485</v>
      </c>
      <c r="C7897">
        <v>0</v>
      </c>
    </row>
    <row r="7898" spans="1:3" x14ac:dyDescent="0.25">
      <c r="A7898" s="33" t="s">
        <v>29</v>
      </c>
      <c r="B7898" s="40">
        <v>44486</v>
      </c>
      <c r="C7898">
        <v>0</v>
      </c>
    </row>
    <row r="7899" spans="1:3" x14ac:dyDescent="0.25">
      <c r="A7899" s="33" t="s">
        <v>29</v>
      </c>
      <c r="B7899" s="40">
        <v>44487</v>
      </c>
      <c r="C7899">
        <v>0</v>
      </c>
    </row>
    <row r="7900" spans="1:3" x14ac:dyDescent="0.25">
      <c r="A7900" s="33" t="s">
        <v>29</v>
      </c>
      <c r="B7900" s="40">
        <v>44488</v>
      </c>
      <c r="C7900">
        <v>0</v>
      </c>
    </row>
    <row r="7901" spans="1:3" x14ac:dyDescent="0.25">
      <c r="A7901" s="33" t="s">
        <v>29</v>
      </c>
      <c r="B7901" s="40">
        <v>44489</v>
      </c>
      <c r="C7901">
        <v>0</v>
      </c>
    </row>
    <row r="7902" spans="1:3" x14ac:dyDescent="0.25">
      <c r="A7902" s="33" t="s">
        <v>29</v>
      </c>
      <c r="B7902" s="40">
        <v>44490</v>
      </c>
      <c r="C7902">
        <v>0</v>
      </c>
    </row>
    <row r="7903" spans="1:3" x14ac:dyDescent="0.25">
      <c r="A7903" s="33" t="s">
        <v>29</v>
      </c>
      <c r="B7903" s="40">
        <v>44491</v>
      </c>
      <c r="C7903">
        <v>0</v>
      </c>
    </row>
    <row r="7904" spans="1:3" x14ac:dyDescent="0.25">
      <c r="A7904" s="33" t="s">
        <v>29</v>
      </c>
      <c r="B7904" s="40">
        <v>44492</v>
      </c>
      <c r="C7904">
        <v>0</v>
      </c>
    </row>
    <row r="7905" spans="1:3" x14ac:dyDescent="0.25">
      <c r="A7905" s="33" t="s">
        <v>29</v>
      </c>
      <c r="B7905" s="40">
        <v>44493</v>
      </c>
      <c r="C7905">
        <v>0</v>
      </c>
    </row>
    <row r="7906" spans="1:3" x14ac:dyDescent="0.25">
      <c r="A7906" s="33" t="s">
        <v>29</v>
      </c>
      <c r="B7906" s="40">
        <v>44494</v>
      </c>
      <c r="C7906">
        <v>0</v>
      </c>
    </row>
    <row r="7907" spans="1:3" x14ac:dyDescent="0.25">
      <c r="A7907" s="33" t="s">
        <v>29</v>
      </c>
      <c r="B7907" s="40">
        <v>44495</v>
      </c>
      <c r="C7907">
        <v>0</v>
      </c>
    </row>
    <row r="7908" spans="1:3" x14ac:dyDescent="0.25">
      <c r="A7908" s="33" t="s">
        <v>29</v>
      </c>
      <c r="B7908" s="40">
        <v>44496</v>
      </c>
      <c r="C7908">
        <v>0</v>
      </c>
    </row>
    <row r="7909" spans="1:3" x14ac:dyDescent="0.25">
      <c r="A7909" s="33" t="s">
        <v>29</v>
      </c>
      <c r="B7909" s="40">
        <v>44497</v>
      </c>
      <c r="C7909">
        <v>0</v>
      </c>
    </row>
    <row r="7910" spans="1:3" x14ac:dyDescent="0.25">
      <c r="A7910" s="33" t="s">
        <v>29</v>
      </c>
      <c r="B7910" s="40">
        <v>44498</v>
      </c>
      <c r="C7910">
        <v>0</v>
      </c>
    </row>
    <row r="7911" spans="1:3" x14ac:dyDescent="0.25">
      <c r="A7911" s="33" t="s">
        <v>29</v>
      </c>
      <c r="B7911" s="40">
        <v>44499</v>
      </c>
      <c r="C7911">
        <v>0</v>
      </c>
    </row>
    <row r="7912" spans="1:3" x14ac:dyDescent="0.25">
      <c r="A7912" s="33" t="s">
        <v>29</v>
      </c>
      <c r="B7912" s="40">
        <v>44500</v>
      </c>
      <c r="C7912">
        <v>0</v>
      </c>
    </row>
    <row r="7913" spans="1:3" x14ac:dyDescent="0.25">
      <c r="A7913" s="33" t="s">
        <v>29</v>
      </c>
      <c r="B7913" s="40">
        <v>44501</v>
      </c>
      <c r="C7913">
        <v>0</v>
      </c>
    </row>
    <row r="7914" spans="1:3" x14ac:dyDescent="0.25">
      <c r="A7914" s="33" t="s">
        <v>29</v>
      </c>
      <c r="B7914" s="40">
        <v>44502</v>
      </c>
      <c r="C7914">
        <v>0</v>
      </c>
    </row>
    <row r="7915" spans="1:3" x14ac:dyDescent="0.25">
      <c r="A7915" s="33" t="s">
        <v>29</v>
      </c>
      <c r="B7915" s="40">
        <v>44503</v>
      </c>
      <c r="C7915">
        <v>0</v>
      </c>
    </row>
    <row r="7916" spans="1:3" x14ac:dyDescent="0.25">
      <c r="A7916" s="33" t="s">
        <v>29</v>
      </c>
      <c r="B7916" s="40">
        <v>44504</v>
      </c>
      <c r="C7916">
        <v>0</v>
      </c>
    </row>
    <row r="7917" spans="1:3" x14ac:dyDescent="0.25">
      <c r="A7917" s="33" t="s">
        <v>29</v>
      </c>
      <c r="B7917" s="40">
        <v>44505</v>
      </c>
      <c r="C7917">
        <v>0</v>
      </c>
    </row>
    <row r="7918" spans="1:3" x14ac:dyDescent="0.25">
      <c r="A7918" s="33" t="s">
        <v>29</v>
      </c>
      <c r="B7918" s="40">
        <v>44506</v>
      </c>
      <c r="C7918">
        <v>0</v>
      </c>
    </row>
    <row r="7919" spans="1:3" x14ac:dyDescent="0.25">
      <c r="A7919" s="33" t="s">
        <v>29</v>
      </c>
      <c r="B7919" s="40">
        <v>44507</v>
      </c>
      <c r="C7919">
        <v>0</v>
      </c>
    </row>
    <row r="7920" spans="1:3" x14ac:dyDescent="0.25">
      <c r="A7920" s="33" t="s">
        <v>29</v>
      </c>
      <c r="B7920" s="40">
        <v>44508</v>
      </c>
      <c r="C7920">
        <v>0</v>
      </c>
    </row>
    <row r="7921" spans="1:3" x14ac:dyDescent="0.25">
      <c r="A7921" s="33" t="s">
        <v>29</v>
      </c>
      <c r="B7921" s="40">
        <v>44509</v>
      </c>
      <c r="C7921">
        <v>0</v>
      </c>
    </row>
    <row r="7922" spans="1:3" x14ac:dyDescent="0.25">
      <c r="A7922" s="33" t="s">
        <v>29</v>
      </c>
      <c r="B7922" s="40">
        <v>44510</v>
      </c>
      <c r="C7922">
        <v>0</v>
      </c>
    </row>
    <row r="7923" spans="1:3" x14ac:dyDescent="0.25">
      <c r="A7923" s="33" t="s">
        <v>29</v>
      </c>
      <c r="B7923" s="40">
        <v>44511</v>
      </c>
      <c r="C7923">
        <v>0</v>
      </c>
    </row>
    <row r="7924" spans="1:3" x14ac:dyDescent="0.25">
      <c r="A7924" s="33" t="s">
        <v>29</v>
      </c>
      <c r="B7924" s="40">
        <v>44512</v>
      </c>
      <c r="C7924">
        <v>0</v>
      </c>
    </row>
    <row r="7925" spans="1:3" x14ac:dyDescent="0.25">
      <c r="A7925" s="33" t="s">
        <v>29</v>
      </c>
      <c r="B7925" s="40">
        <v>44513</v>
      </c>
      <c r="C7925">
        <v>0</v>
      </c>
    </row>
    <row r="7926" spans="1:3" x14ac:dyDescent="0.25">
      <c r="A7926" s="33" t="s">
        <v>29</v>
      </c>
      <c r="B7926" s="40">
        <v>44514</v>
      </c>
      <c r="C7926">
        <v>0</v>
      </c>
    </row>
    <row r="7927" spans="1:3" x14ac:dyDescent="0.25">
      <c r="A7927" s="33" t="s">
        <v>29</v>
      </c>
      <c r="B7927" s="40">
        <v>44515</v>
      </c>
      <c r="C7927">
        <v>0</v>
      </c>
    </row>
    <row r="7928" spans="1:3" x14ac:dyDescent="0.25">
      <c r="A7928" s="33" t="s">
        <v>29</v>
      </c>
      <c r="B7928" s="40">
        <v>44516</v>
      </c>
      <c r="C7928">
        <v>0</v>
      </c>
    </row>
    <row r="7929" spans="1:3" x14ac:dyDescent="0.25">
      <c r="A7929" s="33" t="s">
        <v>29</v>
      </c>
      <c r="B7929" s="40">
        <v>44517</v>
      </c>
      <c r="C7929">
        <v>0</v>
      </c>
    </row>
    <row r="7930" spans="1:3" x14ac:dyDescent="0.25">
      <c r="A7930" s="33" t="s">
        <v>29</v>
      </c>
      <c r="B7930" s="40">
        <v>44518</v>
      </c>
      <c r="C7930">
        <v>0</v>
      </c>
    </row>
    <row r="7931" spans="1:3" x14ac:dyDescent="0.25">
      <c r="A7931" s="33" t="s">
        <v>29</v>
      </c>
      <c r="B7931" s="40">
        <v>44519</v>
      </c>
      <c r="C7931">
        <v>0</v>
      </c>
    </row>
    <row r="7932" spans="1:3" x14ac:dyDescent="0.25">
      <c r="A7932" s="33" t="s">
        <v>29</v>
      </c>
      <c r="B7932" s="40">
        <v>44520</v>
      </c>
      <c r="C7932">
        <v>0</v>
      </c>
    </row>
    <row r="7933" spans="1:3" x14ac:dyDescent="0.25">
      <c r="A7933" s="33" t="s">
        <v>29</v>
      </c>
      <c r="B7933" s="40">
        <v>44521</v>
      </c>
      <c r="C7933">
        <v>0</v>
      </c>
    </row>
    <row r="7934" spans="1:3" x14ac:dyDescent="0.25">
      <c r="A7934" s="33" t="s">
        <v>29</v>
      </c>
      <c r="B7934" s="40">
        <v>44522</v>
      </c>
      <c r="C7934">
        <v>0</v>
      </c>
    </row>
    <row r="7935" spans="1:3" x14ac:dyDescent="0.25">
      <c r="A7935" s="33" t="s">
        <v>29</v>
      </c>
      <c r="B7935" s="40">
        <v>44523</v>
      </c>
      <c r="C7935">
        <v>0</v>
      </c>
    </row>
    <row r="7936" spans="1:3" x14ac:dyDescent="0.25">
      <c r="A7936" s="33" t="s">
        <v>29</v>
      </c>
      <c r="B7936" s="40">
        <v>44524</v>
      </c>
      <c r="C7936">
        <v>0</v>
      </c>
    </row>
    <row r="7937" spans="1:3" x14ac:dyDescent="0.25">
      <c r="A7937" s="33" t="s">
        <v>29</v>
      </c>
      <c r="B7937" s="40">
        <v>44525</v>
      </c>
      <c r="C7937">
        <v>0</v>
      </c>
    </row>
    <row r="7938" spans="1:3" x14ac:dyDescent="0.25">
      <c r="A7938" s="33" t="s">
        <v>29</v>
      </c>
      <c r="B7938" s="40">
        <v>44526</v>
      </c>
      <c r="C7938">
        <v>0</v>
      </c>
    </row>
    <row r="7939" spans="1:3" x14ac:dyDescent="0.25">
      <c r="A7939" s="33" t="s">
        <v>29</v>
      </c>
      <c r="B7939" s="40">
        <v>44527</v>
      </c>
      <c r="C7939">
        <v>0</v>
      </c>
    </row>
    <row r="7940" spans="1:3" x14ac:dyDescent="0.25">
      <c r="A7940" s="33" t="s">
        <v>29</v>
      </c>
      <c r="B7940" s="40">
        <v>44528</v>
      </c>
      <c r="C7940">
        <v>0</v>
      </c>
    </row>
    <row r="7941" spans="1:3" x14ac:dyDescent="0.25">
      <c r="A7941" s="33" t="s">
        <v>29</v>
      </c>
      <c r="B7941" s="40">
        <v>44529</v>
      </c>
      <c r="C7941">
        <v>0</v>
      </c>
    </row>
    <row r="7942" spans="1:3" x14ac:dyDescent="0.25">
      <c r="A7942" s="33" t="s">
        <v>29</v>
      </c>
      <c r="B7942" s="40">
        <v>44530</v>
      </c>
      <c r="C7942">
        <v>0</v>
      </c>
    </row>
    <row r="7943" spans="1:3" x14ac:dyDescent="0.25">
      <c r="A7943" s="33" t="s">
        <v>29</v>
      </c>
      <c r="B7943" s="40">
        <v>44531</v>
      </c>
      <c r="C7943">
        <v>0</v>
      </c>
    </row>
    <row r="7944" spans="1:3" x14ac:dyDescent="0.25">
      <c r="A7944" s="33" t="s">
        <v>29</v>
      </c>
      <c r="B7944" s="40">
        <v>44532</v>
      </c>
      <c r="C7944">
        <v>0</v>
      </c>
    </row>
    <row r="7945" spans="1:3" x14ac:dyDescent="0.25">
      <c r="A7945" s="33" t="s">
        <v>29</v>
      </c>
      <c r="B7945" s="40">
        <v>44533</v>
      </c>
      <c r="C7945">
        <v>0</v>
      </c>
    </row>
    <row r="7946" spans="1:3" x14ac:dyDescent="0.25">
      <c r="A7946" s="33" t="s">
        <v>29</v>
      </c>
      <c r="B7946" s="40">
        <v>44534</v>
      </c>
      <c r="C7946">
        <v>0</v>
      </c>
    </row>
    <row r="7947" spans="1:3" x14ac:dyDescent="0.25">
      <c r="A7947" s="33" t="s">
        <v>29</v>
      </c>
      <c r="B7947" s="40">
        <v>44535</v>
      </c>
      <c r="C7947">
        <v>0</v>
      </c>
    </row>
    <row r="7948" spans="1:3" x14ac:dyDescent="0.25">
      <c r="A7948" s="33" t="s">
        <v>29</v>
      </c>
      <c r="B7948" s="40">
        <v>44536</v>
      </c>
      <c r="C7948">
        <v>0</v>
      </c>
    </row>
    <row r="7949" spans="1:3" x14ac:dyDescent="0.25">
      <c r="A7949" s="33" t="s">
        <v>29</v>
      </c>
      <c r="B7949" s="40">
        <v>44537</v>
      </c>
      <c r="C7949">
        <v>0</v>
      </c>
    </row>
    <row r="7950" spans="1:3" x14ac:dyDescent="0.25">
      <c r="A7950" s="33" t="s">
        <v>29</v>
      </c>
      <c r="B7950" s="40">
        <v>44538</v>
      </c>
      <c r="C7950">
        <v>0</v>
      </c>
    </row>
    <row r="7951" spans="1:3" x14ac:dyDescent="0.25">
      <c r="A7951" s="33" t="s">
        <v>29</v>
      </c>
      <c r="B7951" s="40">
        <v>44539</v>
      </c>
      <c r="C7951">
        <v>0</v>
      </c>
    </row>
    <row r="7952" spans="1:3" x14ac:dyDescent="0.25">
      <c r="A7952" s="33" t="s">
        <v>29</v>
      </c>
      <c r="B7952" s="40">
        <v>44540</v>
      </c>
      <c r="C7952">
        <v>0</v>
      </c>
    </row>
    <row r="7953" spans="1:3" x14ac:dyDescent="0.25">
      <c r="A7953" s="33" t="s">
        <v>29</v>
      </c>
      <c r="B7953" s="40">
        <v>44541</v>
      </c>
      <c r="C7953">
        <v>0</v>
      </c>
    </row>
    <row r="7954" spans="1:3" x14ac:dyDescent="0.25">
      <c r="A7954" s="33" t="s">
        <v>29</v>
      </c>
      <c r="B7954" s="40">
        <v>44542</v>
      </c>
      <c r="C7954">
        <v>0</v>
      </c>
    </row>
    <row r="7955" spans="1:3" x14ac:dyDescent="0.25">
      <c r="A7955" s="33" t="s">
        <v>29</v>
      </c>
      <c r="B7955" s="40">
        <v>44543</v>
      </c>
      <c r="C7955">
        <v>0</v>
      </c>
    </row>
    <row r="7956" spans="1:3" x14ac:dyDescent="0.25">
      <c r="A7956" s="33" t="s">
        <v>29</v>
      </c>
      <c r="B7956" s="40">
        <v>44544</v>
      </c>
      <c r="C7956">
        <v>0</v>
      </c>
    </row>
    <row r="7957" spans="1:3" x14ac:dyDescent="0.25">
      <c r="A7957" s="33" t="s">
        <v>29</v>
      </c>
      <c r="B7957" s="40">
        <v>44545</v>
      </c>
      <c r="C7957">
        <v>0</v>
      </c>
    </row>
    <row r="7958" spans="1:3" x14ac:dyDescent="0.25">
      <c r="A7958" s="33" t="s">
        <v>29</v>
      </c>
      <c r="B7958" s="40">
        <v>44546</v>
      </c>
      <c r="C7958">
        <v>0</v>
      </c>
    </row>
    <row r="7959" spans="1:3" x14ac:dyDescent="0.25">
      <c r="A7959" s="33" t="s">
        <v>29</v>
      </c>
      <c r="B7959" s="40">
        <v>44547</v>
      </c>
      <c r="C7959">
        <v>0</v>
      </c>
    </row>
    <row r="7960" spans="1:3" x14ac:dyDescent="0.25">
      <c r="A7960" s="33" t="s">
        <v>29</v>
      </c>
      <c r="B7960" s="40">
        <v>44548</v>
      </c>
      <c r="C7960">
        <v>0</v>
      </c>
    </row>
    <row r="7961" spans="1:3" x14ac:dyDescent="0.25">
      <c r="A7961" s="33" t="s">
        <v>29</v>
      </c>
      <c r="B7961" s="40">
        <v>44549</v>
      </c>
      <c r="C7961">
        <v>0</v>
      </c>
    </row>
    <row r="7962" spans="1:3" x14ac:dyDescent="0.25">
      <c r="A7962" s="33" t="s">
        <v>29</v>
      </c>
      <c r="B7962" s="40">
        <v>44550</v>
      </c>
      <c r="C7962">
        <v>0</v>
      </c>
    </row>
    <row r="7963" spans="1:3" x14ac:dyDescent="0.25">
      <c r="A7963" s="33" t="s">
        <v>29</v>
      </c>
      <c r="B7963" s="40">
        <v>44551</v>
      </c>
      <c r="C7963">
        <v>0</v>
      </c>
    </row>
    <row r="7964" spans="1:3" x14ac:dyDescent="0.25">
      <c r="A7964" s="33" t="s">
        <v>29</v>
      </c>
      <c r="B7964" s="40">
        <v>44552</v>
      </c>
      <c r="C7964">
        <v>0</v>
      </c>
    </row>
    <row r="7965" spans="1:3" x14ac:dyDescent="0.25">
      <c r="A7965" s="33" t="s">
        <v>29</v>
      </c>
      <c r="B7965" s="40">
        <v>44553</v>
      </c>
      <c r="C7965">
        <v>0</v>
      </c>
    </row>
    <row r="7966" spans="1:3" x14ac:dyDescent="0.25">
      <c r="A7966" s="33" t="s">
        <v>29</v>
      </c>
      <c r="B7966" s="40">
        <v>44554</v>
      </c>
      <c r="C7966">
        <v>0</v>
      </c>
    </row>
    <row r="7967" spans="1:3" x14ac:dyDescent="0.25">
      <c r="A7967" s="33" t="s">
        <v>29</v>
      </c>
      <c r="B7967" s="40">
        <v>44555</v>
      </c>
      <c r="C7967">
        <v>0</v>
      </c>
    </row>
    <row r="7968" spans="1:3" x14ac:dyDescent="0.25">
      <c r="A7968" s="33" t="s">
        <v>29</v>
      </c>
      <c r="B7968" s="40">
        <v>44556</v>
      </c>
      <c r="C7968">
        <v>0</v>
      </c>
    </row>
    <row r="7969" spans="1:3" x14ac:dyDescent="0.25">
      <c r="A7969" s="33" t="s">
        <v>29</v>
      </c>
      <c r="B7969" s="40">
        <v>44557</v>
      </c>
      <c r="C7969">
        <v>0</v>
      </c>
    </row>
    <row r="7970" spans="1:3" x14ac:dyDescent="0.25">
      <c r="A7970" s="33" t="s">
        <v>29</v>
      </c>
      <c r="B7970" s="40">
        <v>44558</v>
      </c>
      <c r="C7970">
        <v>0</v>
      </c>
    </row>
    <row r="7971" spans="1:3" x14ac:dyDescent="0.25">
      <c r="A7971" s="33" t="s">
        <v>29</v>
      </c>
      <c r="B7971" s="40">
        <v>44559</v>
      </c>
      <c r="C7971">
        <v>0</v>
      </c>
    </row>
    <row r="7972" spans="1:3" x14ac:dyDescent="0.25">
      <c r="A7972" s="33" t="s">
        <v>29</v>
      </c>
      <c r="B7972" s="40">
        <v>44560</v>
      </c>
      <c r="C7972">
        <v>0</v>
      </c>
    </row>
    <row r="7973" spans="1:3" x14ac:dyDescent="0.25">
      <c r="A7973" s="33" t="s">
        <v>29</v>
      </c>
      <c r="B7973" s="40">
        <v>44561</v>
      </c>
      <c r="C7973">
        <v>0</v>
      </c>
    </row>
    <row r="7974" spans="1:3" x14ac:dyDescent="0.25">
      <c r="A7974" s="33" t="s">
        <v>29</v>
      </c>
      <c r="B7974" s="40">
        <v>44562</v>
      </c>
      <c r="C7974">
        <v>0</v>
      </c>
    </row>
    <row r="7975" spans="1:3" x14ac:dyDescent="0.25">
      <c r="A7975" s="33" t="s">
        <v>29</v>
      </c>
      <c r="B7975" s="40">
        <v>44563</v>
      </c>
      <c r="C7975">
        <v>0</v>
      </c>
    </row>
    <row r="7976" spans="1:3" x14ac:dyDescent="0.25">
      <c r="A7976" s="33" t="s">
        <v>29</v>
      </c>
      <c r="B7976" s="40">
        <v>44564</v>
      </c>
      <c r="C7976">
        <v>0</v>
      </c>
    </row>
    <row r="7977" spans="1:3" x14ac:dyDescent="0.25">
      <c r="A7977" s="33" t="s">
        <v>29</v>
      </c>
      <c r="B7977" s="40">
        <v>44565</v>
      </c>
      <c r="C7977">
        <v>0</v>
      </c>
    </row>
    <row r="7978" spans="1:3" x14ac:dyDescent="0.25">
      <c r="A7978" s="33" t="s">
        <v>29</v>
      </c>
      <c r="B7978" s="40">
        <v>44566</v>
      </c>
      <c r="C7978">
        <v>0</v>
      </c>
    </row>
    <row r="7979" spans="1:3" x14ac:dyDescent="0.25">
      <c r="A7979" s="33" t="s">
        <v>29</v>
      </c>
      <c r="B7979" s="40">
        <v>44567</v>
      </c>
      <c r="C7979">
        <v>0</v>
      </c>
    </row>
    <row r="7980" spans="1:3" x14ac:dyDescent="0.25">
      <c r="A7980" s="33" t="s">
        <v>29</v>
      </c>
      <c r="B7980" s="40">
        <v>44568</v>
      </c>
      <c r="C7980">
        <v>0</v>
      </c>
    </row>
    <row r="7981" spans="1:3" x14ac:dyDescent="0.25">
      <c r="A7981" s="33" t="s">
        <v>29</v>
      </c>
      <c r="B7981" s="40">
        <v>44569</v>
      </c>
      <c r="C7981">
        <v>0</v>
      </c>
    </row>
    <row r="7982" spans="1:3" x14ac:dyDescent="0.25">
      <c r="A7982" s="33" t="s">
        <v>30</v>
      </c>
      <c r="B7982" s="40">
        <v>44190</v>
      </c>
      <c r="C7982">
        <v>17</v>
      </c>
    </row>
    <row r="7983" spans="1:3" x14ac:dyDescent="0.25">
      <c r="A7983" s="33" t="s">
        <v>30</v>
      </c>
      <c r="B7983" s="40">
        <v>44191</v>
      </c>
      <c r="C7983">
        <v>0</v>
      </c>
    </row>
    <row r="7984" spans="1:3" x14ac:dyDescent="0.25">
      <c r="A7984" s="33" t="s">
        <v>30</v>
      </c>
      <c r="B7984" s="40">
        <v>44192</v>
      </c>
      <c r="C7984">
        <v>0</v>
      </c>
    </row>
    <row r="7985" spans="1:3" x14ac:dyDescent="0.25">
      <c r="A7985" s="33" t="s">
        <v>30</v>
      </c>
      <c r="B7985" s="40">
        <v>44193</v>
      </c>
      <c r="C7985">
        <v>0</v>
      </c>
    </row>
    <row r="7986" spans="1:3" x14ac:dyDescent="0.25">
      <c r="A7986" s="33" t="s">
        <v>30</v>
      </c>
      <c r="B7986" s="40">
        <v>44194</v>
      </c>
      <c r="C7986">
        <v>0</v>
      </c>
    </row>
    <row r="7987" spans="1:3" x14ac:dyDescent="0.25">
      <c r="A7987" s="33" t="s">
        <v>30</v>
      </c>
      <c r="B7987" s="40">
        <v>44195</v>
      </c>
      <c r="C7987">
        <v>0</v>
      </c>
    </row>
    <row r="7988" spans="1:3" x14ac:dyDescent="0.25">
      <c r="A7988" s="33" t="s">
        <v>30</v>
      </c>
      <c r="B7988" s="40">
        <v>44196</v>
      </c>
      <c r="C7988">
        <v>0</v>
      </c>
    </row>
    <row r="7989" spans="1:3" x14ac:dyDescent="0.25">
      <c r="A7989" s="33" t="s">
        <v>30</v>
      </c>
      <c r="B7989" s="40">
        <v>44197</v>
      </c>
      <c r="C7989">
        <v>0</v>
      </c>
    </row>
    <row r="7990" spans="1:3" x14ac:dyDescent="0.25">
      <c r="A7990" s="33" t="s">
        <v>30</v>
      </c>
      <c r="B7990" s="40">
        <v>44198</v>
      </c>
      <c r="C7990">
        <v>0</v>
      </c>
    </row>
    <row r="7991" spans="1:3" x14ac:dyDescent="0.25">
      <c r="A7991" s="33" t="s">
        <v>30</v>
      </c>
      <c r="B7991" s="40">
        <v>44199</v>
      </c>
      <c r="C7991">
        <v>0</v>
      </c>
    </row>
    <row r="7992" spans="1:3" x14ac:dyDescent="0.25">
      <c r="A7992" s="33" t="s">
        <v>30</v>
      </c>
      <c r="B7992" s="40">
        <v>44200</v>
      </c>
      <c r="C7992">
        <v>0</v>
      </c>
    </row>
    <row r="7993" spans="1:3" x14ac:dyDescent="0.25">
      <c r="A7993" s="33" t="s">
        <v>30</v>
      </c>
      <c r="B7993" s="40">
        <v>44201</v>
      </c>
      <c r="C7993">
        <v>0</v>
      </c>
    </row>
    <row r="7994" spans="1:3" x14ac:dyDescent="0.25">
      <c r="A7994" s="33" t="s">
        <v>30</v>
      </c>
      <c r="B7994" s="40">
        <v>44202</v>
      </c>
      <c r="C7994">
        <v>0</v>
      </c>
    </row>
    <row r="7995" spans="1:3" x14ac:dyDescent="0.25">
      <c r="A7995" s="33" t="s">
        <v>30</v>
      </c>
      <c r="B7995" s="40">
        <v>44203</v>
      </c>
      <c r="C7995">
        <v>0</v>
      </c>
    </row>
    <row r="7996" spans="1:3" x14ac:dyDescent="0.25">
      <c r="A7996" s="33" t="s">
        <v>30</v>
      </c>
      <c r="B7996" s="40">
        <v>44204</v>
      </c>
      <c r="C7996">
        <v>0</v>
      </c>
    </row>
    <row r="7997" spans="1:3" x14ac:dyDescent="0.25">
      <c r="A7997" s="33" t="s">
        <v>30</v>
      </c>
      <c r="B7997" s="40">
        <v>44205</v>
      </c>
      <c r="C7997">
        <v>0</v>
      </c>
    </row>
    <row r="7998" spans="1:3" x14ac:dyDescent="0.25">
      <c r="A7998" s="33" t="s">
        <v>30</v>
      </c>
      <c r="B7998" s="40">
        <v>44206</v>
      </c>
      <c r="C7998">
        <v>0</v>
      </c>
    </row>
    <row r="7999" spans="1:3" x14ac:dyDescent="0.25">
      <c r="A7999" s="33" t="s">
        <v>30</v>
      </c>
      <c r="B7999" s="40">
        <v>44207</v>
      </c>
      <c r="C7999">
        <v>0</v>
      </c>
    </row>
    <row r="8000" spans="1:3" x14ac:dyDescent="0.25">
      <c r="A8000" s="33" t="s">
        <v>30</v>
      </c>
      <c r="B8000" s="40">
        <v>44208</v>
      </c>
      <c r="C8000">
        <v>0</v>
      </c>
    </row>
    <row r="8001" spans="1:3" x14ac:dyDescent="0.25">
      <c r="A8001" s="33" t="s">
        <v>30</v>
      </c>
      <c r="B8001" s="40">
        <v>44209</v>
      </c>
      <c r="C8001">
        <v>0</v>
      </c>
    </row>
    <row r="8002" spans="1:3" x14ac:dyDescent="0.25">
      <c r="A8002" s="33" t="s">
        <v>30</v>
      </c>
      <c r="B8002" s="40">
        <v>44210</v>
      </c>
      <c r="C8002">
        <v>0</v>
      </c>
    </row>
    <row r="8003" spans="1:3" x14ac:dyDescent="0.25">
      <c r="A8003" s="33" t="s">
        <v>30</v>
      </c>
      <c r="B8003" s="40">
        <v>44211</v>
      </c>
      <c r="C8003">
        <v>0</v>
      </c>
    </row>
    <row r="8004" spans="1:3" x14ac:dyDescent="0.25">
      <c r="A8004" s="33" t="s">
        <v>30</v>
      </c>
      <c r="B8004" s="40">
        <v>44212</v>
      </c>
      <c r="C8004">
        <v>0</v>
      </c>
    </row>
    <row r="8005" spans="1:3" x14ac:dyDescent="0.25">
      <c r="A8005" s="33" t="s">
        <v>30</v>
      </c>
      <c r="B8005" s="40">
        <v>44213</v>
      </c>
      <c r="C8005">
        <v>0</v>
      </c>
    </row>
    <row r="8006" spans="1:3" x14ac:dyDescent="0.25">
      <c r="A8006" s="33" t="s">
        <v>30</v>
      </c>
      <c r="B8006" s="40">
        <v>44214</v>
      </c>
      <c r="C8006">
        <v>0</v>
      </c>
    </row>
    <row r="8007" spans="1:3" x14ac:dyDescent="0.25">
      <c r="A8007" s="33" t="s">
        <v>30</v>
      </c>
      <c r="B8007" s="40">
        <v>44215</v>
      </c>
      <c r="C8007">
        <v>0</v>
      </c>
    </row>
    <row r="8008" spans="1:3" x14ac:dyDescent="0.25">
      <c r="A8008" s="33" t="s">
        <v>30</v>
      </c>
      <c r="B8008" s="40">
        <v>44216</v>
      </c>
      <c r="C8008">
        <v>0</v>
      </c>
    </row>
    <row r="8009" spans="1:3" x14ac:dyDescent="0.25">
      <c r="A8009" s="33" t="s">
        <v>30</v>
      </c>
      <c r="B8009" s="40">
        <v>44217</v>
      </c>
      <c r="C8009">
        <v>0</v>
      </c>
    </row>
    <row r="8010" spans="1:3" x14ac:dyDescent="0.25">
      <c r="A8010" s="33" t="s">
        <v>30</v>
      </c>
      <c r="B8010" s="40">
        <v>44218</v>
      </c>
      <c r="C8010">
        <v>0</v>
      </c>
    </row>
    <row r="8011" spans="1:3" x14ac:dyDescent="0.25">
      <c r="A8011" s="33" t="s">
        <v>30</v>
      </c>
      <c r="B8011" s="40">
        <v>44219</v>
      </c>
      <c r="C8011">
        <v>0</v>
      </c>
    </row>
    <row r="8012" spans="1:3" x14ac:dyDescent="0.25">
      <c r="A8012" s="33" t="s">
        <v>30</v>
      </c>
      <c r="B8012" s="40">
        <v>44220</v>
      </c>
      <c r="C8012">
        <v>0</v>
      </c>
    </row>
    <row r="8013" spans="1:3" x14ac:dyDescent="0.25">
      <c r="A8013" s="33" t="s">
        <v>30</v>
      </c>
      <c r="B8013" s="40">
        <v>44221</v>
      </c>
      <c r="C8013">
        <v>0</v>
      </c>
    </row>
    <row r="8014" spans="1:3" x14ac:dyDescent="0.25">
      <c r="A8014" s="33" t="s">
        <v>30</v>
      </c>
      <c r="B8014" s="40">
        <v>44222</v>
      </c>
      <c r="C8014">
        <v>0</v>
      </c>
    </row>
    <row r="8015" spans="1:3" x14ac:dyDescent="0.25">
      <c r="A8015" s="33" t="s">
        <v>30</v>
      </c>
      <c r="B8015" s="40">
        <v>44223</v>
      </c>
      <c r="C8015">
        <v>0</v>
      </c>
    </row>
    <row r="8016" spans="1:3" x14ac:dyDescent="0.25">
      <c r="A8016" s="33" t="s">
        <v>30</v>
      </c>
      <c r="B8016" s="40">
        <v>44224</v>
      </c>
      <c r="C8016">
        <v>0</v>
      </c>
    </row>
    <row r="8017" spans="1:3" x14ac:dyDescent="0.25">
      <c r="A8017" s="33" t="s">
        <v>30</v>
      </c>
      <c r="B8017" s="40">
        <v>44225</v>
      </c>
      <c r="C8017">
        <v>0</v>
      </c>
    </row>
    <row r="8018" spans="1:3" x14ac:dyDescent="0.25">
      <c r="A8018" s="33" t="s">
        <v>30</v>
      </c>
      <c r="B8018" s="40">
        <v>44226</v>
      </c>
      <c r="C8018">
        <v>0</v>
      </c>
    </row>
    <row r="8019" spans="1:3" x14ac:dyDescent="0.25">
      <c r="A8019" s="33" t="s">
        <v>30</v>
      </c>
      <c r="B8019" s="40">
        <v>44227</v>
      </c>
      <c r="C8019">
        <v>0</v>
      </c>
    </row>
    <row r="8020" spans="1:3" x14ac:dyDescent="0.25">
      <c r="A8020" s="33" t="s">
        <v>30</v>
      </c>
      <c r="B8020" s="40">
        <v>44228</v>
      </c>
      <c r="C8020">
        <v>0</v>
      </c>
    </row>
    <row r="8021" spans="1:3" x14ac:dyDescent="0.25">
      <c r="A8021" s="33" t="s">
        <v>30</v>
      </c>
      <c r="B8021" s="40">
        <v>44229</v>
      </c>
      <c r="C8021">
        <v>0</v>
      </c>
    </row>
    <row r="8022" spans="1:3" x14ac:dyDescent="0.25">
      <c r="A8022" s="33" t="s">
        <v>30</v>
      </c>
      <c r="B8022" s="40">
        <v>44230</v>
      </c>
      <c r="C8022">
        <v>0</v>
      </c>
    </row>
    <row r="8023" spans="1:3" x14ac:dyDescent="0.25">
      <c r="A8023" s="33" t="s">
        <v>30</v>
      </c>
      <c r="B8023" s="40">
        <v>44231</v>
      </c>
      <c r="C8023">
        <v>0</v>
      </c>
    </row>
    <row r="8024" spans="1:3" x14ac:dyDescent="0.25">
      <c r="A8024" s="33" t="s">
        <v>30</v>
      </c>
      <c r="B8024" s="40">
        <v>44232</v>
      </c>
      <c r="C8024">
        <v>0</v>
      </c>
    </row>
    <row r="8025" spans="1:3" x14ac:dyDescent="0.25">
      <c r="A8025" s="33" t="s">
        <v>30</v>
      </c>
      <c r="B8025" s="40">
        <v>44233</v>
      </c>
      <c r="C8025">
        <v>0</v>
      </c>
    </row>
    <row r="8026" spans="1:3" x14ac:dyDescent="0.25">
      <c r="A8026" s="33" t="s">
        <v>30</v>
      </c>
      <c r="B8026" s="40">
        <v>44234</v>
      </c>
      <c r="C8026">
        <v>0</v>
      </c>
    </row>
    <row r="8027" spans="1:3" x14ac:dyDescent="0.25">
      <c r="A8027" s="33" t="s">
        <v>30</v>
      </c>
      <c r="B8027" s="40">
        <v>44235</v>
      </c>
      <c r="C8027">
        <v>0</v>
      </c>
    </row>
    <row r="8028" spans="1:3" x14ac:dyDescent="0.25">
      <c r="A8028" s="33" t="s">
        <v>30</v>
      </c>
      <c r="B8028" s="40">
        <v>44236</v>
      </c>
      <c r="C8028">
        <v>0</v>
      </c>
    </row>
    <row r="8029" spans="1:3" x14ac:dyDescent="0.25">
      <c r="A8029" s="33" t="s">
        <v>30</v>
      </c>
      <c r="B8029" s="40">
        <v>44237</v>
      </c>
      <c r="C8029">
        <v>0</v>
      </c>
    </row>
    <row r="8030" spans="1:3" x14ac:dyDescent="0.25">
      <c r="A8030" s="33" t="s">
        <v>30</v>
      </c>
      <c r="B8030" s="40">
        <v>44238</v>
      </c>
      <c r="C8030">
        <v>0</v>
      </c>
    </row>
    <row r="8031" spans="1:3" x14ac:dyDescent="0.25">
      <c r="A8031" s="33" t="s">
        <v>30</v>
      </c>
      <c r="B8031" s="40">
        <v>44239</v>
      </c>
      <c r="C8031">
        <v>0</v>
      </c>
    </row>
    <row r="8032" spans="1:3" x14ac:dyDescent="0.25">
      <c r="A8032" s="33" t="s">
        <v>30</v>
      </c>
      <c r="B8032" s="40">
        <v>44240</v>
      </c>
      <c r="C8032">
        <v>0</v>
      </c>
    </row>
    <row r="8033" spans="1:3" x14ac:dyDescent="0.25">
      <c r="A8033" s="33" t="s">
        <v>30</v>
      </c>
      <c r="B8033" s="40">
        <v>44241</v>
      </c>
      <c r="C8033">
        <v>0</v>
      </c>
    </row>
    <row r="8034" spans="1:3" x14ac:dyDescent="0.25">
      <c r="A8034" s="33" t="s">
        <v>30</v>
      </c>
      <c r="B8034" s="40">
        <v>44242</v>
      </c>
      <c r="C8034">
        <v>0</v>
      </c>
    </row>
    <row r="8035" spans="1:3" x14ac:dyDescent="0.25">
      <c r="A8035" s="33" t="s">
        <v>30</v>
      </c>
      <c r="B8035" s="40">
        <v>44243</v>
      </c>
      <c r="C8035">
        <v>0</v>
      </c>
    </row>
    <row r="8036" spans="1:3" x14ac:dyDescent="0.25">
      <c r="A8036" s="33" t="s">
        <v>30</v>
      </c>
      <c r="B8036" s="40">
        <v>44244</v>
      </c>
      <c r="C8036">
        <v>0</v>
      </c>
    </row>
    <row r="8037" spans="1:3" x14ac:dyDescent="0.25">
      <c r="A8037" s="33" t="s">
        <v>30</v>
      </c>
      <c r="B8037" s="40">
        <v>44245</v>
      </c>
      <c r="C8037">
        <v>0</v>
      </c>
    </row>
    <row r="8038" spans="1:3" x14ac:dyDescent="0.25">
      <c r="A8038" s="33" t="s">
        <v>30</v>
      </c>
      <c r="B8038" s="40">
        <v>44246</v>
      </c>
      <c r="C8038">
        <v>0</v>
      </c>
    </row>
    <row r="8039" spans="1:3" x14ac:dyDescent="0.25">
      <c r="A8039" s="33" t="s">
        <v>30</v>
      </c>
      <c r="B8039" s="40">
        <v>44247</v>
      </c>
      <c r="C8039">
        <v>0</v>
      </c>
    </row>
    <row r="8040" spans="1:3" x14ac:dyDescent="0.25">
      <c r="A8040" s="33" t="s">
        <v>30</v>
      </c>
      <c r="B8040" s="40">
        <v>44248</v>
      </c>
      <c r="C8040">
        <v>0</v>
      </c>
    </row>
    <row r="8041" spans="1:3" x14ac:dyDescent="0.25">
      <c r="A8041" s="33" t="s">
        <v>30</v>
      </c>
      <c r="B8041" s="40">
        <v>44249</v>
      </c>
      <c r="C8041">
        <v>0</v>
      </c>
    </row>
    <row r="8042" spans="1:3" x14ac:dyDescent="0.25">
      <c r="A8042" s="33" t="s">
        <v>30</v>
      </c>
      <c r="B8042" s="40">
        <v>44250</v>
      </c>
      <c r="C8042">
        <v>0</v>
      </c>
    </row>
    <row r="8043" spans="1:3" x14ac:dyDescent="0.25">
      <c r="A8043" s="33" t="s">
        <v>30</v>
      </c>
      <c r="B8043" s="40">
        <v>44251</v>
      </c>
      <c r="C8043">
        <v>0</v>
      </c>
    </row>
    <row r="8044" spans="1:3" x14ac:dyDescent="0.25">
      <c r="A8044" s="33" t="s">
        <v>30</v>
      </c>
      <c r="B8044" s="40">
        <v>44252</v>
      </c>
      <c r="C8044">
        <v>0</v>
      </c>
    </row>
    <row r="8045" spans="1:3" x14ac:dyDescent="0.25">
      <c r="A8045" s="33" t="s">
        <v>30</v>
      </c>
      <c r="B8045" s="40">
        <v>44253</v>
      </c>
      <c r="C8045">
        <v>0</v>
      </c>
    </row>
    <row r="8046" spans="1:3" x14ac:dyDescent="0.25">
      <c r="A8046" s="33" t="s">
        <v>30</v>
      </c>
      <c r="B8046" s="40">
        <v>44254</v>
      </c>
      <c r="C8046">
        <v>0</v>
      </c>
    </row>
    <row r="8047" spans="1:3" x14ac:dyDescent="0.25">
      <c r="A8047" s="33" t="s">
        <v>30</v>
      </c>
      <c r="B8047" s="40">
        <v>44255</v>
      </c>
      <c r="C8047">
        <v>0</v>
      </c>
    </row>
    <row r="8048" spans="1:3" x14ac:dyDescent="0.25">
      <c r="A8048" s="33" t="s">
        <v>30</v>
      </c>
      <c r="B8048" s="40">
        <v>44256</v>
      </c>
      <c r="C8048">
        <v>0</v>
      </c>
    </row>
    <row r="8049" spans="1:3" x14ac:dyDescent="0.25">
      <c r="A8049" s="33" t="s">
        <v>30</v>
      </c>
      <c r="B8049" s="40">
        <v>44257</v>
      </c>
      <c r="C8049">
        <v>0</v>
      </c>
    </row>
    <row r="8050" spans="1:3" x14ac:dyDescent="0.25">
      <c r="A8050" s="33" t="s">
        <v>30</v>
      </c>
      <c r="B8050" s="40">
        <v>44258</v>
      </c>
      <c r="C8050">
        <v>0</v>
      </c>
    </row>
    <row r="8051" spans="1:3" x14ac:dyDescent="0.25">
      <c r="A8051" s="33" t="s">
        <v>30</v>
      </c>
      <c r="B8051" s="40">
        <v>44259</v>
      </c>
      <c r="C8051">
        <v>0</v>
      </c>
    </row>
    <row r="8052" spans="1:3" x14ac:dyDescent="0.25">
      <c r="A8052" s="33" t="s">
        <v>30</v>
      </c>
      <c r="B8052" s="40">
        <v>44260</v>
      </c>
      <c r="C8052">
        <v>0</v>
      </c>
    </row>
    <row r="8053" spans="1:3" x14ac:dyDescent="0.25">
      <c r="A8053" s="33" t="s">
        <v>30</v>
      </c>
      <c r="B8053" s="40">
        <v>44261</v>
      </c>
      <c r="C8053">
        <v>0</v>
      </c>
    </row>
    <row r="8054" spans="1:3" x14ac:dyDescent="0.25">
      <c r="A8054" s="33" t="s">
        <v>30</v>
      </c>
      <c r="B8054" s="40">
        <v>44262</v>
      </c>
      <c r="C8054">
        <v>0</v>
      </c>
    </row>
    <row r="8055" spans="1:3" x14ac:dyDescent="0.25">
      <c r="A8055" s="33" t="s">
        <v>30</v>
      </c>
      <c r="B8055" s="40">
        <v>44263</v>
      </c>
      <c r="C8055">
        <v>0</v>
      </c>
    </row>
    <row r="8056" spans="1:3" x14ac:dyDescent="0.25">
      <c r="A8056" s="33" t="s">
        <v>30</v>
      </c>
      <c r="B8056" s="40">
        <v>44264</v>
      </c>
      <c r="C8056">
        <v>0</v>
      </c>
    </row>
    <row r="8057" spans="1:3" x14ac:dyDescent="0.25">
      <c r="A8057" s="33" t="s">
        <v>30</v>
      </c>
      <c r="B8057" s="40">
        <v>44265</v>
      </c>
      <c r="C8057">
        <v>0</v>
      </c>
    </row>
    <row r="8058" spans="1:3" x14ac:dyDescent="0.25">
      <c r="A8058" s="33" t="s">
        <v>30</v>
      </c>
      <c r="B8058" s="40">
        <v>44266</v>
      </c>
      <c r="C8058">
        <v>0</v>
      </c>
    </row>
    <row r="8059" spans="1:3" x14ac:dyDescent="0.25">
      <c r="A8059" s="33" t="s">
        <v>30</v>
      </c>
      <c r="B8059" s="40">
        <v>44267</v>
      </c>
      <c r="C8059">
        <v>0</v>
      </c>
    </row>
    <row r="8060" spans="1:3" x14ac:dyDescent="0.25">
      <c r="A8060" s="33" t="s">
        <v>30</v>
      </c>
      <c r="B8060" s="40">
        <v>44268</v>
      </c>
      <c r="C8060">
        <v>0</v>
      </c>
    </row>
    <row r="8061" spans="1:3" x14ac:dyDescent="0.25">
      <c r="A8061" s="33" t="s">
        <v>30</v>
      </c>
      <c r="B8061" s="40">
        <v>44269</v>
      </c>
      <c r="C8061">
        <v>0</v>
      </c>
    </row>
    <row r="8062" spans="1:3" x14ac:dyDescent="0.25">
      <c r="A8062" s="33" t="s">
        <v>30</v>
      </c>
      <c r="B8062" s="40">
        <v>44270</v>
      </c>
      <c r="C8062">
        <v>0</v>
      </c>
    </row>
    <row r="8063" spans="1:3" x14ac:dyDescent="0.25">
      <c r="A8063" s="33" t="s">
        <v>30</v>
      </c>
      <c r="B8063" s="40">
        <v>44271</v>
      </c>
      <c r="C8063">
        <v>0</v>
      </c>
    </row>
    <row r="8064" spans="1:3" x14ac:dyDescent="0.25">
      <c r="A8064" s="33" t="s">
        <v>30</v>
      </c>
      <c r="B8064" s="40">
        <v>44272</v>
      </c>
      <c r="C8064">
        <v>0</v>
      </c>
    </row>
    <row r="8065" spans="1:3" x14ac:dyDescent="0.25">
      <c r="A8065" s="33" t="s">
        <v>30</v>
      </c>
      <c r="B8065" s="40">
        <v>44273</v>
      </c>
      <c r="C8065">
        <v>0</v>
      </c>
    </row>
    <row r="8066" spans="1:3" x14ac:dyDescent="0.25">
      <c r="A8066" s="33" t="s">
        <v>30</v>
      </c>
      <c r="B8066" s="40">
        <v>44274</v>
      </c>
      <c r="C8066">
        <v>0</v>
      </c>
    </row>
    <row r="8067" spans="1:3" x14ac:dyDescent="0.25">
      <c r="A8067" s="33" t="s">
        <v>30</v>
      </c>
      <c r="B8067" s="40">
        <v>44275</v>
      </c>
      <c r="C8067">
        <v>0</v>
      </c>
    </row>
    <row r="8068" spans="1:3" x14ac:dyDescent="0.25">
      <c r="A8068" s="33" t="s">
        <v>30</v>
      </c>
      <c r="B8068" s="40">
        <v>44276</v>
      </c>
      <c r="C8068">
        <v>0</v>
      </c>
    </row>
    <row r="8069" spans="1:3" x14ac:dyDescent="0.25">
      <c r="A8069" s="33" t="s">
        <v>30</v>
      </c>
      <c r="B8069" s="40">
        <v>44277</v>
      </c>
      <c r="C8069">
        <v>0</v>
      </c>
    </row>
    <row r="8070" spans="1:3" x14ac:dyDescent="0.25">
      <c r="A8070" s="33" t="s">
        <v>30</v>
      </c>
      <c r="B8070" s="40">
        <v>44278</v>
      </c>
      <c r="C8070">
        <v>0</v>
      </c>
    </row>
    <row r="8071" spans="1:3" x14ac:dyDescent="0.25">
      <c r="A8071" s="33" t="s">
        <v>30</v>
      </c>
      <c r="B8071" s="40">
        <v>44279</v>
      </c>
      <c r="C8071">
        <v>0</v>
      </c>
    </row>
    <row r="8072" spans="1:3" x14ac:dyDescent="0.25">
      <c r="A8072" s="33" t="s">
        <v>30</v>
      </c>
      <c r="B8072" s="40">
        <v>44280</v>
      </c>
      <c r="C8072">
        <v>0</v>
      </c>
    </row>
    <row r="8073" spans="1:3" x14ac:dyDescent="0.25">
      <c r="A8073" s="33" t="s">
        <v>30</v>
      </c>
      <c r="B8073" s="40">
        <v>44281</v>
      </c>
      <c r="C8073">
        <v>0</v>
      </c>
    </row>
    <row r="8074" spans="1:3" x14ac:dyDescent="0.25">
      <c r="A8074" s="33" t="s">
        <v>30</v>
      </c>
      <c r="B8074" s="40">
        <v>44282</v>
      </c>
      <c r="C8074">
        <v>0</v>
      </c>
    </row>
    <row r="8075" spans="1:3" x14ac:dyDescent="0.25">
      <c r="A8075" s="33" t="s">
        <v>30</v>
      </c>
      <c r="B8075" s="40">
        <v>44283</v>
      </c>
      <c r="C8075">
        <v>0</v>
      </c>
    </row>
    <row r="8076" spans="1:3" x14ac:dyDescent="0.25">
      <c r="A8076" s="33" t="s">
        <v>30</v>
      </c>
      <c r="B8076" s="40">
        <v>44284</v>
      </c>
      <c r="C8076">
        <v>0</v>
      </c>
    </row>
    <row r="8077" spans="1:3" x14ac:dyDescent="0.25">
      <c r="A8077" s="33" t="s">
        <v>30</v>
      </c>
      <c r="B8077" s="40">
        <v>44285</v>
      </c>
      <c r="C8077">
        <v>0</v>
      </c>
    </row>
    <row r="8078" spans="1:3" x14ac:dyDescent="0.25">
      <c r="A8078" s="33" t="s">
        <v>30</v>
      </c>
      <c r="B8078" s="40">
        <v>44286</v>
      </c>
      <c r="C8078">
        <v>0</v>
      </c>
    </row>
    <row r="8079" spans="1:3" x14ac:dyDescent="0.25">
      <c r="A8079" s="33" t="s">
        <v>30</v>
      </c>
      <c r="B8079" s="40">
        <v>44287</v>
      </c>
      <c r="C8079">
        <v>0</v>
      </c>
    </row>
    <row r="8080" spans="1:3" x14ac:dyDescent="0.25">
      <c r="A8080" s="33" t="s">
        <v>30</v>
      </c>
      <c r="B8080" s="40">
        <v>44288</v>
      </c>
      <c r="C8080">
        <v>0</v>
      </c>
    </row>
    <row r="8081" spans="1:3" x14ac:dyDescent="0.25">
      <c r="A8081" s="33" t="s">
        <v>30</v>
      </c>
      <c r="B8081" s="40">
        <v>44289</v>
      </c>
      <c r="C8081">
        <v>0</v>
      </c>
    </row>
    <row r="8082" spans="1:3" x14ac:dyDescent="0.25">
      <c r="A8082" s="33" t="s">
        <v>30</v>
      </c>
      <c r="B8082" s="40">
        <v>44290</v>
      </c>
      <c r="C8082">
        <v>0</v>
      </c>
    </row>
    <row r="8083" spans="1:3" x14ac:dyDescent="0.25">
      <c r="A8083" s="33" t="s">
        <v>30</v>
      </c>
      <c r="B8083" s="40">
        <v>44291</v>
      </c>
      <c r="C8083">
        <v>0</v>
      </c>
    </row>
    <row r="8084" spans="1:3" x14ac:dyDescent="0.25">
      <c r="A8084" s="33" t="s">
        <v>30</v>
      </c>
      <c r="B8084" s="40">
        <v>44292</v>
      </c>
      <c r="C8084">
        <v>0</v>
      </c>
    </row>
    <row r="8085" spans="1:3" x14ac:dyDescent="0.25">
      <c r="A8085" s="33" t="s">
        <v>30</v>
      </c>
      <c r="B8085" s="40">
        <v>44293</v>
      </c>
      <c r="C8085">
        <v>0</v>
      </c>
    </row>
    <row r="8086" spans="1:3" x14ac:dyDescent="0.25">
      <c r="A8086" s="33" t="s">
        <v>30</v>
      </c>
      <c r="B8086" s="40">
        <v>44294</v>
      </c>
      <c r="C8086">
        <v>1</v>
      </c>
    </row>
    <row r="8087" spans="1:3" x14ac:dyDescent="0.25">
      <c r="A8087" s="33" t="s">
        <v>30</v>
      </c>
      <c r="B8087" s="40">
        <v>44295</v>
      </c>
      <c r="C8087">
        <v>1</v>
      </c>
    </row>
    <row r="8088" spans="1:3" x14ac:dyDescent="0.25">
      <c r="A8088" s="33" t="s">
        <v>30</v>
      </c>
      <c r="B8088" s="40">
        <v>44296</v>
      </c>
      <c r="C8088">
        <v>1</v>
      </c>
    </row>
    <row r="8089" spans="1:3" x14ac:dyDescent="0.25">
      <c r="A8089" s="33" t="s">
        <v>30</v>
      </c>
      <c r="B8089" s="40">
        <v>44297</v>
      </c>
      <c r="C8089">
        <v>0</v>
      </c>
    </row>
    <row r="8090" spans="1:3" x14ac:dyDescent="0.25">
      <c r="A8090" s="33" t="s">
        <v>30</v>
      </c>
      <c r="B8090" s="40">
        <v>44298</v>
      </c>
      <c r="C8090">
        <v>1</v>
      </c>
    </row>
    <row r="8091" spans="1:3" x14ac:dyDescent="0.25">
      <c r="A8091" s="33" t="s">
        <v>30</v>
      </c>
      <c r="B8091" s="40">
        <v>44299</v>
      </c>
      <c r="C8091">
        <v>1</v>
      </c>
    </row>
    <row r="8092" spans="1:3" x14ac:dyDescent="0.25">
      <c r="A8092" s="33" t="s">
        <v>30</v>
      </c>
      <c r="B8092" s="40">
        <v>44300</v>
      </c>
      <c r="C8092">
        <v>1</v>
      </c>
    </row>
    <row r="8093" spans="1:3" x14ac:dyDescent="0.25">
      <c r="A8093" s="33" t="s">
        <v>30</v>
      </c>
      <c r="B8093" s="40">
        <v>44301</v>
      </c>
      <c r="C8093">
        <v>1</v>
      </c>
    </row>
    <row r="8094" spans="1:3" x14ac:dyDescent="0.25">
      <c r="A8094" s="33" t="s">
        <v>30</v>
      </c>
      <c r="B8094" s="40">
        <v>44302</v>
      </c>
      <c r="C8094">
        <v>1</v>
      </c>
    </row>
    <row r="8095" spans="1:3" x14ac:dyDescent="0.25">
      <c r="A8095" s="33" t="s">
        <v>30</v>
      </c>
      <c r="B8095" s="40">
        <v>44303</v>
      </c>
      <c r="C8095">
        <v>1</v>
      </c>
    </row>
    <row r="8096" spans="1:3" x14ac:dyDescent="0.25">
      <c r="A8096" s="33" t="s">
        <v>30</v>
      </c>
      <c r="B8096" s="40">
        <v>44304</v>
      </c>
      <c r="C8096">
        <v>0</v>
      </c>
    </row>
    <row r="8097" spans="1:3" x14ac:dyDescent="0.25">
      <c r="A8097" s="33" t="s">
        <v>30</v>
      </c>
      <c r="B8097" s="40">
        <v>44305</v>
      </c>
      <c r="C8097">
        <v>0</v>
      </c>
    </row>
    <row r="8098" spans="1:3" x14ac:dyDescent="0.25">
      <c r="A8098" s="33" t="s">
        <v>30</v>
      </c>
      <c r="B8098" s="40">
        <v>44306</v>
      </c>
      <c r="C8098">
        <v>0</v>
      </c>
    </row>
    <row r="8099" spans="1:3" x14ac:dyDescent="0.25">
      <c r="A8099" s="33" t="s">
        <v>30</v>
      </c>
      <c r="B8099" s="40">
        <v>44307</v>
      </c>
      <c r="C8099">
        <v>0</v>
      </c>
    </row>
    <row r="8100" spans="1:3" x14ac:dyDescent="0.25">
      <c r="A8100" s="33" t="s">
        <v>30</v>
      </c>
      <c r="B8100" s="40">
        <v>44308</v>
      </c>
      <c r="C8100">
        <v>0</v>
      </c>
    </row>
    <row r="8101" spans="1:3" x14ac:dyDescent="0.25">
      <c r="A8101" s="33" t="s">
        <v>30</v>
      </c>
      <c r="B8101" s="40">
        <v>44309</v>
      </c>
      <c r="C8101">
        <v>0</v>
      </c>
    </row>
    <row r="8102" spans="1:3" x14ac:dyDescent="0.25">
      <c r="A8102" s="33" t="s">
        <v>30</v>
      </c>
      <c r="B8102" s="40">
        <v>44310</v>
      </c>
      <c r="C8102">
        <v>0</v>
      </c>
    </row>
    <row r="8103" spans="1:3" x14ac:dyDescent="0.25">
      <c r="A8103" s="33" t="s">
        <v>30</v>
      </c>
      <c r="B8103" s="40">
        <v>44311</v>
      </c>
      <c r="C8103">
        <v>0</v>
      </c>
    </row>
    <row r="8104" spans="1:3" x14ac:dyDescent="0.25">
      <c r="A8104" s="33" t="s">
        <v>30</v>
      </c>
      <c r="B8104" s="40">
        <v>44312</v>
      </c>
      <c r="C8104">
        <v>0</v>
      </c>
    </row>
    <row r="8105" spans="1:3" x14ac:dyDescent="0.25">
      <c r="A8105" s="33" t="s">
        <v>30</v>
      </c>
      <c r="B8105" s="40">
        <v>44313</v>
      </c>
      <c r="C8105">
        <v>0</v>
      </c>
    </row>
    <row r="8106" spans="1:3" x14ac:dyDescent="0.25">
      <c r="A8106" s="33" t="s">
        <v>30</v>
      </c>
      <c r="B8106" s="40">
        <v>44314</v>
      </c>
      <c r="C8106">
        <v>0</v>
      </c>
    </row>
    <row r="8107" spans="1:3" x14ac:dyDescent="0.25">
      <c r="A8107" s="33" t="s">
        <v>30</v>
      </c>
      <c r="B8107" s="40">
        <v>44315</v>
      </c>
      <c r="C8107">
        <v>0</v>
      </c>
    </row>
    <row r="8108" spans="1:3" x14ac:dyDescent="0.25">
      <c r="A8108" s="33" t="s">
        <v>30</v>
      </c>
      <c r="B8108" s="40">
        <v>44316</v>
      </c>
      <c r="C8108">
        <v>0</v>
      </c>
    </row>
    <row r="8109" spans="1:3" x14ac:dyDescent="0.25">
      <c r="A8109" s="33" t="s">
        <v>30</v>
      </c>
      <c r="B8109" s="40">
        <v>44317</v>
      </c>
      <c r="C8109">
        <v>0</v>
      </c>
    </row>
    <row r="8110" spans="1:3" x14ac:dyDescent="0.25">
      <c r="A8110" s="33" t="s">
        <v>30</v>
      </c>
      <c r="B8110" s="40">
        <v>44318</v>
      </c>
      <c r="C8110">
        <v>0</v>
      </c>
    </row>
    <row r="8111" spans="1:3" x14ac:dyDescent="0.25">
      <c r="A8111" s="33" t="s">
        <v>30</v>
      </c>
      <c r="B8111" s="40">
        <v>44319</v>
      </c>
      <c r="C8111">
        <v>0</v>
      </c>
    </row>
    <row r="8112" spans="1:3" x14ac:dyDescent="0.25">
      <c r="A8112" s="33" t="s">
        <v>30</v>
      </c>
      <c r="B8112" s="40">
        <v>44320</v>
      </c>
      <c r="C8112">
        <v>0</v>
      </c>
    </row>
    <row r="8113" spans="1:3" x14ac:dyDescent="0.25">
      <c r="A8113" s="33" t="s">
        <v>30</v>
      </c>
      <c r="B8113" s="40">
        <v>44321</v>
      </c>
      <c r="C8113">
        <v>0</v>
      </c>
    </row>
    <row r="8114" spans="1:3" x14ac:dyDescent="0.25">
      <c r="A8114" s="33" t="s">
        <v>30</v>
      </c>
      <c r="B8114" s="40">
        <v>44322</v>
      </c>
      <c r="C8114">
        <v>0</v>
      </c>
    </row>
    <row r="8115" spans="1:3" x14ac:dyDescent="0.25">
      <c r="A8115" s="33" t="s">
        <v>30</v>
      </c>
      <c r="B8115" s="40">
        <v>44323</v>
      </c>
      <c r="C8115">
        <v>0</v>
      </c>
    </row>
    <row r="8116" spans="1:3" x14ac:dyDescent="0.25">
      <c r="A8116" s="33" t="s">
        <v>30</v>
      </c>
      <c r="B8116" s="40">
        <v>44324</v>
      </c>
      <c r="C8116">
        <v>0</v>
      </c>
    </row>
    <row r="8117" spans="1:3" x14ac:dyDescent="0.25">
      <c r="A8117" s="33" t="s">
        <v>30</v>
      </c>
      <c r="B8117" s="40">
        <v>44325</v>
      </c>
      <c r="C8117">
        <v>0</v>
      </c>
    </row>
    <row r="8118" spans="1:3" x14ac:dyDescent="0.25">
      <c r="A8118" s="33" t="s">
        <v>30</v>
      </c>
      <c r="B8118" s="40">
        <v>44326</v>
      </c>
      <c r="C8118">
        <v>0</v>
      </c>
    </row>
    <row r="8119" spans="1:3" x14ac:dyDescent="0.25">
      <c r="A8119" s="33" t="s">
        <v>30</v>
      </c>
      <c r="B8119" s="40">
        <v>44327</v>
      </c>
      <c r="C8119">
        <v>0</v>
      </c>
    </row>
    <row r="8120" spans="1:3" x14ac:dyDescent="0.25">
      <c r="A8120" s="33" t="s">
        <v>30</v>
      </c>
      <c r="B8120" s="40">
        <v>44328</v>
      </c>
      <c r="C8120">
        <v>0</v>
      </c>
    </row>
    <row r="8121" spans="1:3" x14ac:dyDescent="0.25">
      <c r="A8121" s="33" t="s">
        <v>30</v>
      </c>
      <c r="B8121" s="40">
        <v>44329</v>
      </c>
      <c r="C8121">
        <v>0</v>
      </c>
    </row>
    <row r="8122" spans="1:3" x14ac:dyDescent="0.25">
      <c r="A8122" s="33" t="s">
        <v>30</v>
      </c>
      <c r="B8122" s="40">
        <v>44330</v>
      </c>
      <c r="C8122">
        <v>0</v>
      </c>
    </row>
    <row r="8123" spans="1:3" x14ac:dyDescent="0.25">
      <c r="A8123" s="33" t="s">
        <v>30</v>
      </c>
      <c r="B8123" s="40">
        <v>44331</v>
      </c>
      <c r="C8123">
        <v>0</v>
      </c>
    </row>
    <row r="8124" spans="1:3" x14ac:dyDescent="0.25">
      <c r="A8124" s="33" t="s">
        <v>30</v>
      </c>
      <c r="B8124" s="40">
        <v>44332</v>
      </c>
      <c r="C8124">
        <v>0</v>
      </c>
    </row>
    <row r="8125" spans="1:3" x14ac:dyDescent="0.25">
      <c r="A8125" s="33" t="s">
        <v>30</v>
      </c>
      <c r="B8125" s="40">
        <v>44333</v>
      </c>
      <c r="C8125">
        <v>0</v>
      </c>
    </row>
    <row r="8126" spans="1:3" x14ac:dyDescent="0.25">
      <c r="A8126" s="33" t="s">
        <v>30</v>
      </c>
      <c r="B8126" s="40">
        <v>44334</v>
      </c>
      <c r="C8126">
        <v>0</v>
      </c>
    </row>
    <row r="8127" spans="1:3" x14ac:dyDescent="0.25">
      <c r="A8127" s="33" t="s">
        <v>30</v>
      </c>
      <c r="B8127" s="40">
        <v>44335</v>
      </c>
      <c r="C8127">
        <v>0</v>
      </c>
    </row>
    <row r="8128" spans="1:3" x14ac:dyDescent="0.25">
      <c r="A8128" s="33" t="s">
        <v>30</v>
      </c>
      <c r="B8128" s="40">
        <v>44336</v>
      </c>
      <c r="C8128">
        <v>0</v>
      </c>
    </row>
    <row r="8129" spans="1:3" x14ac:dyDescent="0.25">
      <c r="A8129" s="33" t="s">
        <v>30</v>
      </c>
      <c r="B8129" s="40">
        <v>44337</v>
      </c>
      <c r="C8129">
        <v>0</v>
      </c>
    </row>
    <row r="8130" spans="1:3" x14ac:dyDescent="0.25">
      <c r="A8130" s="33" t="s">
        <v>30</v>
      </c>
      <c r="B8130" s="40">
        <v>44338</v>
      </c>
      <c r="C8130">
        <v>0</v>
      </c>
    </row>
    <row r="8131" spans="1:3" x14ac:dyDescent="0.25">
      <c r="A8131" s="33" t="s">
        <v>30</v>
      </c>
      <c r="B8131" s="40">
        <v>44339</v>
      </c>
      <c r="C8131">
        <v>0</v>
      </c>
    </row>
    <row r="8132" spans="1:3" x14ac:dyDescent="0.25">
      <c r="A8132" s="33" t="s">
        <v>30</v>
      </c>
      <c r="B8132" s="40">
        <v>44340</v>
      </c>
      <c r="C8132">
        <v>0</v>
      </c>
    </row>
    <row r="8133" spans="1:3" x14ac:dyDescent="0.25">
      <c r="A8133" s="33" t="s">
        <v>30</v>
      </c>
      <c r="B8133" s="40">
        <v>44341</v>
      </c>
      <c r="C8133">
        <v>1</v>
      </c>
    </row>
    <row r="8134" spans="1:3" x14ac:dyDescent="0.25">
      <c r="A8134" s="33" t="s">
        <v>30</v>
      </c>
      <c r="B8134" s="40">
        <v>44342</v>
      </c>
      <c r="C8134">
        <v>1</v>
      </c>
    </row>
    <row r="8135" spans="1:3" x14ac:dyDescent="0.25">
      <c r="A8135" s="33" t="s">
        <v>30</v>
      </c>
      <c r="B8135" s="40">
        <v>44343</v>
      </c>
      <c r="C8135">
        <v>1</v>
      </c>
    </row>
    <row r="8136" spans="1:3" x14ac:dyDescent="0.25">
      <c r="A8136" s="33" t="s">
        <v>30</v>
      </c>
      <c r="B8136" s="40">
        <v>44344</v>
      </c>
      <c r="C8136">
        <v>1</v>
      </c>
    </row>
    <row r="8137" spans="1:3" x14ac:dyDescent="0.25">
      <c r="A8137" s="33" t="s">
        <v>30</v>
      </c>
      <c r="B8137" s="40">
        <v>44345</v>
      </c>
      <c r="C8137">
        <v>1</v>
      </c>
    </row>
    <row r="8138" spans="1:3" x14ac:dyDescent="0.25">
      <c r="A8138" s="33" t="s">
        <v>30</v>
      </c>
      <c r="B8138" s="40">
        <v>44346</v>
      </c>
      <c r="C8138">
        <v>0</v>
      </c>
    </row>
    <row r="8139" spans="1:3" x14ac:dyDescent="0.25">
      <c r="A8139" s="33" t="s">
        <v>30</v>
      </c>
      <c r="B8139" s="40">
        <v>44347</v>
      </c>
      <c r="C8139">
        <v>1</v>
      </c>
    </row>
    <row r="8140" spans="1:3" x14ac:dyDescent="0.25">
      <c r="A8140" s="33" t="s">
        <v>30</v>
      </c>
      <c r="B8140" s="40">
        <v>44348</v>
      </c>
      <c r="C8140">
        <v>1</v>
      </c>
    </row>
    <row r="8141" spans="1:3" x14ac:dyDescent="0.25">
      <c r="A8141" s="33" t="s">
        <v>30</v>
      </c>
      <c r="B8141" s="40">
        <v>44349</v>
      </c>
      <c r="C8141">
        <v>1</v>
      </c>
    </row>
    <row r="8142" spans="1:3" x14ac:dyDescent="0.25">
      <c r="A8142" s="33" t="s">
        <v>30</v>
      </c>
      <c r="B8142" s="40">
        <v>44350</v>
      </c>
      <c r="C8142">
        <v>0</v>
      </c>
    </row>
    <row r="8143" spans="1:3" x14ac:dyDescent="0.25">
      <c r="A8143" s="33" t="s">
        <v>30</v>
      </c>
      <c r="B8143" s="40">
        <v>44351</v>
      </c>
      <c r="C8143">
        <v>0</v>
      </c>
    </row>
    <row r="8144" spans="1:3" x14ac:dyDescent="0.25">
      <c r="A8144" s="33" t="s">
        <v>30</v>
      </c>
      <c r="B8144" s="40">
        <v>44352</v>
      </c>
      <c r="C8144">
        <v>0</v>
      </c>
    </row>
    <row r="8145" spans="1:3" x14ac:dyDescent="0.25">
      <c r="A8145" s="33" t="s">
        <v>30</v>
      </c>
      <c r="B8145" s="40">
        <v>44353</v>
      </c>
      <c r="C8145">
        <v>0</v>
      </c>
    </row>
    <row r="8146" spans="1:3" x14ac:dyDescent="0.25">
      <c r="A8146" s="33" t="s">
        <v>30</v>
      </c>
      <c r="B8146" s="40">
        <v>44354</v>
      </c>
      <c r="C8146">
        <v>0</v>
      </c>
    </row>
    <row r="8147" spans="1:3" x14ac:dyDescent="0.25">
      <c r="A8147" s="33" t="s">
        <v>30</v>
      </c>
      <c r="B8147" s="40">
        <v>44355</v>
      </c>
      <c r="C8147">
        <v>0</v>
      </c>
    </row>
    <row r="8148" spans="1:3" x14ac:dyDescent="0.25">
      <c r="A8148" s="33" t="s">
        <v>30</v>
      </c>
      <c r="B8148" s="40">
        <v>44356</v>
      </c>
      <c r="C8148">
        <v>0</v>
      </c>
    </row>
    <row r="8149" spans="1:3" x14ac:dyDescent="0.25">
      <c r="A8149" s="33" t="s">
        <v>30</v>
      </c>
      <c r="B8149" s="40">
        <v>44357</v>
      </c>
      <c r="C8149">
        <v>0</v>
      </c>
    </row>
    <row r="8150" spans="1:3" x14ac:dyDescent="0.25">
      <c r="A8150" s="33" t="s">
        <v>30</v>
      </c>
      <c r="B8150" s="40">
        <v>44358</v>
      </c>
      <c r="C8150">
        <v>0</v>
      </c>
    </row>
    <row r="8151" spans="1:3" x14ac:dyDescent="0.25">
      <c r="A8151" s="33" t="s">
        <v>30</v>
      </c>
      <c r="B8151" s="40">
        <v>44359</v>
      </c>
      <c r="C8151">
        <v>0</v>
      </c>
    </row>
    <row r="8152" spans="1:3" x14ac:dyDescent="0.25">
      <c r="A8152" s="33" t="s">
        <v>30</v>
      </c>
      <c r="B8152" s="40">
        <v>44360</v>
      </c>
      <c r="C8152">
        <v>0</v>
      </c>
    </row>
    <row r="8153" spans="1:3" x14ac:dyDescent="0.25">
      <c r="A8153" s="33" t="s">
        <v>30</v>
      </c>
      <c r="B8153" s="40">
        <v>44361</v>
      </c>
      <c r="C8153">
        <v>0</v>
      </c>
    </row>
    <row r="8154" spans="1:3" x14ac:dyDescent="0.25">
      <c r="A8154" s="33" t="s">
        <v>30</v>
      </c>
      <c r="B8154" s="40">
        <v>44362</v>
      </c>
      <c r="C8154">
        <v>0</v>
      </c>
    </row>
    <row r="8155" spans="1:3" x14ac:dyDescent="0.25">
      <c r="A8155" s="33" t="s">
        <v>30</v>
      </c>
      <c r="B8155" s="40">
        <v>44363</v>
      </c>
      <c r="C8155">
        <v>0</v>
      </c>
    </row>
    <row r="8156" spans="1:3" x14ac:dyDescent="0.25">
      <c r="A8156" s="33" t="s">
        <v>30</v>
      </c>
      <c r="B8156" s="40">
        <v>44364</v>
      </c>
      <c r="C8156">
        <v>0</v>
      </c>
    </row>
    <row r="8157" spans="1:3" x14ac:dyDescent="0.25">
      <c r="A8157" s="33" t="s">
        <v>30</v>
      </c>
      <c r="B8157" s="40">
        <v>44365</v>
      </c>
      <c r="C8157">
        <v>0</v>
      </c>
    </row>
    <row r="8158" spans="1:3" x14ac:dyDescent="0.25">
      <c r="A8158" s="33" t="s">
        <v>30</v>
      </c>
      <c r="B8158" s="40">
        <v>44366</v>
      </c>
      <c r="C8158">
        <v>0</v>
      </c>
    </row>
    <row r="8159" spans="1:3" x14ac:dyDescent="0.25">
      <c r="A8159" s="33" t="s">
        <v>30</v>
      </c>
      <c r="B8159" s="40">
        <v>44367</v>
      </c>
      <c r="C8159">
        <v>0</v>
      </c>
    </row>
    <row r="8160" spans="1:3" x14ac:dyDescent="0.25">
      <c r="A8160" s="33" t="s">
        <v>30</v>
      </c>
      <c r="B8160" s="40">
        <v>44368</v>
      </c>
      <c r="C8160">
        <v>0</v>
      </c>
    </row>
    <row r="8161" spans="1:3" x14ac:dyDescent="0.25">
      <c r="A8161" s="33" t="s">
        <v>30</v>
      </c>
      <c r="B8161" s="40">
        <v>44369</v>
      </c>
      <c r="C8161">
        <v>0</v>
      </c>
    </row>
    <row r="8162" spans="1:3" x14ac:dyDescent="0.25">
      <c r="A8162" s="33" t="s">
        <v>30</v>
      </c>
      <c r="B8162" s="40">
        <v>44370</v>
      </c>
      <c r="C8162">
        <v>0</v>
      </c>
    </row>
    <row r="8163" spans="1:3" x14ac:dyDescent="0.25">
      <c r="A8163" s="33" t="s">
        <v>30</v>
      </c>
      <c r="B8163" s="40">
        <v>44371</v>
      </c>
      <c r="C8163">
        <v>0</v>
      </c>
    </row>
    <row r="8164" spans="1:3" x14ac:dyDescent="0.25">
      <c r="A8164" s="33" t="s">
        <v>30</v>
      </c>
      <c r="B8164" s="40">
        <v>44372</v>
      </c>
      <c r="C8164">
        <v>0</v>
      </c>
    </row>
    <row r="8165" spans="1:3" x14ac:dyDescent="0.25">
      <c r="A8165" s="33" t="s">
        <v>30</v>
      </c>
      <c r="B8165" s="40">
        <v>44373</v>
      </c>
      <c r="C8165">
        <v>0</v>
      </c>
    </row>
    <row r="8166" spans="1:3" x14ac:dyDescent="0.25">
      <c r="A8166" s="33" t="s">
        <v>30</v>
      </c>
      <c r="B8166" s="40">
        <v>44374</v>
      </c>
      <c r="C8166">
        <v>0</v>
      </c>
    </row>
    <row r="8167" spans="1:3" x14ac:dyDescent="0.25">
      <c r="A8167" s="33" t="s">
        <v>30</v>
      </c>
      <c r="B8167" s="40">
        <v>44375</v>
      </c>
      <c r="C8167">
        <v>0</v>
      </c>
    </row>
    <row r="8168" spans="1:3" x14ac:dyDescent="0.25">
      <c r="A8168" s="33" t="s">
        <v>30</v>
      </c>
      <c r="B8168" s="40">
        <v>44376</v>
      </c>
      <c r="C8168">
        <v>0</v>
      </c>
    </row>
    <row r="8169" spans="1:3" x14ac:dyDescent="0.25">
      <c r="A8169" s="33" t="s">
        <v>30</v>
      </c>
      <c r="B8169" s="40">
        <v>44377</v>
      </c>
      <c r="C8169">
        <v>0</v>
      </c>
    </row>
    <row r="8170" spans="1:3" x14ac:dyDescent="0.25">
      <c r="A8170" s="33" t="s">
        <v>30</v>
      </c>
      <c r="B8170" s="40">
        <v>44378</v>
      </c>
      <c r="C8170">
        <v>0</v>
      </c>
    </row>
    <row r="8171" spans="1:3" x14ac:dyDescent="0.25">
      <c r="A8171" s="33" t="s">
        <v>30</v>
      </c>
      <c r="B8171" s="40">
        <v>44379</v>
      </c>
      <c r="C8171">
        <v>0</v>
      </c>
    </row>
    <row r="8172" spans="1:3" x14ac:dyDescent="0.25">
      <c r="A8172" s="33" t="s">
        <v>30</v>
      </c>
      <c r="B8172" s="40">
        <v>44380</v>
      </c>
      <c r="C8172">
        <v>0</v>
      </c>
    </row>
    <row r="8173" spans="1:3" x14ac:dyDescent="0.25">
      <c r="A8173" s="33" t="s">
        <v>30</v>
      </c>
      <c r="B8173" s="40">
        <v>44381</v>
      </c>
      <c r="C8173">
        <v>0</v>
      </c>
    </row>
    <row r="8174" spans="1:3" x14ac:dyDescent="0.25">
      <c r="A8174" s="33" t="s">
        <v>30</v>
      </c>
      <c r="B8174" s="40">
        <v>44382</v>
      </c>
      <c r="C8174">
        <v>0</v>
      </c>
    </row>
    <row r="8175" spans="1:3" x14ac:dyDescent="0.25">
      <c r="A8175" s="33" t="s">
        <v>30</v>
      </c>
      <c r="B8175" s="40">
        <v>44383</v>
      </c>
      <c r="C8175">
        <v>0</v>
      </c>
    </row>
    <row r="8176" spans="1:3" x14ac:dyDescent="0.25">
      <c r="A8176" s="33" t="s">
        <v>30</v>
      </c>
      <c r="B8176" s="40">
        <v>44384</v>
      </c>
      <c r="C8176">
        <v>0</v>
      </c>
    </row>
    <row r="8177" spans="1:3" x14ac:dyDescent="0.25">
      <c r="A8177" s="33" t="s">
        <v>30</v>
      </c>
      <c r="B8177" s="40">
        <v>44385</v>
      </c>
      <c r="C8177">
        <v>0</v>
      </c>
    </row>
    <row r="8178" spans="1:3" x14ac:dyDescent="0.25">
      <c r="A8178" s="33" t="s">
        <v>30</v>
      </c>
      <c r="B8178" s="40">
        <v>44386</v>
      </c>
      <c r="C8178">
        <v>0</v>
      </c>
    </row>
    <row r="8179" spans="1:3" x14ac:dyDescent="0.25">
      <c r="A8179" s="33" t="s">
        <v>30</v>
      </c>
      <c r="B8179" s="40">
        <v>44387</v>
      </c>
      <c r="C8179">
        <v>0</v>
      </c>
    </row>
    <row r="8180" spans="1:3" x14ac:dyDescent="0.25">
      <c r="A8180" s="33" t="s">
        <v>30</v>
      </c>
      <c r="B8180" s="40">
        <v>44388</v>
      </c>
      <c r="C8180">
        <v>0</v>
      </c>
    </row>
    <row r="8181" spans="1:3" x14ac:dyDescent="0.25">
      <c r="A8181" s="33" t="s">
        <v>30</v>
      </c>
      <c r="B8181" s="40">
        <v>44389</v>
      </c>
      <c r="C8181">
        <v>0</v>
      </c>
    </row>
    <row r="8182" spans="1:3" x14ac:dyDescent="0.25">
      <c r="A8182" s="33" t="s">
        <v>30</v>
      </c>
      <c r="B8182" s="40">
        <v>44390</v>
      </c>
      <c r="C8182">
        <v>0</v>
      </c>
    </row>
    <row r="8183" spans="1:3" x14ac:dyDescent="0.25">
      <c r="A8183" s="33" t="s">
        <v>30</v>
      </c>
      <c r="B8183" s="40">
        <v>44391</v>
      </c>
      <c r="C8183">
        <v>0</v>
      </c>
    </row>
    <row r="8184" spans="1:3" x14ac:dyDescent="0.25">
      <c r="A8184" s="33" t="s">
        <v>30</v>
      </c>
      <c r="B8184" s="40">
        <v>44392</v>
      </c>
      <c r="C8184">
        <v>0</v>
      </c>
    </row>
    <row r="8185" spans="1:3" x14ac:dyDescent="0.25">
      <c r="A8185" s="33" t="s">
        <v>30</v>
      </c>
      <c r="B8185" s="40">
        <v>44393</v>
      </c>
      <c r="C8185">
        <v>0</v>
      </c>
    </row>
    <row r="8186" spans="1:3" x14ac:dyDescent="0.25">
      <c r="A8186" s="33" t="s">
        <v>30</v>
      </c>
      <c r="B8186" s="40">
        <v>44394</v>
      </c>
      <c r="C8186">
        <v>0</v>
      </c>
    </row>
    <row r="8187" spans="1:3" x14ac:dyDescent="0.25">
      <c r="A8187" s="33" t="s">
        <v>30</v>
      </c>
      <c r="B8187" s="40">
        <v>44395</v>
      </c>
      <c r="C8187">
        <v>0</v>
      </c>
    </row>
    <row r="8188" spans="1:3" x14ac:dyDescent="0.25">
      <c r="A8188" s="33" t="s">
        <v>30</v>
      </c>
      <c r="B8188" s="40">
        <v>44396</v>
      </c>
      <c r="C8188">
        <v>0</v>
      </c>
    </row>
    <row r="8189" spans="1:3" x14ac:dyDescent="0.25">
      <c r="A8189" s="33" t="s">
        <v>30</v>
      </c>
      <c r="B8189" s="40">
        <v>44397</v>
      </c>
      <c r="C8189">
        <v>0</v>
      </c>
    </row>
    <row r="8190" spans="1:3" x14ac:dyDescent="0.25">
      <c r="A8190" s="33" t="s">
        <v>30</v>
      </c>
      <c r="B8190" s="40">
        <v>44398</v>
      </c>
      <c r="C8190">
        <v>0</v>
      </c>
    </row>
    <row r="8191" spans="1:3" x14ac:dyDescent="0.25">
      <c r="A8191" s="33" t="s">
        <v>30</v>
      </c>
      <c r="B8191" s="40">
        <v>44399</v>
      </c>
      <c r="C8191">
        <v>0</v>
      </c>
    </row>
    <row r="8192" spans="1:3" x14ac:dyDescent="0.25">
      <c r="A8192" s="33" t="s">
        <v>30</v>
      </c>
      <c r="B8192" s="40">
        <v>44400</v>
      </c>
      <c r="C8192">
        <v>0</v>
      </c>
    </row>
    <row r="8193" spans="1:3" x14ac:dyDescent="0.25">
      <c r="A8193" s="33" t="s">
        <v>30</v>
      </c>
      <c r="B8193" s="40">
        <v>44401</v>
      </c>
      <c r="C8193">
        <v>0</v>
      </c>
    </row>
    <row r="8194" spans="1:3" x14ac:dyDescent="0.25">
      <c r="A8194" s="33" t="s">
        <v>30</v>
      </c>
      <c r="B8194" s="40">
        <v>44402</v>
      </c>
      <c r="C8194">
        <v>0</v>
      </c>
    </row>
    <row r="8195" spans="1:3" x14ac:dyDescent="0.25">
      <c r="A8195" s="33" t="s">
        <v>30</v>
      </c>
      <c r="B8195" s="40">
        <v>44403</v>
      </c>
      <c r="C8195">
        <v>0</v>
      </c>
    </row>
    <row r="8196" spans="1:3" x14ac:dyDescent="0.25">
      <c r="A8196" s="33" t="s">
        <v>30</v>
      </c>
      <c r="B8196" s="40">
        <v>44404</v>
      </c>
      <c r="C8196">
        <v>0</v>
      </c>
    </row>
    <row r="8197" spans="1:3" x14ac:dyDescent="0.25">
      <c r="A8197" s="33" t="s">
        <v>30</v>
      </c>
      <c r="B8197" s="40">
        <v>44405</v>
      </c>
      <c r="C8197">
        <v>0</v>
      </c>
    </row>
    <row r="8198" spans="1:3" x14ac:dyDescent="0.25">
      <c r="A8198" s="33" t="s">
        <v>30</v>
      </c>
      <c r="B8198" s="40">
        <v>44406</v>
      </c>
      <c r="C8198">
        <v>0</v>
      </c>
    </row>
    <row r="8199" spans="1:3" x14ac:dyDescent="0.25">
      <c r="A8199" s="33" t="s">
        <v>30</v>
      </c>
      <c r="B8199" s="40">
        <v>44407</v>
      </c>
      <c r="C8199">
        <v>0</v>
      </c>
    </row>
    <row r="8200" spans="1:3" x14ac:dyDescent="0.25">
      <c r="A8200" s="33" t="s">
        <v>30</v>
      </c>
      <c r="B8200" s="40">
        <v>44408</v>
      </c>
      <c r="C8200">
        <v>0</v>
      </c>
    </row>
    <row r="8201" spans="1:3" x14ac:dyDescent="0.25">
      <c r="A8201" s="33" t="s">
        <v>30</v>
      </c>
      <c r="B8201" s="40">
        <v>44409</v>
      </c>
      <c r="C8201">
        <v>0</v>
      </c>
    </row>
    <row r="8202" spans="1:3" x14ac:dyDescent="0.25">
      <c r="A8202" s="33" t="s">
        <v>30</v>
      </c>
      <c r="B8202" s="40">
        <v>44410</v>
      </c>
      <c r="C8202">
        <v>0</v>
      </c>
    </row>
    <row r="8203" spans="1:3" x14ac:dyDescent="0.25">
      <c r="A8203" s="33" t="s">
        <v>30</v>
      </c>
      <c r="B8203" s="40">
        <v>44411</v>
      </c>
      <c r="C8203">
        <v>0</v>
      </c>
    </row>
    <row r="8204" spans="1:3" x14ac:dyDescent="0.25">
      <c r="A8204" s="33" t="s">
        <v>30</v>
      </c>
      <c r="B8204" s="40">
        <v>44412</v>
      </c>
      <c r="C8204">
        <v>0</v>
      </c>
    </row>
    <row r="8205" spans="1:3" x14ac:dyDescent="0.25">
      <c r="A8205" s="33" t="s">
        <v>30</v>
      </c>
      <c r="B8205" s="40">
        <v>44413</v>
      </c>
      <c r="C8205">
        <v>0</v>
      </c>
    </row>
    <row r="8206" spans="1:3" x14ac:dyDescent="0.25">
      <c r="A8206" s="33" t="s">
        <v>30</v>
      </c>
      <c r="B8206" s="40">
        <v>44414</v>
      </c>
      <c r="C8206">
        <v>0</v>
      </c>
    </row>
    <row r="8207" spans="1:3" x14ac:dyDescent="0.25">
      <c r="A8207" s="33" t="s">
        <v>30</v>
      </c>
      <c r="B8207" s="40">
        <v>44415</v>
      </c>
      <c r="C8207">
        <v>0</v>
      </c>
    </row>
    <row r="8208" spans="1:3" x14ac:dyDescent="0.25">
      <c r="A8208" s="33" t="s">
        <v>30</v>
      </c>
      <c r="B8208" s="40">
        <v>44416</v>
      </c>
      <c r="C8208">
        <v>0</v>
      </c>
    </row>
    <row r="8209" spans="1:3" x14ac:dyDescent="0.25">
      <c r="A8209" s="33" t="s">
        <v>30</v>
      </c>
      <c r="B8209" s="40">
        <v>44417</v>
      </c>
      <c r="C8209">
        <v>0</v>
      </c>
    </row>
    <row r="8210" spans="1:3" x14ac:dyDescent="0.25">
      <c r="A8210" s="33" t="s">
        <v>30</v>
      </c>
      <c r="B8210" s="40">
        <v>44418</v>
      </c>
      <c r="C8210">
        <v>0</v>
      </c>
    </row>
    <row r="8211" spans="1:3" x14ac:dyDescent="0.25">
      <c r="A8211" s="33" t="s">
        <v>30</v>
      </c>
      <c r="B8211" s="40">
        <v>44419</v>
      </c>
      <c r="C8211">
        <v>0</v>
      </c>
    </row>
    <row r="8212" spans="1:3" x14ac:dyDescent="0.25">
      <c r="A8212" s="33" t="s">
        <v>30</v>
      </c>
      <c r="B8212" s="40">
        <v>44420</v>
      </c>
      <c r="C8212">
        <v>0</v>
      </c>
    </row>
    <row r="8213" spans="1:3" x14ac:dyDescent="0.25">
      <c r="A8213" s="33" t="s">
        <v>30</v>
      </c>
      <c r="B8213" s="40">
        <v>44421</v>
      </c>
      <c r="C8213">
        <v>0</v>
      </c>
    </row>
    <row r="8214" spans="1:3" x14ac:dyDescent="0.25">
      <c r="A8214" s="33" t="s">
        <v>30</v>
      </c>
      <c r="B8214" s="40">
        <v>44422</v>
      </c>
      <c r="C8214">
        <v>0</v>
      </c>
    </row>
    <row r="8215" spans="1:3" x14ac:dyDescent="0.25">
      <c r="A8215" s="33" t="s">
        <v>30</v>
      </c>
      <c r="B8215" s="40">
        <v>44423</v>
      </c>
      <c r="C8215">
        <v>0</v>
      </c>
    </row>
    <row r="8216" spans="1:3" x14ac:dyDescent="0.25">
      <c r="A8216" s="33" t="s">
        <v>30</v>
      </c>
      <c r="B8216" s="40">
        <v>44424</v>
      </c>
      <c r="C8216">
        <v>0</v>
      </c>
    </row>
    <row r="8217" spans="1:3" x14ac:dyDescent="0.25">
      <c r="A8217" s="33" t="s">
        <v>30</v>
      </c>
      <c r="B8217" s="40">
        <v>44425</v>
      </c>
      <c r="C8217">
        <v>0</v>
      </c>
    </row>
    <row r="8218" spans="1:3" x14ac:dyDescent="0.25">
      <c r="A8218" s="33" t="s">
        <v>30</v>
      </c>
      <c r="B8218" s="40">
        <v>44426</v>
      </c>
      <c r="C8218">
        <v>0</v>
      </c>
    </row>
    <row r="8219" spans="1:3" x14ac:dyDescent="0.25">
      <c r="A8219" s="33" t="s">
        <v>30</v>
      </c>
      <c r="B8219" s="40">
        <v>44427</v>
      </c>
      <c r="C8219">
        <v>0</v>
      </c>
    </row>
    <row r="8220" spans="1:3" x14ac:dyDescent="0.25">
      <c r="A8220" s="33" t="s">
        <v>30</v>
      </c>
      <c r="B8220" s="40">
        <v>44428</v>
      </c>
      <c r="C8220">
        <v>0</v>
      </c>
    </row>
    <row r="8221" spans="1:3" x14ac:dyDescent="0.25">
      <c r="A8221" s="33" t="s">
        <v>30</v>
      </c>
      <c r="B8221" s="40">
        <v>44429</v>
      </c>
      <c r="C8221">
        <v>0</v>
      </c>
    </row>
    <row r="8222" spans="1:3" x14ac:dyDescent="0.25">
      <c r="A8222" s="33" t="s">
        <v>30</v>
      </c>
      <c r="B8222" s="40">
        <v>44430</v>
      </c>
      <c r="C8222">
        <v>0</v>
      </c>
    </row>
    <row r="8223" spans="1:3" x14ac:dyDescent="0.25">
      <c r="A8223" s="33" t="s">
        <v>30</v>
      </c>
      <c r="B8223" s="40">
        <v>44431</v>
      </c>
      <c r="C8223">
        <v>0</v>
      </c>
    </row>
    <row r="8224" spans="1:3" x14ac:dyDescent="0.25">
      <c r="A8224" s="33" t="s">
        <v>30</v>
      </c>
      <c r="B8224" s="40">
        <v>44432</v>
      </c>
      <c r="C8224">
        <v>0</v>
      </c>
    </row>
    <row r="8225" spans="1:3" x14ac:dyDescent="0.25">
      <c r="A8225" s="33" t="s">
        <v>30</v>
      </c>
      <c r="B8225" s="40">
        <v>44433</v>
      </c>
      <c r="C8225">
        <v>0</v>
      </c>
    </row>
    <row r="8226" spans="1:3" x14ac:dyDescent="0.25">
      <c r="A8226" s="33" t="s">
        <v>30</v>
      </c>
      <c r="B8226" s="40">
        <v>44434</v>
      </c>
      <c r="C8226">
        <v>0</v>
      </c>
    </row>
    <row r="8227" spans="1:3" x14ac:dyDescent="0.25">
      <c r="A8227" s="33" t="s">
        <v>30</v>
      </c>
      <c r="B8227" s="40">
        <v>44435</v>
      </c>
      <c r="C8227">
        <v>0</v>
      </c>
    </row>
    <row r="8228" spans="1:3" x14ac:dyDescent="0.25">
      <c r="A8228" s="33" t="s">
        <v>30</v>
      </c>
      <c r="B8228" s="40">
        <v>44436</v>
      </c>
      <c r="C8228">
        <v>0</v>
      </c>
    </row>
    <row r="8229" spans="1:3" x14ac:dyDescent="0.25">
      <c r="A8229" s="33" t="s">
        <v>30</v>
      </c>
      <c r="B8229" s="40">
        <v>44437</v>
      </c>
      <c r="C8229">
        <v>0</v>
      </c>
    </row>
    <row r="8230" spans="1:3" x14ac:dyDescent="0.25">
      <c r="A8230" s="33" t="s">
        <v>30</v>
      </c>
      <c r="B8230" s="40">
        <v>44438</v>
      </c>
      <c r="C8230">
        <v>0</v>
      </c>
    </row>
    <row r="8231" spans="1:3" x14ac:dyDescent="0.25">
      <c r="A8231" s="33" t="s">
        <v>30</v>
      </c>
      <c r="B8231" s="40">
        <v>44439</v>
      </c>
      <c r="C8231">
        <v>0</v>
      </c>
    </row>
    <row r="8232" spans="1:3" x14ac:dyDescent="0.25">
      <c r="A8232" s="33" t="s">
        <v>30</v>
      </c>
      <c r="B8232" s="40">
        <v>44440</v>
      </c>
      <c r="C8232">
        <v>0</v>
      </c>
    </row>
    <row r="8233" spans="1:3" x14ac:dyDescent="0.25">
      <c r="A8233" s="33" t="s">
        <v>30</v>
      </c>
      <c r="B8233" s="40">
        <v>44441</v>
      </c>
      <c r="C8233">
        <v>0</v>
      </c>
    </row>
    <row r="8234" spans="1:3" x14ac:dyDescent="0.25">
      <c r="A8234" s="33" t="s">
        <v>30</v>
      </c>
      <c r="B8234" s="40">
        <v>44442</v>
      </c>
      <c r="C8234">
        <v>0</v>
      </c>
    </row>
    <row r="8235" spans="1:3" x14ac:dyDescent="0.25">
      <c r="A8235" s="33" t="s">
        <v>30</v>
      </c>
      <c r="B8235" s="40">
        <v>44443</v>
      </c>
      <c r="C8235">
        <v>0</v>
      </c>
    </row>
    <row r="8236" spans="1:3" x14ac:dyDescent="0.25">
      <c r="A8236" s="33" t="s">
        <v>30</v>
      </c>
      <c r="B8236" s="40">
        <v>44444</v>
      </c>
      <c r="C8236">
        <v>0</v>
      </c>
    </row>
    <row r="8237" spans="1:3" x14ac:dyDescent="0.25">
      <c r="A8237" s="33" t="s">
        <v>30</v>
      </c>
      <c r="B8237" s="40">
        <v>44445</v>
      </c>
      <c r="C8237">
        <v>0</v>
      </c>
    </row>
    <row r="8238" spans="1:3" x14ac:dyDescent="0.25">
      <c r="A8238" s="33" t="s">
        <v>30</v>
      </c>
      <c r="B8238" s="40">
        <v>44446</v>
      </c>
      <c r="C8238">
        <v>0</v>
      </c>
    </row>
    <row r="8239" spans="1:3" x14ac:dyDescent="0.25">
      <c r="A8239" s="33" t="s">
        <v>30</v>
      </c>
      <c r="B8239" s="40">
        <v>44447</v>
      </c>
      <c r="C8239">
        <v>0</v>
      </c>
    </row>
    <row r="8240" spans="1:3" x14ac:dyDescent="0.25">
      <c r="A8240" s="33" t="s">
        <v>30</v>
      </c>
      <c r="B8240" s="40">
        <v>44448</v>
      </c>
      <c r="C8240">
        <v>0</v>
      </c>
    </row>
    <row r="8241" spans="1:3" x14ac:dyDescent="0.25">
      <c r="A8241" s="33" t="s">
        <v>30</v>
      </c>
      <c r="B8241" s="40">
        <v>44449</v>
      </c>
      <c r="C8241">
        <v>0</v>
      </c>
    </row>
    <row r="8242" spans="1:3" x14ac:dyDescent="0.25">
      <c r="A8242" s="33" t="s">
        <v>30</v>
      </c>
      <c r="B8242" s="40">
        <v>44450</v>
      </c>
      <c r="C8242">
        <v>0</v>
      </c>
    </row>
    <row r="8243" spans="1:3" x14ac:dyDescent="0.25">
      <c r="A8243" s="33" t="s">
        <v>30</v>
      </c>
      <c r="B8243" s="40">
        <v>44451</v>
      </c>
      <c r="C8243">
        <v>0</v>
      </c>
    </row>
    <row r="8244" spans="1:3" x14ac:dyDescent="0.25">
      <c r="A8244" s="33" t="s">
        <v>30</v>
      </c>
      <c r="B8244" s="40">
        <v>44452</v>
      </c>
      <c r="C8244">
        <v>0</v>
      </c>
    </row>
    <row r="8245" spans="1:3" x14ac:dyDescent="0.25">
      <c r="A8245" s="33" t="s">
        <v>30</v>
      </c>
      <c r="B8245" s="40">
        <v>44453</v>
      </c>
      <c r="C8245">
        <v>0</v>
      </c>
    </row>
    <row r="8246" spans="1:3" x14ac:dyDescent="0.25">
      <c r="A8246" s="33" t="s">
        <v>30</v>
      </c>
      <c r="B8246" s="40">
        <v>44454</v>
      </c>
      <c r="C8246">
        <v>0</v>
      </c>
    </row>
    <row r="8247" spans="1:3" x14ac:dyDescent="0.25">
      <c r="A8247" s="33" t="s">
        <v>30</v>
      </c>
      <c r="B8247" s="40">
        <v>44455</v>
      </c>
      <c r="C8247">
        <v>0</v>
      </c>
    </row>
    <row r="8248" spans="1:3" x14ac:dyDescent="0.25">
      <c r="A8248" s="33" t="s">
        <v>30</v>
      </c>
      <c r="B8248" s="40">
        <v>44456</v>
      </c>
      <c r="C8248">
        <v>0</v>
      </c>
    </row>
    <row r="8249" spans="1:3" x14ac:dyDescent="0.25">
      <c r="A8249" s="33" t="s">
        <v>30</v>
      </c>
      <c r="B8249" s="40">
        <v>44457</v>
      </c>
      <c r="C8249">
        <v>0</v>
      </c>
    </row>
    <row r="8250" spans="1:3" x14ac:dyDescent="0.25">
      <c r="A8250" s="33" t="s">
        <v>30</v>
      </c>
      <c r="B8250" s="40">
        <v>44458</v>
      </c>
      <c r="C8250">
        <v>0</v>
      </c>
    </row>
    <row r="8251" spans="1:3" x14ac:dyDescent="0.25">
      <c r="A8251" s="33" t="s">
        <v>30</v>
      </c>
      <c r="B8251" s="40">
        <v>44459</v>
      </c>
      <c r="C8251">
        <v>0</v>
      </c>
    </row>
    <row r="8252" spans="1:3" x14ac:dyDescent="0.25">
      <c r="A8252" s="33" t="s">
        <v>30</v>
      </c>
      <c r="B8252" s="40">
        <v>44460</v>
      </c>
      <c r="C8252">
        <v>0</v>
      </c>
    </row>
    <row r="8253" spans="1:3" x14ac:dyDescent="0.25">
      <c r="A8253" s="33" t="s">
        <v>30</v>
      </c>
      <c r="B8253" s="40">
        <v>44461</v>
      </c>
      <c r="C8253">
        <v>0</v>
      </c>
    </row>
    <row r="8254" spans="1:3" x14ac:dyDescent="0.25">
      <c r="A8254" s="33" t="s">
        <v>30</v>
      </c>
      <c r="B8254" s="40">
        <v>44462</v>
      </c>
      <c r="C8254">
        <v>0</v>
      </c>
    </row>
    <row r="8255" spans="1:3" x14ac:dyDescent="0.25">
      <c r="A8255" s="33" t="s">
        <v>30</v>
      </c>
      <c r="B8255" s="40">
        <v>44463</v>
      </c>
      <c r="C8255">
        <v>0</v>
      </c>
    </row>
    <row r="8256" spans="1:3" x14ac:dyDescent="0.25">
      <c r="A8256" s="33" t="s">
        <v>30</v>
      </c>
      <c r="B8256" s="40">
        <v>44464</v>
      </c>
      <c r="C8256">
        <v>0</v>
      </c>
    </row>
    <row r="8257" spans="1:3" x14ac:dyDescent="0.25">
      <c r="A8257" s="33" t="s">
        <v>30</v>
      </c>
      <c r="B8257" s="40">
        <v>44465</v>
      </c>
      <c r="C8257">
        <v>0</v>
      </c>
    </row>
    <row r="8258" spans="1:3" x14ac:dyDescent="0.25">
      <c r="A8258" s="33" t="s">
        <v>30</v>
      </c>
      <c r="B8258" s="40">
        <v>44466</v>
      </c>
      <c r="C8258">
        <v>0</v>
      </c>
    </row>
    <row r="8259" spans="1:3" x14ac:dyDescent="0.25">
      <c r="A8259" s="33" t="s">
        <v>30</v>
      </c>
      <c r="B8259" s="40">
        <v>44467</v>
      </c>
      <c r="C8259">
        <v>0</v>
      </c>
    </row>
    <row r="8260" spans="1:3" x14ac:dyDescent="0.25">
      <c r="A8260" s="33" t="s">
        <v>30</v>
      </c>
      <c r="B8260" s="40">
        <v>44468</v>
      </c>
      <c r="C8260">
        <v>0</v>
      </c>
    </row>
    <row r="8261" spans="1:3" x14ac:dyDescent="0.25">
      <c r="A8261" s="33" t="s">
        <v>30</v>
      </c>
      <c r="B8261" s="40">
        <v>44469</v>
      </c>
      <c r="C8261">
        <v>0</v>
      </c>
    </row>
    <row r="8262" spans="1:3" x14ac:dyDescent="0.25">
      <c r="A8262" s="33" t="s">
        <v>30</v>
      </c>
      <c r="B8262" s="40">
        <v>44470</v>
      </c>
      <c r="C8262">
        <v>0</v>
      </c>
    </row>
    <row r="8263" spans="1:3" x14ac:dyDescent="0.25">
      <c r="A8263" s="33" t="s">
        <v>30</v>
      </c>
      <c r="B8263" s="40">
        <v>44471</v>
      </c>
      <c r="C8263">
        <v>0</v>
      </c>
    </row>
    <row r="8264" spans="1:3" x14ac:dyDescent="0.25">
      <c r="A8264" s="33" t="s">
        <v>30</v>
      </c>
      <c r="B8264" s="40">
        <v>44472</v>
      </c>
      <c r="C8264">
        <v>0</v>
      </c>
    </row>
    <row r="8265" spans="1:3" x14ac:dyDescent="0.25">
      <c r="A8265" s="33" t="s">
        <v>30</v>
      </c>
      <c r="B8265" s="40">
        <v>44473</v>
      </c>
      <c r="C8265">
        <v>0</v>
      </c>
    </row>
    <row r="8266" spans="1:3" x14ac:dyDescent="0.25">
      <c r="A8266" s="33" t="s">
        <v>30</v>
      </c>
      <c r="B8266" s="40">
        <v>44474</v>
      </c>
      <c r="C8266">
        <v>0</v>
      </c>
    </row>
    <row r="8267" spans="1:3" x14ac:dyDescent="0.25">
      <c r="A8267" s="33" t="s">
        <v>30</v>
      </c>
      <c r="B8267" s="40">
        <v>44475</v>
      </c>
      <c r="C8267">
        <v>0</v>
      </c>
    </row>
    <row r="8268" spans="1:3" x14ac:dyDescent="0.25">
      <c r="A8268" s="33" t="s">
        <v>30</v>
      </c>
      <c r="B8268" s="40">
        <v>44476</v>
      </c>
      <c r="C8268">
        <v>0</v>
      </c>
    </row>
    <row r="8269" spans="1:3" x14ac:dyDescent="0.25">
      <c r="A8269" s="33" t="s">
        <v>30</v>
      </c>
      <c r="B8269" s="40">
        <v>44477</v>
      </c>
      <c r="C8269">
        <v>0</v>
      </c>
    </row>
    <row r="8270" spans="1:3" x14ac:dyDescent="0.25">
      <c r="A8270" s="33" t="s">
        <v>30</v>
      </c>
      <c r="B8270" s="40">
        <v>44478</v>
      </c>
      <c r="C8270">
        <v>0</v>
      </c>
    </row>
    <row r="8271" spans="1:3" x14ac:dyDescent="0.25">
      <c r="A8271" s="33" t="s">
        <v>30</v>
      </c>
      <c r="B8271" s="40">
        <v>44479</v>
      </c>
      <c r="C8271">
        <v>0</v>
      </c>
    </row>
    <row r="8272" spans="1:3" x14ac:dyDescent="0.25">
      <c r="A8272" s="33" t="s">
        <v>30</v>
      </c>
      <c r="B8272" s="40">
        <v>44480</v>
      </c>
      <c r="C8272">
        <v>0</v>
      </c>
    </row>
    <row r="8273" spans="1:3" x14ac:dyDescent="0.25">
      <c r="A8273" s="33" t="s">
        <v>30</v>
      </c>
      <c r="B8273" s="40">
        <v>44481</v>
      </c>
      <c r="C8273">
        <v>0</v>
      </c>
    </row>
    <row r="8274" spans="1:3" x14ac:dyDescent="0.25">
      <c r="A8274" s="33" t="s">
        <v>30</v>
      </c>
      <c r="B8274" s="40">
        <v>44482</v>
      </c>
      <c r="C8274">
        <v>0</v>
      </c>
    </row>
    <row r="8275" spans="1:3" x14ac:dyDescent="0.25">
      <c r="A8275" s="33" t="s">
        <v>30</v>
      </c>
      <c r="B8275" s="40">
        <v>44483</v>
      </c>
      <c r="C8275">
        <v>0</v>
      </c>
    </row>
    <row r="8276" spans="1:3" x14ac:dyDescent="0.25">
      <c r="A8276" s="33" t="s">
        <v>30</v>
      </c>
      <c r="B8276" s="40">
        <v>44484</v>
      </c>
      <c r="C8276">
        <v>0</v>
      </c>
    </row>
    <row r="8277" spans="1:3" x14ac:dyDescent="0.25">
      <c r="A8277" s="33" t="s">
        <v>30</v>
      </c>
      <c r="B8277" s="40">
        <v>44485</v>
      </c>
      <c r="C8277">
        <v>0</v>
      </c>
    </row>
    <row r="8278" spans="1:3" x14ac:dyDescent="0.25">
      <c r="A8278" s="33" t="s">
        <v>30</v>
      </c>
      <c r="B8278" s="40">
        <v>44486</v>
      </c>
      <c r="C8278">
        <v>0</v>
      </c>
    </row>
    <row r="8279" spans="1:3" x14ac:dyDescent="0.25">
      <c r="A8279" s="33" t="s">
        <v>30</v>
      </c>
      <c r="B8279" s="40">
        <v>44487</v>
      </c>
      <c r="C8279">
        <v>0</v>
      </c>
    </row>
    <row r="8280" spans="1:3" x14ac:dyDescent="0.25">
      <c r="A8280" s="33" t="s">
        <v>30</v>
      </c>
      <c r="B8280" s="40">
        <v>44488</v>
      </c>
      <c r="C8280">
        <v>0</v>
      </c>
    </row>
    <row r="8281" spans="1:3" x14ac:dyDescent="0.25">
      <c r="A8281" s="33" t="s">
        <v>30</v>
      </c>
      <c r="B8281" s="40">
        <v>44489</v>
      </c>
      <c r="C8281">
        <v>0</v>
      </c>
    </row>
    <row r="8282" spans="1:3" x14ac:dyDescent="0.25">
      <c r="A8282" s="33" t="s">
        <v>30</v>
      </c>
      <c r="B8282" s="40">
        <v>44490</v>
      </c>
      <c r="C8282">
        <v>0</v>
      </c>
    </row>
    <row r="8283" spans="1:3" x14ac:dyDescent="0.25">
      <c r="A8283" s="33" t="s">
        <v>30</v>
      </c>
      <c r="B8283" s="40">
        <v>44491</v>
      </c>
      <c r="C8283">
        <v>0</v>
      </c>
    </row>
    <row r="8284" spans="1:3" x14ac:dyDescent="0.25">
      <c r="A8284" s="33" t="s">
        <v>30</v>
      </c>
      <c r="B8284" s="40">
        <v>44492</v>
      </c>
      <c r="C8284">
        <v>0</v>
      </c>
    </row>
    <row r="8285" spans="1:3" x14ac:dyDescent="0.25">
      <c r="A8285" s="33" t="s">
        <v>30</v>
      </c>
      <c r="B8285" s="40">
        <v>44493</v>
      </c>
      <c r="C8285">
        <v>0</v>
      </c>
    </row>
    <row r="8286" spans="1:3" x14ac:dyDescent="0.25">
      <c r="A8286" s="33" t="s">
        <v>30</v>
      </c>
      <c r="B8286" s="40">
        <v>44494</v>
      </c>
      <c r="C8286">
        <v>0</v>
      </c>
    </row>
    <row r="8287" spans="1:3" x14ac:dyDescent="0.25">
      <c r="A8287" s="33" t="s">
        <v>30</v>
      </c>
      <c r="B8287" s="40">
        <v>44495</v>
      </c>
      <c r="C8287">
        <v>0</v>
      </c>
    </row>
    <row r="8288" spans="1:3" x14ac:dyDescent="0.25">
      <c r="A8288" s="33" t="s">
        <v>30</v>
      </c>
      <c r="B8288" s="40">
        <v>44496</v>
      </c>
      <c r="C8288">
        <v>0</v>
      </c>
    </row>
    <row r="8289" spans="1:3" x14ac:dyDescent="0.25">
      <c r="A8289" s="33" t="s">
        <v>30</v>
      </c>
      <c r="B8289" s="40">
        <v>44497</v>
      </c>
      <c r="C8289">
        <v>0</v>
      </c>
    </row>
    <row r="8290" spans="1:3" x14ac:dyDescent="0.25">
      <c r="A8290" s="33" t="s">
        <v>30</v>
      </c>
      <c r="B8290" s="40">
        <v>44498</v>
      </c>
      <c r="C8290">
        <v>0</v>
      </c>
    </row>
    <row r="8291" spans="1:3" x14ac:dyDescent="0.25">
      <c r="A8291" s="33" t="s">
        <v>30</v>
      </c>
      <c r="B8291" s="40">
        <v>44499</v>
      </c>
      <c r="C8291">
        <v>0</v>
      </c>
    </row>
    <row r="8292" spans="1:3" x14ac:dyDescent="0.25">
      <c r="A8292" s="33" t="s">
        <v>30</v>
      </c>
      <c r="B8292" s="40">
        <v>44500</v>
      </c>
      <c r="C8292">
        <v>0</v>
      </c>
    </row>
    <row r="8293" spans="1:3" x14ac:dyDescent="0.25">
      <c r="A8293" s="33" t="s">
        <v>30</v>
      </c>
      <c r="B8293" s="40">
        <v>44501</v>
      </c>
      <c r="C8293">
        <v>0</v>
      </c>
    </row>
    <row r="8294" spans="1:3" x14ac:dyDescent="0.25">
      <c r="A8294" s="33" t="s">
        <v>30</v>
      </c>
      <c r="B8294" s="40">
        <v>44502</v>
      </c>
      <c r="C8294">
        <v>0</v>
      </c>
    </row>
    <row r="8295" spans="1:3" x14ac:dyDescent="0.25">
      <c r="A8295" s="33" t="s">
        <v>30</v>
      </c>
      <c r="B8295" s="40">
        <v>44503</v>
      </c>
      <c r="C8295">
        <v>0</v>
      </c>
    </row>
    <row r="8296" spans="1:3" x14ac:dyDescent="0.25">
      <c r="A8296" s="33" t="s">
        <v>30</v>
      </c>
      <c r="B8296" s="40">
        <v>44504</v>
      </c>
      <c r="C8296">
        <v>0</v>
      </c>
    </row>
    <row r="8297" spans="1:3" x14ac:dyDescent="0.25">
      <c r="A8297" s="33" t="s">
        <v>30</v>
      </c>
      <c r="B8297" s="40">
        <v>44505</v>
      </c>
      <c r="C8297">
        <v>0</v>
      </c>
    </row>
    <row r="8298" spans="1:3" x14ac:dyDescent="0.25">
      <c r="A8298" s="33" t="s">
        <v>30</v>
      </c>
      <c r="B8298" s="40">
        <v>44506</v>
      </c>
      <c r="C8298">
        <v>0</v>
      </c>
    </row>
    <row r="8299" spans="1:3" x14ac:dyDescent="0.25">
      <c r="A8299" s="33" t="s">
        <v>30</v>
      </c>
      <c r="B8299" s="40">
        <v>44507</v>
      </c>
      <c r="C8299">
        <v>0</v>
      </c>
    </row>
    <row r="8300" spans="1:3" x14ac:dyDescent="0.25">
      <c r="A8300" s="33" t="s">
        <v>30</v>
      </c>
      <c r="B8300" s="40">
        <v>44508</v>
      </c>
      <c r="C8300">
        <v>0</v>
      </c>
    </row>
    <row r="8301" spans="1:3" x14ac:dyDescent="0.25">
      <c r="A8301" s="33" t="s">
        <v>30</v>
      </c>
      <c r="B8301" s="40">
        <v>44509</v>
      </c>
      <c r="C8301">
        <v>0</v>
      </c>
    </row>
    <row r="8302" spans="1:3" x14ac:dyDescent="0.25">
      <c r="A8302" s="33" t="s">
        <v>30</v>
      </c>
      <c r="B8302" s="40">
        <v>44510</v>
      </c>
      <c r="C8302">
        <v>0</v>
      </c>
    </row>
    <row r="8303" spans="1:3" x14ac:dyDescent="0.25">
      <c r="A8303" s="33" t="s">
        <v>30</v>
      </c>
      <c r="B8303" s="40">
        <v>44511</v>
      </c>
      <c r="C8303">
        <v>0</v>
      </c>
    </row>
    <row r="8304" spans="1:3" x14ac:dyDescent="0.25">
      <c r="A8304" s="33" t="s">
        <v>30</v>
      </c>
      <c r="B8304" s="40">
        <v>44512</v>
      </c>
      <c r="C8304">
        <v>0</v>
      </c>
    </row>
    <row r="8305" spans="1:3" x14ac:dyDescent="0.25">
      <c r="A8305" s="33" t="s">
        <v>30</v>
      </c>
      <c r="B8305" s="40">
        <v>44513</v>
      </c>
      <c r="C8305">
        <v>0</v>
      </c>
    </row>
    <row r="8306" spans="1:3" x14ac:dyDescent="0.25">
      <c r="A8306" s="33" t="s">
        <v>30</v>
      </c>
      <c r="B8306" s="40">
        <v>44514</v>
      </c>
      <c r="C8306">
        <v>0</v>
      </c>
    </row>
    <row r="8307" spans="1:3" x14ac:dyDescent="0.25">
      <c r="A8307" s="33" t="s">
        <v>30</v>
      </c>
      <c r="B8307" s="40">
        <v>44515</v>
      </c>
      <c r="C8307">
        <v>0</v>
      </c>
    </row>
    <row r="8308" spans="1:3" x14ac:dyDescent="0.25">
      <c r="A8308" s="33" t="s">
        <v>30</v>
      </c>
      <c r="B8308" s="40">
        <v>44516</v>
      </c>
      <c r="C8308">
        <v>0</v>
      </c>
    </row>
    <row r="8309" spans="1:3" x14ac:dyDescent="0.25">
      <c r="A8309" s="33" t="s">
        <v>30</v>
      </c>
      <c r="B8309" s="40">
        <v>44517</v>
      </c>
      <c r="C8309">
        <v>0</v>
      </c>
    </row>
    <row r="8310" spans="1:3" x14ac:dyDescent="0.25">
      <c r="A8310" s="33" t="s">
        <v>30</v>
      </c>
      <c r="B8310" s="40">
        <v>44518</v>
      </c>
      <c r="C8310">
        <v>0</v>
      </c>
    </row>
    <row r="8311" spans="1:3" x14ac:dyDescent="0.25">
      <c r="A8311" s="33" t="s">
        <v>30</v>
      </c>
      <c r="B8311" s="40">
        <v>44519</v>
      </c>
      <c r="C8311">
        <v>0</v>
      </c>
    </row>
    <row r="8312" spans="1:3" x14ac:dyDescent="0.25">
      <c r="A8312" s="33" t="s">
        <v>30</v>
      </c>
      <c r="B8312" s="40">
        <v>44520</v>
      </c>
      <c r="C8312">
        <v>0</v>
      </c>
    </row>
    <row r="8313" spans="1:3" x14ac:dyDescent="0.25">
      <c r="A8313" s="33" t="s">
        <v>30</v>
      </c>
      <c r="B8313" s="40">
        <v>44521</v>
      </c>
      <c r="C8313">
        <v>0</v>
      </c>
    </row>
    <row r="8314" spans="1:3" x14ac:dyDescent="0.25">
      <c r="A8314" s="33" t="s">
        <v>30</v>
      </c>
      <c r="B8314" s="40">
        <v>44522</v>
      </c>
      <c r="C8314">
        <v>0</v>
      </c>
    </row>
    <row r="8315" spans="1:3" x14ac:dyDescent="0.25">
      <c r="A8315" s="33" t="s">
        <v>30</v>
      </c>
      <c r="B8315" s="40">
        <v>44523</v>
      </c>
      <c r="C8315">
        <v>0</v>
      </c>
    </row>
    <row r="8316" spans="1:3" x14ac:dyDescent="0.25">
      <c r="A8316" s="33" t="s">
        <v>30</v>
      </c>
      <c r="B8316" s="40">
        <v>44524</v>
      </c>
      <c r="C8316">
        <v>0</v>
      </c>
    </row>
    <row r="8317" spans="1:3" x14ac:dyDescent="0.25">
      <c r="A8317" s="33" t="s">
        <v>30</v>
      </c>
      <c r="B8317" s="40">
        <v>44525</v>
      </c>
      <c r="C8317">
        <v>0</v>
      </c>
    </row>
    <row r="8318" spans="1:3" x14ac:dyDescent="0.25">
      <c r="A8318" s="33" t="s">
        <v>30</v>
      </c>
      <c r="B8318" s="40">
        <v>44526</v>
      </c>
      <c r="C8318">
        <v>0</v>
      </c>
    </row>
    <row r="8319" spans="1:3" x14ac:dyDescent="0.25">
      <c r="A8319" s="33" t="s">
        <v>30</v>
      </c>
      <c r="B8319" s="40">
        <v>44527</v>
      </c>
      <c r="C8319">
        <v>0</v>
      </c>
    </row>
    <row r="8320" spans="1:3" x14ac:dyDescent="0.25">
      <c r="A8320" s="33" t="s">
        <v>30</v>
      </c>
      <c r="B8320" s="40">
        <v>44528</v>
      </c>
      <c r="C8320">
        <v>0</v>
      </c>
    </row>
    <row r="8321" spans="1:3" x14ac:dyDescent="0.25">
      <c r="A8321" s="33" t="s">
        <v>30</v>
      </c>
      <c r="B8321" s="40">
        <v>44529</v>
      </c>
      <c r="C8321">
        <v>0</v>
      </c>
    </row>
    <row r="8322" spans="1:3" x14ac:dyDescent="0.25">
      <c r="A8322" s="33" t="s">
        <v>30</v>
      </c>
      <c r="B8322" s="40">
        <v>44530</v>
      </c>
      <c r="C8322">
        <v>0</v>
      </c>
    </row>
    <row r="8323" spans="1:3" x14ac:dyDescent="0.25">
      <c r="A8323" s="33" t="s">
        <v>30</v>
      </c>
      <c r="B8323" s="40">
        <v>44531</v>
      </c>
      <c r="C8323">
        <v>0</v>
      </c>
    </row>
    <row r="8324" spans="1:3" x14ac:dyDescent="0.25">
      <c r="A8324" s="33" t="s">
        <v>30</v>
      </c>
      <c r="B8324" s="40">
        <v>44532</v>
      </c>
      <c r="C8324">
        <v>0</v>
      </c>
    </row>
    <row r="8325" spans="1:3" x14ac:dyDescent="0.25">
      <c r="A8325" s="33" t="s">
        <v>30</v>
      </c>
      <c r="B8325" s="40">
        <v>44533</v>
      </c>
      <c r="C8325">
        <v>0</v>
      </c>
    </row>
    <row r="8326" spans="1:3" x14ac:dyDescent="0.25">
      <c r="A8326" s="33" t="s">
        <v>30</v>
      </c>
      <c r="B8326" s="40">
        <v>44534</v>
      </c>
      <c r="C8326">
        <v>0</v>
      </c>
    </row>
    <row r="8327" spans="1:3" x14ac:dyDescent="0.25">
      <c r="A8327" s="33" t="s">
        <v>30</v>
      </c>
      <c r="B8327" s="40">
        <v>44535</v>
      </c>
      <c r="C8327">
        <v>0</v>
      </c>
    </row>
    <row r="8328" spans="1:3" x14ac:dyDescent="0.25">
      <c r="A8328" s="33" t="s">
        <v>30</v>
      </c>
      <c r="B8328" s="40">
        <v>44536</v>
      </c>
      <c r="C8328">
        <v>0</v>
      </c>
    </row>
    <row r="8329" spans="1:3" x14ac:dyDescent="0.25">
      <c r="A8329" s="33" t="s">
        <v>30</v>
      </c>
      <c r="B8329" s="40">
        <v>44537</v>
      </c>
      <c r="C8329">
        <v>0</v>
      </c>
    </row>
    <row r="8330" spans="1:3" x14ac:dyDescent="0.25">
      <c r="A8330" s="33" t="s">
        <v>30</v>
      </c>
      <c r="B8330" s="40">
        <v>44538</v>
      </c>
      <c r="C8330">
        <v>0</v>
      </c>
    </row>
    <row r="8331" spans="1:3" x14ac:dyDescent="0.25">
      <c r="A8331" s="33" t="s">
        <v>30</v>
      </c>
      <c r="B8331" s="40">
        <v>44539</v>
      </c>
      <c r="C8331">
        <v>0</v>
      </c>
    </row>
    <row r="8332" spans="1:3" x14ac:dyDescent="0.25">
      <c r="A8332" s="33" t="s">
        <v>30</v>
      </c>
      <c r="B8332" s="40">
        <v>44540</v>
      </c>
      <c r="C8332">
        <v>0</v>
      </c>
    </row>
    <row r="8333" spans="1:3" x14ac:dyDescent="0.25">
      <c r="A8333" s="33" t="s">
        <v>30</v>
      </c>
      <c r="B8333" s="40">
        <v>44541</v>
      </c>
      <c r="C8333">
        <v>0</v>
      </c>
    </row>
    <row r="8334" spans="1:3" x14ac:dyDescent="0.25">
      <c r="A8334" s="33" t="s">
        <v>30</v>
      </c>
      <c r="B8334" s="40">
        <v>44542</v>
      </c>
      <c r="C8334">
        <v>0</v>
      </c>
    </row>
    <row r="8335" spans="1:3" x14ac:dyDescent="0.25">
      <c r="A8335" s="33" t="s">
        <v>30</v>
      </c>
      <c r="B8335" s="40">
        <v>44543</v>
      </c>
      <c r="C8335">
        <v>0</v>
      </c>
    </row>
    <row r="8336" spans="1:3" x14ac:dyDescent="0.25">
      <c r="A8336" s="33" t="s">
        <v>30</v>
      </c>
      <c r="B8336" s="40">
        <v>44544</v>
      </c>
      <c r="C8336">
        <v>0</v>
      </c>
    </row>
    <row r="8337" spans="1:3" x14ac:dyDescent="0.25">
      <c r="A8337" s="33" t="s">
        <v>30</v>
      </c>
      <c r="B8337" s="40">
        <v>44545</v>
      </c>
      <c r="C8337">
        <v>0</v>
      </c>
    </row>
    <row r="8338" spans="1:3" x14ac:dyDescent="0.25">
      <c r="A8338" s="33" t="s">
        <v>30</v>
      </c>
      <c r="B8338" s="40">
        <v>44546</v>
      </c>
      <c r="C8338">
        <v>0</v>
      </c>
    </row>
    <row r="8339" spans="1:3" x14ac:dyDescent="0.25">
      <c r="A8339" s="33" t="s">
        <v>30</v>
      </c>
      <c r="B8339" s="40">
        <v>44547</v>
      </c>
      <c r="C8339">
        <v>0</v>
      </c>
    </row>
    <row r="8340" spans="1:3" x14ac:dyDescent="0.25">
      <c r="A8340" s="33" t="s">
        <v>30</v>
      </c>
      <c r="B8340" s="40">
        <v>44548</v>
      </c>
      <c r="C8340">
        <v>0</v>
      </c>
    </row>
    <row r="8341" spans="1:3" x14ac:dyDescent="0.25">
      <c r="A8341" s="33" t="s">
        <v>30</v>
      </c>
      <c r="B8341" s="40">
        <v>44549</v>
      </c>
      <c r="C8341">
        <v>0</v>
      </c>
    </row>
    <row r="8342" spans="1:3" x14ac:dyDescent="0.25">
      <c r="A8342" s="33" t="s">
        <v>30</v>
      </c>
      <c r="B8342" s="40">
        <v>44550</v>
      </c>
      <c r="C8342">
        <v>0</v>
      </c>
    </row>
    <row r="8343" spans="1:3" x14ac:dyDescent="0.25">
      <c r="A8343" s="33" t="s">
        <v>30</v>
      </c>
      <c r="B8343" s="40">
        <v>44551</v>
      </c>
      <c r="C8343">
        <v>0</v>
      </c>
    </row>
    <row r="8344" spans="1:3" x14ac:dyDescent="0.25">
      <c r="A8344" s="33" t="s">
        <v>30</v>
      </c>
      <c r="B8344" s="40">
        <v>44552</v>
      </c>
      <c r="C8344">
        <v>0</v>
      </c>
    </row>
    <row r="8345" spans="1:3" x14ac:dyDescent="0.25">
      <c r="A8345" s="33" t="s">
        <v>30</v>
      </c>
      <c r="B8345" s="40">
        <v>44553</v>
      </c>
      <c r="C8345">
        <v>0</v>
      </c>
    </row>
    <row r="8346" spans="1:3" x14ac:dyDescent="0.25">
      <c r="A8346" s="33" t="s">
        <v>30</v>
      </c>
      <c r="B8346" s="40">
        <v>44554</v>
      </c>
      <c r="C8346">
        <v>0</v>
      </c>
    </row>
    <row r="8347" spans="1:3" x14ac:dyDescent="0.25">
      <c r="A8347" s="33" t="s">
        <v>30</v>
      </c>
      <c r="B8347" s="40">
        <v>44555</v>
      </c>
      <c r="C8347">
        <v>0</v>
      </c>
    </row>
    <row r="8348" spans="1:3" x14ac:dyDescent="0.25">
      <c r="A8348" s="33" t="s">
        <v>30</v>
      </c>
      <c r="B8348" s="40">
        <v>44556</v>
      </c>
      <c r="C8348">
        <v>0</v>
      </c>
    </row>
    <row r="8349" spans="1:3" x14ac:dyDescent="0.25">
      <c r="A8349" s="33" t="s">
        <v>30</v>
      </c>
      <c r="B8349" s="40">
        <v>44557</v>
      </c>
      <c r="C8349">
        <v>0</v>
      </c>
    </row>
    <row r="8350" spans="1:3" x14ac:dyDescent="0.25">
      <c r="A8350" s="33" t="s">
        <v>30</v>
      </c>
      <c r="B8350" s="40">
        <v>44558</v>
      </c>
      <c r="C8350">
        <v>0</v>
      </c>
    </row>
    <row r="8351" spans="1:3" x14ac:dyDescent="0.25">
      <c r="A8351" s="33" t="s">
        <v>30</v>
      </c>
      <c r="B8351" s="40">
        <v>44559</v>
      </c>
      <c r="C8351">
        <v>0</v>
      </c>
    </row>
    <row r="8352" spans="1:3" x14ac:dyDescent="0.25">
      <c r="A8352" s="33" t="s">
        <v>30</v>
      </c>
      <c r="B8352" s="40">
        <v>44560</v>
      </c>
      <c r="C8352">
        <v>0</v>
      </c>
    </row>
    <row r="8353" spans="1:3" x14ac:dyDescent="0.25">
      <c r="A8353" s="33" t="s">
        <v>30</v>
      </c>
      <c r="B8353" s="40">
        <v>44561</v>
      </c>
      <c r="C8353">
        <v>0</v>
      </c>
    </row>
    <row r="8354" spans="1:3" x14ac:dyDescent="0.25">
      <c r="A8354" s="33" t="s">
        <v>30</v>
      </c>
      <c r="B8354" s="40">
        <v>44562</v>
      </c>
      <c r="C8354">
        <v>0</v>
      </c>
    </row>
    <row r="8355" spans="1:3" x14ac:dyDescent="0.25">
      <c r="A8355" s="33" t="s">
        <v>30</v>
      </c>
      <c r="B8355" s="40">
        <v>44563</v>
      </c>
      <c r="C8355">
        <v>0</v>
      </c>
    </row>
    <row r="8356" spans="1:3" x14ac:dyDescent="0.25">
      <c r="A8356" s="33" t="s">
        <v>30</v>
      </c>
      <c r="B8356" s="40">
        <v>44564</v>
      </c>
      <c r="C8356">
        <v>0</v>
      </c>
    </row>
    <row r="8357" spans="1:3" x14ac:dyDescent="0.25">
      <c r="A8357" s="33" t="s">
        <v>30</v>
      </c>
      <c r="B8357" s="40">
        <v>44565</v>
      </c>
      <c r="C8357">
        <v>0</v>
      </c>
    </row>
    <row r="8358" spans="1:3" x14ac:dyDescent="0.25">
      <c r="A8358" s="33" t="s">
        <v>30</v>
      </c>
      <c r="B8358" s="40">
        <v>44566</v>
      </c>
      <c r="C8358">
        <v>0</v>
      </c>
    </row>
    <row r="8359" spans="1:3" x14ac:dyDescent="0.25">
      <c r="A8359" s="33" t="s">
        <v>30</v>
      </c>
      <c r="B8359" s="40">
        <v>44567</v>
      </c>
      <c r="C8359">
        <v>0</v>
      </c>
    </row>
    <row r="8360" spans="1:3" x14ac:dyDescent="0.25">
      <c r="A8360" s="33" t="s">
        <v>30</v>
      </c>
      <c r="B8360" s="40">
        <v>44568</v>
      </c>
      <c r="C8360">
        <v>0</v>
      </c>
    </row>
    <row r="8361" spans="1:3" x14ac:dyDescent="0.25">
      <c r="A8361" s="33" t="s">
        <v>30</v>
      </c>
      <c r="B8361" s="40">
        <v>44569</v>
      </c>
      <c r="C8361">
        <v>0</v>
      </c>
    </row>
    <row r="8362" spans="1:3" x14ac:dyDescent="0.25">
      <c r="A8362" s="33" t="s">
        <v>31</v>
      </c>
      <c r="B8362" s="40">
        <v>44190</v>
      </c>
      <c r="C8362">
        <v>0</v>
      </c>
    </row>
    <row r="8363" spans="1:3" x14ac:dyDescent="0.25">
      <c r="A8363" s="33" t="s">
        <v>31</v>
      </c>
      <c r="B8363" s="40">
        <v>44191</v>
      </c>
      <c r="C8363">
        <v>0</v>
      </c>
    </row>
    <row r="8364" spans="1:3" x14ac:dyDescent="0.25">
      <c r="A8364" s="33" t="s">
        <v>31</v>
      </c>
      <c r="B8364" s="40">
        <v>44192</v>
      </c>
      <c r="C8364">
        <v>0</v>
      </c>
    </row>
    <row r="8365" spans="1:3" x14ac:dyDescent="0.25">
      <c r="A8365" s="33" t="s">
        <v>31</v>
      </c>
      <c r="B8365" s="40">
        <v>44193</v>
      </c>
      <c r="C8365">
        <v>0</v>
      </c>
    </row>
    <row r="8366" spans="1:3" x14ac:dyDescent="0.25">
      <c r="A8366" s="33" t="s">
        <v>31</v>
      </c>
      <c r="B8366" s="40">
        <v>44194</v>
      </c>
      <c r="C8366">
        <v>0</v>
      </c>
    </row>
    <row r="8367" spans="1:3" x14ac:dyDescent="0.25">
      <c r="A8367" s="33" t="s">
        <v>31</v>
      </c>
      <c r="B8367" s="40">
        <v>44195</v>
      </c>
      <c r="C8367">
        <v>0</v>
      </c>
    </row>
    <row r="8368" spans="1:3" x14ac:dyDescent="0.25">
      <c r="A8368" s="33" t="s">
        <v>31</v>
      </c>
      <c r="B8368" s="40">
        <v>44196</v>
      </c>
      <c r="C8368">
        <v>0</v>
      </c>
    </row>
    <row r="8369" spans="1:3" x14ac:dyDescent="0.25">
      <c r="A8369" s="33" t="s">
        <v>31</v>
      </c>
      <c r="B8369" s="40">
        <v>44197</v>
      </c>
      <c r="C8369">
        <v>0</v>
      </c>
    </row>
    <row r="8370" spans="1:3" x14ac:dyDescent="0.25">
      <c r="A8370" s="33" t="s">
        <v>31</v>
      </c>
      <c r="B8370" s="40">
        <v>44198</v>
      </c>
      <c r="C8370">
        <v>0</v>
      </c>
    </row>
    <row r="8371" spans="1:3" x14ac:dyDescent="0.25">
      <c r="A8371" s="33" t="s">
        <v>31</v>
      </c>
      <c r="B8371" s="40">
        <v>44199</v>
      </c>
      <c r="C8371">
        <v>0</v>
      </c>
    </row>
    <row r="8372" spans="1:3" x14ac:dyDescent="0.25">
      <c r="A8372" s="33" t="s">
        <v>31</v>
      </c>
      <c r="B8372" s="40">
        <v>44200</v>
      </c>
      <c r="C8372">
        <v>0</v>
      </c>
    </row>
    <row r="8373" spans="1:3" x14ac:dyDescent="0.25">
      <c r="A8373" s="33" t="s">
        <v>31</v>
      </c>
      <c r="B8373" s="40">
        <v>44201</v>
      </c>
      <c r="C8373">
        <v>0</v>
      </c>
    </row>
    <row r="8374" spans="1:3" x14ac:dyDescent="0.25">
      <c r="A8374" s="33" t="s">
        <v>31</v>
      </c>
      <c r="B8374" s="40">
        <v>44202</v>
      </c>
      <c r="C8374">
        <v>0</v>
      </c>
    </row>
    <row r="8375" spans="1:3" x14ac:dyDescent="0.25">
      <c r="A8375" s="33" t="s">
        <v>31</v>
      </c>
      <c r="B8375" s="40">
        <v>44203</v>
      </c>
      <c r="C8375">
        <v>0</v>
      </c>
    </row>
    <row r="8376" spans="1:3" x14ac:dyDescent="0.25">
      <c r="A8376" s="33" t="s">
        <v>31</v>
      </c>
      <c r="B8376" s="40">
        <v>44204</v>
      </c>
      <c r="C8376">
        <v>0</v>
      </c>
    </row>
    <row r="8377" spans="1:3" x14ac:dyDescent="0.25">
      <c r="A8377" s="33" t="s">
        <v>31</v>
      </c>
      <c r="B8377" s="40">
        <v>44205</v>
      </c>
      <c r="C8377">
        <v>0</v>
      </c>
    </row>
    <row r="8378" spans="1:3" x14ac:dyDescent="0.25">
      <c r="A8378" s="33" t="s">
        <v>31</v>
      </c>
      <c r="B8378" s="40">
        <v>44206</v>
      </c>
      <c r="C8378">
        <v>0</v>
      </c>
    </row>
    <row r="8379" spans="1:3" x14ac:dyDescent="0.25">
      <c r="A8379" s="33" t="s">
        <v>31</v>
      </c>
      <c r="B8379" s="40">
        <v>44207</v>
      </c>
      <c r="C8379">
        <v>0</v>
      </c>
    </row>
    <row r="8380" spans="1:3" x14ac:dyDescent="0.25">
      <c r="A8380" s="33" t="s">
        <v>31</v>
      </c>
      <c r="B8380" s="40">
        <v>44208</v>
      </c>
      <c r="C8380">
        <v>0</v>
      </c>
    </row>
    <row r="8381" spans="1:3" x14ac:dyDescent="0.25">
      <c r="A8381" s="33" t="s">
        <v>31</v>
      </c>
      <c r="B8381" s="40">
        <v>44209</v>
      </c>
      <c r="C8381">
        <v>0</v>
      </c>
    </row>
    <row r="8382" spans="1:3" x14ac:dyDescent="0.25">
      <c r="A8382" s="33" t="s">
        <v>31</v>
      </c>
      <c r="B8382" s="40">
        <v>44210</v>
      </c>
      <c r="C8382">
        <v>0</v>
      </c>
    </row>
    <row r="8383" spans="1:3" x14ac:dyDescent="0.25">
      <c r="A8383" s="33" t="s">
        <v>31</v>
      </c>
      <c r="B8383" s="40">
        <v>44211</v>
      </c>
      <c r="C8383">
        <v>0</v>
      </c>
    </row>
    <row r="8384" spans="1:3" x14ac:dyDescent="0.25">
      <c r="A8384" s="33" t="s">
        <v>31</v>
      </c>
      <c r="B8384" s="40">
        <v>44212</v>
      </c>
      <c r="C8384">
        <v>0</v>
      </c>
    </row>
    <row r="8385" spans="1:3" x14ac:dyDescent="0.25">
      <c r="A8385" s="33" t="s">
        <v>31</v>
      </c>
      <c r="B8385" s="40">
        <v>44213</v>
      </c>
      <c r="C8385">
        <v>0</v>
      </c>
    </row>
    <row r="8386" spans="1:3" x14ac:dyDescent="0.25">
      <c r="A8386" s="33" t="s">
        <v>31</v>
      </c>
      <c r="B8386" s="40">
        <v>44214</v>
      </c>
      <c r="C8386">
        <v>0</v>
      </c>
    </row>
    <row r="8387" spans="1:3" x14ac:dyDescent="0.25">
      <c r="A8387" s="33" t="s">
        <v>31</v>
      </c>
      <c r="B8387" s="40">
        <v>44215</v>
      </c>
      <c r="C8387">
        <v>0</v>
      </c>
    </row>
    <row r="8388" spans="1:3" x14ac:dyDescent="0.25">
      <c r="A8388" s="33" t="s">
        <v>31</v>
      </c>
      <c r="B8388" s="40">
        <v>44216</v>
      </c>
      <c r="C8388">
        <v>0</v>
      </c>
    </row>
    <row r="8389" spans="1:3" x14ac:dyDescent="0.25">
      <c r="A8389" s="33" t="s">
        <v>31</v>
      </c>
      <c r="B8389" s="40">
        <v>44217</v>
      </c>
      <c r="C8389">
        <v>0</v>
      </c>
    </row>
    <row r="8390" spans="1:3" x14ac:dyDescent="0.25">
      <c r="A8390" s="33" t="s">
        <v>31</v>
      </c>
      <c r="B8390" s="40">
        <v>44218</v>
      </c>
      <c r="C8390">
        <v>0</v>
      </c>
    </row>
    <row r="8391" spans="1:3" x14ac:dyDescent="0.25">
      <c r="A8391" s="33" t="s">
        <v>31</v>
      </c>
      <c r="B8391" s="40">
        <v>44219</v>
      </c>
      <c r="C8391">
        <v>0</v>
      </c>
    </row>
    <row r="8392" spans="1:3" x14ac:dyDescent="0.25">
      <c r="A8392" s="33" t="s">
        <v>31</v>
      </c>
      <c r="B8392" s="40">
        <v>44220</v>
      </c>
      <c r="C8392">
        <v>0</v>
      </c>
    </row>
    <row r="8393" spans="1:3" x14ac:dyDescent="0.25">
      <c r="A8393" s="33" t="s">
        <v>31</v>
      </c>
      <c r="B8393" s="40">
        <v>44221</v>
      </c>
      <c r="C8393">
        <v>0</v>
      </c>
    </row>
    <row r="8394" spans="1:3" x14ac:dyDescent="0.25">
      <c r="A8394" s="33" t="s">
        <v>31</v>
      </c>
      <c r="B8394" s="40">
        <v>44222</v>
      </c>
      <c r="C8394">
        <v>0</v>
      </c>
    </row>
    <row r="8395" spans="1:3" x14ac:dyDescent="0.25">
      <c r="A8395" s="33" t="s">
        <v>31</v>
      </c>
      <c r="B8395" s="40">
        <v>44223</v>
      </c>
      <c r="C8395">
        <v>0</v>
      </c>
    </row>
    <row r="8396" spans="1:3" x14ac:dyDescent="0.25">
      <c r="A8396" s="33" t="s">
        <v>31</v>
      </c>
      <c r="B8396" s="40">
        <v>44224</v>
      </c>
      <c r="C8396">
        <v>0</v>
      </c>
    </row>
    <row r="8397" spans="1:3" x14ac:dyDescent="0.25">
      <c r="A8397" s="33" t="s">
        <v>31</v>
      </c>
      <c r="B8397" s="40">
        <v>44225</v>
      </c>
      <c r="C8397">
        <v>0</v>
      </c>
    </row>
    <row r="8398" spans="1:3" x14ac:dyDescent="0.25">
      <c r="A8398" s="33" t="s">
        <v>31</v>
      </c>
      <c r="B8398" s="40">
        <v>44226</v>
      </c>
      <c r="C8398">
        <v>0</v>
      </c>
    </row>
    <row r="8399" spans="1:3" x14ac:dyDescent="0.25">
      <c r="A8399" s="33" t="s">
        <v>31</v>
      </c>
      <c r="B8399" s="40">
        <v>44227</v>
      </c>
      <c r="C8399">
        <v>0</v>
      </c>
    </row>
    <row r="8400" spans="1:3" x14ac:dyDescent="0.25">
      <c r="A8400" s="33" t="s">
        <v>31</v>
      </c>
      <c r="B8400" s="40">
        <v>44228</v>
      </c>
      <c r="C8400">
        <v>0</v>
      </c>
    </row>
    <row r="8401" spans="1:3" x14ac:dyDescent="0.25">
      <c r="A8401" s="33" t="s">
        <v>31</v>
      </c>
      <c r="B8401" s="40">
        <v>44229</v>
      </c>
      <c r="C8401">
        <v>0</v>
      </c>
    </row>
    <row r="8402" spans="1:3" x14ac:dyDescent="0.25">
      <c r="A8402" s="33" t="s">
        <v>31</v>
      </c>
      <c r="B8402" s="40">
        <v>44230</v>
      </c>
      <c r="C8402">
        <v>0</v>
      </c>
    </row>
    <row r="8403" spans="1:3" x14ac:dyDescent="0.25">
      <c r="A8403" s="33" t="s">
        <v>31</v>
      </c>
      <c r="B8403" s="40">
        <v>44231</v>
      </c>
      <c r="C8403">
        <v>0</v>
      </c>
    </row>
    <row r="8404" spans="1:3" x14ac:dyDescent="0.25">
      <c r="A8404" s="33" t="s">
        <v>31</v>
      </c>
      <c r="B8404" s="40">
        <v>44232</v>
      </c>
      <c r="C8404">
        <v>0</v>
      </c>
    </row>
    <row r="8405" spans="1:3" x14ac:dyDescent="0.25">
      <c r="A8405" s="33" t="s">
        <v>31</v>
      </c>
      <c r="B8405" s="40">
        <v>44233</v>
      </c>
      <c r="C8405">
        <v>0</v>
      </c>
    </row>
    <row r="8406" spans="1:3" x14ac:dyDescent="0.25">
      <c r="A8406" s="33" t="s">
        <v>31</v>
      </c>
      <c r="B8406" s="40">
        <v>44234</v>
      </c>
      <c r="C8406">
        <v>0</v>
      </c>
    </row>
    <row r="8407" spans="1:3" x14ac:dyDescent="0.25">
      <c r="A8407" s="33" t="s">
        <v>31</v>
      </c>
      <c r="B8407" s="40">
        <v>44235</v>
      </c>
      <c r="C8407">
        <v>0</v>
      </c>
    </row>
    <row r="8408" spans="1:3" x14ac:dyDescent="0.25">
      <c r="A8408" s="33" t="s">
        <v>31</v>
      </c>
      <c r="B8408" s="40">
        <v>44236</v>
      </c>
      <c r="C8408">
        <v>0</v>
      </c>
    </row>
    <row r="8409" spans="1:3" x14ac:dyDescent="0.25">
      <c r="A8409" s="33" t="s">
        <v>31</v>
      </c>
      <c r="B8409" s="40">
        <v>44237</v>
      </c>
      <c r="C8409">
        <v>0</v>
      </c>
    </row>
    <row r="8410" spans="1:3" x14ac:dyDescent="0.25">
      <c r="A8410" s="33" t="s">
        <v>31</v>
      </c>
      <c r="B8410" s="40">
        <v>44238</v>
      </c>
      <c r="C8410">
        <v>0</v>
      </c>
    </row>
    <row r="8411" spans="1:3" x14ac:dyDescent="0.25">
      <c r="A8411" s="33" t="s">
        <v>31</v>
      </c>
      <c r="B8411" s="40">
        <v>44239</v>
      </c>
      <c r="C8411">
        <v>0</v>
      </c>
    </row>
    <row r="8412" spans="1:3" x14ac:dyDescent="0.25">
      <c r="A8412" s="33" t="s">
        <v>31</v>
      </c>
      <c r="B8412" s="40">
        <v>44240</v>
      </c>
      <c r="C8412">
        <v>0</v>
      </c>
    </row>
    <row r="8413" spans="1:3" x14ac:dyDescent="0.25">
      <c r="A8413" s="33" t="s">
        <v>31</v>
      </c>
      <c r="B8413" s="40">
        <v>44241</v>
      </c>
      <c r="C8413">
        <v>0</v>
      </c>
    </row>
    <row r="8414" spans="1:3" x14ac:dyDescent="0.25">
      <c r="A8414" s="33" t="s">
        <v>31</v>
      </c>
      <c r="B8414" s="40">
        <v>44242</v>
      </c>
      <c r="C8414">
        <v>0</v>
      </c>
    </row>
    <row r="8415" spans="1:3" x14ac:dyDescent="0.25">
      <c r="A8415" s="33" t="s">
        <v>31</v>
      </c>
      <c r="B8415" s="40">
        <v>44243</v>
      </c>
      <c r="C8415">
        <v>0</v>
      </c>
    </row>
    <row r="8416" spans="1:3" x14ac:dyDescent="0.25">
      <c r="A8416" s="33" t="s">
        <v>31</v>
      </c>
      <c r="B8416" s="40">
        <v>44244</v>
      </c>
      <c r="C8416">
        <v>0</v>
      </c>
    </row>
    <row r="8417" spans="1:3" x14ac:dyDescent="0.25">
      <c r="A8417" s="33" t="s">
        <v>31</v>
      </c>
      <c r="B8417" s="40">
        <v>44245</v>
      </c>
      <c r="C8417">
        <v>0</v>
      </c>
    </row>
    <row r="8418" spans="1:3" x14ac:dyDescent="0.25">
      <c r="A8418" s="33" t="s">
        <v>31</v>
      </c>
      <c r="B8418" s="40">
        <v>44246</v>
      </c>
      <c r="C8418">
        <v>0</v>
      </c>
    </row>
    <row r="8419" spans="1:3" x14ac:dyDescent="0.25">
      <c r="A8419" s="33" t="s">
        <v>31</v>
      </c>
      <c r="B8419" s="40">
        <v>44247</v>
      </c>
      <c r="C8419">
        <v>0</v>
      </c>
    </row>
    <row r="8420" spans="1:3" x14ac:dyDescent="0.25">
      <c r="A8420" s="33" t="s">
        <v>31</v>
      </c>
      <c r="B8420" s="40">
        <v>44248</v>
      </c>
      <c r="C8420">
        <v>0</v>
      </c>
    </row>
    <row r="8421" spans="1:3" x14ac:dyDescent="0.25">
      <c r="A8421" s="33" t="s">
        <v>31</v>
      </c>
      <c r="B8421" s="40">
        <v>44249</v>
      </c>
      <c r="C8421">
        <v>0</v>
      </c>
    </row>
    <row r="8422" spans="1:3" x14ac:dyDescent="0.25">
      <c r="A8422" s="33" t="s">
        <v>31</v>
      </c>
      <c r="B8422" s="40">
        <v>44250</v>
      </c>
      <c r="C8422">
        <v>0</v>
      </c>
    </row>
    <row r="8423" spans="1:3" x14ac:dyDescent="0.25">
      <c r="A8423" s="33" t="s">
        <v>31</v>
      </c>
      <c r="B8423" s="40">
        <v>44251</v>
      </c>
      <c r="C8423">
        <v>0</v>
      </c>
    </row>
    <row r="8424" spans="1:3" x14ac:dyDescent="0.25">
      <c r="A8424" s="33" t="s">
        <v>31</v>
      </c>
      <c r="B8424" s="40">
        <v>44252</v>
      </c>
      <c r="C8424">
        <v>0</v>
      </c>
    </row>
    <row r="8425" spans="1:3" x14ac:dyDescent="0.25">
      <c r="A8425" s="33" t="s">
        <v>31</v>
      </c>
      <c r="B8425" s="40">
        <v>44253</v>
      </c>
      <c r="C8425">
        <v>0</v>
      </c>
    </row>
    <row r="8426" spans="1:3" x14ac:dyDescent="0.25">
      <c r="A8426" s="33" t="s">
        <v>31</v>
      </c>
      <c r="B8426" s="40">
        <v>44254</v>
      </c>
      <c r="C8426">
        <v>0</v>
      </c>
    </row>
    <row r="8427" spans="1:3" x14ac:dyDescent="0.25">
      <c r="A8427" s="33" t="s">
        <v>31</v>
      </c>
      <c r="B8427" s="40">
        <v>44255</v>
      </c>
      <c r="C8427">
        <v>0</v>
      </c>
    </row>
    <row r="8428" spans="1:3" x14ac:dyDescent="0.25">
      <c r="A8428" s="33" t="s">
        <v>31</v>
      </c>
      <c r="B8428" s="40">
        <v>44256</v>
      </c>
      <c r="C8428">
        <v>0</v>
      </c>
    </row>
    <row r="8429" spans="1:3" x14ac:dyDescent="0.25">
      <c r="A8429" s="33" t="s">
        <v>31</v>
      </c>
      <c r="B8429" s="40">
        <v>44257</v>
      </c>
      <c r="C8429">
        <v>0</v>
      </c>
    </row>
    <row r="8430" spans="1:3" x14ac:dyDescent="0.25">
      <c r="A8430" s="33" t="s">
        <v>31</v>
      </c>
      <c r="B8430" s="40">
        <v>44258</v>
      </c>
      <c r="C8430">
        <v>0</v>
      </c>
    </row>
    <row r="8431" spans="1:3" x14ac:dyDescent="0.25">
      <c r="A8431" s="33" t="s">
        <v>31</v>
      </c>
      <c r="B8431" s="40">
        <v>44259</v>
      </c>
      <c r="C8431">
        <v>0</v>
      </c>
    </row>
    <row r="8432" spans="1:3" x14ac:dyDescent="0.25">
      <c r="A8432" s="33" t="s">
        <v>31</v>
      </c>
      <c r="B8432" s="40">
        <v>44260</v>
      </c>
      <c r="C8432">
        <v>0</v>
      </c>
    </row>
    <row r="8433" spans="1:3" x14ac:dyDescent="0.25">
      <c r="A8433" s="33" t="s">
        <v>31</v>
      </c>
      <c r="B8433" s="40">
        <v>44261</v>
      </c>
      <c r="C8433">
        <v>0</v>
      </c>
    </row>
    <row r="8434" spans="1:3" x14ac:dyDescent="0.25">
      <c r="A8434" s="33" t="s">
        <v>31</v>
      </c>
      <c r="B8434" s="40">
        <v>44262</v>
      </c>
      <c r="C8434">
        <v>0</v>
      </c>
    </row>
    <row r="8435" spans="1:3" x14ac:dyDescent="0.25">
      <c r="A8435" s="33" t="s">
        <v>31</v>
      </c>
      <c r="B8435" s="40">
        <v>44263</v>
      </c>
      <c r="C8435">
        <v>0</v>
      </c>
    </row>
    <row r="8436" spans="1:3" x14ac:dyDescent="0.25">
      <c r="A8436" s="33" t="s">
        <v>31</v>
      </c>
      <c r="B8436" s="40">
        <v>44264</v>
      </c>
      <c r="C8436">
        <v>0</v>
      </c>
    </row>
    <row r="8437" spans="1:3" x14ac:dyDescent="0.25">
      <c r="A8437" s="33" t="s">
        <v>31</v>
      </c>
      <c r="B8437" s="40">
        <v>44265</v>
      </c>
      <c r="C8437">
        <v>0</v>
      </c>
    </row>
    <row r="8438" spans="1:3" x14ac:dyDescent="0.25">
      <c r="A8438" s="33" t="s">
        <v>31</v>
      </c>
      <c r="B8438" s="40">
        <v>44266</v>
      </c>
      <c r="C8438">
        <v>0</v>
      </c>
    </row>
    <row r="8439" spans="1:3" x14ac:dyDescent="0.25">
      <c r="A8439" s="33" t="s">
        <v>31</v>
      </c>
      <c r="B8439" s="40">
        <v>44267</v>
      </c>
      <c r="C8439">
        <v>0</v>
      </c>
    </row>
    <row r="8440" spans="1:3" x14ac:dyDescent="0.25">
      <c r="A8440" s="33" t="s">
        <v>31</v>
      </c>
      <c r="B8440" s="40">
        <v>44268</v>
      </c>
      <c r="C8440">
        <v>0</v>
      </c>
    </row>
    <row r="8441" spans="1:3" x14ac:dyDescent="0.25">
      <c r="A8441" s="33" t="s">
        <v>31</v>
      </c>
      <c r="B8441" s="40">
        <v>44269</v>
      </c>
      <c r="C8441">
        <v>0</v>
      </c>
    </row>
    <row r="8442" spans="1:3" x14ac:dyDescent="0.25">
      <c r="A8442" s="33" t="s">
        <v>31</v>
      </c>
      <c r="B8442" s="40">
        <v>44270</v>
      </c>
      <c r="C8442">
        <v>0</v>
      </c>
    </row>
    <row r="8443" spans="1:3" x14ac:dyDescent="0.25">
      <c r="A8443" s="33" t="s">
        <v>31</v>
      </c>
      <c r="B8443" s="40">
        <v>44271</v>
      </c>
      <c r="C8443">
        <v>0</v>
      </c>
    </row>
    <row r="8444" spans="1:3" x14ac:dyDescent="0.25">
      <c r="A8444" s="33" t="s">
        <v>31</v>
      </c>
      <c r="B8444" s="40">
        <v>44272</v>
      </c>
      <c r="C8444">
        <v>0</v>
      </c>
    </row>
    <row r="8445" spans="1:3" x14ac:dyDescent="0.25">
      <c r="A8445" s="33" t="s">
        <v>31</v>
      </c>
      <c r="B8445" s="40">
        <v>44273</v>
      </c>
      <c r="C8445">
        <v>0</v>
      </c>
    </row>
    <row r="8446" spans="1:3" x14ac:dyDescent="0.25">
      <c r="A8446" s="33" t="s">
        <v>31</v>
      </c>
      <c r="B8446" s="40">
        <v>44274</v>
      </c>
      <c r="C8446">
        <v>0</v>
      </c>
    </row>
    <row r="8447" spans="1:3" x14ac:dyDescent="0.25">
      <c r="A8447" s="33" t="s">
        <v>31</v>
      </c>
      <c r="B8447" s="40">
        <v>44275</v>
      </c>
      <c r="C8447">
        <v>0</v>
      </c>
    </row>
    <row r="8448" spans="1:3" x14ac:dyDescent="0.25">
      <c r="A8448" s="33" t="s">
        <v>31</v>
      </c>
      <c r="B8448" s="40">
        <v>44276</v>
      </c>
      <c r="C8448">
        <v>0</v>
      </c>
    </row>
    <row r="8449" spans="1:3" x14ac:dyDescent="0.25">
      <c r="A8449" s="33" t="s">
        <v>31</v>
      </c>
      <c r="B8449" s="40">
        <v>44277</v>
      </c>
      <c r="C8449">
        <v>0</v>
      </c>
    </row>
    <row r="8450" spans="1:3" x14ac:dyDescent="0.25">
      <c r="A8450" s="33" t="s">
        <v>31</v>
      </c>
      <c r="B8450" s="40">
        <v>44278</v>
      </c>
      <c r="C8450">
        <v>0</v>
      </c>
    </row>
    <row r="8451" spans="1:3" x14ac:dyDescent="0.25">
      <c r="A8451" s="33" t="s">
        <v>31</v>
      </c>
      <c r="B8451" s="40">
        <v>44279</v>
      </c>
      <c r="C8451">
        <v>0</v>
      </c>
    </row>
    <row r="8452" spans="1:3" x14ac:dyDescent="0.25">
      <c r="A8452" s="33" t="s">
        <v>31</v>
      </c>
      <c r="B8452" s="40">
        <v>44280</v>
      </c>
      <c r="C8452">
        <v>0</v>
      </c>
    </row>
    <row r="8453" spans="1:3" x14ac:dyDescent="0.25">
      <c r="A8453" s="33" t="s">
        <v>31</v>
      </c>
      <c r="B8453" s="40">
        <v>44281</v>
      </c>
      <c r="C8453">
        <v>0</v>
      </c>
    </row>
    <row r="8454" spans="1:3" x14ac:dyDescent="0.25">
      <c r="A8454" s="33" t="s">
        <v>31</v>
      </c>
      <c r="B8454" s="40">
        <v>44282</v>
      </c>
      <c r="C8454">
        <v>0</v>
      </c>
    </row>
    <row r="8455" spans="1:3" x14ac:dyDescent="0.25">
      <c r="A8455" s="33" t="s">
        <v>31</v>
      </c>
      <c r="B8455" s="40">
        <v>44283</v>
      </c>
      <c r="C8455">
        <v>0</v>
      </c>
    </row>
    <row r="8456" spans="1:3" x14ac:dyDescent="0.25">
      <c r="A8456" s="33" t="s">
        <v>31</v>
      </c>
      <c r="B8456" s="40">
        <v>44284</v>
      </c>
      <c r="C8456">
        <v>0</v>
      </c>
    </row>
    <row r="8457" spans="1:3" x14ac:dyDescent="0.25">
      <c r="A8457" s="33" t="s">
        <v>31</v>
      </c>
      <c r="B8457" s="40">
        <v>44285</v>
      </c>
      <c r="C8457">
        <v>0</v>
      </c>
    </row>
    <row r="8458" spans="1:3" x14ac:dyDescent="0.25">
      <c r="A8458" s="33" t="s">
        <v>31</v>
      </c>
      <c r="B8458" s="40">
        <v>44286</v>
      </c>
      <c r="C8458">
        <v>0</v>
      </c>
    </row>
    <row r="8459" spans="1:3" x14ac:dyDescent="0.25">
      <c r="A8459" s="33" t="s">
        <v>31</v>
      </c>
      <c r="B8459" s="40">
        <v>44287</v>
      </c>
      <c r="C8459">
        <v>0</v>
      </c>
    </row>
    <row r="8460" spans="1:3" x14ac:dyDescent="0.25">
      <c r="A8460" s="33" t="s">
        <v>31</v>
      </c>
      <c r="B8460" s="40">
        <v>44288</v>
      </c>
      <c r="C8460">
        <v>0</v>
      </c>
    </row>
    <row r="8461" spans="1:3" x14ac:dyDescent="0.25">
      <c r="A8461" s="33" t="s">
        <v>31</v>
      </c>
      <c r="B8461" s="40">
        <v>44289</v>
      </c>
      <c r="C8461">
        <v>0</v>
      </c>
    </row>
    <row r="8462" spans="1:3" x14ac:dyDescent="0.25">
      <c r="A8462" s="33" t="s">
        <v>31</v>
      </c>
      <c r="B8462" s="40">
        <v>44290</v>
      </c>
      <c r="C8462">
        <v>0</v>
      </c>
    </row>
    <row r="8463" spans="1:3" x14ac:dyDescent="0.25">
      <c r="A8463" s="33" t="s">
        <v>31</v>
      </c>
      <c r="B8463" s="40">
        <v>44291</v>
      </c>
      <c r="C8463">
        <v>0</v>
      </c>
    </row>
    <row r="8464" spans="1:3" x14ac:dyDescent="0.25">
      <c r="A8464" s="33" t="s">
        <v>31</v>
      </c>
      <c r="B8464" s="40">
        <v>44292</v>
      </c>
      <c r="C8464">
        <v>0</v>
      </c>
    </row>
    <row r="8465" spans="1:3" x14ac:dyDescent="0.25">
      <c r="A8465" s="33" t="s">
        <v>31</v>
      </c>
      <c r="B8465" s="40">
        <v>44293</v>
      </c>
      <c r="C8465">
        <v>0</v>
      </c>
    </row>
    <row r="8466" spans="1:3" x14ac:dyDescent="0.25">
      <c r="A8466" s="33" t="s">
        <v>31</v>
      </c>
      <c r="B8466" s="40">
        <v>44294</v>
      </c>
      <c r="C8466">
        <v>0</v>
      </c>
    </row>
    <row r="8467" spans="1:3" x14ac:dyDescent="0.25">
      <c r="A8467" s="33" t="s">
        <v>31</v>
      </c>
      <c r="B8467" s="40">
        <v>44295</v>
      </c>
      <c r="C8467">
        <v>0</v>
      </c>
    </row>
    <row r="8468" spans="1:3" x14ac:dyDescent="0.25">
      <c r="A8468" s="33" t="s">
        <v>31</v>
      </c>
      <c r="B8468" s="40">
        <v>44296</v>
      </c>
      <c r="C8468">
        <v>0</v>
      </c>
    </row>
    <row r="8469" spans="1:3" x14ac:dyDescent="0.25">
      <c r="A8469" s="33" t="s">
        <v>31</v>
      </c>
      <c r="B8469" s="40">
        <v>44297</v>
      </c>
      <c r="C8469">
        <v>0</v>
      </c>
    </row>
    <row r="8470" spans="1:3" x14ac:dyDescent="0.25">
      <c r="A8470" s="33" t="s">
        <v>31</v>
      </c>
      <c r="B8470" s="40">
        <v>44298</v>
      </c>
      <c r="C8470">
        <v>0</v>
      </c>
    </row>
    <row r="8471" spans="1:3" x14ac:dyDescent="0.25">
      <c r="A8471" s="33" t="s">
        <v>31</v>
      </c>
      <c r="B8471" s="40">
        <v>44299</v>
      </c>
      <c r="C8471">
        <v>0</v>
      </c>
    </row>
    <row r="8472" spans="1:3" x14ac:dyDescent="0.25">
      <c r="A8472" s="33" t="s">
        <v>31</v>
      </c>
      <c r="B8472" s="40">
        <v>44300</v>
      </c>
      <c r="C8472">
        <v>0</v>
      </c>
    </row>
    <row r="8473" spans="1:3" x14ac:dyDescent="0.25">
      <c r="A8473" s="33" t="s">
        <v>31</v>
      </c>
      <c r="B8473" s="40">
        <v>44301</v>
      </c>
      <c r="C8473">
        <v>0</v>
      </c>
    </row>
    <row r="8474" spans="1:3" x14ac:dyDescent="0.25">
      <c r="A8474" s="33" t="s">
        <v>31</v>
      </c>
      <c r="B8474" s="40">
        <v>44302</v>
      </c>
      <c r="C8474">
        <v>0</v>
      </c>
    </row>
    <row r="8475" spans="1:3" x14ac:dyDescent="0.25">
      <c r="A8475" s="33" t="s">
        <v>31</v>
      </c>
      <c r="B8475" s="40">
        <v>44303</v>
      </c>
      <c r="C8475">
        <v>0</v>
      </c>
    </row>
    <row r="8476" spans="1:3" x14ac:dyDescent="0.25">
      <c r="A8476" s="33" t="s">
        <v>31</v>
      </c>
      <c r="B8476" s="40">
        <v>44304</v>
      </c>
      <c r="C8476">
        <v>0</v>
      </c>
    </row>
    <row r="8477" spans="1:3" x14ac:dyDescent="0.25">
      <c r="A8477" s="33" t="s">
        <v>31</v>
      </c>
      <c r="B8477" s="40">
        <v>44305</v>
      </c>
      <c r="C8477">
        <v>0</v>
      </c>
    </row>
    <row r="8478" spans="1:3" x14ac:dyDescent="0.25">
      <c r="A8478" s="33" t="s">
        <v>31</v>
      </c>
      <c r="B8478" s="40">
        <v>44306</v>
      </c>
      <c r="C8478">
        <v>0</v>
      </c>
    </row>
    <row r="8479" spans="1:3" x14ac:dyDescent="0.25">
      <c r="A8479" s="33" t="s">
        <v>31</v>
      </c>
      <c r="B8479" s="40">
        <v>44307</v>
      </c>
      <c r="C8479">
        <v>0</v>
      </c>
    </row>
    <row r="8480" spans="1:3" x14ac:dyDescent="0.25">
      <c r="A8480" s="33" t="s">
        <v>31</v>
      </c>
      <c r="B8480" s="40">
        <v>44308</v>
      </c>
      <c r="C8480">
        <v>0</v>
      </c>
    </row>
    <row r="8481" spans="1:3" x14ac:dyDescent="0.25">
      <c r="A8481" s="33" t="s">
        <v>31</v>
      </c>
      <c r="B8481" s="40">
        <v>44309</v>
      </c>
      <c r="C8481">
        <v>0</v>
      </c>
    </row>
    <row r="8482" spans="1:3" x14ac:dyDescent="0.25">
      <c r="A8482" s="33" t="s">
        <v>31</v>
      </c>
      <c r="B8482" s="40">
        <v>44310</v>
      </c>
      <c r="C8482">
        <v>0</v>
      </c>
    </row>
    <row r="8483" spans="1:3" x14ac:dyDescent="0.25">
      <c r="A8483" s="33" t="s">
        <v>31</v>
      </c>
      <c r="B8483" s="40">
        <v>44311</v>
      </c>
      <c r="C8483">
        <v>0</v>
      </c>
    </row>
    <row r="8484" spans="1:3" x14ac:dyDescent="0.25">
      <c r="A8484" s="33" t="s">
        <v>31</v>
      </c>
      <c r="B8484" s="40">
        <v>44312</v>
      </c>
      <c r="C8484">
        <v>0</v>
      </c>
    </row>
    <row r="8485" spans="1:3" x14ac:dyDescent="0.25">
      <c r="A8485" s="33" t="s">
        <v>31</v>
      </c>
      <c r="B8485" s="40">
        <v>44313</v>
      </c>
      <c r="C8485">
        <v>0</v>
      </c>
    </row>
    <row r="8486" spans="1:3" x14ac:dyDescent="0.25">
      <c r="A8486" s="33" t="s">
        <v>31</v>
      </c>
      <c r="B8486" s="40">
        <v>44314</v>
      </c>
      <c r="C8486">
        <v>0</v>
      </c>
    </row>
    <row r="8487" spans="1:3" x14ac:dyDescent="0.25">
      <c r="A8487" s="33" t="s">
        <v>31</v>
      </c>
      <c r="B8487" s="40">
        <v>44315</v>
      </c>
      <c r="C8487">
        <v>0</v>
      </c>
    </row>
    <row r="8488" spans="1:3" x14ac:dyDescent="0.25">
      <c r="A8488" s="33" t="s">
        <v>31</v>
      </c>
      <c r="B8488" s="40">
        <v>44316</v>
      </c>
      <c r="C8488">
        <v>0</v>
      </c>
    </row>
    <row r="8489" spans="1:3" x14ac:dyDescent="0.25">
      <c r="A8489" s="33" t="s">
        <v>31</v>
      </c>
      <c r="B8489" s="40">
        <v>44317</v>
      </c>
      <c r="C8489">
        <v>0</v>
      </c>
    </row>
    <row r="8490" spans="1:3" x14ac:dyDescent="0.25">
      <c r="A8490" s="33" t="s">
        <v>31</v>
      </c>
      <c r="B8490" s="40">
        <v>44318</v>
      </c>
      <c r="C8490">
        <v>0</v>
      </c>
    </row>
    <row r="8491" spans="1:3" x14ac:dyDescent="0.25">
      <c r="A8491" s="33" t="s">
        <v>31</v>
      </c>
      <c r="B8491" s="40">
        <v>44319</v>
      </c>
      <c r="C8491">
        <v>0</v>
      </c>
    </row>
    <row r="8492" spans="1:3" x14ac:dyDescent="0.25">
      <c r="A8492" s="33" t="s">
        <v>31</v>
      </c>
      <c r="B8492" s="40">
        <v>44320</v>
      </c>
      <c r="C8492">
        <v>0</v>
      </c>
    </row>
    <row r="8493" spans="1:3" x14ac:dyDescent="0.25">
      <c r="A8493" s="33" t="s">
        <v>31</v>
      </c>
      <c r="B8493" s="40">
        <v>44321</v>
      </c>
      <c r="C8493">
        <v>0</v>
      </c>
    </row>
    <row r="8494" spans="1:3" x14ac:dyDescent="0.25">
      <c r="A8494" s="33" t="s">
        <v>31</v>
      </c>
      <c r="B8494" s="40">
        <v>44322</v>
      </c>
      <c r="C8494">
        <v>0</v>
      </c>
    </row>
    <row r="8495" spans="1:3" x14ac:dyDescent="0.25">
      <c r="A8495" s="33" t="s">
        <v>31</v>
      </c>
      <c r="B8495" s="40">
        <v>44323</v>
      </c>
      <c r="C8495">
        <v>0</v>
      </c>
    </row>
    <row r="8496" spans="1:3" x14ac:dyDescent="0.25">
      <c r="A8496" s="33" t="s">
        <v>31</v>
      </c>
      <c r="B8496" s="40">
        <v>44324</v>
      </c>
      <c r="C8496">
        <v>0</v>
      </c>
    </row>
    <row r="8497" spans="1:3" x14ac:dyDescent="0.25">
      <c r="A8497" s="33" t="s">
        <v>31</v>
      </c>
      <c r="B8497" s="40">
        <v>44325</v>
      </c>
      <c r="C8497">
        <v>0</v>
      </c>
    </row>
    <row r="8498" spans="1:3" x14ac:dyDescent="0.25">
      <c r="A8498" s="33" t="s">
        <v>31</v>
      </c>
      <c r="B8498" s="40">
        <v>44326</v>
      </c>
      <c r="C8498">
        <v>0</v>
      </c>
    </row>
    <row r="8499" spans="1:3" x14ac:dyDescent="0.25">
      <c r="A8499" s="33" t="s">
        <v>31</v>
      </c>
      <c r="B8499" s="40">
        <v>44327</v>
      </c>
      <c r="C8499">
        <v>0</v>
      </c>
    </row>
    <row r="8500" spans="1:3" x14ac:dyDescent="0.25">
      <c r="A8500" s="33" t="s">
        <v>31</v>
      </c>
      <c r="B8500" s="40">
        <v>44328</v>
      </c>
      <c r="C8500">
        <v>0</v>
      </c>
    </row>
    <row r="8501" spans="1:3" x14ac:dyDescent="0.25">
      <c r="A8501" s="33" t="s">
        <v>31</v>
      </c>
      <c r="B8501" s="40">
        <v>44329</v>
      </c>
      <c r="C8501">
        <v>0</v>
      </c>
    </row>
    <row r="8502" spans="1:3" x14ac:dyDescent="0.25">
      <c r="A8502" s="33" t="s">
        <v>31</v>
      </c>
      <c r="B8502" s="40">
        <v>44330</v>
      </c>
      <c r="C8502">
        <v>0</v>
      </c>
    </row>
    <row r="8503" spans="1:3" x14ac:dyDescent="0.25">
      <c r="A8503" s="33" t="s">
        <v>31</v>
      </c>
      <c r="B8503" s="40">
        <v>44331</v>
      </c>
      <c r="C8503">
        <v>0</v>
      </c>
    </row>
    <row r="8504" spans="1:3" x14ac:dyDescent="0.25">
      <c r="A8504" s="33" t="s">
        <v>31</v>
      </c>
      <c r="B8504" s="40">
        <v>44332</v>
      </c>
      <c r="C8504">
        <v>0</v>
      </c>
    </row>
    <row r="8505" spans="1:3" x14ac:dyDescent="0.25">
      <c r="A8505" s="33" t="s">
        <v>31</v>
      </c>
      <c r="B8505" s="40">
        <v>44333</v>
      </c>
      <c r="C8505">
        <v>0</v>
      </c>
    </row>
    <row r="8506" spans="1:3" x14ac:dyDescent="0.25">
      <c r="A8506" s="33" t="s">
        <v>31</v>
      </c>
      <c r="B8506" s="40">
        <v>44334</v>
      </c>
      <c r="C8506">
        <v>0</v>
      </c>
    </row>
    <row r="8507" spans="1:3" x14ac:dyDescent="0.25">
      <c r="A8507" s="33" t="s">
        <v>31</v>
      </c>
      <c r="B8507" s="40">
        <v>44335</v>
      </c>
      <c r="C8507">
        <v>0</v>
      </c>
    </row>
    <row r="8508" spans="1:3" x14ac:dyDescent="0.25">
      <c r="A8508" s="33" t="s">
        <v>31</v>
      </c>
      <c r="B8508" s="40">
        <v>44336</v>
      </c>
      <c r="C8508">
        <v>0</v>
      </c>
    </row>
    <row r="8509" spans="1:3" x14ac:dyDescent="0.25">
      <c r="A8509" s="33" t="s">
        <v>31</v>
      </c>
      <c r="B8509" s="40">
        <v>44337</v>
      </c>
      <c r="C8509">
        <v>0</v>
      </c>
    </row>
    <row r="8510" spans="1:3" x14ac:dyDescent="0.25">
      <c r="A8510" s="33" t="s">
        <v>31</v>
      </c>
      <c r="B8510" s="40">
        <v>44338</v>
      </c>
      <c r="C8510">
        <v>0</v>
      </c>
    </row>
    <row r="8511" spans="1:3" x14ac:dyDescent="0.25">
      <c r="A8511" s="33" t="s">
        <v>31</v>
      </c>
      <c r="B8511" s="40">
        <v>44339</v>
      </c>
      <c r="C8511">
        <v>0</v>
      </c>
    </row>
    <row r="8512" spans="1:3" x14ac:dyDescent="0.25">
      <c r="A8512" s="33" t="s">
        <v>31</v>
      </c>
      <c r="B8512" s="40">
        <v>44340</v>
      </c>
      <c r="C8512">
        <v>0</v>
      </c>
    </row>
    <row r="8513" spans="1:3" x14ac:dyDescent="0.25">
      <c r="A8513" s="33" t="s">
        <v>31</v>
      </c>
      <c r="B8513" s="40">
        <v>44341</v>
      </c>
      <c r="C8513">
        <v>0</v>
      </c>
    </row>
    <row r="8514" spans="1:3" x14ac:dyDescent="0.25">
      <c r="A8514" s="33" t="s">
        <v>31</v>
      </c>
      <c r="B8514" s="40">
        <v>44342</v>
      </c>
      <c r="C8514">
        <v>0</v>
      </c>
    </row>
    <row r="8515" spans="1:3" x14ac:dyDescent="0.25">
      <c r="A8515" s="33" t="s">
        <v>31</v>
      </c>
      <c r="B8515" s="40">
        <v>44343</v>
      </c>
      <c r="C8515">
        <v>0</v>
      </c>
    </row>
    <row r="8516" spans="1:3" x14ac:dyDescent="0.25">
      <c r="A8516" s="33" t="s">
        <v>31</v>
      </c>
      <c r="B8516" s="40">
        <v>44344</v>
      </c>
      <c r="C8516">
        <v>0</v>
      </c>
    </row>
    <row r="8517" spans="1:3" x14ac:dyDescent="0.25">
      <c r="A8517" s="33" t="s">
        <v>31</v>
      </c>
      <c r="B8517" s="40">
        <v>44345</v>
      </c>
      <c r="C8517">
        <v>0</v>
      </c>
    </row>
    <row r="8518" spans="1:3" x14ac:dyDescent="0.25">
      <c r="A8518" s="33" t="s">
        <v>31</v>
      </c>
      <c r="B8518" s="40">
        <v>44346</v>
      </c>
      <c r="C8518">
        <v>0</v>
      </c>
    </row>
    <row r="8519" spans="1:3" x14ac:dyDescent="0.25">
      <c r="A8519" s="33" t="s">
        <v>31</v>
      </c>
      <c r="B8519" s="40">
        <v>44347</v>
      </c>
      <c r="C8519">
        <v>0</v>
      </c>
    </row>
    <row r="8520" spans="1:3" x14ac:dyDescent="0.25">
      <c r="A8520" s="33" t="s">
        <v>31</v>
      </c>
      <c r="B8520" s="40">
        <v>44348</v>
      </c>
      <c r="C8520">
        <v>0</v>
      </c>
    </row>
    <row r="8521" spans="1:3" x14ac:dyDescent="0.25">
      <c r="A8521" s="33" t="s">
        <v>31</v>
      </c>
      <c r="B8521" s="40">
        <v>44349</v>
      </c>
      <c r="C8521">
        <v>0</v>
      </c>
    </row>
    <row r="8522" spans="1:3" x14ac:dyDescent="0.25">
      <c r="A8522" s="33" t="s">
        <v>31</v>
      </c>
      <c r="B8522" s="40">
        <v>44350</v>
      </c>
      <c r="C8522">
        <v>0</v>
      </c>
    </row>
    <row r="8523" spans="1:3" x14ac:dyDescent="0.25">
      <c r="A8523" s="33" t="s">
        <v>31</v>
      </c>
      <c r="B8523" s="40">
        <v>44351</v>
      </c>
      <c r="C8523">
        <v>0</v>
      </c>
    </row>
    <row r="8524" spans="1:3" x14ac:dyDescent="0.25">
      <c r="A8524" s="33" t="s">
        <v>31</v>
      </c>
      <c r="B8524" s="40">
        <v>44352</v>
      </c>
      <c r="C8524">
        <v>0</v>
      </c>
    </row>
    <row r="8525" spans="1:3" x14ac:dyDescent="0.25">
      <c r="A8525" s="33" t="s">
        <v>31</v>
      </c>
      <c r="B8525" s="40">
        <v>44353</v>
      </c>
      <c r="C8525">
        <v>0</v>
      </c>
    </row>
    <row r="8526" spans="1:3" x14ac:dyDescent="0.25">
      <c r="A8526" s="33" t="s">
        <v>31</v>
      </c>
      <c r="B8526" s="40">
        <v>44354</v>
      </c>
      <c r="C8526">
        <v>0</v>
      </c>
    </row>
    <row r="8527" spans="1:3" x14ac:dyDescent="0.25">
      <c r="A8527" s="33" t="s">
        <v>31</v>
      </c>
      <c r="B8527" s="40">
        <v>44355</v>
      </c>
      <c r="C8527">
        <v>0</v>
      </c>
    </row>
    <row r="8528" spans="1:3" x14ac:dyDescent="0.25">
      <c r="A8528" s="33" t="s">
        <v>31</v>
      </c>
      <c r="B8528" s="40">
        <v>44356</v>
      </c>
      <c r="C8528">
        <v>0</v>
      </c>
    </row>
    <row r="8529" spans="1:3" x14ac:dyDescent="0.25">
      <c r="A8529" s="33" t="s">
        <v>31</v>
      </c>
      <c r="B8529" s="40">
        <v>44357</v>
      </c>
      <c r="C8529">
        <v>0</v>
      </c>
    </row>
    <row r="8530" spans="1:3" x14ac:dyDescent="0.25">
      <c r="A8530" s="33" t="s">
        <v>31</v>
      </c>
      <c r="B8530" s="40">
        <v>44358</v>
      </c>
      <c r="C8530">
        <v>0</v>
      </c>
    </row>
    <row r="8531" spans="1:3" x14ac:dyDescent="0.25">
      <c r="A8531" s="33" t="s">
        <v>31</v>
      </c>
      <c r="B8531" s="40">
        <v>44359</v>
      </c>
      <c r="C8531">
        <v>0</v>
      </c>
    </row>
    <row r="8532" spans="1:3" x14ac:dyDescent="0.25">
      <c r="A8532" s="33" t="s">
        <v>31</v>
      </c>
      <c r="B8532" s="40">
        <v>44360</v>
      </c>
      <c r="C8532">
        <v>0</v>
      </c>
    </row>
    <row r="8533" spans="1:3" x14ac:dyDescent="0.25">
      <c r="A8533" s="33" t="s">
        <v>31</v>
      </c>
      <c r="B8533" s="40">
        <v>44361</v>
      </c>
      <c r="C8533">
        <v>0</v>
      </c>
    </row>
    <row r="8534" spans="1:3" x14ac:dyDescent="0.25">
      <c r="A8534" s="33" t="s">
        <v>31</v>
      </c>
      <c r="B8534" s="40">
        <v>44362</v>
      </c>
      <c r="C8534">
        <v>0</v>
      </c>
    </row>
    <row r="8535" spans="1:3" x14ac:dyDescent="0.25">
      <c r="A8535" s="33" t="s">
        <v>31</v>
      </c>
      <c r="B8535" s="40">
        <v>44363</v>
      </c>
      <c r="C8535">
        <v>0</v>
      </c>
    </row>
    <row r="8536" spans="1:3" x14ac:dyDescent="0.25">
      <c r="A8536" s="33" t="s">
        <v>31</v>
      </c>
      <c r="B8536" s="40">
        <v>44364</v>
      </c>
      <c r="C8536">
        <v>0</v>
      </c>
    </row>
    <row r="8537" spans="1:3" x14ac:dyDescent="0.25">
      <c r="A8537" s="33" t="s">
        <v>31</v>
      </c>
      <c r="B8537" s="40">
        <v>44365</v>
      </c>
      <c r="C8537">
        <v>0</v>
      </c>
    </row>
    <row r="8538" spans="1:3" x14ac:dyDescent="0.25">
      <c r="A8538" s="33" t="s">
        <v>31</v>
      </c>
      <c r="B8538" s="40">
        <v>44366</v>
      </c>
      <c r="C8538">
        <v>0</v>
      </c>
    </row>
    <row r="8539" spans="1:3" x14ac:dyDescent="0.25">
      <c r="A8539" s="33" t="s">
        <v>31</v>
      </c>
      <c r="B8539" s="40">
        <v>44367</v>
      </c>
      <c r="C8539">
        <v>0</v>
      </c>
    </row>
    <row r="8540" spans="1:3" x14ac:dyDescent="0.25">
      <c r="A8540" s="33" t="s">
        <v>31</v>
      </c>
      <c r="B8540" s="40">
        <v>44368</v>
      </c>
      <c r="C8540">
        <v>0</v>
      </c>
    </row>
    <row r="8541" spans="1:3" x14ac:dyDescent="0.25">
      <c r="A8541" s="33" t="s">
        <v>31</v>
      </c>
      <c r="B8541" s="40">
        <v>44369</v>
      </c>
      <c r="C8541">
        <v>0</v>
      </c>
    </row>
    <row r="8542" spans="1:3" x14ac:dyDescent="0.25">
      <c r="A8542" s="33" t="s">
        <v>31</v>
      </c>
      <c r="B8542" s="40">
        <v>44370</v>
      </c>
      <c r="C8542">
        <v>0</v>
      </c>
    </row>
    <row r="8543" spans="1:3" x14ac:dyDescent="0.25">
      <c r="A8543" s="33" t="s">
        <v>31</v>
      </c>
      <c r="B8543" s="40">
        <v>44371</v>
      </c>
      <c r="C8543">
        <v>0</v>
      </c>
    </row>
    <row r="8544" spans="1:3" x14ac:dyDescent="0.25">
      <c r="A8544" s="33" t="s">
        <v>31</v>
      </c>
      <c r="B8544" s="40">
        <v>44372</v>
      </c>
      <c r="C8544">
        <v>0</v>
      </c>
    </row>
    <row r="8545" spans="1:3" x14ac:dyDescent="0.25">
      <c r="A8545" s="33" t="s">
        <v>31</v>
      </c>
      <c r="B8545" s="40">
        <v>44373</v>
      </c>
      <c r="C8545">
        <v>0</v>
      </c>
    </row>
    <row r="8546" spans="1:3" x14ac:dyDescent="0.25">
      <c r="A8546" s="33" t="s">
        <v>31</v>
      </c>
      <c r="B8546" s="40">
        <v>44374</v>
      </c>
      <c r="C8546">
        <v>0</v>
      </c>
    </row>
    <row r="8547" spans="1:3" x14ac:dyDescent="0.25">
      <c r="A8547" s="33" t="s">
        <v>31</v>
      </c>
      <c r="B8547" s="40">
        <v>44375</v>
      </c>
      <c r="C8547">
        <v>0</v>
      </c>
    </row>
    <row r="8548" spans="1:3" x14ac:dyDescent="0.25">
      <c r="A8548" s="33" t="s">
        <v>31</v>
      </c>
      <c r="B8548" s="40">
        <v>44376</v>
      </c>
      <c r="C8548">
        <v>0</v>
      </c>
    </row>
    <row r="8549" spans="1:3" x14ac:dyDescent="0.25">
      <c r="A8549" s="33" t="s">
        <v>31</v>
      </c>
      <c r="B8549" s="40">
        <v>44377</v>
      </c>
      <c r="C8549">
        <v>0</v>
      </c>
    </row>
    <row r="8550" spans="1:3" x14ac:dyDescent="0.25">
      <c r="A8550" s="33" t="s">
        <v>31</v>
      </c>
      <c r="B8550" s="40">
        <v>44378</v>
      </c>
      <c r="C8550">
        <v>0</v>
      </c>
    </row>
    <row r="8551" spans="1:3" x14ac:dyDescent="0.25">
      <c r="A8551" s="33" t="s">
        <v>31</v>
      </c>
      <c r="B8551" s="40">
        <v>44379</v>
      </c>
      <c r="C8551">
        <v>0</v>
      </c>
    </row>
    <row r="8552" spans="1:3" x14ac:dyDescent="0.25">
      <c r="A8552" s="33" t="s">
        <v>31</v>
      </c>
      <c r="B8552" s="40">
        <v>44380</v>
      </c>
      <c r="C8552">
        <v>0</v>
      </c>
    </row>
    <row r="8553" spans="1:3" x14ac:dyDescent="0.25">
      <c r="A8553" s="33" t="s">
        <v>31</v>
      </c>
      <c r="B8553" s="40">
        <v>44381</v>
      </c>
      <c r="C8553">
        <v>0</v>
      </c>
    </row>
    <row r="8554" spans="1:3" x14ac:dyDescent="0.25">
      <c r="A8554" s="33" t="s">
        <v>31</v>
      </c>
      <c r="B8554" s="40">
        <v>44382</v>
      </c>
      <c r="C8554">
        <v>0</v>
      </c>
    </row>
    <row r="8555" spans="1:3" x14ac:dyDescent="0.25">
      <c r="A8555" s="33" t="s">
        <v>31</v>
      </c>
      <c r="B8555" s="40">
        <v>44383</v>
      </c>
      <c r="C8555">
        <v>0</v>
      </c>
    </row>
    <row r="8556" spans="1:3" x14ac:dyDescent="0.25">
      <c r="A8556" s="33" t="s">
        <v>31</v>
      </c>
      <c r="B8556" s="40">
        <v>44384</v>
      </c>
      <c r="C8556">
        <v>0</v>
      </c>
    </row>
    <row r="8557" spans="1:3" x14ac:dyDescent="0.25">
      <c r="A8557" s="33" t="s">
        <v>31</v>
      </c>
      <c r="B8557" s="40">
        <v>44385</v>
      </c>
      <c r="C8557">
        <v>0</v>
      </c>
    </row>
    <row r="8558" spans="1:3" x14ac:dyDescent="0.25">
      <c r="A8558" s="33" t="s">
        <v>31</v>
      </c>
      <c r="B8558" s="40">
        <v>44386</v>
      </c>
      <c r="C8558">
        <v>0</v>
      </c>
    </row>
    <row r="8559" spans="1:3" x14ac:dyDescent="0.25">
      <c r="A8559" s="33" t="s">
        <v>31</v>
      </c>
      <c r="B8559" s="40">
        <v>44387</v>
      </c>
      <c r="C8559">
        <v>0</v>
      </c>
    </row>
    <row r="8560" spans="1:3" x14ac:dyDescent="0.25">
      <c r="A8560" s="33" t="s">
        <v>31</v>
      </c>
      <c r="B8560" s="40">
        <v>44388</v>
      </c>
      <c r="C8560">
        <v>0</v>
      </c>
    </row>
    <row r="8561" spans="1:3" x14ac:dyDescent="0.25">
      <c r="A8561" s="33" t="s">
        <v>31</v>
      </c>
      <c r="B8561" s="40">
        <v>44389</v>
      </c>
      <c r="C8561">
        <v>0</v>
      </c>
    </row>
    <row r="8562" spans="1:3" x14ac:dyDescent="0.25">
      <c r="A8562" s="33" t="s">
        <v>31</v>
      </c>
      <c r="B8562" s="40">
        <v>44390</v>
      </c>
      <c r="C8562">
        <v>0</v>
      </c>
    </row>
    <row r="8563" spans="1:3" x14ac:dyDescent="0.25">
      <c r="A8563" s="33" t="s">
        <v>31</v>
      </c>
      <c r="B8563" s="40">
        <v>44391</v>
      </c>
      <c r="C8563">
        <v>0</v>
      </c>
    </row>
    <row r="8564" spans="1:3" x14ac:dyDescent="0.25">
      <c r="A8564" s="33" t="s">
        <v>31</v>
      </c>
      <c r="B8564" s="40">
        <v>44392</v>
      </c>
      <c r="C8564">
        <v>0</v>
      </c>
    </row>
    <row r="8565" spans="1:3" x14ac:dyDescent="0.25">
      <c r="A8565" s="33" t="s">
        <v>31</v>
      </c>
      <c r="B8565" s="40">
        <v>44393</v>
      </c>
      <c r="C8565">
        <v>0</v>
      </c>
    </row>
    <row r="8566" spans="1:3" x14ac:dyDescent="0.25">
      <c r="A8566" s="33" t="s">
        <v>31</v>
      </c>
      <c r="B8566" s="40">
        <v>44394</v>
      </c>
      <c r="C8566">
        <v>0</v>
      </c>
    </row>
    <row r="8567" spans="1:3" x14ac:dyDescent="0.25">
      <c r="A8567" s="33" t="s">
        <v>31</v>
      </c>
      <c r="B8567" s="40">
        <v>44395</v>
      </c>
      <c r="C8567">
        <v>0</v>
      </c>
    </row>
    <row r="8568" spans="1:3" x14ac:dyDescent="0.25">
      <c r="A8568" s="33" t="s">
        <v>31</v>
      </c>
      <c r="B8568" s="40">
        <v>44396</v>
      </c>
      <c r="C8568">
        <v>0</v>
      </c>
    </row>
    <row r="8569" spans="1:3" x14ac:dyDescent="0.25">
      <c r="A8569" s="33" t="s">
        <v>31</v>
      </c>
      <c r="B8569" s="40">
        <v>44397</v>
      </c>
      <c r="C8569">
        <v>0</v>
      </c>
    </row>
    <row r="8570" spans="1:3" x14ac:dyDescent="0.25">
      <c r="A8570" s="33" t="s">
        <v>31</v>
      </c>
      <c r="B8570" s="40">
        <v>44398</v>
      </c>
      <c r="C8570">
        <v>0</v>
      </c>
    </row>
    <row r="8571" spans="1:3" x14ac:dyDescent="0.25">
      <c r="A8571" s="33" t="s">
        <v>31</v>
      </c>
      <c r="B8571" s="40">
        <v>44399</v>
      </c>
      <c r="C8571">
        <v>0</v>
      </c>
    </row>
    <row r="8572" spans="1:3" x14ac:dyDescent="0.25">
      <c r="A8572" s="33" t="s">
        <v>31</v>
      </c>
      <c r="B8572" s="40">
        <v>44400</v>
      </c>
      <c r="C8572">
        <v>0</v>
      </c>
    </row>
    <row r="8573" spans="1:3" x14ac:dyDescent="0.25">
      <c r="A8573" s="33" t="s">
        <v>31</v>
      </c>
      <c r="B8573" s="40">
        <v>44401</v>
      </c>
      <c r="C8573">
        <v>0</v>
      </c>
    </row>
    <row r="8574" spans="1:3" x14ac:dyDescent="0.25">
      <c r="A8574" s="33" t="s">
        <v>31</v>
      </c>
      <c r="B8574" s="40">
        <v>44402</v>
      </c>
      <c r="C8574">
        <v>0</v>
      </c>
    </row>
    <row r="8575" spans="1:3" x14ac:dyDescent="0.25">
      <c r="A8575" s="33" t="s">
        <v>31</v>
      </c>
      <c r="B8575" s="40">
        <v>44403</v>
      </c>
      <c r="C8575">
        <v>0</v>
      </c>
    </row>
    <row r="8576" spans="1:3" x14ac:dyDescent="0.25">
      <c r="A8576" s="33" t="s">
        <v>31</v>
      </c>
      <c r="B8576" s="40">
        <v>44404</v>
      </c>
      <c r="C8576">
        <v>0</v>
      </c>
    </row>
    <row r="8577" spans="1:3" x14ac:dyDescent="0.25">
      <c r="A8577" s="33" t="s">
        <v>31</v>
      </c>
      <c r="B8577" s="40">
        <v>44405</v>
      </c>
      <c r="C8577">
        <v>0</v>
      </c>
    </row>
    <row r="8578" spans="1:3" x14ac:dyDescent="0.25">
      <c r="A8578" s="33" t="s">
        <v>31</v>
      </c>
      <c r="B8578" s="40">
        <v>44406</v>
      </c>
      <c r="C8578">
        <v>0</v>
      </c>
    </row>
    <row r="8579" spans="1:3" x14ac:dyDescent="0.25">
      <c r="A8579" s="33" t="s">
        <v>31</v>
      </c>
      <c r="B8579" s="40">
        <v>44407</v>
      </c>
      <c r="C8579">
        <v>0</v>
      </c>
    </row>
    <row r="8580" spans="1:3" x14ac:dyDescent="0.25">
      <c r="A8580" s="33" t="s">
        <v>31</v>
      </c>
      <c r="B8580" s="40">
        <v>44408</v>
      </c>
      <c r="C8580">
        <v>0</v>
      </c>
    </row>
    <row r="8581" spans="1:3" x14ac:dyDescent="0.25">
      <c r="A8581" s="33" t="s">
        <v>31</v>
      </c>
      <c r="B8581" s="40">
        <v>44409</v>
      </c>
      <c r="C8581">
        <v>0</v>
      </c>
    </row>
    <row r="8582" spans="1:3" x14ac:dyDescent="0.25">
      <c r="A8582" s="33" t="s">
        <v>31</v>
      </c>
      <c r="B8582" s="40">
        <v>44410</v>
      </c>
      <c r="C8582">
        <v>0</v>
      </c>
    </row>
    <row r="8583" spans="1:3" x14ac:dyDescent="0.25">
      <c r="A8583" s="33" t="s">
        <v>31</v>
      </c>
      <c r="B8583" s="40">
        <v>44411</v>
      </c>
      <c r="C8583">
        <v>0</v>
      </c>
    </row>
    <row r="8584" spans="1:3" x14ac:dyDescent="0.25">
      <c r="A8584" s="33" t="s">
        <v>31</v>
      </c>
      <c r="B8584" s="40">
        <v>44412</v>
      </c>
      <c r="C8584">
        <v>0</v>
      </c>
    </row>
    <row r="8585" spans="1:3" x14ac:dyDescent="0.25">
      <c r="A8585" s="33" t="s">
        <v>31</v>
      </c>
      <c r="B8585" s="40">
        <v>44413</v>
      </c>
      <c r="C8585">
        <v>0</v>
      </c>
    </row>
    <row r="8586" spans="1:3" x14ac:dyDescent="0.25">
      <c r="A8586" s="33" t="s">
        <v>31</v>
      </c>
      <c r="B8586" s="40">
        <v>44414</v>
      </c>
      <c r="C8586">
        <v>0</v>
      </c>
    </row>
    <row r="8587" spans="1:3" x14ac:dyDescent="0.25">
      <c r="A8587" s="33" t="s">
        <v>31</v>
      </c>
      <c r="B8587" s="40">
        <v>44415</v>
      </c>
      <c r="C8587">
        <v>0</v>
      </c>
    </row>
    <row r="8588" spans="1:3" x14ac:dyDescent="0.25">
      <c r="A8588" s="33" t="s">
        <v>31</v>
      </c>
      <c r="B8588" s="40">
        <v>44416</v>
      </c>
      <c r="C8588">
        <v>0</v>
      </c>
    </row>
    <row r="8589" spans="1:3" x14ac:dyDescent="0.25">
      <c r="A8589" s="33" t="s">
        <v>31</v>
      </c>
      <c r="B8589" s="40">
        <v>44417</v>
      </c>
      <c r="C8589">
        <v>0</v>
      </c>
    </row>
    <row r="8590" spans="1:3" x14ac:dyDescent="0.25">
      <c r="A8590" s="33" t="s">
        <v>31</v>
      </c>
      <c r="B8590" s="40">
        <v>44418</v>
      </c>
      <c r="C8590">
        <v>0</v>
      </c>
    </row>
    <row r="8591" spans="1:3" x14ac:dyDescent="0.25">
      <c r="A8591" s="33" t="s">
        <v>31</v>
      </c>
      <c r="B8591" s="40">
        <v>44419</v>
      </c>
      <c r="C8591">
        <v>0</v>
      </c>
    </row>
    <row r="8592" spans="1:3" x14ac:dyDescent="0.25">
      <c r="A8592" s="33" t="s">
        <v>31</v>
      </c>
      <c r="B8592" s="40">
        <v>44420</v>
      </c>
      <c r="C8592">
        <v>0</v>
      </c>
    </row>
    <row r="8593" spans="1:3" x14ac:dyDescent="0.25">
      <c r="A8593" s="33" t="s">
        <v>31</v>
      </c>
      <c r="B8593" s="40">
        <v>44421</v>
      </c>
      <c r="C8593">
        <v>0</v>
      </c>
    </row>
    <row r="8594" spans="1:3" x14ac:dyDescent="0.25">
      <c r="A8594" s="33" t="s">
        <v>31</v>
      </c>
      <c r="B8594" s="40">
        <v>44422</v>
      </c>
      <c r="C8594">
        <v>0</v>
      </c>
    </row>
    <row r="8595" spans="1:3" x14ac:dyDescent="0.25">
      <c r="A8595" s="33" t="s">
        <v>31</v>
      </c>
      <c r="B8595" s="40">
        <v>44423</v>
      </c>
      <c r="C8595">
        <v>0</v>
      </c>
    </row>
    <row r="8596" spans="1:3" x14ac:dyDescent="0.25">
      <c r="A8596" s="33" t="s">
        <v>31</v>
      </c>
      <c r="B8596" s="40">
        <v>44424</v>
      </c>
      <c r="C8596">
        <v>0</v>
      </c>
    </row>
    <row r="8597" spans="1:3" x14ac:dyDescent="0.25">
      <c r="A8597" s="33" t="s">
        <v>31</v>
      </c>
      <c r="B8597" s="40">
        <v>44425</v>
      </c>
      <c r="C8597">
        <v>0</v>
      </c>
    </row>
    <row r="8598" spans="1:3" x14ac:dyDescent="0.25">
      <c r="A8598" s="33" t="s">
        <v>31</v>
      </c>
      <c r="B8598" s="40">
        <v>44426</v>
      </c>
      <c r="C8598">
        <v>0</v>
      </c>
    </row>
    <row r="8599" spans="1:3" x14ac:dyDescent="0.25">
      <c r="A8599" s="33" t="s">
        <v>31</v>
      </c>
      <c r="B8599" s="40">
        <v>44427</v>
      </c>
      <c r="C8599">
        <v>0</v>
      </c>
    </row>
    <row r="8600" spans="1:3" x14ac:dyDescent="0.25">
      <c r="A8600" s="33" t="s">
        <v>31</v>
      </c>
      <c r="B8600" s="40">
        <v>44428</v>
      </c>
      <c r="C8600">
        <v>0</v>
      </c>
    </row>
    <row r="8601" spans="1:3" x14ac:dyDescent="0.25">
      <c r="A8601" s="33" t="s">
        <v>31</v>
      </c>
      <c r="B8601" s="40">
        <v>44429</v>
      </c>
      <c r="C8601">
        <v>0</v>
      </c>
    </row>
    <row r="8602" spans="1:3" x14ac:dyDescent="0.25">
      <c r="A8602" s="33" t="s">
        <v>31</v>
      </c>
      <c r="B8602" s="40">
        <v>44430</v>
      </c>
      <c r="C8602">
        <v>0</v>
      </c>
    </row>
    <row r="8603" spans="1:3" x14ac:dyDescent="0.25">
      <c r="A8603" s="33" t="s">
        <v>31</v>
      </c>
      <c r="B8603" s="40">
        <v>44431</v>
      </c>
      <c r="C8603">
        <v>0</v>
      </c>
    </row>
    <row r="8604" spans="1:3" x14ac:dyDescent="0.25">
      <c r="A8604" s="33" t="s">
        <v>31</v>
      </c>
      <c r="B8604" s="40">
        <v>44432</v>
      </c>
      <c r="C8604">
        <v>0</v>
      </c>
    </row>
    <row r="8605" spans="1:3" x14ac:dyDescent="0.25">
      <c r="A8605" s="33" t="s">
        <v>31</v>
      </c>
      <c r="B8605" s="40">
        <v>44433</v>
      </c>
      <c r="C8605">
        <v>0</v>
      </c>
    </row>
    <row r="8606" spans="1:3" x14ac:dyDescent="0.25">
      <c r="A8606" s="33" t="s">
        <v>31</v>
      </c>
      <c r="B8606" s="40">
        <v>44434</v>
      </c>
      <c r="C8606">
        <v>0</v>
      </c>
    </row>
    <row r="8607" spans="1:3" x14ac:dyDescent="0.25">
      <c r="A8607" s="33" t="s">
        <v>31</v>
      </c>
      <c r="B8607" s="40">
        <v>44435</v>
      </c>
      <c r="C8607">
        <v>0</v>
      </c>
    </row>
    <row r="8608" spans="1:3" x14ac:dyDescent="0.25">
      <c r="A8608" s="33" t="s">
        <v>31</v>
      </c>
      <c r="B8608" s="40">
        <v>44436</v>
      </c>
      <c r="C8608">
        <v>0</v>
      </c>
    </row>
    <row r="8609" spans="1:3" x14ac:dyDescent="0.25">
      <c r="A8609" s="33" t="s">
        <v>31</v>
      </c>
      <c r="B8609" s="40">
        <v>44437</v>
      </c>
      <c r="C8609">
        <v>0</v>
      </c>
    </row>
    <row r="8610" spans="1:3" x14ac:dyDescent="0.25">
      <c r="A8610" s="33" t="s">
        <v>31</v>
      </c>
      <c r="B8610" s="40">
        <v>44438</v>
      </c>
      <c r="C8610">
        <v>0</v>
      </c>
    </row>
    <row r="8611" spans="1:3" x14ac:dyDescent="0.25">
      <c r="A8611" s="33" t="s">
        <v>31</v>
      </c>
      <c r="B8611" s="40">
        <v>44439</v>
      </c>
      <c r="C8611">
        <v>0</v>
      </c>
    </row>
    <row r="8612" spans="1:3" x14ac:dyDescent="0.25">
      <c r="A8612" s="33" t="s">
        <v>31</v>
      </c>
      <c r="B8612" s="40">
        <v>44440</v>
      </c>
      <c r="C8612">
        <v>0</v>
      </c>
    </row>
    <row r="8613" spans="1:3" x14ac:dyDescent="0.25">
      <c r="A8613" s="33" t="s">
        <v>31</v>
      </c>
      <c r="B8613" s="40">
        <v>44441</v>
      </c>
      <c r="C8613">
        <v>0</v>
      </c>
    </row>
    <row r="8614" spans="1:3" x14ac:dyDescent="0.25">
      <c r="A8614" s="33" t="s">
        <v>31</v>
      </c>
      <c r="B8614" s="40">
        <v>44442</v>
      </c>
      <c r="C8614">
        <v>0</v>
      </c>
    </row>
    <row r="8615" spans="1:3" x14ac:dyDescent="0.25">
      <c r="A8615" s="33" t="s">
        <v>31</v>
      </c>
      <c r="B8615" s="40">
        <v>44443</v>
      </c>
      <c r="C8615">
        <v>0</v>
      </c>
    </row>
    <row r="8616" spans="1:3" x14ac:dyDescent="0.25">
      <c r="A8616" s="33" t="s">
        <v>31</v>
      </c>
      <c r="B8616" s="40">
        <v>44444</v>
      </c>
      <c r="C8616">
        <v>0</v>
      </c>
    </row>
    <row r="8617" spans="1:3" x14ac:dyDescent="0.25">
      <c r="A8617" s="33" t="s">
        <v>31</v>
      </c>
      <c r="B8617" s="40">
        <v>44445</v>
      </c>
      <c r="C8617">
        <v>0</v>
      </c>
    </row>
    <row r="8618" spans="1:3" x14ac:dyDescent="0.25">
      <c r="A8618" s="33" t="s">
        <v>31</v>
      </c>
      <c r="B8618" s="40">
        <v>44446</v>
      </c>
      <c r="C8618">
        <v>0</v>
      </c>
    </row>
    <row r="8619" spans="1:3" x14ac:dyDescent="0.25">
      <c r="A8619" s="33" t="s">
        <v>31</v>
      </c>
      <c r="B8619" s="40">
        <v>44447</v>
      </c>
      <c r="C8619">
        <v>0</v>
      </c>
    </row>
    <row r="8620" spans="1:3" x14ac:dyDescent="0.25">
      <c r="A8620" s="33" t="s">
        <v>31</v>
      </c>
      <c r="B8620" s="40">
        <v>44448</v>
      </c>
      <c r="C8620">
        <v>0</v>
      </c>
    </row>
    <row r="8621" spans="1:3" x14ac:dyDescent="0.25">
      <c r="A8621" s="33" t="s">
        <v>31</v>
      </c>
      <c r="B8621" s="40">
        <v>44449</v>
      </c>
      <c r="C8621">
        <v>0</v>
      </c>
    </row>
    <row r="8622" spans="1:3" x14ac:dyDescent="0.25">
      <c r="A8622" s="33" t="s">
        <v>31</v>
      </c>
      <c r="B8622" s="40">
        <v>44450</v>
      </c>
      <c r="C8622">
        <v>0</v>
      </c>
    </row>
    <row r="8623" spans="1:3" x14ac:dyDescent="0.25">
      <c r="A8623" s="33" t="s">
        <v>31</v>
      </c>
      <c r="B8623" s="40">
        <v>44451</v>
      </c>
      <c r="C8623">
        <v>0</v>
      </c>
    </row>
    <row r="8624" spans="1:3" x14ac:dyDescent="0.25">
      <c r="A8624" s="33" t="s">
        <v>31</v>
      </c>
      <c r="B8624" s="40">
        <v>44452</v>
      </c>
      <c r="C8624">
        <v>0</v>
      </c>
    </row>
    <row r="8625" spans="1:3" x14ac:dyDescent="0.25">
      <c r="A8625" s="33" t="s">
        <v>31</v>
      </c>
      <c r="B8625" s="40">
        <v>44453</v>
      </c>
      <c r="C8625">
        <v>0</v>
      </c>
    </row>
    <row r="8626" spans="1:3" x14ac:dyDescent="0.25">
      <c r="A8626" s="33" t="s">
        <v>31</v>
      </c>
      <c r="B8626" s="40">
        <v>44454</v>
      </c>
      <c r="C8626">
        <v>0</v>
      </c>
    </row>
    <row r="8627" spans="1:3" x14ac:dyDescent="0.25">
      <c r="A8627" s="33" t="s">
        <v>31</v>
      </c>
      <c r="B8627" s="40">
        <v>44455</v>
      </c>
      <c r="C8627">
        <v>0</v>
      </c>
    </row>
    <row r="8628" spans="1:3" x14ac:dyDescent="0.25">
      <c r="A8628" s="33" t="s">
        <v>31</v>
      </c>
      <c r="B8628" s="40">
        <v>44456</v>
      </c>
      <c r="C8628">
        <v>0</v>
      </c>
    </row>
    <row r="8629" spans="1:3" x14ac:dyDescent="0.25">
      <c r="A8629" s="33" t="s">
        <v>31</v>
      </c>
      <c r="B8629" s="40">
        <v>44457</v>
      </c>
      <c r="C8629">
        <v>0</v>
      </c>
    </row>
    <row r="8630" spans="1:3" x14ac:dyDescent="0.25">
      <c r="A8630" s="33" t="s">
        <v>31</v>
      </c>
      <c r="B8630" s="40">
        <v>44458</v>
      </c>
      <c r="C8630">
        <v>0</v>
      </c>
    </row>
    <row r="8631" spans="1:3" x14ac:dyDescent="0.25">
      <c r="A8631" s="33" t="s">
        <v>31</v>
      </c>
      <c r="B8631" s="40">
        <v>44459</v>
      </c>
      <c r="C8631">
        <v>0</v>
      </c>
    </row>
    <row r="8632" spans="1:3" x14ac:dyDescent="0.25">
      <c r="A8632" s="33" t="s">
        <v>31</v>
      </c>
      <c r="B8632" s="40">
        <v>44460</v>
      </c>
      <c r="C8632">
        <v>0</v>
      </c>
    </row>
    <row r="8633" spans="1:3" x14ac:dyDescent="0.25">
      <c r="A8633" s="33" t="s">
        <v>31</v>
      </c>
      <c r="B8633" s="40">
        <v>44461</v>
      </c>
      <c r="C8633">
        <v>0</v>
      </c>
    </row>
    <row r="8634" spans="1:3" x14ac:dyDescent="0.25">
      <c r="A8634" s="33" t="s">
        <v>31</v>
      </c>
      <c r="B8634" s="40">
        <v>44462</v>
      </c>
      <c r="C8634">
        <v>0</v>
      </c>
    </row>
    <row r="8635" spans="1:3" x14ac:dyDescent="0.25">
      <c r="A8635" s="33" t="s">
        <v>31</v>
      </c>
      <c r="B8635" s="40">
        <v>44463</v>
      </c>
      <c r="C8635">
        <v>0</v>
      </c>
    </row>
    <row r="8636" spans="1:3" x14ac:dyDescent="0.25">
      <c r="A8636" s="33" t="s">
        <v>31</v>
      </c>
      <c r="B8636" s="40">
        <v>44464</v>
      </c>
      <c r="C8636">
        <v>0</v>
      </c>
    </row>
    <row r="8637" spans="1:3" x14ac:dyDescent="0.25">
      <c r="A8637" s="33" t="s">
        <v>31</v>
      </c>
      <c r="B8637" s="40">
        <v>44465</v>
      </c>
      <c r="C8637">
        <v>0</v>
      </c>
    </row>
    <row r="8638" spans="1:3" x14ac:dyDescent="0.25">
      <c r="A8638" s="33" t="s">
        <v>31</v>
      </c>
      <c r="B8638" s="40">
        <v>44466</v>
      </c>
      <c r="C8638">
        <v>0</v>
      </c>
    </row>
    <row r="8639" spans="1:3" x14ac:dyDescent="0.25">
      <c r="A8639" s="33" t="s">
        <v>31</v>
      </c>
      <c r="B8639" s="40">
        <v>44467</v>
      </c>
      <c r="C8639">
        <v>0</v>
      </c>
    </row>
    <row r="8640" spans="1:3" x14ac:dyDescent="0.25">
      <c r="A8640" s="33" t="s">
        <v>31</v>
      </c>
      <c r="B8640" s="40">
        <v>44468</v>
      </c>
      <c r="C8640">
        <v>0</v>
      </c>
    </row>
    <row r="8641" spans="1:3" x14ac:dyDescent="0.25">
      <c r="A8641" s="33" t="s">
        <v>31</v>
      </c>
      <c r="B8641" s="40">
        <v>44469</v>
      </c>
      <c r="C8641">
        <v>0</v>
      </c>
    </row>
    <row r="8642" spans="1:3" x14ac:dyDescent="0.25">
      <c r="A8642" s="33" t="s">
        <v>31</v>
      </c>
      <c r="B8642" s="40">
        <v>44470</v>
      </c>
      <c r="C8642">
        <v>0</v>
      </c>
    </row>
    <row r="8643" spans="1:3" x14ac:dyDescent="0.25">
      <c r="A8643" s="33" t="s">
        <v>31</v>
      </c>
      <c r="B8643" s="40">
        <v>44471</v>
      </c>
      <c r="C8643">
        <v>0</v>
      </c>
    </row>
    <row r="8644" spans="1:3" x14ac:dyDescent="0.25">
      <c r="A8644" s="33" t="s">
        <v>31</v>
      </c>
      <c r="B8644" s="40">
        <v>44472</v>
      </c>
      <c r="C8644">
        <v>0</v>
      </c>
    </row>
    <row r="8645" spans="1:3" x14ac:dyDescent="0.25">
      <c r="A8645" s="33" t="s">
        <v>31</v>
      </c>
      <c r="B8645" s="40">
        <v>44473</v>
      </c>
      <c r="C8645">
        <v>0</v>
      </c>
    </row>
    <row r="8646" spans="1:3" x14ac:dyDescent="0.25">
      <c r="A8646" s="33" t="s">
        <v>31</v>
      </c>
      <c r="B8646" s="40">
        <v>44474</v>
      </c>
      <c r="C8646">
        <v>0</v>
      </c>
    </row>
    <row r="8647" spans="1:3" x14ac:dyDescent="0.25">
      <c r="A8647" s="33" t="s">
        <v>31</v>
      </c>
      <c r="B8647" s="40">
        <v>44475</v>
      </c>
      <c r="C8647">
        <v>0</v>
      </c>
    </row>
    <row r="8648" spans="1:3" x14ac:dyDescent="0.25">
      <c r="A8648" s="33" t="s">
        <v>31</v>
      </c>
      <c r="B8648" s="40">
        <v>44476</v>
      </c>
      <c r="C8648">
        <v>0</v>
      </c>
    </row>
    <row r="8649" spans="1:3" x14ac:dyDescent="0.25">
      <c r="A8649" s="33" t="s">
        <v>31</v>
      </c>
      <c r="B8649" s="40">
        <v>44477</v>
      </c>
      <c r="C8649">
        <v>0</v>
      </c>
    </row>
    <row r="8650" spans="1:3" x14ac:dyDescent="0.25">
      <c r="A8650" s="33" t="s">
        <v>31</v>
      </c>
      <c r="B8650" s="40">
        <v>44478</v>
      </c>
      <c r="C8650">
        <v>0</v>
      </c>
    </row>
    <row r="8651" spans="1:3" x14ac:dyDescent="0.25">
      <c r="A8651" s="33" t="s">
        <v>31</v>
      </c>
      <c r="B8651" s="40">
        <v>44479</v>
      </c>
      <c r="C8651">
        <v>0</v>
      </c>
    </row>
    <row r="8652" spans="1:3" x14ac:dyDescent="0.25">
      <c r="A8652" s="33" t="s">
        <v>31</v>
      </c>
      <c r="B8652" s="40">
        <v>44480</v>
      </c>
      <c r="C8652">
        <v>0</v>
      </c>
    </row>
    <row r="8653" spans="1:3" x14ac:dyDescent="0.25">
      <c r="A8653" s="33" t="s">
        <v>31</v>
      </c>
      <c r="B8653" s="40">
        <v>44481</v>
      </c>
      <c r="C8653">
        <v>0</v>
      </c>
    </row>
    <row r="8654" spans="1:3" x14ac:dyDescent="0.25">
      <c r="A8654" s="33" t="s">
        <v>31</v>
      </c>
      <c r="B8654" s="40">
        <v>44482</v>
      </c>
      <c r="C8654">
        <v>0</v>
      </c>
    </row>
    <row r="8655" spans="1:3" x14ac:dyDescent="0.25">
      <c r="A8655" s="33" t="s">
        <v>31</v>
      </c>
      <c r="B8655" s="40">
        <v>44483</v>
      </c>
      <c r="C8655">
        <v>0</v>
      </c>
    </row>
    <row r="8656" spans="1:3" x14ac:dyDescent="0.25">
      <c r="A8656" s="33" t="s">
        <v>31</v>
      </c>
      <c r="B8656" s="40">
        <v>44484</v>
      </c>
      <c r="C8656">
        <v>0</v>
      </c>
    </row>
    <row r="8657" spans="1:3" x14ac:dyDescent="0.25">
      <c r="A8657" s="33" t="s">
        <v>31</v>
      </c>
      <c r="B8657" s="40">
        <v>44485</v>
      </c>
      <c r="C8657">
        <v>0</v>
      </c>
    </row>
    <row r="8658" spans="1:3" x14ac:dyDescent="0.25">
      <c r="A8658" s="33" t="s">
        <v>31</v>
      </c>
      <c r="B8658" s="40">
        <v>44486</v>
      </c>
      <c r="C8658">
        <v>0</v>
      </c>
    </row>
    <row r="8659" spans="1:3" x14ac:dyDescent="0.25">
      <c r="A8659" s="33" t="s">
        <v>31</v>
      </c>
      <c r="B8659" s="40">
        <v>44487</v>
      </c>
      <c r="C8659">
        <v>0</v>
      </c>
    </row>
    <row r="8660" spans="1:3" x14ac:dyDescent="0.25">
      <c r="A8660" s="33" t="s">
        <v>31</v>
      </c>
      <c r="B8660" s="40">
        <v>44488</v>
      </c>
      <c r="C8660">
        <v>0</v>
      </c>
    </row>
    <row r="8661" spans="1:3" x14ac:dyDescent="0.25">
      <c r="A8661" s="33" t="s">
        <v>31</v>
      </c>
      <c r="B8661" s="40">
        <v>44489</v>
      </c>
      <c r="C8661">
        <v>0</v>
      </c>
    </row>
    <row r="8662" spans="1:3" x14ac:dyDescent="0.25">
      <c r="A8662" s="33" t="s">
        <v>31</v>
      </c>
      <c r="B8662" s="40">
        <v>44490</v>
      </c>
      <c r="C8662">
        <v>0</v>
      </c>
    </row>
    <row r="8663" spans="1:3" x14ac:dyDescent="0.25">
      <c r="A8663" s="33" t="s">
        <v>31</v>
      </c>
      <c r="B8663" s="40">
        <v>44491</v>
      </c>
      <c r="C8663">
        <v>0</v>
      </c>
    </row>
    <row r="8664" spans="1:3" x14ac:dyDescent="0.25">
      <c r="A8664" s="33" t="s">
        <v>31</v>
      </c>
      <c r="B8664" s="40">
        <v>44492</v>
      </c>
      <c r="C8664">
        <v>0</v>
      </c>
    </row>
    <row r="8665" spans="1:3" x14ac:dyDescent="0.25">
      <c r="A8665" s="33" t="s">
        <v>31</v>
      </c>
      <c r="B8665" s="40">
        <v>44493</v>
      </c>
      <c r="C8665">
        <v>0</v>
      </c>
    </row>
    <row r="8666" spans="1:3" x14ac:dyDescent="0.25">
      <c r="A8666" s="33" t="s">
        <v>31</v>
      </c>
      <c r="B8666" s="40">
        <v>44494</v>
      </c>
      <c r="C8666">
        <v>0</v>
      </c>
    </row>
    <row r="8667" spans="1:3" x14ac:dyDescent="0.25">
      <c r="A8667" s="33" t="s">
        <v>31</v>
      </c>
      <c r="B8667" s="40">
        <v>44495</v>
      </c>
      <c r="C8667">
        <v>0</v>
      </c>
    </row>
    <row r="8668" spans="1:3" x14ac:dyDescent="0.25">
      <c r="A8668" s="33" t="s">
        <v>31</v>
      </c>
      <c r="B8668" s="40">
        <v>44496</v>
      </c>
      <c r="C8668">
        <v>0</v>
      </c>
    </row>
    <row r="8669" spans="1:3" x14ac:dyDescent="0.25">
      <c r="A8669" s="33" t="s">
        <v>31</v>
      </c>
      <c r="B8669" s="40">
        <v>44497</v>
      </c>
      <c r="C8669">
        <v>0</v>
      </c>
    </row>
    <row r="8670" spans="1:3" x14ac:dyDescent="0.25">
      <c r="A8670" s="33" t="s">
        <v>31</v>
      </c>
      <c r="B8670" s="40">
        <v>44498</v>
      </c>
      <c r="C8670">
        <v>0</v>
      </c>
    </row>
    <row r="8671" spans="1:3" x14ac:dyDescent="0.25">
      <c r="A8671" s="33" t="s">
        <v>31</v>
      </c>
      <c r="B8671" s="40">
        <v>44499</v>
      </c>
      <c r="C8671">
        <v>0</v>
      </c>
    </row>
    <row r="8672" spans="1:3" x14ac:dyDescent="0.25">
      <c r="A8672" s="33" t="s">
        <v>31</v>
      </c>
      <c r="B8672" s="40">
        <v>44500</v>
      </c>
      <c r="C8672">
        <v>0</v>
      </c>
    </row>
    <row r="8673" spans="1:3" x14ac:dyDescent="0.25">
      <c r="A8673" s="33" t="s">
        <v>31</v>
      </c>
      <c r="B8673" s="40">
        <v>44501</v>
      </c>
      <c r="C8673">
        <v>0</v>
      </c>
    </row>
    <row r="8674" spans="1:3" x14ac:dyDescent="0.25">
      <c r="A8674" s="33" t="s">
        <v>31</v>
      </c>
      <c r="B8674" s="40">
        <v>44502</v>
      </c>
      <c r="C8674">
        <v>0</v>
      </c>
    </row>
    <row r="8675" spans="1:3" x14ac:dyDescent="0.25">
      <c r="A8675" s="33" t="s">
        <v>31</v>
      </c>
      <c r="B8675" s="40">
        <v>44503</v>
      </c>
      <c r="C8675">
        <v>0</v>
      </c>
    </row>
    <row r="8676" spans="1:3" x14ac:dyDescent="0.25">
      <c r="A8676" s="33" t="s">
        <v>31</v>
      </c>
      <c r="B8676" s="40">
        <v>44504</v>
      </c>
      <c r="C8676">
        <v>0</v>
      </c>
    </row>
    <row r="8677" spans="1:3" x14ac:dyDescent="0.25">
      <c r="A8677" s="33" t="s">
        <v>31</v>
      </c>
      <c r="B8677" s="40">
        <v>44505</v>
      </c>
      <c r="C8677">
        <v>0</v>
      </c>
    </row>
    <row r="8678" spans="1:3" x14ac:dyDescent="0.25">
      <c r="A8678" s="33" t="s">
        <v>31</v>
      </c>
      <c r="B8678" s="40">
        <v>44506</v>
      </c>
      <c r="C8678">
        <v>0</v>
      </c>
    </row>
    <row r="8679" spans="1:3" x14ac:dyDescent="0.25">
      <c r="A8679" s="33" t="s">
        <v>31</v>
      </c>
      <c r="B8679" s="40">
        <v>44507</v>
      </c>
      <c r="C8679">
        <v>0</v>
      </c>
    </row>
    <row r="8680" spans="1:3" x14ac:dyDescent="0.25">
      <c r="A8680" s="33" t="s">
        <v>31</v>
      </c>
      <c r="B8680" s="40">
        <v>44508</v>
      </c>
      <c r="C8680">
        <v>0</v>
      </c>
    </row>
    <row r="8681" spans="1:3" x14ac:dyDescent="0.25">
      <c r="A8681" s="33" t="s">
        <v>31</v>
      </c>
      <c r="B8681" s="40">
        <v>44509</v>
      </c>
      <c r="C8681">
        <v>0</v>
      </c>
    </row>
    <row r="8682" spans="1:3" x14ac:dyDescent="0.25">
      <c r="A8682" s="33" t="s">
        <v>31</v>
      </c>
      <c r="B8682" s="40">
        <v>44510</v>
      </c>
      <c r="C8682">
        <v>0</v>
      </c>
    </row>
    <row r="8683" spans="1:3" x14ac:dyDescent="0.25">
      <c r="A8683" s="33" t="s">
        <v>31</v>
      </c>
      <c r="B8683" s="40">
        <v>44511</v>
      </c>
      <c r="C8683">
        <v>0</v>
      </c>
    </row>
    <row r="8684" spans="1:3" x14ac:dyDescent="0.25">
      <c r="A8684" s="33" t="s">
        <v>31</v>
      </c>
      <c r="B8684" s="40">
        <v>44512</v>
      </c>
      <c r="C8684">
        <v>0</v>
      </c>
    </row>
    <row r="8685" spans="1:3" x14ac:dyDescent="0.25">
      <c r="A8685" s="33" t="s">
        <v>31</v>
      </c>
      <c r="B8685" s="40">
        <v>44513</v>
      </c>
      <c r="C8685">
        <v>0</v>
      </c>
    </row>
    <row r="8686" spans="1:3" x14ac:dyDescent="0.25">
      <c r="A8686" s="33" t="s">
        <v>31</v>
      </c>
      <c r="B8686" s="40">
        <v>44514</v>
      </c>
      <c r="C8686">
        <v>0</v>
      </c>
    </row>
    <row r="8687" spans="1:3" x14ac:dyDescent="0.25">
      <c r="A8687" s="33" t="s">
        <v>31</v>
      </c>
      <c r="B8687" s="40">
        <v>44515</v>
      </c>
      <c r="C8687">
        <v>0</v>
      </c>
    </row>
    <row r="8688" spans="1:3" x14ac:dyDescent="0.25">
      <c r="A8688" s="33" t="s">
        <v>31</v>
      </c>
      <c r="B8688" s="40">
        <v>44516</v>
      </c>
      <c r="C8688">
        <v>0</v>
      </c>
    </row>
    <row r="8689" spans="1:3" x14ac:dyDescent="0.25">
      <c r="A8689" s="33" t="s">
        <v>31</v>
      </c>
      <c r="B8689" s="40">
        <v>44517</v>
      </c>
      <c r="C8689">
        <v>0</v>
      </c>
    </row>
    <row r="8690" spans="1:3" x14ac:dyDescent="0.25">
      <c r="A8690" s="33" t="s">
        <v>31</v>
      </c>
      <c r="B8690" s="40">
        <v>44518</v>
      </c>
      <c r="C8690">
        <v>0</v>
      </c>
    </row>
    <row r="8691" spans="1:3" x14ac:dyDescent="0.25">
      <c r="A8691" s="33" t="s">
        <v>31</v>
      </c>
      <c r="B8691" s="40">
        <v>44519</v>
      </c>
      <c r="C8691">
        <v>0</v>
      </c>
    </row>
    <row r="8692" spans="1:3" x14ac:dyDescent="0.25">
      <c r="A8692" s="33" t="s">
        <v>31</v>
      </c>
      <c r="B8692" s="40">
        <v>44520</v>
      </c>
      <c r="C8692">
        <v>0</v>
      </c>
    </row>
    <row r="8693" spans="1:3" x14ac:dyDescent="0.25">
      <c r="A8693" s="33" t="s">
        <v>31</v>
      </c>
      <c r="B8693" s="40">
        <v>44521</v>
      </c>
      <c r="C8693">
        <v>0</v>
      </c>
    </row>
    <row r="8694" spans="1:3" x14ac:dyDescent="0.25">
      <c r="A8694" s="33" t="s">
        <v>31</v>
      </c>
      <c r="B8694" s="40">
        <v>44522</v>
      </c>
      <c r="C8694">
        <v>0</v>
      </c>
    </row>
    <row r="8695" spans="1:3" x14ac:dyDescent="0.25">
      <c r="A8695" s="33" t="s">
        <v>31</v>
      </c>
      <c r="B8695" s="40">
        <v>44523</v>
      </c>
      <c r="C8695">
        <v>0</v>
      </c>
    </row>
    <row r="8696" spans="1:3" x14ac:dyDescent="0.25">
      <c r="A8696" s="33" t="s">
        <v>31</v>
      </c>
      <c r="B8696" s="40">
        <v>44524</v>
      </c>
      <c r="C8696">
        <v>0</v>
      </c>
    </row>
    <row r="8697" spans="1:3" x14ac:dyDescent="0.25">
      <c r="A8697" s="33" t="s">
        <v>31</v>
      </c>
      <c r="B8697" s="40">
        <v>44525</v>
      </c>
      <c r="C8697">
        <v>0</v>
      </c>
    </row>
    <row r="8698" spans="1:3" x14ac:dyDescent="0.25">
      <c r="A8698" s="33" t="s">
        <v>31</v>
      </c>
      <c r="B8698" s="40">
        <v>44526</v>
      </c>
      <c r="C8698">
        <v>0</v>
      </c>
    </row>
    <row r="8699" spans="1:3" x14ac:dyDescent="0.25">
      <c r="A8699" s="33" t="s">
        <v>31</v>
      </c>
      <c r="B8699" s="40">
        <v>44527</v>
      </c>
      <c r="C8699">
        <v>0</v>
      </c>
    </row>
    <row r="8700" spans="1:3" x14ac:dyDescent="0.25">
      <c r="A8700" s="33" t="s">
        <v>31</v>
      </c>
      <c r="B8700" s="40">
        <v>44528</v>
      </c>
      <c r="C8700">
        <v>0</v>
      </c>
    </row>
    <row r="8701" spans="1:3" x14ac:dyDescent="0.25">
      <c r="A8701" s="33" t="s">
        <v>31</v>
      </c>
      <c r="B8701" s="40">
        <v>44529</v>
      </c>
      <c r="C8701">
        <v>0</v>
      </c>
    </row>
    <row r="8702" spans="1:3" x14ac:dyDescent="0.25">
      <c r="A8702" s="33" t="s">
        <v>31</v>
      </c>
      <c r="B8702" s="40">
        <v>44530</v>
      </c>
      <c r="C8702">
        <v>0</v>
      </c>
    </row>
    <row r="8703" spans="1:3" x14ac:dyDescent="0.25">
      <c r="A8703" s="33" t="s">
        <v>31</v>
      </c>
      <c r="B8703" s="40">
        <v>44531</v>
      </c>
      <c r="C8703">
        <v>0</v>
      </c>
    </row>
    <row r="8704" spans="1:3" x14ac:dyDescent="0.25">
      <c r="A8704" s="33" t="s">
        <v>31</v>
      </c>
      <c r="B8704" s="40">
        <v>44532</v>
      </c>
      <c r="C8704">
        <v>0</v>
      </c>
    </row>
    <row r="8705" spans="1:3" x14ac:dyDescent="0.25">
      <c r="A8705" s="33" t="s">
        <v>31</v>
      </c>
      <c r="B8705" s="40">
        <v>44533</v>
      </c>
      <c r="C8705">
        <v>0</v>
      </c>
    </row>
    <row r="8706" spans="1:3" x14ac:dyDescent="0.25">
      <c r="A8706" s="33" t="s">
        <v>31</v>
      </c>
      <c r="B8706" s="40">
        <v>44534</v>
      </c>
      <c r="C8706">
        <v>0</v>
      </c>
    </row>
    <row r="8707" spans="1:3" x14ac:dyDescent="0.25">
      <c r="A8707" s="33" t="s">
        <v>31</v>
      </c>
      <c r="B8707" s="40">
        <v>44535</v>
      </c>
      <c r="C8707">
        <v>0</v>
      </c>
    </row>
    <row r="8708" spans="1:3" x14ac:dyDescent="0.25">
      <c r="A8708" s="33" t="s">
        <v>31</v>
      </c>
      <c r="B8708" s="40">
        <v>44536</v>
      </c>
      <c r="C8708">
        <v>0</v>
      </c>
    </row>
    <row r="8709" spans="1:3" x14ac:dyDescent="0.25">
      <c r="A8709" s="33" t="s">
        <v>31</v>
      </c>
      <c r="B8709" s="40">
        <v>44537</v>
      </c>
      <c r="C8709">
        <v>0</v>
      </c>
    </row>
    <row r="8710" spans="1:3" x14ac:dyDescent="0.25">
      <c r="A8710" s="33" t="s">
        <v>31</v>
      </c>
      <c r="B8710" s="40">
        <v>44538</v>
      </c>
      <c r="C8710">
        <v>0</v>
      </c>
    </row>
    <row r="8711" spans="1:3" x14ac:dyDescent="0.25">
      <c r="A8711" s="33" t="s">
        <v>31</v>
      </c>
      <c r="B8711" s="40">
        <v>44539</v>
      </c>
      <c r="C8711">
        <v>0</v>
      </c>
    </row>
    <row r="8712" spans="1:3" x14ac:dyDescent="0.25">
      <c r="A8712" s="33" t="s">
        <v>31</v>
      </c>
      <c r="B8712" s="40">
        <v>44540</v>
      </c>
      <c r="C8712">
        <v>0</v>
      </c>
    </row>
    <row r="8713" spans="1:3" x14ac:dyDescent="0.25">
      <c r="A8713" s="33" t="s">
        <v>31</v>
      </c>
      <c r="B8713" s="40">
        <v>44541</v>
      </c>
      <c r="C8713">
        <v>0</v>
      </c>
    </row>
    <row r="8714" spans="1:3" x14ac:dyDescent="0.25">
      <c r="A8714" s="33" t="s">
        <v>31</v>
      </c>
      <c r="B8714" s="40">
        <v>44542</v>
      </c>
      <c r="C8714">
        <v>0</v>
      </c>
    </row>
    <row r="8715" spans="1:3" x14ac:dyDescent="0.25">
      <c r="A8715" s="33" t="s">
        <v>31</v>
      </c>
      <c r="B8715" s="40">
        <v>44543</v>
      </c>
      <c r="C8715">
        <v>0</v>
      </c>
    </row>
    <row r="8716" spans="1:3" x14ac:dyDescent="0.25">
      <c r="A8716" s="33" t="s">
        <v>31</v>
      </c>
      <c r="B8716" s="40">
        <v>44544</v>
      </c>
      <c r="C8716">
        <v>0</v>
      </c>
    </row>
    <row r="8717" spans="1:3" x14ac:dyDescent="0.25">
      <c r="A8717" s="33" t="s">
        <v>31</v>
      </c>
      <c r="B8717" s="40">
        <v>44545</v>
      </c>
      <c r="C8717">
        <v>0</v>
      </c>
    </row>
    <row r="8718" spans="1:3" x14ac:dyDescent="0.25">
      <c r="A8718" s="33" t="s">
        <v>31</v>
      </c>
      <c r="B8718" s="40">
        <v>44546</v>
      </c>
      <c r="C8718">
        <v>0</v>
      </c>
    </row>
    <row r="8719" spans="1:3" x14ac:dyDescent="0.25">
      <c r="A8719" s="33" t="s">
        <v>31</v>
      </c>
      <c r="B8719" s="40">
        <v>44547</v>
      </c>
      <c r="C8719">
        <v>0</v>
      </c>
    </row>
    <row r="8720" spans="1:3" x14ac:dyDescent="0.25">
      <c r="A8720" s="33" t="s">
        <v>31</v>
      </c>
      <c r="B8720" s="40">
        <v>44548</v>
      </c>
      <c r="C8720">
        <v>0</v>
      </c>
    </row>
    <row r="8721" spans="1:3" x14ac:dyDescent="0.25">
      <c r="A8721" s="33" t="s">
        <v>31</v>
      </c>
      <c r="B8721" s="40">
        <v>44549</v>
      </c>
      <c r="C8721">
        <v>0</v>
      </c>
    </row>
    <row r="8722" spans="1:3" x14ac:dyDescent="0.25">
      <c r="A8722" s="33" t="s">
        <v>31</v>
      </c>
      <c r="B8722" s="40">
        <v>44550</v>
      </c>
      <c r="C8722">
        <v>0</v>
      </c>
    </row>
    <row r="8723" spans="1:3" x14ac:dyDescent="0.25">
      <c r="A8723" s="33" t="s">
        <v>31</v>
      </c>
      <c r="B8723" s="40">
        <v>44551</v>
      </c>
      <c r="C8723">
        <v>0</v>
      </c>
    </row>
    <row r="8724" spans="1:3" x14ac:dyDescent="0.25">
      <c r="A8724" s="33" t="s">
        <v>31</v>
      </c>
      <c r="B8724" s="40">
        <v>44552</v>
      </c>
      <c r="C8724">
        <v>0</v>
      </c>
    </row>
    <row r="8725" spans="1:3" x14ac:dyDescent="0.25">
      <c r="A8725" s="33" t="s">
        <v>31</v>
      </c>
      <c r="B8725" s="40">
        <v>44553</v>
      </c>
      <c r="C8725">
        <v>0</v>
      </c>
    </row>
    <row r="8726" spans="1:3" x14ac:dyDescent="0.25">
      <c r="A8726" s="33" t="s">
        <v>31</v>
      </c>
      <c r="B8726" s="40">
        <v>44554</v>
      </c>
      <c r="C8726">
        <v>0</v>
      </c>
    </row>
    <row r="8727" spans="1:3" x14ac:dyDescent="0.25">
      <c r="A8727" s="33" t="s">
        <v>31</v>
      </c>
      <c r="B8727" s="40">
        <v>44555</v>
      </c>
      <c r="C8727">
        <v>0</v>
      </c>
    </row>
    <row r="8728" spans="1:3" x14ac:dyDescent="0.25">
      <c r="A8728" s="33" t="s">
        <v>31</v>
      </c>
      <c r="B8728" s="40">
        <v>44556</v>
      </c>
      <c r="C8728">
        <v>0</v>
      </c>
    </row>
    <row r="8729" spans="1:3" x14ac:dyDescent="0.25">
      <c r="A8729" s="33" t="s">
        <v>31</v>
      </c>
      <c r="B8729" s="40">
        <v>44557</v>
      </c>
      <c r="C8729">
        <v>0</v>
      </c>
    </row>
    <row r="8730" spans="1:3" x14ac:dyDescent="0.25">
      <c r="A8730" s="33" t="s">
        <v>31</v>
      </c>
      <c r="B8730" s="40">
        <v>44558</v>
      </c>
      <c r="C8730">
        <v>0</v>
      </c>
    </row>
    <row r="8731" spans="1:3" x14ac:dyDescent="0.25">
      <c r="A8731" s="33" t="s">
        <v>31</v>
      </c>
      <c r="B8731" s="40">
        <v>44559</v>
      </c>
      <c r="C8731">
        <v>0</v>
      </c>
    </row>
    <row r="8732" spans="1:3" x14ac:dyDescent="0.25">
      <c r="A8732" s="33" t="s">
        <v>31</v>
      </c>
      <c r="B8732" s="40">
        <v>44560</v>
      </c>
      <c r="C8732">
        <v>0</v>
      </c>
    </row>
    <row r="8733" spans="1:3" x14ac:dyDescent="0.25">
      <c r="A8733" s="33" t="s">
        <v>31</v>
      </c>
      <c r="B8733" s="40">
        <v>44561</v>
      </c>
      <c r="C8733">
        <v>0</v>
      </c>
    </row>
    <row r="8734" spans="1:3" x14ac:dyDescent="0.25">
      <c r="A8734" s="33" t="s">
        <v>31</v>
      </c>
      <c r="B8734" s="40">
        <v>44562</v>
      </c>
      <c r="C8734">
        <v>0</v>
      </c>
    </row>
    <row r="8735" spans="1:3" x14ac:dyDescent="0.25">
      <c r="A8735" s="33" t="s">
        <v>31</v>
      </c>
      <c r="B8735" s="40">
        <v>44563</v>
      </c>
      <c r="C8735">
        <v>0</v>
      </c>
    </row>
    <row r="8736" spans="1:3" x14ac:dyDescent="0.25">
      <c r="A8736" s="33" t="s">
        <v>31</v>
      </c>
      <c r="B8736" s="40">
        <v>44564</v>
      </c>
      <c r="C8736">
        <v>0</v>
      </c>
    </row>
    <row r="8737" spans="1:3" x14ac:dyDescent="0.25">
      <c r="A8737" s="33" t="s">
        <v>31</v>
      </c>
      <c r="B8737" s="40">
        <v>44565</v>
      </c>
      <c r="C8737">
        <v>0</v>
      </c>
    </row>
    <row r="8738" spans="1:3" x14ac:dyDescent="0.25">
      <c r="A8738" s="33" t="s">
        <v>31</v>
      </c>
      <c r="B8738" s="40">
        <v>44566</v>
      </c>
      <c r="C8738">
        <v>0</v>
      </c>
    </row>
    <row r="8739" spans="1:3" x14ac:dyDescent="0.25">
      <c r="A8739" s="33" t="s">
        <v>31</v>
      </c>
      <c r="B8739" s="40">
        <v>44567</v>
      </c>
      <c r="C8739">
        <v>0</v>
      </c>
    </row>
    <row r="8740" spans="1:3" x14ac:dyDescent="0.25">
      <c r="A8740" s="33" t="s">
        <v>31</v>
      </c>
      <c r="B8740" s="40">
        <v>44568</v>
      </c>
      <c r="C8740">
        <v>0</v>
      </c>
    </row>
    <row r="8741" spans="1:3" x14ac:dyDescent="0.25">
      <c r="A8741" s="33" t="s">
        <v>31</v>
      </c>
      <c r="B8741" s="40">
        <v>44569</v>
      </c>
      <c r="C8741">
        <v>0</v>
      </c>
    </row>
    <row r="8742" spans="1:3" x14ac:dyDescent="0.25">
      <c r="A8742" s="33" t="s">
        <v>32</v>
      </c>
      <c r="B8742" s="40">
        <v>44190</v>
      </c>
      <c r="C8742">
        <v>1</v>
      </c>
    </row>
    <row r="8743" spans="1:3" x14ac:dyDescent="0.25">
      <c r="A8743" s="33" t="s">
        <v>32</v>
      </c>
      <c r="B8743" s="40">
        <v>44191</v>
      </c>
      <c r="C8743">
        <v>0</v>
      </c>
    </row>
    <row r="8744" spans="1:3" x14ac:dyDescent="0.25">
      <c r="A8744" s="33" t="s">
        <v>32</v>
      </c>
      <c r="B8744" s="40">
        <v>44192</v>
      </c>
      <c r="C8744">
        <v>0</v>
      </c>
    </row>
    <row r="8745" spans="1:3" x14ac:dyDescent="0.25">
      <c r="A8745" s="33" t="s">
        <v>32</v>
      </c>
      <c r="B8745" s="40">
        <v>44193</v>
      </c>
      <c r="C8745">
        <v>0</v>
      </c>
    </row>
    <row r="8746" spans="1:3" x14ac:dyDescent="0.25">
      <c r="A8746" s="33" t="s">
        <v>32</v>
      </c>
      <c r="B8746" s="40">
        <v>44194</v>
      </c>
      <c r="C8746">
        <v>0</v>
      </c>
    </row>
    <row r="8747" spans="1:3" x14ac:dyDescent="0.25">
      <c r="A8747" s="33" t="s">
        <v>32</v>
      </c>
      <c r="B8747" s="40">
        <v>44195</v>
      </c>
      <c r="C8747">
        <v>0</v>
      </c>
    </row>
    <row r="8748" spans="1:3" x14ac:dyDescent="0.25">
      <c r="A8748" s="33" t="s">
        <v>32</v>
      </c>
      <c r="B8748" s="40">
        <v>44196</v>
      </c>
      <c r="C8748">
        <v>0</v>
      </c>
    </row>
    <row r="8749" spans="1:3" x14ac:dyDescent="0.25">
      <c r="A8749" s="33" t="s">
        <v>32</v>
      </c>
      <c r="B8749" s="40">
        <v>44197</v>
      </c>
      <c r="C8749">
        <v>0</v>
      </c>
    </row>
    <row r="8750" spans="1:3" x14ac:dyDescent="0.25">
      <c r="A8750" s="33" t="s">
        <v>32</v>
      </c>
      <c r="B8750" s="40">
        <v>44198</v>
      </c>
      <c r="C8750">
        <v>0</v>
      </c>
    </row>
    <row r="8751" spans="1:3" x14ac:dyDescent="0.25">
      <c r="A8751" s="33" t="s">
        <v>32</v>
      </c>
      <c r="B8751" s="40">
        <v>44199</v>
      </c>
      <c r="C8751">
        <v>0</v>
      </c>
    </row>
    <row r="8752" spans="1:3" x14ac:dyDescent="0.25">
      <c r="A8752" s="33" t="s">
        <v>32</v>
      </c>
      <c r="B8752" s="40">
        <v>44200</v>
      </c>
      <c r="C8752">
        <v>0</v>
      </c>
    </row>
    <row r="8753" spans="1:3" x14ac:dyDescent="0.25">
      <c r="A8753" s="33" t="s">
        <v>32</v>
      </c>
      <c r="B8753" s="40">
        <v>44201</v>
      </c>
      <c r="C8753">
        <v>0</v>
      </c>
    </row>
    <row r="8754" spans="1:3" x14ac:dyDescent="0.25">
      <c r="A8754" s="33" t="s">
        <v>32</v>
      </c>
      <c r="B8754" s="40">
        <v>44202</v>
      </c>
      <c r="C8754">
        <v>0</v>
      </c>
    </row>
    <row r="8755" spans="1:3" x14ac:dyDescent="0.25">
      <c r="A8755" s="33" t="s">
        <v>32</v>
      </c>
      <c r="B8755" s="40">
        <v>44203</v>
      </c>
      <c r="C8755">
        <v>0</v>
      </c>
    </row>
    <row r="8756" spans="1:3" x14ac:dyDescent="0.25">
      <c r="A8756" s="33" t="s">
        <v>32</v>
      </c>
      <c r="B8756" s="40">
        <v>44204</v>
      </c>
      <c r="C8756">
        <v>0</v>
      </c>
    </row>
    <row r="8757" spans="1:3" x14ac:dyDescent="0.25">
      <c r="A8757" s="33" t="s">
        <v>32</v>
      </c>
      <c r="B8757" s="40">
        <v>44205</v>
      </c>
      <c r="C8757">
        <v>0</v>
      </c>
    </row>
    <row r="8758" spans="1:3" x14ac:dyDescent="0.25">
      <c r="A8758" s="33" t="s">
        <v>32</v>
      </c>
      <c r="B8758" s="40">
        <v>44206</v>
      </c>
      <c r="C8758">
        <v>0</v>
      </c>
    </row>
    <row r="8759" spans="1:3" x14ac:dyDescent="0.25">
      <c r="A8759" s="33" t="s">
        <v>32</v>
      </c>
      <c r="B8759" s="40">
        <v>44207</v>
      </c>
      <c r="C8759">
        <v>0</v>
      </c>
    </row>
    <row r="8760" spans="1:3" x14ac:dyDescent="0.25">
      <c r="A8760" s="33" t="s">
        <v>32</v>
      </c>
      <c r="B8760" s="40">
        <v>44208</v>
      </c>
      <c r="C8760">
        <v>0</v>
      </c>
    </row>
    <row r="8761" spans="1:3" x14ac:dyDescent="0.25">
      <c r="A8761" s="33" t="s">
        <v>32</v>
      </c>
      <c r="B8761" s="40">
        <v>44209</v>
      </c>
      <c r="C8761">
        <v>0</v>
      </c>
    </row>
    <row r="8762" spans="1:3" x14ac:dyDescent="0.25">
      <c r="A8762" s="33" t="s">
        <v>32</v>
      </c>
      <c r="B8762" s="40">
        <v>44210</v>
      </c>
      <c r="C8762">
        <v>0</v>
      </c>
    </row>
    <row r="8763" spans="1:3" x14ac:dyDescent="0.25">
      <c r="A8763" s="33" t="s">
        <v>32</v>
      </c>
      <c r="B8763" s="40">
        <v>44211</v>
      </c>
      <c r="C8763">
        <v>0</v>
      </c>
    </row>
    <row r="8764" spans="1:3" x14ac:dyDescent="0.25">
      <c r="A8764" s="33" t="s">
        <v>32</v>
      </c>
      <c r="B8764" s="40">
        <v>44212</v>
      </c>
      <c r="C8764">
        <v>0</v>
      </c>
    </row>
    <row r="8765" spans="1:3" x14ac:dyDescent="0.25">
      <c r="A8765" s="33" t="s">
        <v>32</v>
      </c>
      <c r="B8765" s="40">
        <v>44213</v>
      </c>
      <c r="C8765">
        <v>0</v>
      </c>
    </row>
    <row r="8766" spans="1:3" x14ac:dyDescent="0.25">
      <c r="A8766" s="33" t="s">
        <v>32</v>
      </c>
      <c r="B8766" s="40">
        <v>44214</v>
      </c>
      <c r="C8766">
        <v>0</v>
      </c>
    </row>
    <row r="8767" spans="1:3" x14ac:dyDescent="0.25">
      <c r="A8767" s="33" t="s">
        <v>32</v>
      </c>
      <c r="B8767" s="40">
        <v>44215</v>
      </c>
      <c r="C8767">
        <v>0</v>
      </c>
    </row>
    <row r="8768" spans="1:3" x14ac:dyDescent="0.25">
      <c r="A8768" s="33" t="s">
        <v>32</v>
      </c>
      <c r="B8768" s="40">
        <v>44216</v>
      </c>
      <c r="C8768">
        <v>0</v>
      </c>
    </row>
    <row r="8769" spans="1:3" x14ac:dyDescent="0.25">
      <c r="A8769" s="33" t="s">
        <v>32</v>
      </c>
      <c r="B8769" s="40">
        <v>44217</v>
      </c>
      <c r="C8769">
        <v>0</v>
      </c>
    </row>
    <row r="8770" spans="1:3" x14ac:dyDescent="0.25">
      <c r="A8770" s="33" t="s">
        <v>32</v>
      </c>
      <c r="B8770" s="40">
        <v>44218</v>
      </c>
      <c r="C8770">
        <v>0</v>
      </c>
    </row>
    <row r="8771" spans="1:3" x14ac:dyDescent="0.25">
      <c r="A8771" s="33" t="s">
        <v>32</v>
      </c>
      <c r="B8771" s="40">
        <v>44219</v>
      </c>
      <c r="C8771">
        <v>0</v>
      </c>
    </row>
    <row r="8772" spans="1:3" x14ac:dyDescent="0.25">
      <c r="A8772" s="33" t="s">
        <v>32</v>
      </c>
      <c r="B8772" s="40">
        <v>44220</v>
      </c>
      <c r="C8772">
        <v>0</v>
      </c>
    </row>
    <row r="8773" spans="1:3" x14ac:dyDescent="0.25">
      <c r="A8773" s="33" t="s">
        <v>32</v>
      </c>
      <c r="B8773" s="40">
        <v>44221</v>
      </c>
      <c r="C8773">
        <v>0</v>
      </c>
    </row>
    <row r="8774" spans="1:3" x14ac:dyDescent="0.25">
      <c r="A8774" s="33" t="s">
        <v>32</v>
      </c>
      <c r="B8774" s="40">
        <v>44222</v>
      </c>
      <c r="C8774">
        <v>0</v>
      </c>
    </row>
    <row r="8775" spans="1:3" x14ac:dyDescent="0.25">
      <c r="A8775" s="33" t="s">
        <v>32</v>
      </c>
      <c r="B8775" s="40">
        <v>44223</v>
      </c>
      <c r="C8775">
        <v>0</v>
      </c>
    </row>
    <row r="8776" spans="1:3" x14ac:dyDescent="0.25">
      <c r="A8776" s="33" t="s">
        <v>32</v>
      </c>
      <c r="B8776" s="40">
        <v>44224</v>
      </c>
      <c r="C8776">
        <v>0</v>
      </c>
    </row>
    <row r="8777" spans="1:3" x14ac:dyDescent="0.25">
      <c r="A8777" s="33" t="s">
        <v>32</v>
      </c>
      <c r="B8777" s="40">
        <v>44225</v>
      </c>
      <c r="C8777">
        <v>0</v>
      </c>
    </row>
    <row r="8778" spans="1:3" x14ac:dyDescent="0.25">
      <c r="A8778" s="33" t="s">
        <v>32</v>
      </c>
      <c r="B8778" s="40">
        <v>44226</v>
      </c>
      <c r="C8778">
        <v>0</v>
      </c>
    </row>
    <row r="8779" spans="1:3" x14ac:dyDescent="0.25">
      <c r="A8779" s="33" t="s">
        <v>32</v>
      </c>
      <c r="B8779" s="40">
        <v>44227</v>
      </c>
      <c r="C8779">
        <v>0</v>
      </c>
    </row>
    <row r="8780" spans="1:3" x14ac:dyDescent="0.25">
      <c r="A8780" s="33" t="s">
        <v>32</v>
      </c>
      <c r="B8780" s="40">
        <v>44228</v>
      </c>
      <c r="C8780">
        <v>0</v>
      </c>
    </row>
    <row r="8781" spans="1:3" x14ac:dyDescent="0.25">
      <c r="A8781" s="33" t="s">
        <v>32</v>
      </c>
      <c r="B8781" s="40">
        <v>44229</v>
      </c>
      <c r="C8781">
        <v>0</v>
      </c>
    </row>
    <row r="8782" spans="1:3" x14ac:dyDescent="0.25">
      <c r="A8782" s="33" t="s">
        <v>32</v>
      </c>
      <c r="B8782" s="40">
        <v>44230</v>
      </c>
      <c r="C8782">
        <v>0</v>
      </c>
    </row>
    <row r="8783" spans="1:3" x14ac:dyDescent="0.25">
      <c r="A8783" s="33" t="s">
        <v>32</v>
      </c>
      <c r="B8783" s="40">
        <v>44231</v>
      </c>
      <c r="C8783">
        <v>0</v>
      </c>
    </row>
    <row r="8784" spans="1:3" x14ac:dyDescent="0.25">
      <c r="A8784" s="33" t="s">
        <v>32</v>
      </c>
      <c r="B8784" s="40">
        <v>44232</v>
      </c>
      <c r="C8784">
        <v>0</v>
      </c>
    </row>
    <row r="8785" spans="1:3" x14ac:dyDescent="0.25">
      <c r="A8785" s="33" t="s">
        <v>32</v>
      </c>
      <c r="B8785" s="40">
        <v>44233</v>
      </c>
      <c r="C8785">
        <v>0</v>
      </c>
    </row>
    <row r="8786" spans="1:3" x14ac:dyDescent="0.25">
      <c r="A8786" s="33" t="s">
        <v>32</v>
      </c>
      <c r="B8786" s="40">
        <v>44234</v>
      </c>
      <c r="C8786">
        <v>0</v>
      </c>
    </row>
    <row r="8787" spans="1:3" x14ac:dyDescent="0.25">
      <c r="A8787" s="33" t="s">
        <v>32</v>
      </c>
      <c r="B8787" s="40">
        <v>44235</v>
      </c>
      <c r="C8787">
        <v>0</v>
      </c>
    </row>
    <row r="8788" spans="1:3" x14ac:dyDescent="0.25">
      <c r="A8788" s="33" t="s">
        <v>32</v>
      </c>
      <c r="B8788" s="40">
        <v>44236</v>
      </c>
      <c r="C8788">
        <v>0</v>
      </c>
    </row>
    <row r="8789" spans="1:3" x14ac:dyDescent="0.25">
      <c r="A8789" s="33" t="s">
        <v>32</v>
      </c>
      <c r="B8789" s="40">
        <v>44237</v>
      </c>
      <c r="C8789">
        <v>0</v>
      </c>
    </row>
    <row r="8790" spans="1:3" x14ac:dyDescent="0.25">
      <c r="A8790" s="33" t="s">
        <v>32</v>
      </c>
      <c r="B8790" s="40">
        <v>44238</v>
      </c>
      <c r="C8790">
        <v>0</v>
      </c>
    </row>
    <row r="8791" spans="1:3" x14ac:dyDescent="0.25">
      <c r="A8791" s="33" t="s">
        <v>32</v>
      </c>
      <c r="B8791" s="40">
        <v>44239</v>
      </c>
      <c r="C8791">
        <v>0</v>
      </c>
    </row>
    <row r="8792" spans="1:3" x14ac:dyDescent="0.25">
      <c r="A8792" s="33" t="s">
        <v>32</v>
      </c>
      <c r="B8792" s="40">
        <v>44240</v>
      </c>
      <c r="C8792">
        <v>0</v>
      </c>
    </row>
    <row r="8793" spans="1:3" x14ac:dyDescent="0.25">
      <c r="A8793" s="33" t="s">
        <v>32</v>
      </c>
      <c r="B8793" s="40">
        <v>44241</v>
      </c>
      <c r="C8793">
        <v>0</v>
      </c>
    </row>
    <row r="8794" spans="1:3" x14ac:dyDescent="0.25">
      <c r="A8794" s="33" t="s">
        <v>32</v>
      </c>
      <c r="B8794" s="40">
        <v>44242</v>
      </c>
      <c r="C8794">
        <v>0</v>
      </c>
    </row>
    <row r="8795" spans="1:3" x14ac:dyDescent="0.25">
      <c r="A8795" s="33" t="s">
        <v>32</v>
      </c>
      <c r="B8795" s="40">
        <v>44243</v>
      </c>
      <c r="C8795">
        <v>0</v>
      </c>
    </row>
    <row r="8796" spans="1:3" x14ac:dyDescent="0.25">
      <c r="A8796" s="33" t="s">
        <v>32</v>
      </c>
      <c r="B8796" s="40">
        <v>44244</v>
      </c>
      <c r="C8796">
        <v>0</v>
      </c>
    </row>
    <row r="8797" spans="1:3" x14ac:dyDescent="0.25">
      <c r="A8797" s="33" t="s">
        <v>32</v>
      </c>
      <c r="B8797" s="40">
        <v>44245</v>
      </c>
      <c r="C8797">
        <v>0</v>
      </c>
    </row>
    <row r="8798" spans="1:3" x14ac:dyDescent="0.25">
      <c r="A8798" s="33" t="s">
        <v>32</v>
      </c>
      <c r="B8798" s="40">
        <v>44246</v>
      </c>
      <c r="C8798">
        <v>0</v>
      </c>
    </row>
    <row r="8799" spans="1:3" x14ac:dyDescent="0.25">
      <c r="A8799" s="33" t="s">
        <v>32</v>
      </c>
      <c r="B8799" s="40">
        <v>44247</v>
      </c>
      <c r="C8799">
        <v>0</v>
      </c>
    </row>
    <row r="8800" spans="1:3" x14ac:dyDescent="0.25">
      <c r="A8800" s="33" t="s">
        <v>32</v>
      </c>
      <c r="B8800" s="40">
        <v>44248</v>
      </c>
      <c r="C8800">
        <v>0</v>
      </c>
    </row>
    <row r="8801" spans="1:3" x14ac:dyDescent="0.25">
      <c r="A8801" s="33" t="s">
        <v>32</v>
      </c>
      <c r="B8801" s="40">
        <v>44249</v>
      </c>
      <c r="C8801">
        <v>0</v>
      </c>
    </row>
    <row r="8802" spans="1:3" x14ac:dyDescent="0.25">
      <c r="A8802" s="33" t="s">
        <v>32</v>
      </c>
      <c r="B8802" s="40">
        <v>44250</v>
      </c>
      <c r="C8802">
        <v>0</v>
      </c>
    </row>
    <row r="8803" spans="1:3" x14ac:dyDescent="0.25">
      <c r="A8803" s="33" t="s">
        <v>32</v>
      </c>
      <c r="B8803" s="40">
        <v>44251</v>
      </c>
      <c r="C8803">
        <v>0</v>
      </c>
    </row>
    <row r="8804" spans="1:3" x14ac:dyDescent="0.25">
      <c r="A8804" s="33" t="s">
        <v>32</v>
      </c>
      <c r="B8804" s="40">
        <v>44252</v>
      </c>
      <c r="C8804">
        <v>0</v>
      </c>
    </row>
    <row r="8805" spans="1:3" x14ac:dyDescent="0.25">
      <c r="A8805" s="33" t="s">
        <v>32</v>
      </c>
      <c r="B8805" s="40">
        <v>44253</v>
      </c>
      <c r="C8805">
        <v>0</v>
      </c>
    </row>
    <row r="8806" spans="1:3" x14ac:dyDescent="0.25">
      <c r="A8806" s="33" t="s">
        <v>32</v>
      </c>
      <c r="B8806" s="40">
        <v>44254</v>
      </c>
      <c r="C8806">
        <v>0</v>
      </c>
    </row>
    <row r="8807" spans="1:3" x14ac:dyDescent="0.25">
      <c r="A8807" s="33" t="s">
        <v>32</v>
      </c>
      <c r="B8807" s="40">
        <v>44255</v>
      </c>
      <c r="C8807">
        <v>0</v>
      </c>
    </row>
    <row r="8808" spans="1:3" x14ac:dyDescent="0.25">
      <c r="A8808" s="33" t="s">
        <v>32</v>
      </c>
      <c r="B8808" s="40">
        <v>44256</v>
      </c>
      <c r="C8808">
        <v>0</v>
      </c>
    </row>
    <row r="8809" spans="1:3" x14ac:dyDescent="0.25">
      <c r="A8809" s="33" t="s">
        <v>32</v>
      </c>
      <c r="B8809" s="40">
        <v>44257</v>
      </c>
      <c r="C8809">
        <v>0</v>
      </c>
    </row>
    <row r="8810" spans="1:3" x14ac:dyDescent="0.25">
      <c r="A8810" s="33" t="s">
        <v>32</v>
      </c>
      <c r="B8810" s="40">
        <v>44258</v>
      </c>
      <c r="C8810">
        <v>0</v>
      </c>
    </row>
    <row r="8811" spans="1:3" x14ac:dyDescent="0.25">
      <c r="A8811" s="33" t="s">
        <v>32</v>
      </c>
      <c r="B8811" s="40">
        <v>44259</v>
      </c>
      <c r="C8811">
        <v>0</v>
      </c>
    </row>
    <row r="8812" spans="1:3" x14ac:dyDescent="0.25">
      <c r="A8812" s="33" t="s">
        <v>32</v>
      </c>
      <c r="B8812" s="40">
        <v>44260</v>
      </c>
      <c r="C8812">
        <v>0</v>
      </c>
    </row>
    <row r="8813" spans="1:3" x14ac:dyDescent="0.25">
      <c r="A8813" s="33" t="s">
        <v>32</v>
      </c>
      <c r="B8813" s="40">
        <v>44261</v>
      </c>
      <c r="C8813">
        <v>0</v>
      </c>
    </row>
    <row r="8814" spans="1:3" x14ac:dyDescent="0.25">
      <c r="A8814" s="33" t="s">
        <v>32</v>
      </c>
      <c r="B8814" s="40">
        <v>44262</v>
      </c>
      <c r="C8814">
        <v>0</v>
      </c>
    </row>
    <row r="8815" spans="1:3" x14ac:dyDescent="0.25">
      <c r="A8815" s="33" t="s">
        <v>32</v>
      </c>
      <c r="B8815" s="40">
        <v>44263</v>
      </c>
      <c r="C8815">
        <v>0</v>
      </c>
    </row>
    <row r="8816" spans="1:3" x14ac:dyDescent="0.25">
      <c r="A8816" s="33" t="s">
        <v>32</v>
      </c>
      <c r="B8816" s="40">
        <v>44264</v>
      </c>
      <c r="C8816">
        <v>0</v>
      </c>
    </row>
    <row r="8817" spans="1:3" x14ac:dyDescent="0.25">
      <c r="A8817" s="33" t="s">
        <v>32</v>
      </c>
      <c r="B8817" s="40">
        <v>44265</v>
      </c>
      <c r="C8817">
        <v>0</v>
      </c>
    </row>
    <row r="8818" spans="1:3" x14ac:dyDescent="0.25">
      <c r="A8818" s="33" t="s">
        <v>32</v>
      </c>
      <c r="B8818" s="40">
        <v>44266</v>
      </c>
      <c r="C8818">
        <v>0</v>
      </c>
    </row>
    <row r="8819" spans="1:3" x14ac:dyDescent="0.25">
      <c r="A8819" s="33" t="s">
        <v>32</v>
      </c>
      <c r="B8819" s="40">
        <v>44267</v>
      </c>
      <c r="C8819">
        <v>0</v>
      </c>
    </row>
    <row r="8820" spans="1:3" x14ac:dyDescent="0.25">
      <c r="A8820" s="33" t="s">
        <v>32</v>
      </c>
      <c r="B8820" s="40">
        <v>44268</v>
      </c>
      <c r="C8820">
        <v>0</v>
      </c>
    </row>
    <row r="8821" spans="1:3" x14ac:dyDescent="0.25">
      <c r="A8821" s="33" t="s">
        <v>32</v>
      </c>
      <c r="B8821" s="40">
        <v>44269</v>
      </c>
      <c r="C8821">
        <v>0</v>
      </c>
    </row>
    <row r="8822" spans="1:3" x14ac:dyDescent="0.25">
      <c r="A8822" s="33" t="s">
        <v>32</v>
      </c>
      <c r="B8822" s="40">
        <v>44270</v>
      </c>
      <c r="C8822">
        <v>0</v>
      </c>
    </row>
    <row r="8823" spans="1:3" x14ac:dyDescent="0.25">
      <c r="A8823" s="33" t="s">
        <v>32</v>
      </c>
      <c r="B8823" s="40">
        <v>44271</v>
      </c>
      <c r="C8823">
        <v>0</v>
      </c>
    </row>
    <row r="8824" spans="1:3" x14ac:dyDescent="0.25">
      <c r="A8824" s="33" t="s">
        <v>32</v>
      </c>
      <c r="B8824" s="40">
        <v>44272</v>
      </c>
      <c r="C8824">
        <v>0</v>
      </c>
    </row>
    <row r="8825" spans="1:3" x14ac:dyDescent="0.25">
      <c r="A8825" s="33" t="s">
        <v>32</v>
      </c>
      <c r="B8825" s="40">
        <v>44273</v>
      </c>
      <c r="C8825">
        <v>0</v>
      </c>
    </row>
    <row r="8826" spans="1:3" x14ac:dyDescent="0.25">
      <c r="A8826" s="33" t="s">
        <v>32</v>
      </c>
      <c r="B8826" s="40">
        <v>44274</v>
      </c>
      <c r="C8826">
        <v>0</v>
      </c>
    </row>
    <row r="8827" spans="1:3" x14ac:dyDescent="0.25">
      <c r="A8827" s="33" t="s">
        <v>32</v>
      </c>
      <c r="B8827" s="40">
        <v>44275</v>
      </c>
      <c r="C8827">
        <v>0</v>
      </c>
    </row>
    <row r="8828" spans="1:3" x14ac:dyDescent="0.25">
      <c r="A8828" s="33" t="s">
        <v>32</v>
      </c>
      <c r="B8828" s="40">
        <v>44276</v>
      </c>
      <c r="C8828">
        <v>0</v>
      </c>
    </row>
    <row r="8829" spans="1:3" x14ac:dyDescent="0.25">
      <c r="A8829" s="33" t="s">
        <v>32</v>
      </c>
      <c r="B8829" s="40">
        <v>44277</v>
      </c>
      <c r="C8829">
        <v>0</v>
      </c>
    </row>
    <row r="8830" spans="1:3" x14ac:dyDescent="0.25">
      <c r="A8830" s="33" t="s">
        <v>32</v>
      </c>
      <c r="B8830" s="40">
        <v>44278</v>
      </c>
      <c r="C8830">
        <v>0</v>
      </c>
    </row>
    <row r="8831" spans="1:3" x14ac:dyDescent="0.25">
      <c r="A8831" s="33" t="s">
        <v>32</v>
      </c>
      <c r="B8831" s="40">
        <v>44279</v>
      </c>
      <c r="C8831">
        <v>0</v>
      </c>
    </row>
    <row r="8832" spans="1:3" x14ac:dyDescent="0.25">
      <c r="A8832" s="33" t="s">
        <v>32</v>
      </c>
      <c r="B8832" s="40">
        <v>44280</v>
      </c>
      <c r="C8832">
        <v>0</v>
      </c>
    </row>
    <row r="8833" spans="1:3" x14ac:dyDescent="0.25">
      <c r="A8833" s="33" t="s">
        <v>32</v>
      </c>
      <c r="B8833" s="40">
        <v>44281</v>
      </c>
      <c r="C8833">
        <v>0</v>
      </c>
    </row>
    <row r="8834" spans="1:3" x14ac:dyDescent="0.25">
      <c r="A8834" s="33" t="s">
        <v>32</v>
      </c>
      <c r="B8834" s="40">
        <v>44282</v>
      </c>
      <c r="C8834">
        <v>1</v>
      </c>
    </row>
    <row r="8835" spans="1:3" x14ac:dyDescent="0.25">
      <c r="A8835" s="33" t="s">
        <v>32</v>
      </c>
      <c r="B8835" s="40">
        <v>44283</v>
      </c>
      <c r="C8835">
        <v>0</v>
      </c>
    </row>
    <row r="8836" spans="1:3" x14ac:dyDescent="0.25">
      <c r="A8836" s="33" t="s">
        <v>32</v>
      </c>
      <c r="B8836" s="40">
        <v>44284</v>
      </c>
      <c r="C8836">
        <v>0</v>
      </c>
    </row>
    <row r="8837" spans="1:3" x14ac:dyDescent="0.25">
      <c r="A8837" s="33" t="s">
        <v>32</v>
      </c>
      <c r="B8837" s="40">
        <v>44285</v>
      </c>
      <c r="C8837">
        <v>0</v>
      </c>
    </row>
    <row r="8838" spans="1:3" x14ac:dyDescent="0.25">
      <c r="A8838" s="33" t="s">
        <v>32</v>
      </c>
      <c r="B8838" s="40">
        <v>44286</v>
      </c>
      <c r="C8838">
        <v>0</v>
      </c>
    </row>
    <row r="8839" spans="1:3" x14ac:dyDescent="0.25">
      <c r="A8839" s="33" t="s">
        <v>32</v>
      </c>
      <c r="B8839" s="40">
        <v>44287</v>
      </c>
      <c r="C8839">
        <v>0</v>
      </c>
    </row>
    <row r="8840" spans="1:3" x14ac:dyDescent="0.25">
      <c r="A8840" s="33" t="s">
        <v>32</v>
      </c>
      <c r="B8840" s="40">
        <v>44288</v>
      </c>
      <c r="C8840">
        <v>0</v>
      </c>
    </row>
    <row r="8841" spans="1:3" x14ac:dyDescent="0.25">
      <c r="A8841" s="33" t="s">
        <v>32</v>
      </c>
      <c r="B8841" s="40">
        <v>44289</v>
      </c>
      <c r="C8841">
        <v>0</v>
      </c>
    </row>
    <row r="8842" spans="1:3" x14ac:dyDescent="0.25">
      <c r="A8842" s="33" t="s">
        <v>32</v>
      </c>
      <c r="B8842" s="40">
        <v>44290</v>
      </c>
      <c r="C8842">
        <v>0</v>
      </c>
    </row>
    <row r="8843" spans="1:3" x14ac:dyDescent="0.25">
      <c r="A8843" s="33" t="s">
        <v>32</v>
      </c>
      <c r="B8843" s="40">
        <v>44291</v>
      </c>
      <c r="C8843">
        <v>0</v>
      </c>
    </row>
    <row r="8844" spans="1:3" x14ac:dyDescent="0.25">
      <c r="A8844" s="33" t="s">
        <v>32</v>
      </c>
      <c r="B8844" s="40">
        <v>44292</v>
      </c>
      <c r="C8844">
        <v>0</v>
      </c>
    </row>
    <row r="8845" spans="1:3" x14ac:dyDescent="0.25">
      <c r="A8845" s="33" t="s">
        <v>32</v>
      </c>
      <c r="B8845" s="40">
        <v>44293</v>
      </c>
      <c r="C8845">
        <v>0</v>
      </c>
    </row>
    <row r="8846" spans="1:3" x14ac:dyDescent="0.25">
      <c r="A8846" s="33" t="s">
        <v>32</v>
      </c>
      <c r="B8846" s="40">
        <v>44294</v>
      </c>
      <c r="C8846">
        <v>0</v>
      </c>
    </row>
    <row r="8847" spans="1:3" x14ac:dyDescent="0.25">
      <c r="A8847" s="33" t="s">
        <v>32</v>
      </c>
      <c r="B8847" s="40">
        <v>44295</v>
      </c>
      <c r="C8847">
        <v>0</v>
      </c>
    </row>
    <row r="8848" spans="1:3" x14ac:dyDescent="0.25">
      <c r="A8848" s="33" t="s">
        <v>32</v>
      </c>
      <c r="B8848" s="40">
        <v>44296</v>
      </c>
      <c r="C8848">
        <v>0</v>
      </c>
    </row>
    <row r="8849" spans="1:3" x14ac:dyDescent="0.25">
      <c r="A8849" s="33" t="s">
        <v>32</v>
      </c>
      <c r="B8849" s="40">
        <v>44297</v>
      </c>
      <c r="C8849">
        <v>0</v>
      </c>
    </row>
    <row r="8850" spans="1:3" x14ac:dyDescent="0.25">
      <c r="A8850" s="33" t="s">
        <v>32</v>
      </c>
      <c r="B8850" s="40">
        <v>44298</v>
      </c>
      <c r="C8850">
        <v>0</v>
      </c>
    </row>
    <row r="8851" spans="1:3" x14ac:dyDescent="0.25">
      <c r="A8851" s="33" t="s">
        <v>32</v>
      </c>
      <c r="B8851" s="40">
        <v>44299</v>
      </c>
      <c r="C8851">
        <v>0</v>
      </c>
    </row>
    <row r="8852" spans="1:3" x14ac:dyDescent="0.25">
      <c r="A8852" s="33" t="s">
        <v>32</v>
      </c>
      <c r="B8852" s="40">
        <v>44300</v>
      </c>
      <c r="C8852">
        <v>0</v>
      </c>
    </row>
    <row r="8853" spans="1:3" x14ac:dyDescent="0.25">
      <c r="A8853" s="33" t="s">
        <v>32</v>
      </c>
      <c r="B8853" s="40">
        <v>44301</v>
      </c>
      <c r="C8853">
        <v>0</v>
      </c>
    </row>
    <row r="8854" spans="1:3" x14ac:dyDescent="0.25">
      <c r="A8854" s="33" t="s">
        <v>32</v>
      </c>
      <c r="B8854" s="40">
        <v>44302</v>
      </c>
      <c r="C8854">
        <v>0</v>
      </c>
    </row>
    <row r="8855" spans="1:3" x14ac:dyDescent="0.25">
      <c r="A8855" s="33" t="s">
        <v>32</v>
      </c>
      <c r="B8855" s="40">
        <v>44303</v>
      </c>
      <c r="C8855">
        <v>0</v>
      </c>
    </row>
    <row r="8856" spans="1:3" x14ac:dyDescent="0.25">
      <c r="A8856" s="33" t="s">
        <v>32</v>
      </c>
      <c r="B8856" s="40">
        <v>44304</v>
      </c>
      <c r="C8856">
        <v>0</v>
      </c>
    </row>
    <row r="8857" spans="1:3" x14ac:dyDescent="0.25">
      <c r="A8857" s="33" t="s">
        <v>32</v>
      </c>
      <c r="B8857" s="40">
        <v>44305</v>
      </c>
      <c r="C8857">
        <v>0</v>
      </c>
    </row>
    <row r="8858" spans="1:3" x14ac:dyDescent="0.25">
      <c r="A8858" s="33" t="s">
        <v>32</v>
      </c>
      <c r="B8858" s="40">
        <v>44306</v>
      </c>
      <c r="C8858">
        <v>0</v>
      </c>
    </row>
    <row r="8859" spans="1:3" x14ac:dyDescent="0.25">
      <c r="A8859" s="33" t="s">
        <v>32</v>
      </c>
      <c r="B8859" s="40">
        <v>44307</v>
      </c>
      <c r="C8859">
        <v>0</v>
      </c>
    </row>
    <row r="8860" spans="1:3" x14ac:dyDescent="0.25">
      <c r="A8860" s="33" t="s">
        <v>32</v>
      </c>
      <c r="B8860" s="40">
        <v>44308</v>
      </c>
      <c r="C8860">
        <v>0</v>
      </c>
    </row>
    <row r="8861" spans="1:3" x14ac:dyDescent="0.25">
      <c r="A8861" s="33" t="s">
        <v>32</v>
      </c>
      <c r="B8861" s="40">
        <v>44309</v>
      </c>
      <c r="C8861">
        <v>0</v>
      </c>
    </row>
    <row r="8862" spans="1:3" x14ac:dyDescent="0.25">
      <c r="A8862" s="33" t="s">
        <v>32</v>
      </c>
      <c r="B8862" s="40">
        <v>44310</v>
      </c>
      <c r="C8862">
        <v>0</v>
      </c>
    </row>
    <row r="8863" spans="1:3" x14ac:dyDescent="0.25">
      <c r="A8863" s="33" t="s">
        <v>32</v>
      </c>
      <c r="B8863" s="40">
        <v>44311</v>
      </c>
      <c r="C8863">
        <v>0</v>
      </c>
    </row>
    <row r="8864" spans="1:3" x14ac:dyDescent="0.25">
      <c r="A8864" s="33" t="s">
        <v>32</v>
      </c>
      <c r="B8864" s="40">
        <v>44312</v>
      </c>
      <c r="C8864">
        <v>0</v>
      </c>
    </row>
    <row r="8865" spans="1:3" x14ac:dyDescent="0.25">
      <c r="A8865" s="33" t="s">
        <v>32</v>
      </c>
      <c r="B8865" s="40">
        <v>44313</v>
      </c>
      <c r="C8865">
        <v>0</v>
      </c>
    </row>
    <row r="8866" spans="1:3" x14ac:dyDescent="0.25">
      <c r="A8866" s="33" t="s">
        <v>32</v>
      </c>
      <c r="B8866" s="40">
        <v>44314</v>
      </c>
      <c r="C8866">
        <v>0</v>
      </c>
    </row>
    <row r="8867" spans="1:3" x14ac:dyDescent="0.25">
      <c r="A8867" s="33" t="s">
        <v>32</v>
      </c>
      <c r="B8867" s="40">
        <v>44315</v>
      </c>
      <c r="C8867">
        <v>0</v>
      </c>
    </row>
    <row r="8868" spans="1:3" x14ac:dyDescent="0.25">
      <c r="A8868" s="33" t="s">
        <v>32</v>
      </c>
      <c r="B8868" s="40">
        <v>44316</v>
      </c>
      <c r="C8868">
        <v>0</v>
      </c>
    </row>
    <row r="8869" spans="1:3" x14ac:dyDescent="0.25">
      <c r="A8869" s="33" t="s">
        <v>32</v>
      </c>
      <c r="B8869" s="40">
        <v>44317</v>
      </c>
      <c r="C8869">
        <v>0</v>
      </c>
    </row>
    <row r="8870" spans="1:3" x14ac:dyDescent="0.25">
      <c r="A8870" s="33" t="s">
        <v>32</v>
      </c>
      <c r="B8870" s="40">
        <v>44318</v>
      </c>
      <c r="C8870">
        <v>0</v>
      </c>
    </row>
    <row r="8871" spans="1:3" x14ac:dyDescent="0.25">
      <c r="A8871" s="33" t="s">
        <v>32</v>
      </c>
      <c r="B8871" s="40">
        <v>44319</v>
      </c>
      <c r="C8871">
        <v>0</v>
      </c>
    </row>
    <row r="8872" spans="1:3" x14ac:dyDescent="0.25">
      <c r="A8872" s="33" t="s">
        <v>32</v>
      </c>
      <c r="B8872" s="40">
        <v>44320</v>
      </c>
      <c r="C8872">
        <v>0</v>
      </c>
    </row>
    <row r="8873" spans="1:3" x14ac:dyDescent="0.25">
      <c r="A8873" s="33" t="s">
        <v>32</v>
      </c>
      <c r="B8873" s="40">
        <v>44321</v>
      </c>
      <c r="C8873">
        <v>0</v>
      </c>
    </row>
    <row r="8874" spans="1:3" x14ac:dyDescent="0.25">
      <c r="A8874" s="33" t="s">
        <v>32</v>
      </c>
      <c r="B8874" s="40">
        <v>44322</v>
      </c>
      <c r="C8874">
        <v>0</v>
      </c>
    </row>
    <row r="8875" spans="1:3" x14ac:dyDescent="0.25">
      <c r="A8875" s="33" t="s">
        <v>32</v>
      </c>
      <c r="B8875" s="40">
        <v>44323</v>
      </c>
      <c r="C8875">
        <v>0</v>
      </c>
    </row>
    <row r="8876" spans="1:3" x14ac:dyDescent="0.25">
      <c r="A8876" s="33" t="s">
        <v>32</v>
      </c>
      <c r="B8876" s="40">
        <v>44324</v>
      </c>
      <c r="C8876">
        <v>0</v>
      </c>
    </row>
    <row r="8877" spans="1:3" x14ac:dyDescent="0.25">
      <c r="A8877" s="33" t="s">
        <v>32</v>
      </c>
      <c r="B8877" s="40">
        <v>44325</v>
      </c>
      <c r="C8877">
        <v>0</v>
      </c>
    </row>
    <row r="8878" spans="1:3" x14ac:dyDescent="0.25">
      <c r="A8878" s="33" t="s">
        <v>32</v>
      </c>
      <c r="B8878" s="40">
        <v>44326</v>
      </c>
      <c r="C8878">
        <v>0</v>
      </c>
    </row>
    <row r="8879" spans="1:3" x14ac:dyDescent="0.25">
      <c r="A8879" s="33" t="s">
        <v>32</v>
      </c>
      <c r="B8879" s="40">
        <v>44327</v>
      </c>
      <c r="C8879">
        <v>0</v>
      </c>
    </row>
    <row r="8880" spans="1:3" x14ac:dyDescent="0.25">
      <c r="A8880" s="33" t="s">
        <v>32</v>
      </c>
      <c r="B8880" s="40">
        <v>44328</v>
      </c>
      <c r="C8880">
        <v>0</v>
      </c>
    </row>
    <row r="8881" spans="1:3" x14ac:dyDescent="0.25">
      <c r="A8881" s="33" t="s">
        <v>32</v>
      </c>
      <c r="B8881" s="40">
        <v>44329</v>
      </c>
      <c r="C8881">
        <v>0</v>
      </c>
    </row>
    <row r="8882" spans="1:3" x14ac:dyDescent="0.25">
      <c r="A8882" s="33" t="s">
        <v>32</v>
      </c>
      <c r="B8882" s="40">
        <v>44330</v>
      </c>
      <c r="C8882">
        <v>0</v>
      </c>
    </row>
    <row r="8883" spans="1:3" x14ac:dyDescent="0.25">
      <c r="A8883" s="33" t="s">
        <v>32</v>
      </c>
      <c r="B8883" s="40">
        <v>44331</v>
      </c>
      <c r="C8883">
        <v>0</v>
      </c>
    </row>
    <row r="8884" spans="1:3" x14ac:dyDescent="0.25">
      <c r="A8884" s="33" t="s">
        <v>32</v>
      </c>
      <c r="B8884" s="40">
        <v>44332</v>
      </c>
      <c r="C8884">
        <v>0</v>
      </c>
    </row>
    <row r="8885" spans="1:3" x14ac:dyDescent="0.25">
      <c r="A8885" s="33" t="s">
        <v>32</v>
      </c>
      <c r="B8885" s="40">
        <v>44333</v>
      </c>
      <c r="C8885">
        <v>0</v>
      </c>
    </row>
    <row r="8886" spans="1:3" x14ac:dyDescent="0.25">
      <c r="A8886" s="33" t="s">
        <v>32</v>
      </c>
      <c r="B8886" s="40">
        <v>44334</v>
      </c>
      <c r="C8886">
        <v>0</v>
      </c>
    </row>
    <row r="8887" spans="1:3" x14ac:dyDescent="0.25">
      <c r="A8887" s="33" t="s">
        <v>32</v>
      </c>
      <c r="B8887" s="40">
        <v>44335</v>
      </c>
      <c r="C8887">
        <v>0</v>
      </c>
    </row>
    <row r="8888" spans="1:3" x14ac:dyDescent="0.25">
      <c r="A8888" s="33" t="s">
        <v>32</v>
      </c>
      <c r="B8888" s="40">
        <v>44336</v>
      </c>
      <c r="C8888">
        <v>0</v>
      </c>
    </row>
    <row r="8889" spans="1:3" x14ac:dyDescent="0.25">
      <c r="A8889" s="33" t="s">
        <v>32</v>
      </c>
      <c r="B8889" s="40">
        <v>44337</v>
      </c>
      <c r="C8889">
        <v>0</v>
      </c>
    </row>
    <row r="8890" spans="1:3" x14ac:dyDescent="0.25">
      <c r="A8890" s="33" t="s">
        <v>32</v>
      </c>
      <c r="B8890" s="40">
        <v>44338</v>
      </c>
      <c r="C8890">
        <v>0</v>
      </c>
    </row>
    <row r="8891" spans="1:3" x14ac:dyDescent="0.25">
      <c r="A8891" s="33" t="s">
        <v>32</v>
      </c>
      <c r="B8891" s="40">
        <v>44339</v>
      </c>
      <c r="C8891">
        <v>0</v>
      </c>
    </row>
    <row r="8892" spans="1:3" x14ac:dyDescent="0.25">
      <c r="A8892" s="33" t="s">
        <v>32</v>
      </c>
      <c r="B8892" s="40">
        <v>44340</v>
      </c>
      <c r="C8892">
        <v>0</v>
      </c>
    </row>
    <row r="8893" spans="1:3" x14ac:dyDescent="0.25">
      <c r="A8893" s="33" t="s">
        <v>32</v>
      </c>
      <c r="B8893" s="40">
        <v>44341</v>
      </c>
      <c r="C8893">
        <v>0</v>
      </c>
    </row>
    <row r="8894" spans="1:3" x14ac:dyDescent="0.25">
      <c r="A8894" s="33" t="s">
        <v>32</v>
      </c>
      <c r="B8894" s="40">
        <v>44342</v>
      </c>
      <c r="C8894">
        <v>0</v>
      </c>
    </row>
    <row r="8895" spans="1:3" x14ac:dyDescent="0.25">
      <c r="A8895" s="33" t="s">
        <v>32</v>
      </c>
      <c r="B8895" s="40">
        <v>44343</v>
      </c>
      <c r="C8895">
        <v>0</v>
      </c>
    </row>
    <row r="8896" spans="1:3" x14ac:dyDescent="0.25">
      <c r="A8896" s="33" t="s">
        <v>32</v>
      </c>
      <c r="B8896" s="40">
        <v>44344</v>
      </c>
      <c r="C8896">
        <v>0</v>
      </c>
    </row>
    <row r="8897" spans="1:3" x14ac:dyDescent="0.25">
      <c r="A8897" s="33" t="s">
        <v>32</v>
      </c>
      <c r="B8897" s="40">
        <v>44345</v>
      </c>
      <c r="C8897">
        <v>0</v>
      </c>
    </row>
    <row r="8898" spans="1:3" x14ac:dyDescent="0.25">
      <c r="A8898" s="33" t="s">
        <v>32</v>
      </c>
      <c r="B8898" s="40">
        <v>44346</v>
      </c>
      <c r="C8898">
        <v>0</v>
      </c>
    </row>
    <row r="8899" spans="1:3" x14ac:dyDescent="0.25">
      <c r="A8899" s="33" t="s">
        <v>32</v>
      </c>
      <c r="B8899" s="40">
        <v>44347</v>
      </c>
      <c r="C8899">
        <v>0</v>
      </c>
    </row>
    <row r="8900" spans="1:3" x14ac:dyDescent="0.25">
      <c r="A8900" s="33" t="s">
        <v>32</v>
      </c>
      <c r="B8900" s="40">
        <v>44348</v>
      </c>
      <c r="C8900">
        <v>0</v>
      </c>
    </row>
    <row r="8901" spans="1:3" x14ac:dyDescent="0.25">
      <c r="A8901" s="33" t="s">
        <v>32</v>
      </c>
      <c r="B8901" s="40">
        <v>44349</v>
      </c>
      <c r="C8901">
        <v>0</v>
      </c>
    </row>
    <row r="8902" spans="1:3" x14ac:dyDescent="0.25">
      <c r="A8902" s="33" t="s">
        <v>32</v>
      </c>
      <c r="B8902" s="40">
        <v>44350</v>
      </c>
      <c r="C8902">
        <v>0</v>
      </c>
    </row>
    <row r="8903" spans="1:3" x14ac:dyDescent="0.25">
      <c r="A8903" s="33" t="s">
        <v>32</v>
      </c>
      <c r="B8903" s="40">
        <v>44351</v>
      </c>
      <c r="C8903">
        <v>0</v>
      </c>
    </row>
    <row r="8904" spans="1:3" x14ac:dyDescent="0.25">
      <c r="A8904" s="33" t="s">
        <v>32</v>
      </c>
      <c r="B8904" s="40">
        <v>44352</v>
      </c>
      <c r="C8904">
        <v>0</v>
      </c>
    </row>
    <row r="8905" spans="1:3" x14ac:dyDescent="0.25">
      <c r="A8905" s="33" t="s">
        <v>32</v>
      </c>
      <c r="B8905" s="40">
        <v>44353</v>
      </c>
      <c r="C8905">
        <v>0</v>
      </c>
    </row>
    <row r="8906" spans="1:3" x14ac:dyDescent="0.25">
      <c r="A8906" s="33" t="s">
        <v>32</v>
      </c>
      <c r="B8906" s="40">
        <v>44354</v>
      </c>
      <c r="C8906">
        <v>0</v>
      </c>
    </row>
    <row r="8907" spans="1:3" x14ac:dyDescent="0.25">
      <c r="A8907" s="33" t="s">
        <v>32</v>
      </c>
      <c r="B8907" s="40">
        <v>44355</v>
      </c>
      <c r="C8907">
        <v>0</v>
      </c>
    </row>
    <row r="8908" spans="1:3" x14ac:dyDescent="0.25">
      <c r="A8908" s="33" t="s">
        <v>32</v>
      </c>
      <c r="B8908" s="40">
        <v>44356</v>
      </c>
      <c r="C8908">
        <v>0</v>
      </c>
    </row>
    <row r="8909" spans="1:3" x14ac:dyDescent="0.25">
      <c r="A8909" s="33" t="s">
        <v>32</v>
      </c>
      <c r="B8909" s="40">
        <v>44357</v>
      </c>
      <c r="C8909">
        <v>0</v>
      </c>
    </row>
    <row r="8910" spans="1:3" x14ac:dyDescent="0.25">
      <c r="A8910" s="33" t="s">
        <v>32</v>
      </c>
      <c r="B8910" s="40">
        <v>44358</v>
      </c>
      <c r="C8910">
        <v>0</v>
      </c>
    </row>
    <row r="8911" spans="1:3" x14ac:dyDescent="0.25">
      <c r="A8911" s="33" t="s">
        <v>32</v>
      </c>
      <c r="B8911" s="40">
        <v>44359</v>
      </c>
      <c r="C8911">
        <v>0</v>
      </c>
    </row>
    <row r="8912" spans="1:3" x14ac:dyDescent="0.25">
      <c r="A8912" s="33" t="s">
        <v>32</v>
      </c>
      <c r="B8912" s="40">
        <v>44360</v>
      </c>
      <c r="C8912">
        <v>0</v>
      </c>
    </row>
    <row r="8913" spans="1:3" x14ac:dyDescent="0.25">
      <c r="A8913" s="33" t="s">
        <v>32</v>
      </c>
      <c r="B8913" s="40">
        <v>44361</v>
      </c>
      <c r="C8913">
        <v>0</v>
      </c>
    </row>
    <row r="8914" spans="1:3" x14ac:dyDescent="0.25">
      <c r="A8914" s="33" t="s">
        <v>32</v>
      </c>
      <c r="B8914" s="40">
        <v>44362</v>
      </c>
      <c r="C8914">
        <v>0</v>
      </c>
    </row>
    <row r="8915" spans="1:3" x14ac:dyDescent="0.25">
      <c r="A8915" s="33" t="s">
        <v>32</v>
      </c>
      <c r="B8915" s="40">
        <v>44363</v>
      </c>
      <c r="C8915">
        <v>0</v>
      </c>
    </row>
    <row r="8916" spans="1:3" x14ac:dyDescent="0.25">
      <c r="A8916" s="33" t="s">
        <v>32</v>
      </c>
      <c r="B8916" s="40">
        <v>44364</v>
      </c>
      <c r="C8916">
        <v>0</v>
      </c>
    </row>
    <row r="8917" spans="1:3" x14ac:dyDescent="0.25">
      <c r="A8917" s="33" t="s">
        <v>32</v>
      </c>
      <c r="B8917" s="40">
        <v>44365</v>
      </c>
      <c r="C8917">
        <v>0</v>
      </c>
    </row>
    <row r="8918" spans="1:3" x14ac:dyDescent="0.25">
      <c r="A8918" s="33" t="s">
        <v>32</v>
      </c>
      <c r="B8918" s="40">
        <v>44366</v>
      </c>
      <c r="C8918">
        <v>0</v>
      </c>
    </row>
    <row r="8919" spans="1:3" x14ac:dyDescent="0.25">
      <c r="A8919" s="33" t="s">
        <v>32</v>
      </c>
      <c r="B8919" s="40">
        <v>44367</v>
      </c>
      <c r="C8919">
        <v>0</v>
      </c>
    </row>
    <row r="8920" spans="1:3" x14ac:dyDescent="0.25">
      <c r="A8920" s="33" t="s">
        <v>32</v>
      </c>
      <c r="B8920" s="40">
        <v>44368</v>
      </c>
      <c r="C8920">
        <v>0</v>
      </c>
    </row>
    <row r="8921" spans="1:3" x14ac:dyDescent="0.25">
      <c r="A8921" s="33" t="s">
        <v>32</v>
      </c>
      <c r="B8921" s="40">
        <v>44369</v>
      </c>
      <c r="C8921">
        <v>0</v>
      </c>
    </row>
    <row r="8922" spans="1:3" x14ac:dyDescent="0.25">
      <c r="A8922" s="33" t="s">
        <v>32</v>
      </c>
      <c r="B8922" s="40">
        <v>44370</v>
      </c>
      <c r="C8922">
        <v>0</v>
      </c>
    </row>
    <row r="8923" spans="1:3" x14ac:dyDescent="0.25">
      <c r="A8923" s="33" t="s">
        <v>32</v>
      </c>
      <c r="B8923" s="40">
        <v>44371</v>
      </c>
      <c r="C8923">
        <v>0</v>
      </c>
    </row>
    <row r="8924" spans="1:3" x14ac:dyDescent="0.25">
      <c r="A8924" s="33" t="s">
        <v>32</v>
      </c>
      <c r="B8924" s="40">
        <v>44372</v>
      </c>
      <c r="C8924">
        <v>0</v>
      </c>
    </row>
    <row r="8925" spans="1:3" x14ac:dyDescent="0.25">
      <c r="A8925" s="33" t="s">
        <v>32</v>
      </c>
      <c r="B8925" s="40">
        <v>44373</v>
      </c>
      <c r="C8925">
        <v>0</v>
      </c>
    </row>
    <row r="8926" spans="1:3" x14ac:dyDescent="0.25">
      <c r="A8926" s="33" t="s">
        <v>32</v>
      </c>
      <c r="B8926" s="40">
        <v>44374</v>
      </c>
      <c r="C8926">
        <v>0</v>
      </c>
    </row>
    <row r="8927" spans="1:3" x14ac:dyDescent="0.25">
      <c r="A8927" s="33" t="s">
        <v>32</v>
      </c>
      <c r="B8927" s="40">
        <v>44375</v>
      </c>
      <c r="C8927">
        <v>0</v>
      </c>
    </row>
    <row r="8928" spans="1:3" x14ac:dyDescent="0.25">
      <c r="A8928" s="33" t="s">
        <v>32</v>
      </c>
      <c r="B8928" s="40">
        <v>44376</v>
      </c>
      <c r="C8928">
        <v>0</v>
      </c>
    </row>
    <row r="8929" spans="1:3" x14ac:dyDescent="0.25">
      <c r="A8929" s="33" t="s">
        <v>32</v>
      </c>
      <c r="B8929" s="40">
        <v>44377</v>
      </c>
      <c r="C8929">
        <v>0</v>
      </c>
    </row>
    <row r="8930" spans="1:3" x14ac:dyDescent="0.25">
      <c r="A8930" s="33" t="s">
        <v>32</v>
      </c>
      <c r="B8930" s="40">
        <v>44378</v>
      </c>
      <c r="C8930">
        <v>0</v>
      </c>
    </row>
    <row r="8931" spans="1:3" x14ac:dyDescent="0.25">
      <c r="A8931" s="33" t="s">
        <v>32</v>
      </c>
      <c r="B8931" s="40">
        <v>44379</v>
      </c>
      <c r="C8931">
        <v>0</v>
      </c>
    </row>
    <row r="8932" spans="1:3" x14ac:dyDescent="0.25">
      <c r="A8932" s="33" t="s">
        <v>32</v>
      </c>
      <c r="B8932" s="40">
        <v>44380</v>
      </c>
      <c r="C8932">
        <v>0</v>
      </c>
    </row>
    <row r="8933" spans="1:3" x14ac:dyDescent="0.25">
      <c r="A8933" s="33" t="s">
        <v>32</v>
      </c>
      <c r="B8933" s="40">
        <v>44381</v>
      </c>
      <c r="C8933">
        <v>0</v>
      </c>
    </row>
    <row r="8934" spans="1:3" x14ac:dyDescent="0.25">
      <c r="A8934" s="33" t="s">
        <v>32</v>
      </c>
      <c r="B8934" s="40">
        <v>44382</v>
      </c>
      <c r="C8934">
        <v>0</v>
      </c>
    </row>
    <row r="8935" spans="1:3" x14ac:dyDescent="0.25">
      <c r="A8935" s="33" t="s">
        <v>32</v>
      </c>
      <c r="B8935" s="40">
        <v>44383</v>
      </c>
      <c r="C8935">
        <v>0</v>
      </c>
    </row>
    <row r="8936" spans="1:3" x14ac:dyDescent="0.25">
      <c r="A8936" s="33" t="s">
        <v>32</v>
      </c>
      <c r="B8936" s="40">
        <v>44384</v>
      </c>
      <c r="C8936">
        <v>0</v>
      </c>
    </row>
    <row r="8937" spans="1:3" x14ac:dyDescent="0.25">
      <c r="A8937" s="33" t="s">
        <v>32</v>
      </c>
      <c r="B8937" s="40">
        <v>44385</v>
      </c>
      <c r="C8937">
        <v>0</v>
      </c>
    </row>
    <row r="8938" spans="1:3" x14ac:dyDescent="0.25">
      <c r="A8938" s="33" t="s">
        <v>32</v>
      </c>
      <c r="B8938" s="40">
        <v>44386</v>
      </c>
      <c r="C8938">
        <v>0</v>
      </c>
    </row>
    <row r="8939" spans="1:3" x14ac:dyDescent="0.25">
      <c r="A8939" s="33" t="s">
        <v>32</v>
      </c>
      <c r="B8939" s="40">
        <v>44387</v>
      </c>
      <c r="C8939">
        <v>0</v>
      </c>
    </row>
    <row r="8940" spans="1:3" x14ac:dyDescent="0.25">
      <c r="A8940" s="33" t="s">
        <v>32</v>
      </c>
      <c r="B8940" s="40">
        <v>44388</v>
      </c>
      <c r="C8940">
        <v>0</v>
      </c>
    </row>
    <row r="8941" spans="1:3" x14ac:dyDescent="0.25">
      <c r="A8941" s="33" t="s">
        <v>32</v>
      </c>
      <c r="B8941" s="40">
        <v>44389</v>
      </c>
      <c r="C8941">
        <v>0</v>
      </c>
    </row>
    <row r="8942" spans="1:3" x14ac:dyDescent="0.25">
      <c r="A8942" s="33" t="s">
        <v>32</v>
      </c>
      <c r="B8942" s="40">
        <v>44390</v>
      </c>
      <c r="C8942">
        <v>0</v>
      </c>
    </row>
    <row r="8943" spans="1:3" x14ac:dyDescent="0.25">
      <c r="A8943" s="33" t="s">
        <v>32</v>
      </c>
      <c r="B8943" s="40">
        <v>44391</v>
      </c>
      <c r="C8943">
        <v>0</v>
      </c>
    </row>
    <row r="8944" spans="1:3" x14ac:dyDescent="0.25">
      <c r="A8944" s="33" t="s">
        <v>32</v>
      </c>
      <c r="B8944" s="40">
        <v>44392</v>
      </c>
      <c r="C8944">
        <v>0</v>
      </c>
    </row>
    <row r="8945" spans="1:3" x14ac:dyDescent="0.25">
      <c r="A8945" s="33" t="s">
        <v>32</v>
      </c>
      <c r="B8945" s="40">
        <v>44393</v>
      </c>
      <c r="C8945">
        <v>0</v>
      </c>
    </row>
    <row r="8946" spans="1:3" x14ac:dyDescent="0.25">
      <c r="A8946" s="33" t="s">
        <v>32</v>
      </c>
      <c r="B8946" s="40">
        <v>44394</v>
      </c>
      <c r="C8946">
        <v>0</v>
      </c>
    </row>
    <row r="8947" spans="1:3" x14ac:dyDescent="0.25">
      <c r="A8947" s="33" t="s">
        <v>32</v>
      </c>
      <c r="B8947" s="40">
        <v>44395</v>
      </c>
      <c r="C8947">
        <v>0</v>
      </c>
    </row>
    <row r="8948" spans="1:3" x14ac:dyDescent="0.25">
      <c r="A8948" s="33" t="s">
        <v>32</v>
      </c>
      <c r="B8948" s="40">
        <v>44396</v>
      </c>
      <c r="C8948">
        <v>0</v>
      </c>
    </row>
    <row r="8949" spans="1:3" x14ac:dyDescent="0.25">
      <c r="A8949" s="33" t="s">
        <v>32</v>
      </c>
      <c r="B8949" s="40">
        <v>44397</v>
      </c>
      <c r="C8949">
        <v>0</v>
      </c>
    </row>
    <row r="8950" spans="1:3" x14ac:dyDescent="0.25">
      <c r="A8950" s="33" t="s">
        <v>32</v>
      </c>
      <c r="B8950" s="40">
        <v>44398</v>
      </c>
      <c r="C8950">
        <v>0</v>
      </c>
    </row>
    <row r="8951" spans="1:3" x14ac:dyDescent="0.25">
      <c r="A8951" s="33" t="s">
        <v>32</v>
      </c>
      <c r="B8951" s="40">
        <v>44399</v>
      </c>
      <c r="C8951">
        <v>0</v>
      </c>
    </row>
    <row r="8952" spans="1:3" x14ac:dyDescent="0.25">
      <c r="A8952" s="33" t="s">
        <v>32</v>
      </c>
      <c r="B8952" s="40">
        <v>44400</v>
      </c>
      <c r="C8952">
        <v>0</v>
      </c>
    </row>
    <row r="8953" spans="1:3" x14ac:dyDescent="0.25">
      <c r="A8953" s="33" t="s">
        <v>32</v>
      </c>
      <c r="B8953" s="40">
        <v>44401</v>
      </c>
      <c r="C8953">
        <v>0</v>
      </c>
    </row>
    <row r="8954" spans="1:3" x14ac:dyDescent="0.25">
      <c r="A8954" s="33" t="s">
        <v>32</v>
      </c>
      <c r="B8954" s="40">
        <v>44402</v>
      </c>
      <c r="C8954">
        <v>0</v>
      </c>
    </row>
    <row r="8955" spans="1:3" x14ac:dyDescent="0.25">
      <c r="A8955" s="33" t="s">
        <v>32</v>
      </c>
      <c r="B8955" s="40">
        <v>44403</v>
      </c>
      <c r="C8955">
        <v>0</v>
      </c>
    </row>
    <row r="8956" spans="1:3" x14ac:dyDescent="0.25">
      <c r="A8956" s="33" t="s">
        <v>32</v>
      </c>
      <c r="B8956" s="40">
        <v>44404</v>
      </c>
      <c r="C8956">
        <v>0</v>
      </c>
    </row>
    <row r="8957" spans="1:3" x14ac:dyDescent="0.25">
      <c r="A8957" s="33" t="s">
        <v>32</v>
      </c>
      <c r="B8957" s="40">
        <v>44405</v>
      </c>
      <c r="C8957">
        <v>0</v>
      </c>
    </row>
    <row r="8958" spans="1:3" x14ac:dyDescent="0.25">
      <c r="A8958" s="33" t="s">
        <v>32</v>
      </c>
      <c r="B8958" s="40">
        <v>44406</v>
      </c>
      <c r="C8958">
        <v>0</v>
      </c>
    </row>
    <row r="8959" spans="1:3" x14ac:dyDescent="0.25">
      <c r="A8959" s="33" t="s">
        <v>32</v>
      </c>
      <c r="B8959" s="40">
        <v>44407</v>
      </c>
      <c r="C8959">
        <v>0</v>
      </c>
    </row>
    <row r="8960" spans="1:3" x14ac:dyDescent="0.25">
      <c r="A8960" s="33" t="s">
        <v>32</v>
      </c>
      <c r="B8960" s="40">
        <v>44408</v>
      </c>
      <c r="C8960">
        <v>0</v>
      </c>
    </row>
    <row r="8961" spans="1:3" x14ac:dyDescent="0.25">
      <c r="A8961" s="33" t="s">
        <v>32</v>
      </c>
      <c r="B8961" s="40">
        <v>44409</v>
      </c>
      <c r="C8961">
        <v>0</v>
      </c>
    </row>
    <row r="8962" spans="1:3" x14ac:dyDescent="0.25">
      <c r="A8962" s="33" t="s">
        <v>32</v>
      </c>
      <c r="B8962" s="40">
        <v>44410</v>
      </c>
      <c r="C8962">
        <v>0</v>
      </c>
    </row>
    <row r="8963" spans="1:3" x14ac:dyDescent="0.25">
      <c r="A8963" s="33" t="s">
        <v>32</v>
      </c>
      <c r="B8963" s="40">
        <v>44411</v>
      </c>
      <c r="C8963">
        <v>0</v>
      </c>
    </row>
    <row r="8964" spans="1:3" x14ac:dyDescent="0.25">
      <c r="A8964" s="33" t="s">
        <v>32</v>
      </c>
      <c r="B8964" s="40">
        <v>44412</v>
      </c>
      <c r="C8964">
        <v>0</v>
      </c>
    </row>
    <row r="8965" spans="1:3" x14ac:dyDescent="0.25">
      <c r="A8965" s="33" t="s">
        <v>32</v>
      </c>
      <c r="B8965" s="40">
        <v>44413</v>
      </c>
      <c r="C8965">
        <v>0</v>
      </c>
    </row>
    <row r="8966" spans="1:3" x14ac:dyDescent="0.25">
      <c r="A8966" s="33" t="s">
        <v>32</v>
      </c>
      <c r="B8966" s="40">
        <v>44414</v>
      </c>
      <c r="C8966">
        <v>0</v>
      </c>
    </row>
    <row r="8967" spans="1:3" x14ac:dyDescent="0.25">
      <c r="A8967" s="33" t="s">
        <v>32</v>
      </c>
      <c r="B8967" s="40">
        <v>44415</v>
      </c>
      <c r="C8967">
        <v>0</v>
      </c>
    </row>
    <row r="8968" spans="1:3" x14ac:dyDescent="0.25">
      <c r="A8968" s="33" t="s">
        <v>32</v>
      </c>
      <c r="B8968" s="40">
        <v>44416</v>
      </c>
      <c r="C8968">
        <v>0</v>
      </c>
    </row>
    <row r="8969" spans="1:3" x14ac:dyDescent="0.25">
      <c r="A8969" s="33" t="s">
        <v>32</v>
      </c>
      <c r="B8969" s="40">
        <v>44417</v>
      </c>
      <c r="C8969">
        <v>0</v>
      </c>
    </row>
    <row r="8970" spans="1:3" x14ac:dyDescent="0.25">
      <c r="A8970" s="33" t="s">
        <v>32</v>
      </c>
      <c r="B8970" s="40">
        <v>44418</v>
      </c>
      <c r="C8970">
        <v>0</v>
      </c>
    </row>
    <row r="8971" spans="1:3" x14ac:dyDescent="0.25">
      <c r="A8971" s="33" t="s">
        <v>32</v>
      </c>
      <c r="B8971" s="40">
        <v>44419</v>
      </c>
      <c r="C8971">
        <v>0</v>
      </c>
    </row>
    <row r="8972" spans="1:3" x14ac:dyDescent="0.25">
      <c r="A8972" s="33" t="s">
        <v>32</v>
      </c>
      <c r="B8972" s="40">
        <v>44420</v>
      </c>
      <c r="C8972">
        <v>0</v>
      </c>
    </row>
    <row r="8973" spans="1:3" x14ac:dyDescent="0.25">
      <c r="A8973" s="33" t="s">
        <v>32</v>
      </c>
      <c r="B8973" s="40">
        <v>44421</v>
      </c>
      <c r="C8973">
        <v>0</v>
      </c>
    </row>
    <row r="8974" spans="1:3" x14ac:dyDescent="0.25">
      <c r="A8974" s="33" t="s">
        <v>32</v>
      </c>
      <c r="B8974" s="40">
        <v>44422</v>
      </c>
      <c r="C8974">
        <v>0</v>
      </c>
    </row>
    <row r="8975" spans="1:3" x14ac:dyDescent="0.25">
      <c r="A8975" s="33" t="s">
        <v>32</v>
      </c>
      <c r="B8975" s="40">
        <v>44423</v>
      </c>
      <c r="C8975">
        <v>0</v>
      </c>
    </row>
    <row r="8976" spans="1:3" x14ac:dyDescent="0.25">
      <c r="A8976" s="33" t="s">
        <v>32</v>
      </c>
      <c r="B8976" s="40">
        <v>44424</v>
      </c>
      <c r="C8976">
        <v>0</v>
      </c>
    </row>
    <row r="8977" spans="1:3" x14ac:dyDescent="0.25">
      <c r="A8977" s="33" t="s">
        <v>32</v>
      </c>
      <c r="B8977" s="40">
        <v>44425</v>
      </c>
      <c r="C8977">
        <v>0</v>
      </c>
    </row>
    <row r="8978" spans="1:3" x14ac:dyDescent="0.25">
      <c r="A8978" s="33" t="s">
        <v>32</v>
      </c>
      <c r="B8978" s="40">
        <v>44426</v>
      </c>
      <c r="C8978">
        <v>0</v>
      </c>
    </row>
    <row r="8979" spans="1:3" x14ac:dyDescent="0.25">
      <c r="A8979" s="33" t="s">
        <v>32</v>
      </c>
      <c r="B8979" s="40">
        <v>44427</v>
      </c>
      <c r="C8979">
        <v>0</v>
      </c>
    </row>
    <row r="8980" spans="1:3" x14ac:dyDescent="0.25">
      <c r="A8980" s="33" t="s">
        <v>32</v>
      </c>
      <c r="B8980" s="40">
        <v>44428</v>
      </c>
      <c r="C8980">
        <v>0</v>
      </c>
    </row>
    <row r="8981" spans="1:3" x14ac:dyDescent="0.25">
      <c r="A8981" s="33" t="s">
        <v>32</v>
      </c>
      <c r="B8981" s="40">
        <v>44429</v>
      </c>
      <c r="C8981">
        <v>0</v>
      </c>
    </row>
    <row r="8982" spans="1:3" x14ac:dyDescent="0.25">
      <c r="A8982" s="33" t="s">
        <v>32</v>
      </c>
      <c r="B8982" s="40">
        <v>44430</v>
      </c>
      <c r="C8982">
        <v>0</v>
      </c>
    </row>
    <row r="8983" spans="1:3" x14ac:dyDescent="0.25">
      <c r="A8983" s="33" t="s">
        <v>32</v>
      </c>
      <c r="B8983" s="40">
        <v>44431</v>
      </c>
      <c r="C8983">
        <v>0</v>
      </c>
    </row>
    <row r="8984" spans="1:3" x14ac:dyDescent="0.25">
      <c r="A8984" s="33" t="s">
        <v>32</v>
      </c>
      <c r="B8984" s="40">
        <v>44432</v>
      </c>
      <c r="C8984">
        <v>0</v>
      </c>
    </row>
    <row r="8985" spans="1:3" x14ac:dyDescent="0.25">
      <c r="A8985" s="33" t="s">
        <v>32</v>
      </c>
      <c r="B8985" s="40">
        <v>44433</v>
      </c>
      <c r="C8985">
        <v>0</v>
      </c>
    </row>
    <row r="8986" spans="1:3" x14ac:dyDescent="0.25">
      <c r="A8986" s="33" t="s">
        <v>32</v>
      </c>
      <c r="B8986" s="40">
        <v>44434</v>
      </c>
      <c r="C8986">
        <v>0</v>
      </c>
    </row>
    <row r="8987" spans="1:3" x14ac:dyDescent="0.25">
      <c r="A8987" s="33" t="s">
        <v>32</v>
      </c>
      <c r="B8987" s="40">
        <v>44435</v>
      </c>
      <c r="C8987">
        <v>0</v>
      </c>
    </row>
    <row r="8988" spans="1:3" x14ac:dyDescent="0.25">
      <c r="A8988" s="33" t="s">
        <v>32</v>
      </c>
      <c r="B8988" s="40">
        <v>44436</v>
      </c>
      <c r="C8988">
        <v>0</v>
      </c>
    </row>
    <row r="8989" spans="1:3" x14ac:dyDescent="0.25">
      <c r="A8989" s="33" t="s">
        <v>32</v>
      </c>
      <c r="B8989" s="40">
        <v>44437</v>
      </c>
      <c r="C8989">
        <v>0</v>
      </c>
    </row>
    <row r="8990" spans="1:3" x14ac:dyDescent="0.25">
      <c r="A8990" s="33" t="s">
        <v>32</v>
      </c>
      <c r="B8990" s="40">
        <v>44438</v>
      </c>
      <c r="C8990">
        <v>0</v>
      </c>
    </row>
    <row r="8991" spans="1:3" x14ac:dyDescent="0.25">
      <c r="A8991" s="33" t="s">
        <v>32</v>
      </c>
      <c r="B8991" s="40">
        <v>44439</v>
      </c>
      <c r="C8991">
        <v>0</v>
      </c>
    </row>
    <row r="8992" spans="1:3" x14ac:dyDescent="0.25">
      <c r="A8992" s="33" t="s">
        <v>32</v>
      </c>
      <c r="B8992" s="40">
        <v>44440</v>
      </c>
      <c r="C8992">
        <v>0</v>
      </c>
    </row>
    <row r="8993" spans="1:3" x14ac:dyDescent="0.25">
      <c r="A8993" s="33" t="s">
        <v>32</v>
      </c>
      <c r="B8993" s="40">
        <v>44441</v>
      </c>
      <c r="C8993">
        <v>0</v>
      </c>
    </row>
    <row r="8994" spans="1:3" x14ac:dyDescent="0.25">
      <c r="A8994" s="33" t="s">
        <v>32</v>
      </c>
      <c r="B8994" s="40">
        <v>44442</v>
      </c>
      <c r="C8994">
        <v>0</v>
      </c>
    </row>
    <row r="8995" spans="1:3" x14ac:dyDescent="0.25">
      <c r="A8995" s="33" t="s">
        <v>32</v>
      </c>
      <c r="B8995" s="40">
        <v>44443</v>
      </c>
      <c r="C8995">
        <v>0</v>
      </c>
    </row>
    <row r="8996" spans="1:3" x14ac:dyDescent="0.25">
      <c r="A8996" s="33" t="s">
        <v>32</v>
      </c>
      <c r="B8996" s="40">
        <v>44444</v>
      </c>
      <c r="C8996">
        <v>0</v>
      </c>
    </row>
    <row r="8997" spans="1:3" x14ac:dyDescent="0.25">
      <c r="A8997" s="33" t="s">
        <v>32</v>
      </c>
      <c r="B8997" s="40">
        <v>44445</v>
      </c>
      <c r="C8997">
        <v>0</v>
      </c>
    </row>
    <row r="8998" spans="1:3" x14ac:dyDescent="0.25">
      <c r="A8998" s="33" t="s">
        <v>32</v>
      </c>
      <c r="B8998" s="40">
        <v>44446</v>
      </c>
      <c r="C8998">
        <v>0</v>
      </c>
    </row>
    <row r="8999" spans="1:3" x14ac:dyDescent="0.25">
      <c r="A8999" s="33" t="s">
        <v>32</v>
      </c>
      <c r="B8999" s="40">
        <v>44447</v>
      </c>
      <c r="C8999">
        <v>0</v>
      </c>
    </row>
    <row r="9000" spans="1:3" x14ac:dyDescent="0.25">
      <c r="A9000" s="33" t="s">
        <v>32</v>
      </c>
      <c r="B9000" s="40">
        <v>44448</v>
      </c>
      <c r="C9000">
        <v>0</v>
      </c>
    </row>
    <row r="9001" spans="1:3" x14ac:dyDescent="0.25">
      <c r="A9001" s="33" t="s">
        <v>32</v>
      </c>
      <c r="B9001" s="40">
        <v>44449</v>
      </c>
      <c r="C9001">
        <v>0</v>
      </c>
    </row>
    <row r="9002" spans="1:3" x14ac:dyDescent="0.25">
      <c r="A9002" s="33" t="s">
        <v>32</v>
      </c>
      <c r="B9002" s="40">
        <v>44450</v>
      </c>
      <c r="C9002">
        <v>0</v>
      </c>
    </row>
    <row r="9003" spans="1:3" x14ac:dyDescent="0.25">
      <c r="A9003" s="33" t="s">
        <v>32</v>
      </c>
      <c r="B9003" s="40">
        <v>44451</v>
      </c>
      <c r="C9003">
        <v>0</v>
      </c>
    </row>
    <row r="9004" spans="1:3" x14ac:dyDescent="0.25">
      <c r="A9004" s="33" t="s">
        <v>32</v>
      </c>
      <c r="B9004" s="40">
        <v>44452</v>
      </c>
      <c r="C9004">
        <v>0</v>
      </c>
    </row>
    <row r="9005" spans="1:3" x14ac:dyDescent="0.25">
      <c r="A9005" s="33" t="s">
        <v>32</v>
      </c>
      <c r="B9005" s="40">
        <v>44453</v>
      </c>
      <c r="C9005">
        <v>0</v>
      </c>
    </row>
    <row r="9006" spans="1:3" x14ac:dyDescent="0.25">
      <c r="A9006" s="33" t="s">
        <v>32</v>
      </c>
      <c r="B9006" s="40">
        <v>44454</v>
      </c>
      <c r="C9006">
        <v>0</v>
      </c>
    </row>
    <row r="9007" spans="1:3" x14ac:dyDescent="0.25">
      <c r="A9007" s="33" t="s">
        <v>32</v>
      </c>
      <c r="B9007" s="40">
        <v>44455</v>
      </c>
      <c r="C9007">
        <v>0</v>
      </c>
    </row>
    <row r="9008" spans="1:3" x14ac:dyDescent="0.25">
      <c r="A9008" s="33" t="s">
        <v>32</v>
      </c>
      <c r="B9008" s="40">
        <v>44456</v>
      </c>
      <c r="C9008">
        <v>0</v>
      </c>
    </row>
    <row r="9009" spans="1:3" x14ac:dyDescent="0.25">
      <c r="A9009" s="33" t="s">
        <v>32</v>
      </c>
      <c r="B9009" s="40">
        <v>44457</v>
      </c>
      <c r="C9009">
        <v>0</v>
      </c>
    </row>
    <row r="9010" spans="1:3" x14ac:dyDescent="0.25">
      <c r="A9010" s="33" t="s">
        <v>32</v>
      </c>
      <c r="B9010" s="40">
        <v>44458</v>
      </c>
      <c r="C9010">
        <v>0</v>
      </c>
    </row>
    <row r="9011" spans="1:3" x14ac:dyDescent="0.25">
      <c r="A9011" s="33" t="s">
        <v>32</v>
      </c>
      <c r="B9011" s="40">
        <v>44459</v>
      </c>
      <c r="C9011">
        <v>0</v>
      </c>
    </row>
    <row r="9012" spans="1:3" x14ac:dyDescent="0.25">
      <c r="A9012" s="33" t="s">
        <v>32</v>
      </c>
      <c r="B9012" s="40">
        <v>44460</v>
      </c>
      <c r="C9012">
        <v>0</v>
      </c>
    </row>
    <row r="9013" spans="1:3" x14ac:dyDescent="0.25">
      <c r="A9013" s="33" t="s">
        <v>32</v>
      </c>
      <c r="B9013" s="40">
        <v>44461</v>
      </c>
      <c r="C9013">
        <v>0</v>
      </c>
    </row>
    <row r="9014" spans="1:3" x14ac:dyDescent="0.25">
      <c r="A9014" s="33" t="s">
        <v>32</v>
      </c>
      <c r="B9014" s="40">
        <v>44462</v>
      </c>
      <c r="C9014">
        <v>0</v>
      </c>
    </row>
    <row r="9015" spans="1:3" x14ac:dyDescent="0.25">
      <c r="A9015" s="33" t="s">
        <v>32</v>
      </c>
      <c r="B9015" s="40">
        <v>44463</v>
      </c>
      <c r="C9015">
        <v>0</v>
      </c>
    </row>
    <row r="9016" spans="1:3" x14ac:dyDescent="0.25">
      <c r="A9016" s="33" t="s">
        <v>32</v>
      </c>
      <c r="B9016" s="40">
        <v>44464</v>
      </c>
      <c r="C9016">
        <v>0</v>
      </c>
    </row>
    <row r="9017" spans="1:3" x14ac:dyDescent="0.25">
      <c r="A9017" s="33" t="s">
        <v>32</v>
      </c>
      <c r="B9017" s="40">
        <v>44465</v>
      </c>
      <c r="C9017">
        <v>0</v>
      </c>
    </row>
    <row r="9018" spans="1:3" x14ac:dyDescent="0.25">
      <c r="A9018" s="33" t="s">
        <v>32</v>
      </c>
      <c r="B9018" s="40">
        <v>44466</v>
      </c>
      <c r="C9018">
        <v>0</v>
      </c>
    </row>
    <row r="9019" spans="1:3" x14ac:dyDescent="0.25">
      <c r="A9019" s="33" t="s">
        <v>32</v>
      </c>
      <c r="B9019" s="40">
        <v>44467</v>
      </c>
      <c r="C9019">
        <v>0</v>
      </c>
    </row>
    <row r="9020" spans="1:3" x14ac:dyDescent="0.25">
      <c r="A9020" s="33" t="s">
        <v>32</v>
      </c>
      <c r="B9020" s="40">
        <v>44468</v>
      </c>
      <c r="C9020">
        <v>0</v>
      </c>
    </row>
    <row r="9021" spans="1:3" x14ac:dyDescent="0.25">
      <c r="A9021" s="33" t="s">
        <v>32</v>
      </c>
      <c r="B9021" s="40">
        <v>44469</v>
      </c>
      <c r="C9021">
        <v>0</v>
      </c>
    </row>
    <row r="9022" spans="1:3" x14ac:dyDescent="0.25">
      <c r="A9022" s="33" t="s">
        <v>32</v>
      </c>
      <c r="B9022" s="40">
        <v>44470</v>
      </c>
      <c r="C9022">
        <v>0</v>
      </c>
    </row>
    <row r="9023" spans="1:3" x14ac:dyDescent="0.25">
      <c r="A9023" s="33" t="s">
        <v>32</v>
      </c>
      <c r="B9023" s="40">
        <v>44471</v>
      </c>
      <c r="C9023">
        <v>0</v>
      </c>
    </row>
    <row r="9024" spans="1:3" x14ac:dyDescent="0.25">
      <c r="A9024" s="33" t="s">
        <v>32</v>
      </c>
      <c r="B9024" s="40">
        <v>44472</v>
      </c>
      <c r="C9024">
        <v>0</v>
      </c>
    </row>
    <row r="9025" spans="1:3" x14ac:dyDescent="0.25">
      <c r="A9025" s="33" t="s">
        <v>32</v>
      </c>
      <c r="B9025" s="40">
        <v>44473</v>
      </c>
      <c r="C9025">
        <v>0</v>
      </c>
    </row>
    <row r="9026" spans="1:3" x14ac:dyDescent="0.25">
      <c r="A9026" s="33" t="s">
        <v>32</v>
      </c>
      <c r="B9026" s="40">
        <v>44474</v>
      </c>
      <c r="C9026">
        <v>0</v>
      </c>
    </row>
    <row r="9027" spans="1:3" x14ac:dyDescent="0.25">
      <c r="A9027" s="33" t="s">
        <v>32</v>
      </c>
      <c r="B9027" s="40">
        <v>44475</v>
      </c>
      <c r="C9027">
        <v>0</v>
      </c>
    </row>
    <row r="9028" spans="1:3" x14ac:dyDescent="0.25">
      <c r="A9028" s="33" t="s">
        <v>32</v>
      </c>
      <c r="B9028" s="40">
        <v>44476</v>
      </c>
      <c r="C9028">
        <v>0</v>
      </c>
    </row>
    <row r="9029" spans="1:3" x14ac:dyDescent="0.25">
      <c r="A9029" s="33" t="s">
        <v>32</v>
      </c>
      <c r="B9029" s="40">
        <v>44477</v>
      </c>
      <c r="C9029">
        <v>0</v>
      </c>
    </row>
    <row r="9030" spans="1:3" x14ac:dyDescent="0.25">
      <c r="A9030" s="33" t="s">
        <v>32</v>
      </c>
      <c r="B9030" s="40">
        <v>44478</v>
      </c>
      <c r="C9030">
        <v>0</v>
      </c>
    </row>
    <row r="9031" spans="1:3" x14ac:dyDescent="0.25">
      <c r="A9031" s="33" t="s">
        <v>32</v>
      </c>
      <c r="B9031" s="40">
        <v>44479</v>
      </c>
      <c r="C9031">
        <v>0</v>
      </c>
    </row>
    <row r="9032" spans="1:3" x14ac:dyDescent="0.25">
      <c r="A9032" s="33" t="s">
        <v>32</v>
      </c>
      <c r="B9032" s="40">
        <v>44480</v>
      </c>
      <c r="C9032">
        <v>0</v>
      </c>
    </row>
    <row r="9033" spans="1:3" x14ac:dyDescent="0.25">
      <c r="A9033" s="33" t="s">
        <v>32</v>
      </c>
      <c r="B9033" s="40">
        <v>44481</v>
      </c>
      <c r="C9033">
        <v>0</v>
      </c>
    </row>
    <row r="9034" spans="1:3" x14ac:dyDescent="0.25">
      <c r="A9034" s="33" t="s">
        <v>32</v>
      </c>
      <c r="B9034" s="40">
        <v>44482</v>
      </c>
      <c r="C9034">
        <v>0</v>
      </c>
    </row>
    <row r="9035" spans="1:3" x14ac:dyDescent="0.25">
      <c r="A9035" s="33" t="s">
        <v>32</v>
      </c>
      <c r="B9035" s="40">
        <v>44483</v>
      </c>
      <c r="C9035">
        <v>0</v>
      </c>
    </row>
    <row r="9036" spans="1:3" x14ac:dyDescent="0.25">
      <c r="A9036" s="33" t="s">
        <v>32</v>
      </c>
      <c r="B9036" s="40">
        <v>44484</v>
      </c>
      <c r="C9036">
        <v>0</v>
      </c>
    </row>
    <row r="9037" spans="1:3" x14ac:dyDescent="0.25">
      <c r="A9037" s="33" t="s">
        <v>32</v>
      </c>
      <c r="B9037" s="40">
        <v>44485</v>
      </c>
      <c r="C9037">
        <v>0</v>
      </c>
    </row>
    <row r="9038" spans="1:3" x14ac:dyDescent="0.25">
      <c r="A9038" s="33" t="s">
        <v>32</v>
      </c>
      <c r="B9038" s="40">
        <v>44486</v>
      </c>
      <c r="C9038">
        <v>0</v>
      </c>
    </row>
    <row r="9039" spans="1:3" x14ac:dyDescent="0.25">
      <c r="A9039" s="33" t="s">
        <v>32</v>
      </c>
      <c r="B9039" s="40">
        <v>44487</v>
      </c>
      <c r="C9039">
        <v>0</v>
      </c>
    </row>
    <row r="9040" spans="1:3" x14ac:dyDescent="0.25">
      <c r="A9040" s="33" t="s">
        <v>32</v>
      </c>
      <c r="B9040" s="40">
        <v>44488</v>
      </c>
      <c r="C9040">
        <v>0</v>
      </c>
    </row>
    <row r="9041" spans="1:3" x14ac:dyDescent="0.25">
      <c r="A9041" s="33" t="s">
        <v>32</v>
      </c>
      <c r="B9041" s="40">
        <v>44489</v>
      </c>
      <c r="C9041">
        <v>0</v>
      </c>
    </row>
    <row r="9042" spans="1:3" x14ac:dyDescent="0.25">
      <c r="A9042" s="33" t="s">
        <v>32</v>
      </c>
      <c r="B9042" s="40">
        <v>44490</v>
      </c>
      <c r="C9042">
        <v>0</v>
      </c>
    </row>
    <row r="9043" spans="1:3" x14ac:dyDescent="0.25">
      <c r="A9043" s="33" t="s">
        <v>32</v>
      </c>
      <c r="B9043" s="40">
        <v>44491</v>
      </c>
      <c r="C9043">
        <v>0</v>
      </c>
    </row>
    <row r="9044" spans="1:3" x14ac:dyDescent="0.25">
      <c r="A9044" s="33" t="s">
        <v>32</v>
      </c>
      <c r="B9044" s="40">
        <v>44492</v>
      </c>
      <c r="C9044">
        <v>0</v>
      </c>
    </row>
    <row r="9045" spans="1:3" x14ac:dyDescent="0.25">
      <c r="A9045" s="33" t="s">
        <v>32</v>
      </c>
      <c r="B9045" s="40">
        <v>44493</v>
      </c>
      <c r="C9045">
        <v>0</v>
      </c>
    </row>
    <row r="9046" spans="1:3" x14ac:dyDescent="0.25">
      <c r="A9046" s="33" t="s">
        <v>32</v>
      </c>
      <c r="B9046" s="40">
        <v>44494</v>
      </c>
      <c r="C9046">
        <v>0</v>
      </c>
    </row>
    <row r="9047" spans="1:3" x14ac:dyDescent="0.25">
      <c r="A9047" s="33" t="s">
        <v>32</v>
      </c>
      <c r="B9047" s="40">
        <v>44495</v>
      </c>
      <c r="C9047">
        <v>0</v>
      </c>
    </row>
    <row r="9048" spans="1:3" x14ac:dyDescent="0.25">
      <c r="A9048" s="33" t="s">
        <v>32</v>
      </c>
      <c r="B9048" s="40">
        <v>44496</v>
      </c>
      <c r="C9048">
        <v>0</v>
      </c>
    </row>
    <row r="9049" spans="1:3" x14ac:dyDescent="0.25">
      <c r="A9049" s="33" t="s">
        <v>32</v>
      </c>
      <c r="B9049" s="40">
        <v>44497</v>
      </c>
      <c r="C9049">
        <v>0</v>
      </c>
    </row>
    <row r="9050" spans="1:3" x14ac:dyDescent="0.25">
      <c r="A9050" s="33" t="s">
        <v>32</v>
      </c>
      <c r="B9050" s="40">
        <v>44498</v>
      </c>
      <c r="C9050">
        <v>0</v>
      </c>
    </row>
    <row r="9051" spans="1:3" x14ac:dyDescent="0.25">
      <c r="A9051" s="33" t="s">
        <v>32</v>
      </c>
      <c r="B9051" s="40">
        <v>44499</v>
      </c>
      <c r="C9051">
        <v>0</v>
      </c>
    </row>
    <row r="9052" spans="1:3" x14ac:dyDescent="0.25">
      <c r="A9052" s="33" t="s">
        <v>32</v>
      </c>
      <c r="B9052" s="40">
        <v>44500</v>
      </c>
      <c r="C9052">
        <v>0</v>
      </c>
    </row>
    <row r="9053" spans="1:3" x14ac:dyDescent="0.25">
      <c r="A9053" s="33" t="s">
        <v>32</v>
      </c>
      <c r="B9053" s="40">
        <v>44501</v>
      </c>
      <c r="C9053">
        <v>0</v>
      </c>
    </row>
    <row r="9054" spans="1:3" x14ac:dyDescent="0.25">
      <c r="A9054" s="33" t="s">
        <v>32</v>
      </c>
      <c r="B9054" s="40">
        <v>44502</v>
      </c>
      <c r="C9054">
        <v>0</v>
      </c>
    </row>
    <row r="9055" spans="1:3" x14ac:dyDescent="0.25">
      <c r="A9055" s="33" t="s">
        <v>32</v>
      </c>
      <c r="B9055" s="40">
        <v>44503</v>
      </c>
      <c r="C9055">
        <v>0</v>
      </c>
    </row>
    <row r="9056" spans="1:3" x14ac:dyDescent="0.25">
      <c r="A9056" s="33" t="s">
        <v>32</v>
      </c>
      <c r="B9056" s="40">
        <v>44504</v>
      </c>
      <c r="C9056">
        <v>0</v>
      </c>
    </row>
    <row r="9057" spans="1:3" x14ac:dyDescent="0.25">
      <c r="A9057" s="33" t="s">
        <v>32</v>
      </c>
      <c r="B9057" s="40">
        <v>44505</v>
      </c>
      <c r="C9057">
        <v>0</v>
      </c>
    </row>
    <row r="9058" spans="1:3" x14ac:dyDescent="0.25">
      <c r="A9058" s="33" t="s">
        <v>32</v>
      </c>
      <c r="B9058" s="40">
        <v>44506</v>
      </c>
      <c r="C9058">
        <v>0</v>
      </c>
    </row>
    <row r="9059" spans="1:3" x14ac:dyDescent="0.25">
      <c r="A9059" s="33" t="s">
        <v>32</v>
      </c>
      <c r="B9059" s="40">
        <v>44507</v>
      </c>
      <c r="C9059">
        <v>0</v>
      </c>
    </row>
    <row r="9060" spans="1:3" x14ac:dyDescent="0.25">
      <c r="A9060" s="33" t="s">
        <v>32</v>
      </c>
      <c r="B9060" s="40">
        <v>44508</v>
      </c>
      <c r="C9060">
        <v>0</v>
      </c>
    </row>
    <row r="9061" spans="1:3" x14ac:dyDescent="0.25">
      <c r="A9061" s="33" t="s">
        <v>32</v>
      </c>
      <c r="B9061" s="40">
        <v>44509</v>
      </c>
      <c r="C9061">
        <v>0</v>
      </c>
    </row>
    <row r="9062" spans="1:3" x14ac:dyDescent="0.25">
      <c r="A9062" s="33" t="s">
        <v>32</v>
      </c>
      <c r="B9062" s="40">
        <v>44510</v>
      </c>
      <c r="C9062">
        <v>0</v>
      </c>
    </row>
    <row r="9063" spans="1:3" x14ac:dyDescent="0.25">
      <c r="A9063" s="33" t="s">
        <v>32</v>
      </c>
      <c r="B9063" s="40">
        <v>44511</v>
      </c>
      <c r="C9063">
        <v>0</v>
      </c>
    </row>
    <row r="9064" spans="1:3" x14ac:dyDescent="0.25">
      <c r="A9064" s="33" t="s">
        <v>32</v>
      </c>
      <c r="B9064" s="40">
        <v>44512</v>
      </c>
      <c r="C9064">
        <v>0</v>
      </c>
    </row>
    <row r="9065" spans="1:3" x14ac:dyDescent="0.25">
      <c r="A9065" s="33" t="s">
        <v>32</v>
      </c>
      <c r="B9065" s="40">
        <v>44513</v>
      </c>
      <c r="C9065">
        <v>0</v>
      </c>
    </row>
    <row r="9066" spans="1:3" x14ac:dyDescent="0.25">
      <c r="A9066" s="33" t="s">
        <v>32</v>
      </c>
      <c r="B9066" s="40">
        <v>44514</v>
      </c>
      <c r="C9066">
        <v>0</v>
      </c>
    </row>
    <row r="9067" spans="1:3" x14ac:dyDescent="0.25">
      <c r="A9067" s="33" t="s">
        <v>32</v>
      </c>
      <c r="B9067" s="40">
        <v>44515</v>
      </c>
      <c r="C9067">
        <v>0</v>
      </c>
    </row>
    <row r="9068" spans="1:3" x14ac:dyDescent="0.25">
      <c r="A9068" s="33" t="s">
        <v>32</v>
      </c>
      <c r="B9068" s="40">
        <v>44516</v>
      </c>
      <c r="C9068">
        <v>0</v>
      </c>
    </row>
    <row r="9069" spans="1:3" x14ac:dyDescent="0.25">
      <c r="A9069" s="33" t="s">
        <v>32</v>
      </c>
      <c r="B9069" s="40">
        <v>44517</v>
      </c>
      <c r="C9069">
        <v>0</v>
      </c>
    </row>
    <row r="9070" spans="1:3" x14ac:dyDescent="0.25">
      <c r="A9070" s="33" t="s">
        <v>32</v>
      </c>
      <c r="B9070" s="40">
        <v>44518</v>
      </c>
      <c r="C9070">
        <v>0</v>
      </c>
    </row>
    <row r="9071" spans="1:3" x14ac:dyDescent="0.25">
      <c r="A9071" s="33" t="s">
        <v>32</v>
      </c>
      <c r="B9071" s="40">
        <v>44519</v>
      </c>
      <c r="C9071">
        <v>0</v>
      </c>
    </row>
    <row r="9072" spans="1:3" x14ac:dyDescent="0.25">
      <c r="A9072" s="33" t="s">
        <v>32</v>
      </c>
      <c r="B9072" s="40">
        <v>44520</v>
      </c>
      <c r="C9072">
        <v>0</v>
      </c>
    </row>
    <row r="9073" spans="1:3" x14ac:dyDescent="0.25">
      <c r="A9073" s="33" t="s">
        <v>32</v>
      </c>
      <c r="B9073" s="40">
        <v>44521</v>
      </c>
      <c r="C9073">
        <v>0</v>
      </c>
    </row>
    <row r="9074" spans="1:3" x14ac:dyDescent="0.25">
      <c r="A9074" s="33" t="s">
        <v>32</v>
      </c>
      <c r="B9074" s="40">
        <v>44522</v>
      </c>
      <c r="C9074">
        <v>0</v>
      </c>
    </row>
    <row r="9075" spans="1:3" x14ac:dyDescent="0.25">
      <c r="A9075" s="33" t="s">
        <v>32</v>
      </c>
      <c r="B9075" s="40">
        <v>44523</v>
      </c>
      <c r="C9075">
        <v>0</v>
      </c>
    </row>
    <row r="9076" spans="1:3" x14ac:dyDescent="0.25">
      <c r="A9076" s="33" t="s">
        <v>32</v>
      </c>
      <c r="B9076" s="40">
        <v>44524</v>
      </c>
      <c r="C9076">
        <v>0</v>
      </c>
    </row>
    <row r="9077" spans="1:3" x14ac:dyDescent="0.25">
      <c r="A9077" s="33" t="s">
        <v>32</v>
      </c>
      <c r="B9077" s="40">
        <v>44525</v>
      </c>
      <c r="C9077">
        <v>0</v>
      </c>
    </row>
    <row r="9078" spans="1:3" x14ac:dyDescent="0.25">
      <c r="A9078" s="33" t="s">
        <v>32</v>
      </c>
      <c r="B9078" s="40">
        <v>44526</v>
      </c>
      <c r="C9078">
        <v>0</v>
      </c>
    </row>
    <row r="9079" spans="1:3" x14ac:dyDescent="0.25">
      <c r="A9079" s="33" t="s">
        <v>32</v>
      </c>
      <c r="B9079" s="40">
        <v>44527</v>
      </c>
      <c r="C9079">
        <v>0</v>
      </c>
    </row>
    <row r="9080" spans="1:3" x14ac:dyDescent="0.25">
      <c r="A9080" s="33" t="s">
        <v>32</v>
      </c>
      <c r="B9080" s="40">
        <v>44528</v>
      </c>
      <c r="C9080">
        <v>0</v>
      </c>
    </row>
    <row r="9081" spans="1:3" x14ac:dyDescent="0.25">
      <c r="A9081" s="33" t="s">
        <v>32</v>
      </c>
      <c r="B9081" s="40">
        <v>44529</v>
      </c>
      <c r="C9081">
        <v>0</v>
      </c>
    </row>
    <row r="9082" spans="1:3" x14ac:dyDescent="0.25">
      <c r="A9082" s="33" t="s">
        <v>32</v>
      </c>
      <c r="B9082" s="40">
        <v>44530</v>
      </c>
      <c r="C9082">
        <v>0</v>
      </c>
    </row>
    <row r="9083" spans="1:3" x14ac:dyDescent="0.25">
      <c r="A9083" s="33" t="s">
        <v>32</v>
      </c>
      <c r="B9083" s="40">
        <v>44531</v>
      </c>
      <c r="C9083">
        <v>0</v>
      </c>
    </row>
    <row r="9084" spans="1:3" x14ac:dyDescent="0.25">
      <c r="A9084" s="33" t="s">
        <v>32</v>
      </c>
      <c r="B9084" s="40">
        <v>44532</v>
      </c>
      <c r="C9084">
        <v>0</v>
      </c>
    </row>
    <row r="9085" spans="1:3" x14ac:dyDescent="0.25">
      <c r="A9085" s="33" t="s">
        <v>32</v>
      </c>
      <c r="B9085" s="40">
        <v>44533</v>
      </c>
      <c r="C9085">
        <v>0</v>
      </c>
    </row>
    <row r="9086" spans="1:3" x14ac:dyDescent="0.25">
      <c r="A9086" s="33" t="s">
        <v>32</v>
      </c>
      <c r="B9086" s="40">
        <v>44534</v>
      </c>
      <c r="C9086">
        <v>0</v>
      </c>
    </row>
    <row r="9087" spans="1:3" x14ac:dyDescent="0.25">
      <c r="A9087" s="33" t="s">
        <v>32</v>
      </c>
      <c r="B9087" s="40">
        <v>44535</v>
      </c>
      <c r="C9087">
        <v>0</v>
      </c>
    </row>
    <row r="9088" spans="1:3" x14ac:dyDescent="0.25">
      <c r="A9088" s="33" t="s">
        <v>32</v>
      </c>
      <c r="B9088" s="40">
        <v>44536</v>
      </c>
      <c r="C9088">
        <v>0</v>
      </c>
    </row>
    <row r="9089" spans="1:3" x14ac:dyDescent="0.25">
      <c r="A9089" s="33" t="s">
        <v>32</v>
      </c>
      <c r="B9089" s="40">
        <v>44537</v>
      </c>
      <c r="C9089">
        <v>0</v>
      </c>
    </row>
    <row r="9090" spans="1:3" x14ac:dyDescent="0.25">
      <c r="A9090" s="33" t="s">
        <v>32</v>
      </c>
      <c r="B9090" s="40">
        <v>44538</v>
      </c>
      <c r="C9090">
        <v>0</v>
      </c>
    </row>
    <row r="9091" spans="1:3" x14ac:dyDescent="0.25">
      <c r="A9091" s="33" t="s">
        <v>32</v>
      </c>
      <c r="B9091" s="40">
        <v>44539</v>
      </c>
      <c r="C9091">
        <v>0</v>
      </c>
    </row>
    <row r="9092" spans="1:3" x14ac:dyDescent="0.25">
      <c r="A9092" s="33" t="s">
        <v>32</v>
      </c>
      <c r="B9092" s="40">
        <v>44540</v>
      </c>
      <c r="C9092">
        <v>0</v>
      </c>
    </row>
    <row r="9093" spans="1:3" x14ac:dyDescent="0.25">
      <c r="A9093" s="33" t="s">
        <v>32</v>
      </c>
      <c r="B9093" s="40">
        <v>44541</v>
      </c>
      <c r="C9093">
        <v>0</v>
      </c>
    </row>
    <row r="9094" spans="1:3" x14ac:dyDescent="0.25">
      <c r="A9094" s="33" t="s">
        <v>32</v>
      </c>
      <c r="B9094" s="40">
        <v>44542</v>
      </c>
      <c r="C9094">
        <v>0</v>
      </c>
    </row>
    <row r="9095" spans="1:3" x14ac:dyDescent="0.25">
      <c r="A9095" s="33" t="s">
        <v>32</v>
      </c>
      <c r="B9095" s="40">
        <v>44543</v>
      </c>
      <c r="C9095">
        <v>0</v>
      </c>
    </row>
    <row r="9096" spans="1:3" x14ac:dyDescent="0.25">
      <c r="A9096" s="33" t="s">
        <v>32</v>
      </c>
      <c r="B9096" s="40">
        <v>44544</v>
      </c>
      <c r="C9096">
        <v>0</v>
      </c>
    </row>
    <row r="9097" spans="1:3" x14ac:dyDescent="0.25">
      <c r="A9097" s="33" t="s">
        <v>32</v>
      </c>
      <c r="B9097" s="40">
        <v>44545</v>
      </c>
      <c r="C9097">
        <v>0</v>
      </c>
    </row>
    <row r="9098" spans="1:3" x14ac:dyDescent="0.25">
      <c r="A9098" s="33" t="s">
        <v>32</v>
      </c>
      <c r="B9098" s="40">
        <v>44546</v>
      </c>
      <c r="C9098">
        <v>0</v>
      </c>
    </row>
    <row r="9099" spans="1:3" x14ac:dyDescent="0.25">
      <c r="A9099" s="33" t="s">
        <v>32</v>
      </c>
      <c r="B9099" s="40">
        <v>44547</v>
      </c>
      <c r="C9099">
        <v>0</v>
      </c>
    </row>
    <row r="9100" spans="1:3" x14ac:dyDescent="0.25">
      <c r="A9100" s="33" t="s">
        <v>32</v>
      </c>
      <c r="B9100" s="40">
        <v>44548</v>
      </c>
      <c r="C9100">
        <v>0</v>
      </c>
    </row>
    <row r="9101" spans="1:3" x14ac:dyDescent="0.25">
      <c r="A9101" s="33" t="s">
        <v>32</v>
      </c>
      <c r="B9101" s="40">
        <v>44549</v>
      </c>
      <c r="C9101">
        <v>0</v>
      </c>
    </row>
    <row r="9102" spans="1:3" x14ac:dyDescent="0.25">
      <c r="A9102" s="33" t="s">
        <v>32</v>
      </c>
      <c r="B9102" s="40">
        <v>44550</v>
      </c>
      <c r="C9102">
        <v>0</v>
      </c>
    </row>
    <row r="9103" spans="1:3" x14ac:dyDescent="0.25">
      <c r="A9103" s="33" t="s">
        <v>32</v>
      </c>
      <c r="B9103" s="40">
        <v>44551</v>
      </c>
      <c r="C9103">
        <v>0</v>
      </c>
    </row>
    <row r="9104" spans="1:3" x14ac:dyDescent="0.25">
      <c r="A9104" s="33" t="s">
        <v>32</v>
      </c>
      <c r="B9104" s="40">
        <v>44552</v>
      </c>
      <c r="C9104">
        <v>0</v>
      </c>
    </row>
    <row r="9105" spans="1:3" x14ac:dyDescent="0.25">
      <c r="A9105" s="33" t="s">
        <v>32</v>
      </c>
      <c r="B9105" s="40">
        <v>44553</v>
      </c>
      <c r="C9105">
        <v>0</v>
      </c>
    </row>
    <row r="9106" spans="1:3" x14ac:dyDescent="0.25">
      <c r="A9106" s="33" t="s">
        <v>32</v>
      </c>
      <c r="B9106" s="40">
        <v>44554</v>
      </c>
      <c r="C9106">
        <v>0</v>
      </c>
    </row>
    <row r="9107" spans="1:3" x14ac:dyDescent="0.25">
      <c r="A9107" s="33" t="s">
        <v>32</v>
      </c>
      <c r="B9107" s="40">
        <v>44555</v>
      </c>
      <c r="C9107">
        <v>0</v>
      </c>
    </row>
    <row r="9108" spans="1:3" x14ac:dyDescent="0.25">
      <c r="A9108" s="33" t="s">
        <v>32</v>
      </c>
      <c r="B9108" s="40">
        <v>44556</v>
      </c>
      <c r="C9108">
        <v>0</v>
      </c>
    </row>
    <row r="9109" spans="1:3" x14ac:dyDescent="0.25">
      <c r="A9109" s="33" t="s">
        <v>32</v>
      </c>
      <c r="B9109" s="40">
        <v>44557</v>
      </c>
      <c r="C9109">
        <v>0</v>
      </c>
    </row>
    <row r="9110" spans="1:3" x14ac:dyDescent="0.25">
      <c r="A9110" s="33" t="s">
        <v>32</v>
      </c>
      <c r="B9110" s="40">
        <v>44558</v>
      </c>
      <c r="C9110">
        <v>0</v>
      </c>
    </row>
    <row r="9111" spans="1:3" x14ac:dyDescent="0.25">
      <c r="A9111" s="33" t="s">
        <v>32</v>
      </c>
      <c r="B9111" s="40">
        <v>44559</v>
      </c>
      <c r="C9111">
        <v>0</v>
      </c>
    </row>
    <row r="9112" spans="1:3" x14ac:dyDescent="0.25">
      <c r="A9112" s="33" t="s">
        <v>32</v>
      </c>
      <c r="B9112" s="40">
        <v>44560</v>
      </c>
      <c r="C9112">
        <v>0</v>
      </c>
    </row>
    <row r="9113" spans="1:3" x14ac:dyDescent="0.25">
      <c r="A9113" s="33" t="s">
        <v>32</v>
      </c>
      <c r="B9113" s="40">
        <v>44561</v>
      </c>
      <c r="C9113">
        <v>0</v>
      </c>
    </row>
    <row r="9114" spans="1:3" x14ac:dyDescent="0.25">
      <c r="A9114" s="33" t="s">
        <v>32</v>
      </c>
      <c r="B9114" s="40">
        <v>44562</v>
      </c>
      <c r="C9114">
        <v>0</v>
      </c>
    </row>
    <row r="9115" spans="1:3" x14ac:dyDescent="0.25">
      <c r="A9115" s="33" t="s">
        <v>32</v>
      </c>
      <c r="B9115" s="40">
        <v>44563</v>
      </c>
      <c r="C9115">
        <v>0</v>
      </c>
    </row>
    <row r="9116" spans="1:3" x14ac:dyDescent="0.25">
      <c r="A9116" s="33" t="s">
        <v>32</v>
      </c>
      <c r="B9116" s="40">
        <v>44564</v>
      </c>
      <c r="C9116">
        <v>0</v>
      </c>
    </row>
    <row r="9117" spans="1:3" x14ac:dyDescent="0.25">
      <c r="A9117" s="33" t="s">
        <v>32</v>
      </c>
      <c r="B9117" s="40">
        <v>44565</v>
      </c>
      <c r="C9117">
        <v>0</v>
      </c>
    </row>
    <row r="9118" spans="1:3" x14ac:dyDescent="0.25">
      <c r="A9118" s="33" t="s">
        <v>32</v>
      </c>
      <c r="B9118" s="40">
        <v>44566</v>
      </c>
      <c r="C9118">
        <v>0</v>
      </c>
    </row>
    <row r="9119" spans="1:3" x14ac:dyDescent="0.25">
      <c r="A9119" s="33" t="s">
        <v>32</v>
      </c>
      <c r="B9119" s="40">
        <v>44567</v>
      </c>
      <c r="C9119">
        <v>0</v>
      </c>
    </row>
    <row r="9120" spans="1:3" x14ac:dyDescent="0.25">
      <c r="A9120" s="33" t="s">
        <v>32</v>
      </c>
      <c r="B9120" s="40">
        <v>44568</v>
      </c>
      <c r="C9120">
        <v>0</v>
      </c>
    </row>
    <row r="9121" spans="1:3" x14ac:dyDescent="0.25">
      <c r="A9121" s="33" t="s">
        <v>32</v>
      </c>
      <c r="B9121" s="40">
        <v>44569</v>
      </c>
      <c r="C9121">
        <v>0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C18B8E-AC93-4BBD-A791-4196F08788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ANALYSE</vt:lpstr>
      <vt:lpstr>TRANSFO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pay</dc:creator>
  <cp:lastModifiedBy> </cp:lastModifiedBy>
  <dcterms:created xsi:type="dcterms:W3CDTF">2021-05-16T06:36:17Z</dcterms:created>
  <dcterms:modified xsi:type="dcterms:W3CDTF">2021-05-16T07:11:32Z</dcterms:modified>
</cp:coreProperties>
</file>