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F3F8298-54EF-464C-AFEE-323CA83EA289}" xr6:coauthVersionLast="46" xr6:coauthVersionMax="46" xr10:uidLastSave="{00000000-0000-0000-0000-000000000000}"/>
  <bookViews>
    <workbookView xWindow="-120" yWindow="-120" windowWidth="29040" windowHeight="16440" activeTab="1" xr2:uid="{D0F1E41D-5235-4E42-AB01-A8F84DE69631}"/>
  </bookViews>
  <sheets>
    <sheet name="PV MESSAGERIE" sheetId="1" r:id="rId1"/>
    <sheet name="PV 100KGS ET +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0" i="2" l="1"/>
  <c r="D100" i="2"/>
  <c r="C100" i="2"/>
  <c r="B100" i="2"/>
  <c r="E99" i="2"/>
  <c r="D99" i="2"/>
  <c r="C99" i="2"/>
  <c r="B99" i="2"/>
  <c r="E98" i="2"/>
  <c r="D98" i="2"/>
  <c r="C98" i="2"/>
  <c r="B98" i="2"/>
  <c r="E97" i="2"/>
  <c r="D97" i="2"/>
  <c r="C97" i="2"/>
  <c r="B97" i="2"/>
  <c r="E96" i="2"/>
  <c r="D96" i="2"/>
  <c r="C96" i="2"/>
  <c r="B96" i="2"/>
  <c r="E95" i="2"/>
  <c r="D95" i="2"/>
  <c r="C95" i="2"/>
  <c r="B95" i="2"/>
  <c r="E94" i="2"/>
  <c r="D94" i="2"/>
  <c r="C94" i="2"/>
  <c r="B94" i="2"/>
  <c r="E93" i="2"/>
  <c r="D93" i="2"/>
  <c r="C93" i="2"/>
  <c r="B93" i="2"/>
  <c r="E92" i="2"/>
  <c r="D92" i="2"/>
  <c r="C92" i="2"/>
  <c r="B92" i="2"/>
  <c r="E91" i="2"/>
  <c r="D91" i="2"/>
  <c r="C91" i="2"/>
  <c r="B91" i="2"/>
  <c r="E90" i="2"/>
  <c r="D90" i="2"/>
  <c r="C90" i="2"/>
  <c r="B90" i="2"/>
  <c r="E89" i="2"/>
  <c r="D89" i="2"/>
  <c r="C89" i="2"/>
  <c r="B89" i="2"/>
  <c r="E88" i="2"/>
  <c r="D88" i="2"/>
  <c r="C88" i="2"/>
  <c r="B88" i="2"/>
  <c r="E87" i="2"/>
  <c r="D87" i="2"/>
  <c r="C87" i="2"/>
  <c r="B87" i="2"/>
  <c r="E86" i="2"/>
  <c r="D86" i="2"/>
  <c r="C86" i="2"/>
  <c r="B86" i="2"/>
  <c r="E85" i="2"/>
  <c r="D85" i="2"/>
  <c r="C85" i="2"/>
  <c r="B85" i="2"/>
  <c r="E84" i="2"/>
  <c r="D84" i="2"/>
  <c r="C84" i="2"/>
  <c r="B84" i="2"/>
  <c r="E83" i="2"/>
  <c r="D83" i="2"/>
  <c r="C83" i="2"/>
  <c r="B83" i="2"/>
  <c r="E82" i="2"/>
  <c r="D82" i="2"/>
  <c r="C82" i="2"/>
  <c r="B82" i="2"/>
  <c r="E81" i="2"/>
  <c r="D81" i="2"/>
  <c r="C81" i="2"/>
  <c r="B81" i="2"/>
  <c r="E80" i="2"/>
  <c r="D80" i="2"/>
  <c r="C80" i="2"/>
  <c r="B80" i="2"/>
  <c r="E79" i="2"/>
  <c r="D79" i="2"/>
  <c r="C79" i="2"/>
  <c r="B79" i="2"/>
  <c r="E78" i="2"/>
  <c r="D78" i="2"/>
  <c r="C78" i="2"/>
  <c r="B78" i="2"/>
  <c r="E77" i="2"/>
  <c r="D77" i="2"/>
  <c r="C77" i="2"/>
  <c r="B77" i="2"/>
  <c r="E76" i="2"/>
  <c r="D76" i="2"/>
  <c r="C76" i="2"/>
  <c r="B76" i="2"/>
  <c r="E75" i="2"/>
  <c r="D75" i="2"/>
  <c r="C75" i="2"/>
  <c r="B75" i="2"/>
  <c r="E74" i="2"/>
  <c r="D74" i="2"/>
  <c r="C74" i="2"/>
  <c r="B74" i="2"/>
  <c r="E73" i="2"/>
  <c r="D73" i="2"/>
  <c r="C73" i="2"/>
  <c r="B73" i="2"/>
  <c r="E72" i="2"/>
  <c r="D72" i="2"/>
  <c r="C72" i="2"/>
  <c r="B72" i="2"/>
  <c r="E71" i="2"/>
  <c r="D71" i="2"/>
  <c r="C71" i="2"/>
  <c r="B71" i="2"/>
  <c r="E70" i="2"/>
  <c r="D70" i="2"/>
  <c r="C70" i="2"/>
  <c r="B70" i="2"/>
  <c r="E69" i="2"/>
  <c r="D69" i="2"/>
  <c r="C69" i="2"/>
  <c r="B69" i="2"/>
  <c r="E68" i="2"/>
  <c r="D68" i="2"/>
  <c r="C68" i="2"/>
  <c r="B68" i="2"/>
  <c r="E67" i="2"/>
  <c r="D67" i="2"/>
  <c r="C67" i="2"/>
  <c r="B67" i="2"/>
  <c r="E66" i="2"/>
  <c r="D66" i="2"/>
  <c r="C66" i="2"/>
  <c r="B66" i="2"/>
  <c r="E65" i="2"/>
  <c r="D65" i="2"/>
  <c r="C65" i="2"/>
  <c r="B65" i="2"/>
  <c r="E64" i="2"/>
  <c r="D64" i="2"/>
  <c r="C64" i="2"/>
  <c r="B64" i="2"/>
  <c r="E63" i="2"/>
  <c r="D63" i="2"/>
  <c r="C63" i="2"/>
  <c r="B63" i="2"/>
  <c r="E62" i="2"/>
  <c r="D62" i="2"/>
  <c r="C62" i="2"/>
  <c r="B62" i="2"/>
  <c r="E61" i="2"/>
  <c r="D61" i="2"/>
  <c r="C61" i="2"/>
  <c r="B61" i="2"/>
  <c r="E60" i="2"/>
  <c r="D60" i="2"/>
  <c r="C60" i="2"/>
  <c r="B60" i="2"/>
  <c r="E59" i="2"/>
  <c r="D59" i="2"/>
  <c r="C59" i="2"/>
  <c r="B59" i="2"/>
  <c r="E58" i="2"/>
  <c r="D58" i="2"/>
  <c r="C58" i="2"/>
  <c r="B58" i="2"/>
  <c r="E57" i="2"/>
  <c r="D57" i="2"/>
  <c r="C57" i="2"/>
  <c r="B57" i="2"/>
  <c r="E56" i="2"/>
  <c r="D56" i="2"/>
  <c r="C56" i="2"/>
  <c r="B56" i="2"/>
  <c r="E55" i="2"/>
  <c r="D55" i="2"/>
  <c r="C55" i="2"/>
  <c r="B55" i="2"/>
  <c r="E54" i="2"/>
  <c r="D54" i="2"/>
  <c r="C54" i="2"/>
  <c r="B54" i="2"/>
  <c r="E53" i="2"/>
  <c r="D53" i="2"/>
  <c r="C53" i="2"/>
  <c r="B53" i="2"/>
  <c r="E52" i="2"/>
  <c r="D52" i="2"/>
  <c r="C52" i="2"/>
  <c r="B52" i="2"/>
  <c r="E51" i="2"/>
  <c r="D51" i="2"/>
  <c r="C51" i="2"/>
  <c r="B51" i="2"/>
  <c r="E50" i="2"/>
  <c r="D50" i="2"/>
  <c r="C50" i="2"/>
  <c r="B50" i="2"/>
  <c r="E49" i="2"/>
  <c r="D49" i="2"/>
  <c r="C49" i="2"/>
  <c r="B49" i="2"/>
  <c r="E48" i="2"/>
  <c r="D48" i="2"/>
  <c r="C48" i="2"/>
  <c r="B48" i="2"/>
  <c r="E47" i="2"/>
  <c r="D47" i="2"/>
  <c r="C47" i="2"/>
  <c r="B47" i="2"/>
  <c r="E46" i="2"/>
  <c r="D46" i="2"/>
  <c r="C46" i="2"/>
  <c r="B46" i="2"/>
  <c r="E45" i="2"/>
  <c r="D45" i="2"/>
  <c r="C45" i="2"/>
  <c r="B45" i="2"/>
  <c r="E44" i="2"/>
  <c r="D44" i="2"/>
  <c r="C44" i="2"/>
  <c r="B44" i="2"/>
  <c r="E43" i="2"/>
  <c r="D43" i="2"/>
  <c r="C43" i="2"/>
  <c r="B43" i="2"/>
  <c r="E42" i="2"/>
  <c r="D42" i="2"/>
  <c r="C42" i="2"/>
  <c r="B42" i="2"/>
  <c r="E41" i="2"/>
  <c r="D41" i="2"/>
  <c r="C41" i="2"/>
  <c r="B41" i="2"/>
  <c r="E40" i="2"/>
  <c r="D40" i="2"/>
  <c r="C40" i="2"/>
  <c r="B40" i="2"/>
  <c r="E39" i="2"/>
  <c r="D39" i="2"/>
  <c r="C39" i="2"/>
  <c r="B39" i="2"/>
  <c r="E38" i="2"/>
  <c r="D38" i="2"/>
  <c r="C38" i="2"/>
  <c r="B38" i="2"/>
  <c r="E37" i="2"/>
  <c r="D37" i="2"/>
  <c r="C37" i="2"/>
  <c r="B37" i="2"/>
  <c r="E36" i="2"/>
  <c r="D36" i="2"/>
  <c r="C36" i="2"/>
  <c r="B36" i="2"/>
  <c r="E35" i="2"/>
  <c r="D35" i="2"/>
  <c r="C35" i="2"/>
  <c r="B35" i="2"/>
  <c r="E34" i="2"/>
  <c r="D34" i="2"/>
  <c r="C34" i="2"/>
  <c r="B34" i="2"/>
  <c r="E33" i="2"/>
  <c r="D33" i="2"/>
  <c r="C33" i="2"/>
  <c r="B33" i="2"/>
  <c r="E32" i="2"/>
  <c r="D32" i="2"/>
  <c r="C32" i="2"/>
  <c r="B32" i="2"/>
  <c r="E31" i="2"/>
  <c r="D31" i="2"/>
  <c r="C31" i="2"/>
  <c r="B31" i="2"/>
  <c r="E30" i="2"/>
  <c r="D30" i="2"/>
  <c r="C30" i="2"/>
  <c r="B30" i="2"/>
  <c r="E29" i="2"/>
  <c r="D29" i="2"/>
  <c r="C29" i="2"/>
  <c r="B29" i="2"/>
  <c r="E28" i="2"/>
  <c r="D28" i="2"/>
  <c r="C28" i="2"/>
  <c r="B28" i="2"/>
  <c r="E27" i="2"/>
  <c r="D27" i="2"/>
  <c r="C27" i="2"/>
  <c r="B27" i="2"/>
  <c r="E26" i="2"/>
  <c r="D26" i="2"/>
  <c r="C26" i="2"/>
  <c r="B26" i="2"/>
  <c r="E25" i="2"/>
  <c r="D25" i="2"/>
  <c r="C25" i="2"/>
  <c r="B25" i="2"/>
  <c r="E24" i="2"/>
  <c r="D24" i="2"/>
  <c r="C24" i="2"/>
  <c r="B24" i="2"/>
  <c r="E23" i="2"/>
  <c r="D23" i="2"/>
  <c r="C23" i="2"/>
  <c r="B23" i="2"/>
  <c r="E22" i="2"/>
  <c r="D22" i="2"/>
  <c r="C22" i="2"/>
  <c r="B22" i="2"/>
  <c r="E21" i="2"/>
  <c r="D21" i="2"/>
  <c r="C21" i="2"/>
  <c r="B21" i="2"/>
  <c r="E20" i="2"/>
  <c r="D20" i="2"/>
  <c r="C20" i="2"/>
  <c r="B20" i="2"/>
  <c r="E19" i="2"/>
  <c r="D19" i="2"/>
  <c r="C19" i="2"/>
  <c r="B19" i="2"/>
  <c r="E18" i="2"/>
  <c r="D18" i="2"/>
  <c r="C18" i="2"/>
  <c r="B18" i="2"/>
  <c r="E17" i="2"/>
  <c r="D17" i="2"/>
  <c r="C17" i="2"/>
  <c r="B17" i="2"/>
  <c r="E16" i="2"/>
  <c r="D16" i="2"/>
  <c r="C16" i="2"/>
  <c r="B16" i="2"/>
  <c r="E15" i="2"/>
  <c r="D15" i="2"/>
  <c r="C15" i="2"/>
  <c r="B15" i="2"/>
  <c r="E14" i="2"/>
  <c r="D14" i="2"/>
  <c r="C14" i="2"/>
  <c r="B14" i="2"/>
  <c r="E13" i="2"/>
  <c r="D13" i="2"/>
  <c r="C13" i="2"/>
  <c r="B13" i="2"/>
  <c r="E12" i="2"/>
  <c r="D12" i="2"/>
  <c r="C12" i="2"/>
  <c r="B12" i="2"/>
  <c r="E11" i="2"/>
  <c r="D11" i="2"/>
  <c r="C11" i="2"/>
  <c r="B11" i="2"/>
  <c r="E10" i="2"/>
  <c r="D10" i="2"/>
  <c r="C10" i="2"/>
  <c r="B10" i="2"/>
  <c r="E9" i="2"/>
  <c r="D9" i="2"/>
  <c r="C9" i="2"/>
  <c r="B9" i="2"/>
  <c r="E8" i="2"/>
  <c r="D8" i="2"/>
  <c r="C8" i="2"/>
  <c r="B8" i="2"/>
  <c r="E7" i="2"/>
  <c r="D7" i="2"/>
  <c r="C7" i="2"/>
  <c r="B7" i="2"/>
  <c r="E6" i="2"/>
  <c r="D6" i="2"/>
  <c r="C6" i="2"/>
  <c r="B6" i="2"/>
</calcChain>
</file>

<file path=xl/sharedStrings.xml><?xml version="1.0" encoding="utf-8"?>
<sst xmlns="http://schemas.openxmlformats.org/spreadsheetml/2006/main" count="31" uniqueCount="27">
  <si>
    <t xml:space="preserve">TARIFS MESSAGERIE MARGÉS DESTINATION PROFESSIONNELS </t>
  </si>
  <si>
    <t>DPTS</t>
  </si>
  <si>
    <t>0 à 4kgs</t>
  </si>
  <si>
    <t>5 kgs à 9kgs</t>
  </si>
  <si>
    <t>10 à 14kgs</t>
  </si>
  <si>
    <t>15 à 19kgs</t>
  </si>
  <si>
    <t>20 à 29kgs</t>
  </si>
  <si>
    <t>30 à 39kgs</t>
  </si>
  <si>
    <t>40 à 49kgs</t>
  </si>
  <si>
    <t>50 à 59kgs</t>
  </si>
  <si>
    <t>60 à 69kgs</t>
  </si>
  <si>
    <t>70 à 79kgs</t>
  </si>
  <si>
    <t>80 à 89kgs</t>
  </si>
  <si>
    <t>90 à 99kgs</t>
  </si>
  <si>
    <t>100 à 199kgs</t>
  </si>
  <si>
    <t>200 à 299kgs</t>
  </si>
  <si>
    <t>300 à 499kgs</t>
  </si>
  <si>
    <t>500 à 1000kgs</t>
  </si>
  <si>
    <t>SPECIFIQUE</t>
  </si>
  <si>
    <t>SAISONNIERE</t>
  </si>
  <si>
    <t>SUR DEVIS</t>
  </si>
  <si>
    <t>TARIFS MESSAGERIE 100KGS ET + MARGÉS</t>
  </si>
  <si>
    <t>500 à 999kgs</t>
  </si>
  <si>
    <t>POIDS</t>
  </si>
  <si>
    <t>ENTREZ LE POIDS</t>
  </si>
  <si>
    <t>Min 100kgs</t>
  </si>
  <si>
    <r>
      <rPr>
        <b/>
        <sz val="11"/>
        <color theme="1"/>
        <rFont val="Calibri"/>
        <family val="2"/>
        <scheme val="minor"/>
      </rPr>
      <t>BIEN REGARDER LE PRIX CORRESPONDANT A LA BONNE TRANCHE DE POIDS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COLONNE B POUR PALETTE ENTRE 100 ET 199KGS PAR EXEMPLE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</si>
</sst>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Arial Nova"/>
      <family val="2"/>
    </font>
    <font>
      <b/>
      <sz val="18"/>
      <color theme="4" tint="-0.499984740745262"/>
      <name val="Arial Nova"/>
      <family val="2"/>
    </font>
    <font>
      <b/>
      <sz val="18"/>
      <color rgb="FF002060"/>
      <name val="Arial Nova"/>
      <family val="2"/>
    </font>
    <font>
      <b/>
      <sz val="12"/>
      <color theme="1"/>
      <name val="Arial Nova"/>
      <family val="2"/>
    </font>
    <font>
      <b/>
      <sz val="12"/>
      <color theme="4" tint="0.59999389629810485"/>
      <name val="Arial Nova"/>
      <family val="2"/>
    </font>
    <font>
      <b/>
      <sz val="12"/>
      <color theme="5"/>
      <name val="Arial Nova"/>
      <family val="2"/>
    </font>
    <font>
      <sz val="11"/>
      <color theme="1"/>
      <name val="Arial Nova"/>
      <family val="2"/>
    </font>
    <font>
      <b/>
      <sz val="11"/>
      <color theme="1"/>
      <name val="Arial Nova"/>
      <family val="2"/>
    </font>
    <font>
      <b/>
      <sz val="11"/>
      <color theme="4" tint="-0.499984740745262"/>
      <name val="Arial Nova"/>
      <family val="2"/>
    </font>
    <font>
      <sz val="11"/>
      <name val="Calibri"/>
      <family val="2"/>
      <scheme val="minor"/>
    </font>
    <font>
      <i/>
      <sz val="11"/>
      <color theme="1"/>
      <name val="Arial Nova"/>
      <family val="2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499984740745262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ashDot">
        <color auto="1"/>
      </left>
      <right/>
      <top style="dashDot">
        <color auto="1"/>
      </top>
      <bottom/>
      <diagonal/>
    </border>
    <border>
      <left/>
      <right/>
      <top style="dashDot">
        <color auto="1"/>
      </top>
      <bottom/>
      <diagonal/>
    </border>
    <border>
      <left/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64" fontId="9" fillId="0" borderId="1" xfId="1" applyNumberFormat="1" applyFont="1" applyBorder="1" applyAlignment="1">
      <alignment horizontal="center" vertical="center"/>
    </xf>
    <xf numFmtId="164" fontId="9" fillId="0" borderId="2" xfId="1" applyNumberFormat="1" applyFont="1" applyBorder="1" applyAlignment="1">
      <alignment horizontal="center" vertical="center"/>
    </xf>
    <xf numFmtId="164" fontId="9" fillId="0" borderId="3" xfId="1" applyNumberFormat="1" applyFont="1" applyBorder="1" applyAlignment="1">
      <alignment horizontal="center" vertical="center"/>
    </xf>
    <xf numFmtId="0" fontId="6" fillId="6" borderId="4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3" borderId="0" xfId="0" applyFont="1" applyFill="1" applyAlignment="1">
      <alignment vertical="center"/>
    </xf>
    <xf numFmtId="164" fontId="3" fillId="0" borderId="0" xfId="0" applyNumberFormat="1" applyFont="1" applyAlignment="1">
      <alignment vertical="center"/>
    </xf>
    <xf numFmtId="164" fontId="9" fillId="0" borderId="1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center" vertical="center"/>
    </xf>
    <xf numFmtId="0" fontId="6" fillId="7" borderId="4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3" fillId="4" borderId="0" xfId="0" applyFont="1" applyFill="1" applyAlignment="1">
      <alignment vertical="center"/>
    </xf>
    <xf numFmtId="0" fontId="5" fillId="9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0" fontId="0" fillId="9" borderId="0" xfId="0" applyFill="1"/>
    <xf numFmtId="0" fontId="0" fillId="10" borderId="0" xfId="0" applyFill="1"/>
    <xf numFmtId="0" fontId="0" fillId="3" borderId="0" xfId="0" applyFill="1"/>
    <xf numFmtId="0" fontId="9" fillId="8" borderId="5" xfId="0" applyFont="1" applyFill="1" applyBorder="1"/>
    <xf numFmtId="0" fontId="11" fillId="8" borderId="6" xfId="0" applyFont="1" applyFill="1" applyBorder="1" applyAlignment="1">
      <alignment horizontal="center"/>
    </xf>
    <xf numFmtId="0" fontId="9" fillId="8" borderId="7" xfId="0" applyFont="1" applyFill="1" applyBorder="1"/>
    <xf numFmtId="164" fontId="12" fillId="0" borderId="0" xfId="1" applyNumberFormat="1" applyFont="1" applyAlignment="1">
      <alignment horizontal="center" vertical="center"/>
    </xf>
    <xf numFmtId="0" fontId="9" fillId="8" borderId="8" xfId="0" applyFont="1" applyFill="1" applyBorder="1"/>
    <xf numFmtId="0" fontId="9" fillId="8" borderId="0" xfId="0" applyFont="1" applyFill="1"/>
    <xf numFmtId="0" fontId="9" fillId="8" borderId="9" xfId="0" applyFont="1" applyFill="1" applyBorder="1"/>
    <xf numFmtId="0" fontId="11" fillId="8" borderId="8" xfId="0" applyFont="1" applyFill="1" applyBorder="1" applyAlignment="1">
      <alignment horizontal="center"/>
    </xf>
    <xf numFmtId="0" fontId="13" fillId="8" borderId="8" xfId="0" applyFont="1" applyFill="1" applyBorder="1" applyAlignment="1">
      <alignment horizontal="center"/>
    </xf>
    <xf numFmtId="164" fontId="12" fillId="8" borderId="0" xfId="1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64" fontId="10" fillId="8" borderId="1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" fontId="9" fillId="0" borderId="10" xfId="0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9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4" tint="-0.24994659260841701"/>
      </font>
    </dxf>
    <dxf>
      <font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nard/Desktop/CONTEXT%20MESSAGERI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 MESSAGERIE PROF"/>
      <sheetName val="PV 100kgs ET +"/>
      <sheetName val="LOCALITES SPECIFIQUES"/>
      <sheetName val="LOCALITES SAISONNIERES"/>
    </sheetNames>
    <sheetDataSet>
      <sheetData sheetId="0">
        <row r="5">
          <cell r="N5">
            <v>88.206000000000003</v>
          </cell>
          <cell r="O5">
            <v>83.916000000000011</v>
          </cell>
          <cell r="P5">
            <v>79.850399999999993</v>
          </cell>
          <cell r="Q5">
            <v>75.982800000000012</v>
          </cell>
        </row>
        <row r="6">
          <cell r="N6">
            <v>117.28560000000002</v>
          </cell>
          <cell r="O6">
            <v>111.5568</v>
          </cell>
          <cell r="P6">
            <v>106.092</v>
          </cell>
          <cell r="Q6">
            <v>100.89120000000001</v>
          </cell>
        </row>
        <row r="7">
          <cell r="N7">
            <v>69.435600000000008</v>
          </cell>
          <cell r="O7">
            <v>66.082800000000006</v>
          </cell>
          <cell r="P7">
            <v>62.875200000000007</v>
          </cell>
          <cell r="Q7">
            <v>59.865600000000001</v>
          </cell>
        </row>
        <row r="8">
          <cell r="N8">
            <v>103.6764</v>
          </cell>
          <cell r="O8">
            <v>98.634</v>
          </cell>
          <cell r="P8">
            <v>93.802800000000005</v>
          </cell>
          <cell r="Q8">
            <v>89.248800000000003</v>
          </cell>
        </row>
        <row r="9">
          <cell r="N9">
            <v>88.206000000000003</v>
          </cell>
          <cell r="O9">
            <v>83.916000000000011</v>
          </cell>
          <cell r="P9">
            <v>79.850399999999993</v>
          </cell>
          <cell r="Q9">
            <v>75.982800000000012</v>
          </cell>
        </row>
        <row r="10">
          <cell r="N10">
            <v>110.77800000000001</v>
          </cell>
          <cell r="O10">
            <v>105.366</v>
          </cell>
          <cell r="P10">
            <v>100.21800000000002</v>
          </cell>
          <cell r="Q10">
            <v>95.307600000000022</v>
          </cell>
        </row>
        <row r="11">
          <cell r="N11">
            <v>69.435600000000008</v>
          </cell>
          <cell r="O11">
            <v>66.082800000000006</v>
          </cell>
          <cell r="P11">
            <v>62.875200000000007</v>
          </cell>
          <cell r="Q11">
            <v>59.865600000000001</v>
          </cell>
        </row>
        <row r="12">
          <cell r="N12">
            <v>117.28560000000002</v>
          </cell>
          <cell r="O12">
            <v>111.5568</v>
          </cell>
          <cell r="P12">
            <v>106.092</v>
          </cell>
          <cell r="Q12">
            <v>100.89120000000001</v>
          </cell>
        </row>
        <row r="13">
          <cell r="N13">
            <v>117.28560000000002</v>
          </cell>
          <cell r="O13">
            <v>111.5568</v>
          </cell>
          <cell r="P13">
            <v>106.092</v>
          </cell>
          <cell r="Q13">
            <v>100.89120000000001</v>
          </cell>
        </row>
        <row r="14">
          <cell r="N14">
            <v>103.6764</v>
          </cell>
          <cell r="O14">
            <v>98.634</v>
          </cell>
          <cell r="P14">
            <v>93.802800000000005</v>
          </cell>
          <cell r="Q14">
            <v>89.248800000000003</v>
          </cell>
        </row>
        <row r="15">
          <cell r="N15">
            <v>110.77800000000001</v>
          </cell>
          <cell r="O15">
            <v>105.366</v>
          </cell>
          <cell r="P15">
            <v>100.21800000000002</v>
          </cell>
          <cell r="Q15">
            <v>95.307600000000022</v>
          </cell>
        </row>
        <row r="16">
          <cell r="N16">
            <v>103.6764</v>
          </cell>
          <cell r="O16">
            <v>98.634</v>
          </cell>
          <cell r="P16">
            <v>93.802800000000005</v>
          </cell>
          <cell r="Q16">
            <v>89.248800000000003</v>
          </cell>
        </row>
        <row r="17">
          <cell r="N17">
            <v>103.6764</v>
          </cell>
          <cell r="O17">
            <v>98.634</v>
          </cell>
          <cell r="P17">
            <v>93.802800000000005</v>
          </cell>
          <cell r="Q17">
            <v>89.248800000000003</v>
          </cell>
        </row>
        <row r="18">
          <cell r="N18">
            <v>123.01440000000001</v>
          </cell>
          <cell r="O18">
            <v>117.02159999999999</v>
          </cell>
          <cell r="P18">
            <v>111.2664</v>
          </cell>
          <cell r="Q18">
            <v>105.82800000000002</v>
          </cell>
        </row>
        <row r="19">
          <cell r="N19">
            <v>88.206000000000003</v>
          </cell>
          <cell r="O19">
            <v>83.916000000000011</v>
          </cell>
          <cell r="P19">
            <v>79.850399999999993</v>
          </cell>
          <cell r="Q19">
            <v>75.982800000000012</v>
          </cell>
        </row>
        <row r="20">
          <cell r="N20">
            <v>110.77800000000001</v>
          </cell>
          <cell r="O20">
            <v>105.366</v>
          </cell>
          <cell r="P20">
            <v>100.21800000000002</v>
          </cell>
          <cell r="Q20">
            <v>95.307600000000022</v>
          </cell>
        </row>
        <row r="21">
          <cell r="N21">
            <v>117.28560000000002</v>
          </cell>
          <cell r="O21">
            <v>111.5568</v>
          </cell>
          <cell r="P21">
            <v>106.092</v>
          </cell>
          <cell r="Q21">
            <v>100.89120000000001</v>
          </cell>
        </row>
        <row r="22">
          <cell r="N22">
            <v>88.206000000000003</v>
          </cell>
          <cell r="O22">
            <v>83.916000000000011</v>
          </cell>
          <cell r="P22">
            <v>79.850399999999993</v>
          </cell>
          <cell r="Q22">
            <v>75.982800000000012</v>
          </cell>
        </row>
        <row r="23">
          <cell r="N23">
            <v>88.206000000000003</v>
          </cell>
          <cell r="O23">
            <v>83.916000000000011</v>
          </cell>
          <cell r="P23">
            <v>79.850399999999993</v>
          </cell>
          <cell r="Q23">
            <v>75.982800000000012</v>
          </cell>
        </row>
        <row r="25">
          <cell r="N25">
            <v>88.206000000000003</v>
          </cell>
          <cell r="O25">
            <v>83.916000000000011</v>
          </cell>
          <cell r="P25">
            <v>79.850399999999993</v>
          </cell>
          <cell r="Q25">
            <v>75.982800000000012</v>
          </cell>
        </row>
        <row r="26">
          <cell r="N26">
            <v>129.0864</v>
          </cell>
          <cell r="O26">
            <v>122.7372</v>
          </cell>
          <cell r="P26">
            <v>116.70480000000001</v>
          </cell>
          <cell r="Q26">
            <v>110.98920000000001</v>
          </cell>
        </row>
        <row r="27">
          <cell r="N27">
            <v>88.206000000000003</v>
          </cell>
          <cell r="O27">
            <v>83.916000000000011</v>
          </cell>
          <cell r="P27">
            <v>79.850399999999993</v>
          </cell>
          <cell r="Q27">
            <v>75.982800000000012</v>
          </cell>
        </row>
        <row r="28">
          <cell r="N28">
            <v>110.77800000000001</v>
          </cell>
          <cell r="O28">
            <v>105.366</v>
          </cell>
          <cell r="P28">
            <v>100.21800000000002</v>
          </cell>
          <cell r="Q28">
            <v>95.307600000000022</v>
          </cell>
        </row>
        <row r="29">
          <cell r="N29">
            <v>97.063200000000009</v>
          </cell>
          <cell r="O29">
            <v>92.337600000000023</v>
          </cell>
          <cell r="P29">
            <v>87.823200000000028</v>
          </cell>
          <cell r="Q29">
            <v>83.54640000000002</v>
          </cell>
        </row>
        <row r="30">
          <cell r="N30">
            <v>88.206000000000003</v>
          </cell>
          <cell r="O30">
            <v>83.916000000000011</v>
          </cell>
          <cell r="P30">
            <v>79.850399999999993</v>
          </cell>
          <cell r="Q30">
            <v>75.982800000000012</v>
          </cell>
        </row>
        <row r="31">
          <cell r="N31">
            <v>117.28560000000002</v>
          </cell>
          <cell r="O31">
            <v>111.5568</v>
          </cell>
          <cell r="P31">
            <v>106.092</v>
          </cell>
          <cell r="Q31">
            <v>100.89120000000001</v>
          </cell>
        </row>
        <row r="32">
          <cell r="N32">
            <v>110.77800000000001</v>
          </cell>
          <cell r="O32">
            <v>105.366</v>
          </cell>
          <cell r="P32">
            <v>100.21800000000002</v>
          </cell>
          <cell r="Q32">
            <v>95.307600000000022</v>
          </cell>
        </row>
        <row r="33">
          <cell r="N33">
            <v>135.39600000000002</v>
          </cell>
          <cell r="O33">
            <v>128.75640000000001</v>
          </cell>
          <cell r="P33">
            <v>122.43360000000001</v>
          </cell>
          <cell r="Q33">
            <v>116.4408</v>
          </cell>
        </row>
        <row r="34">
          <cell r="N34">
            <v>88.206000000000003</v>
          </cell>
          <cell r="O34">
            <v>83.916000000000011</v>
          </cell>
          <cell r="P34">
            <v>79.850399999999993</v>
          </cell>
          <cell r="Q34">
            <v>75.982800000000012</v>
          </cell>
        </row>
        <row r="35">
          <cell r="N35">
            <v>110.77800000000001</v>
          </cell>
          <cell r="O35">
            <v>105.366</v>
          </cell>
          <cell r="P35">
            <v>100.21800000000002</v>
          </cell>
          <cell r="Q35">
            <v>95.307600000000022</v>
          </cell>
        </row>
        <row r="36">
          <cell r="N36">
            <v>117.28560000000002</v>
          </cell>
          <cell r="O36">
            <v>111.5568</v>
          </cell>
          <cell r="P36">
            <v>106.092</v>
          </cell>
          <cell r="Q36">
            <v>100.89120000000001</v>
          </cell>
        </row>
        <row r="37">
          <cell r="N37">
            <v>117.28560000000002</v>
          </cell>
          <cell r="O37">
            <v>111.5568</v>
          </cell>
          <cell r="P37">
            <v>106.092</v>
          </cell>
          <cell r="Q37">
            <v>100.89120000000001</v>
          </cell>
        </row>
        <row r="38">
          <cell r="N38">
            <v>97.063200000000009</v>
          </cell>
          <cell r="O38">
            <v>92.337600000000023</v>
          </cell>
          <cell r="P38">
            <v>87.823200000000028</v>
          </cell>
          <cell r="Q38">
            <v>83.54640000000002</v>
          </cell>
        </row>
        <row r="39">
          <cell r="N39">
            <v>123.01440000000001</v>
          </cell>
          <cell r="O39">
            <v>117.02159999999999</v>
          </cell>
          <cell r="P39">
            <v>111.2664</v>
          </cell>
          <cell r="Q39">
            <v>105.82800000000002</v>
          </cell>
        </row>
        <row r="40">
          <cell r="N40">
            <v>103.6764</v>
          </cell>
          <cell r="O40">
            <v>98.634</v>
          </cell>
          <cell r="P40">
            <v>93.802800000000005</v>
          </cell>
          <cell r="Q40">
            <v>89.248800000000003</v>
          </cell>
        </row>
        <row r="41">
          <cell r="N41">
            <v>110.77800000000001</v>
          </cell>
          <cell r="O41">
            <v>105.366</v>
          </cell>
          <cell r="P41">
            <v>100.21800000000002</v>
          </cell>
          <cell r="Q41">
            <v>95.307600000000022</v>
          </cell>
        </row>
        <row r="42">
          <cell r="N42">
            <v>69.435600000000008</v>
          </cell>
          <cell r="O42">
            <v>66.082800000000006</v>
          </cell>
          <cell r="P42">
            <v>62.875200000000007</v>
          </cell>
          <cell r="Q42">
            <v>59.865600000000001</v>
          </cell>
        </row>
        <row r="43">
          <cell r="N43">
            <v>88.206000000000003</v>
          </cell>
          <cell r="O43">
            <v>83.916000000000011</v>
          </cell>
          <cell r="P43">
            <v>79.850399999999993</v>
          </cell>
          <cell r="Q43">
            <v>75.982800000000012</v>
          </cell>
        </row>
        <row r="44">
          <cell r="N44">
            <v>123.01440000000001</v>
          </cell>
          <cell r="O44">
            <v>117.02159999999999</v>
          </cell>
          <cell r="P44">
            <v>111.2664</v>
          </cell>
          <cell r="Q44">
            <v>105.82800000000002</v>
          </cell>
        </row>
        <row r="45">
          <cell r="N45">
            <v>103.6764</v>
          </cell>
          <cell r="O45">
            <v>98.634</v>
          </cell>
          <cell r="P45">
            <v>93.802800000000005</v>
          </cell>
          <cell r="Q45">
            <v>89.248800000000003</v>
          </cell>
        </row>
        <row r="46">
          <cell r="N46">
            <v>43.722000000000008</v>
          </cell>
          <cell r="O46">
            <v>41.649600000000007</v>
          </cell>
          <cell r="P46">
            <v>39.696000000000005</v>
          </cell>
          <cell r="Q46">
            <v>37.821599999999997</v>
          </cell>
        </row>
        <row r="47">
          <cell r="N47">
            <v>69.435600000000008</v>
          </cell>
          <cell r="O47">
            <v>66.082800000000006</v>
          </cell>
          <cell r="P47">
            <v>62.875200000000007</v>
          </cell>
          <cell r="Q47">
            <v>59.865600000000001</v>
          </cell>
        </row>
        <row r="48">
          <cell r="N48">
            <v>117.28560000000002</v>
          </cell>
          <cell r="O48">
            <v>111.5568</v>
          </cell>
          <cell r="P48">
            <v>106.092</v>
          </cell>
          <cell r="Q48">
            <v>100.89120000000001</v>
          </cell>
        </row>
        <row r="49">
          <cell r="N49">
            <v>103.6764</v>
          </cell>
          <cell r="O49">
            <v>98.634</v>
          </cell>
          <cell r="P49">
            <v>93.802800000000005</v>
          </cell>
          <cell r="Q49">
            <v>89.248800000000003</v>
          </cell>
        </row>
        <row r="50">
          <cell r="N50">
            <v>110.77800000000001</v>
          </cell>
          <cell r="O50">
            <v>105.366</v>
          </cell>
          <cell r="P50">
            <v>100.21800000000002</v>
          </cell>
          <cell r="Q50">
            <v>95.307600000000022</v>
          </cell>
        </row>
        <row r="51">
          <cell r="N51">
            <v>117.28560000000002</v>
          </cell>
          <cell r="O51">
            <v>111.5568</v>
          </cell>
          <cell r="P51">
            <v>106.092</v>
          </cell>
          <cell r="Q51">
            <v>100.89120000000001</v>
          </cell>
        </row>
        <row r="52">
          <cell r="N52">
            <v>88.206000000000003</v>
          </cell>
          <cell r="O52">
            <v>83.916000000000011</v>
          </cell>
          <cell r="P52">
            <v>79.850399999999993</v>
          </cell>
          <cell r="Q52">
            <v>75.982800000000012</v>
          </cell>
        </row>
        <row r="53">
          <cell r="N53">
            <v>117.28560000000002</v>
          </cell>
          <cell r="O53">
            <v>111.5568</v>
          </cell>
          <cell r="P53">
            <v>106.092</v>
          </cell>
          <cell r="Q53">
            <v>100.89120000000001</v>
          </cell>
        </row>
        <row r="54">
          <cell r="N54">
            <v>123.01440000000001</v>
          </cell>
          <cell r="O54">
            <v>117.02159999999999</v>
          </cell>
          <cell r="P54">
            <v>111.2664</v>
          </cell>
          <cell r="Q54">
            <v>105.82800000000002</v>
          </cell>
        </row>
        <row r="55">
          <cell r="N55">
            <v>110.77800000000001</v>
          </cell>
          <cell r="O55">
            <v>105.366</v>
          </cell>
          <cell r="P55">
            <v>100.21800000000002</v>
          </cell>
          <cell r="Q55">
            <v>95.307600000000022</v>
          </cell>
        </row>
        <row r="56">
          <cell r="N56">
            <v>103.6764</v>
          </cell>
          <cell r="O56">
            <v>98.634</v>
          </cell>
          <cell r="P56">
            <v>93.802800000000005</v>
          </cell>
          <cell r="Q56">
            <v>89.248800000000003</v>
          </cell>
        </row>
        <row r="57">
          <cell r="N57">
            <v>117.28560000000002</v>
          </cell>
          <cell r="O57">
            <v>111.5568</v>
          </cell>
          <cell r="P57">
            <v>106.092</v>
          </cell>
          <cell r="Q57">
            <v>100.89120000000001</v>
          </cell>
        </row>
        <row r="58">
          <cell r="N58">
            <v>110.77800000000001</v>
          </cell>
          <cell r="O58">
            <v>105.366</v>
          </cell>
          <cell r="P58">
            <v>100.21800000000002</v>
          </cell>
          <cell r="Q58">
            <v>95.307600000000022</v>
          </cell>
        </row>
        <row r="59">
          <cell r="N59">
            <v>110.77800000000001</v>
          </cell>
          <cell r="O59">
            <v>105.366</v>
          </cell>
          <cell r="P59">
            <v>100.21800000000002</v>
          </cell>
          <cell r="Q59">
            <v>95.307600000000022</v>
          </cell>
        </row>
        <row r="60">
          <cell r="N60">
            <v>123.01440000000001</v>
          </cell>
          <cell r="O60">
            <v>117.02159999999999</v>
          </cell>
          <cell r="P60">
            <v>111.2664</v>
          </cell>
          <cell r="Q60">
            <v>105.82800000000002</v>
          </cell>
        </row>
        <row r="61">
          <cell r="N61">
            <v>117.28560000000002</v>
          </cell>
          <cell r="O61">
            <v>111.5568</v>
          </cell>
          <cell r="P61">
            <v>106.092</v>
          </cell>
          <cell r="Q61">
            <v>100.89120000000001</v>
          </cell>
        </row>
        <row r="62">
          <cell r="N62">
            <v>88.206000000000003</v>
          </cell>
          <cell r="O62">
            <v>83.916000000000011</v>
          </cell>
          <cell r="P62">
            <v>79.850399999999993</v>
          </cell>
          <cell r="Q62">
            <v>75.982800000000012</v>
          </cell>
        </row>
        <row r="63">
          <cell r="N63">
            <v>123.01440000000001</v>
          </cell>
          <cell r="O63">
            <v>117.02159999999999</v>
          </cell>
          <cell r="P63">
            <v>111.2664</v>
          </cell>
          <cell r="Q63">
            <v>105.82800000000002</v>
          </cell>
        </row>
        <row r="64">
          <cell r="N64">
            <v>117.28560000000002</v>
          </cell>
          <cell r="O64">
            <v>111.5568</v>
          </cell>
          <cell r="P64">
            <v>106.092</v>
          </cell>
          <cell r="Q64">
            <v>100.89120000000001</v>
          </cell>
        </row>
        <row r="65">
          <cell r="N65">
            <v>117.28560000000002</v>
          </cell>
          <cell r="O65">
            <v>111.5568</v>
          </cell>
          <cell r="P65">
            <v>106.092</v>
          </cell>
          <cell r="Q65">
            <v>100.89120000000001</v>
          </cell>
        </row>
        <row r="66">
          <cell r="N66">
            <v>123.01440000000001</v>
          </cell>
          <cell r="O66">
            <v>117.02159999999999</v>
          </cell>
          <cell r="P66">
            <v>111.2664</v>
          </cell>
          <cell r="Q66">
            <v>105.82800000000002</v>
          </cell>
        </row>
        <row r="67">
          <cell r="N67">
            <v>69.435600000000008</v>
          </cell>
          <cell r="O67">
            <v>66.082800000000006</v>
          </cell>
          <cell r="P67">
            <v>62.875200000000007</v>
          </cell>
          <cell r="Q67">
            <v>59.865600000000001</v>
          </cell>
        </row>
        <row r="68">
          <cell r="N68">
            <v>123.01440000000001</v>
          </cell>
          <cell r="O68">
            <v>117.02159999999999</v>
          </cell>
          <cell r="P68">
            <v>111.2664</v>
          </cell>
          <cell r="Q68">
            <v>105.82800000000002</v>
          </cell>
        </row>
        <row r="69">
          <cell r="N69">
            <v>123.01440000000001</v>
          </cell>
          <cell r="O69">
            <v>117.02159999999999</v>
          </cell>
          <cell r="P69">
            <v>111.2664</v>
          </cell>
          <cell r="Q69">
            <v>105.82800000000002</v>
          </cell>
        </row>
        <row r="70">
          <cell r="N70">
            <v>110.77800000000001</v>
          </cell>
          <cell r="O70">
            <v>105.366</v>
          </cell>
          <cell r="P70">
            <v>100.21800000000002</v>
          </cell>
          <cell r="Q70">
            <v>95.307600000000022</v>
          </cell>
        </row>
        <row r="71">
          <cell r="N71">
            <v>117.28560000000002</v>
          </cell>
          <cell r="O71">
            <v>111.5568</v>
          </cell>
          <cell r="P71">
            <v>106.092</v>
          </cell>
          <cell r="Q71">
            <v>100.89120000000001</v>
          </cell>
        </row>
        <row r="72">
          <cell r="N72">
            <v>110.77800000000001</v>
          </cell>
          <cell r="O72">
            <v>105.366</v>
          </cell>
          <cell r="P72">
            <v>100.21800000000002</v>
          </cell>
          <cell r="Q72">
            <v>95.307600000000022</v>
          </cell>
        </row>
        <row r="73">
          <cell r="N73">
            <v>69.435600000000008</v>
          </cell>
          <cell r="O73">
            <v>66.082800000000006</v>
          </cell>
          <cell r="P73">
            <v>62.875200000000007</v>
          </cell>
          <cell r="Q73">
            <v>59.865600000000001</v>
          </cell>
        </row>
        <row r="74">
          <cell r="N74">
            <v>97.063200000000009</v>
          </cell>
          <cell r="O74">
            <v>92.337600000000023</v>
          </cell>
          <cell r="P74">
            <v>87.823200000000028</v>
          </cell>
          <cell r="Q74">
            <v>83.54640000000002</v>
          </cell>
        </row>
        <row r="75">
          <cell r="N75">
            <v>69.435600000000008</v>
          </cell>
          <cell r="O75">
            <v>66.082800000000006</v>
          </cell>
          <cell r="P75">
            <v>62.875200000000007</v>
          </cell>
          <cell r="Q75">
            <v>59.865600000000001</v>
          </cell>
        </row>
        <row r="76">
          <cell r="N76">
            <v>110.77800000000001</v>
          </cell>
          <cell r="O76">
            <v>105.366</v>
          </cell>
          <cell r="P76">
            <v>100.21800000000002</v>
          </cell>
          <cell r="Q76">
            <v>95.307600000000022</v>
          </cell>
        </row>
        <row r="77">
          <cell r="N77">
            <v>88.206000000000003</v>
          </cell>
          <cell r="O77">
            <v>83.916000000000011</v>
          </cell>
          <cell r="P77">
            <v>79.850399999999993</v>
          </cell>
          <cell r="Q77">
            <v>75.982800000000012</v>
          </cell>
        </row>
        <row r="78">
          <cell r="N78">
            <v>97.063200000000009</v>
          </cell>
          <cell r="O78">
            <v>92.337600000000023</v>
          </cell>
          <cell r="P78">
            <v>87.823200000000028</v>
          </cell>
          <cell r="Q78">
            <v>83.54640000000002</v>
          </cell>
        </row>
        <row r="79">
          <cell r="N79">
            <v>122.658</v>
          </cell>
          <cell r="O79">
            <v>117.246</v>
          </cell>
          <cell r="P79">
            <v>112.098</v>
          </cell>
          <cell r="Q79">
            <v>107.1876</v>
          </cell>
        </row>
        <row r="80">
          <cell r="N80">
            <v>117.28560000000002</v>
          </cell>
          <cell r="O80">
            <v>111.5568</v>
          </cell>
          <cell r="P80">
            <v>106.092</v>
          </cell>
          <cell r="Q80">
            <v>100.89120000000001</v>
          </cell>
        </row>
        <row r="81">
          <cell r="N81">
            <v>122.658</v>
          </cell>
          <cell r="O81">
            <v>117.246</v>
          </cell>
          <cell r="P81">
            <v>112.098</v>
          </cell>
          <cell r="Q81">
            <v>107.1876</v>
          </cell>
        </row>
        <row r="82">
          <cell r="N82">
            <v>122.658</v>
          </cell>
          <cell r="O82">
            <v>117.246</v>
          </cell>
          <cell r="P82">
            <v>112.098</v>
          </cell>
          <cell r="Q82">
            <v>107.1876</v>
          </cell>
        </row>
        <row r="83">
          <cell r="N83">
            <v>110.77800000000001</v>
          </cell>
          <cell r="O83">
            <v>105.366</v>
          </cell>
          <cell r="P83">
            <v>100.21800000000002</v>
          </cell>
          <cell r="Q83">
            <v>95.307600000000022</v>
          </cell>
        </row>
        <row r="84">
          <cell r="N84">
            <v>117.28560000000002</v>
          </cell>
          <cell r="O84">
            <v>111.5568</v>
          </cell>
          <cell r="P84">
            <v>106.092</v>
          </cell>
          <cell r="Q84">
            <v>100.89120000000001</v>
          </cell>
        </row>
        <row r="85">
          <cell r="N85">
            <v>110.77800000000001</v>
          </cell>
          <cell r="O85">
            <v>105.366</v>
          </cell>
          <cell r="P85">
            <v>100.21800000000002</v>
          </cell>
          <cell r="Q85">
            <v>95.307600000000022</v>
          </cell>
        </row>
        <row r="86">
          <cell r="N86">
            <v>110.77800000000001</v>
          </cell>
          <cell r="O86">
            <v>105.366</v>
          </cell>
          <cell r="P86">
            <v>100.21800000000002</v>
          </cell>
          <cell r="Q86">
            <v>95.307600000000022</v>
          </cell>
        </row>
        <row r="87">
          <cell r="N87">
            <v>103.6764</v>
          </cell>
          <cell r="O87">
            <v>98.634</v>
          </cell>
          <cell r="P87">
            <v>93.802800000000005</v>
          </cell>
          <cell r="Q87">
            <v>89.248800000000003</v>
          </cell>
        </row>
        <row r="88">
          <cell r="N88">
            <v>88.206000000000003</v>
          </cell>
          <cell r="O88">
            <v>83.916000000000011</v>
          </cell>
          <cell r="P88">
            <v>79.850399999999993</v>
          </cell>
          <cell r="Q88">
            <v>75.982800000000012</v>
          </cell>
        </row>
        <row r="89">
          <cell r="N89">
            <v>117.28560000000002</v>
          </cell>
          <cell r="O89">
            <v>111.5568</v>
          </cell>
          <cell r="P89">
            <v>106.092</v>
          </cell>
          <cell r="Q89">
            <v>100.89120000000001</v>
          </cell>
        </row>
        <row r="90">
          <cell r="N90">
            <v>110.77800000000001</v>
          </cell>
          <cell r="O90">
            <v>105.366</v>
          </cell>
          <cell r="P90">
            <v>100.21800000000002</v>
          </cell>
          <cell r="Q90">
            <v>95.307600000000022</v>
          </cell>
        </row>
        <row r="91">
          <cell r="N91">
            <v>103.6764</v>
          </cell>
          <cell r="O91">
            <v>98.634</v>
          </cell>
          <cell r="P91">
            <v>93.802800000000005</v>
          </cell>
          <cell r="Q91">
            <v>89.248800000000003</v>
          </cell>
        </row>
        <row r="92">
          <cell r="N92">
            <v>110.77800000000001</v>
          </cell>
          <cell r="O92">
            <v>105.366</v>
          </cell>
          <cell r="P92">
            <v>100.21800000000002</v>
          </cell>
          <cell r="Q92">
            <v>95.307600000000022</v>
          </cell>
        </row>
        <row r="93">
          <cell r="N93">
            <v>103.6764</v>
          </cell>
          <cell r="O93">
            <v>98.634</v>
          </cell>
          <cell r="P93">
            <v>93.802800000000005</v>
          </cell>
          <cell r="Q93">
            <v>89.248800000000003</v>
          </cell>
        </row>
        <row r="94">
          <cell r="N94">
            <v>103.6764</v>
          </cell>
          <cell r="O94">
            <v>98.634</v>
          </cell>
          <cell r="P94">
            <v>93.802800000000005</v>
          </cell>
          <cell r="Q94">
            <v>89.248800000000003</v>
          </cell>
        </row>
        <row r="95">
          <cell r="N95">
            <v>122.658</v>
          </cell>
          <cell r="O95">
            <v>117.246</v>
          </cell>
          <cell r="P95">
            <v>112.098</v>
          </cell>
          <cell r="Q95">
            <v>107.1876</v>
          </cell>
        </row>
        <row r="96">
          <cell r="N96">
            <v>122.658</v>
          </cell>
          <cell r="O96">
            <v>117.246</v>
          </cell>
          <cell r="P96">
            <v>112.098</v>
          </cell>
          <cell r="Q96">
            <v>107.1876</v>
          </cell>
        </row>
        <row r="97">
          <cell r="N97">
            <v>122.658</v>
          </cell>
          <cell r="O97">
            <v>117.246</v>
          </cell>
          <cell r="P97">
            <v>112.098</v>
          </cell>
          <cell r="Q97">
            <v>107.1876</v>
          </cell>
        </row>
        <row r="98">
          <cell r="N98">
            <v>122.658</v>
          </cell>
          <cell r="O98">
            <v>117.246</v>
          </cell>
          <cell r="P98">
            <v>112.098</v>
          </cell>
          <cell r="Q98">
            <v>107.1876</v>
          </cell>
        </row>
        <row r="99">
          <cell r="N99">
            <v>122.658</v>
          </cell>
          <cell r="O99">
            <v>117.246</v>
          </cell>
          <cell r="P99">
            <v>112.098</v>
          </cell>
          <cell r="Q99">
            <v>107.1876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196DD-8E7E-4A74-AC53-60EAEB0445BF}">
  <dimension ref="A1:W151"/>
  <sheetViews>
    <sheetView zoomScale="85" zoomScaleNormal="85" workbookViewId="0">
      <selection activeCell="W3" sqref="W3"/>
    </sheetView>
  </sheetViews>
  <sheetFormatPr baseColWidth="10" defaultRowHeight="23.25" x14ac:dyDescent="0.25"/>
  <cols>
    <col min="1" max="1" width="7.140625" style="4" bestFit="1" customWidth="1"/>
    <col min="2" max="2" width="10.5703125" style="4" bestFit="1" customWidth="1"/>
    <col min="3" max="3" width="15.28515625" style="4" bestFit="1" customWidth="1"/>
    <col min="4" max="13" width="13.28515625" style="4" bestFit="1" customWidth="1"/>
    <col min="14" max="16" width="16" style="4" bestFit="1" customWidth="1"/>
    <col min="17" max="17" width="17.42578125" style="4" bestFit="1" customWidth="1"/>
    <col min="18" max="18" width="11.42578125" style="23"/>
    <col min="19" max="19" width="15.85546875" style="4" customWidth="1"/>
    <col min="20" max="20" width="16" style="4" customWidth="1"/>
    <col min="21" max="21" width="11.42578125" style="3"/>
    <col min="22" max="16384" width="11.42578125" style="4"/>
  </cols>
  <sheetData>
    <row r="1" spans="1:22" ht="22.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2">
        <v>2021</v>
      </c>
      <c r="R1" s="3"/>
    </row>
    <row r="2" spans="1:22" ht="37.5" customHeight="1" x14ac:dyDescent="0.25">
      <c r="A2" s="39" t="s">
        <v>0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"/>
    </row>
    <row r="3" spans="1:22" ht="22.5" x14ac:dyDescent="0.25">
      <c r="R3" s="3"/>
    </row>
    <row r="4" spans="1:22" x14ac:dyDescent="0.25">
      <c r="A4" s="5" t="s">
        <v>1</v>
      </c>
      <c r="B4" s="5" t="s">
        <v>2</v>
      </c>
      <c r="C4" s="5" t="s">
        <v>3</v>
      </c>
      <c r="D4" s="5" t="s">
        <v>4</v>
      </c>
      <c r="E4" s="5" t="s">
        <v>5</v>
      </c>
      <c r="F4" s="5" t="s">
        <v>6</v>
      </c>
      <c r="G4" s="5" t="s">
        <v>7</v>
      </c>
      <c r="H4" s="5" t="s">
        <v>8</v>
      </c>
      <c r="I4" s="5" t="s">
        <v>9</v>
      </c>
      <c r="J4" s="5" t="s">
        <v>10</v>
      </c>
      <c r="K4" s="5" t="s">
        <v>11</v>
      </c>
      <c r="L4" s="5" t="s">
        <v>12</v>
      </c>
      <c r="M4" s="6" t="s">
        <v>13</v>
      </c>
      <c r="N4" s="7" t="s">
        <v>14</v>
      </c>
      <c r="O4" s="5" t="s">
        <v>15</v>
      </c>
      <c r="P4" s="5" t="s">
        <v>16</v>
      </c>
      <c r="Q4" s="5" t="s">
        <v>17</v>
      </c>
      <c r="R4" s="8"/>
      <c r="S4" s="9" t="s">
        <v>18</v>
      </c>
      <c r="T4" s="10" t="s">
        <v>19</v>
      </c>
    </row>
    <row r="5" spans="1:22" ht="22.5" x14ac:dyDescent="0.25">
      <c r="A5" s="5">
        <v>1</v>
      </c>
      <c r="B5" s="11">
        <v>29.782799999999998</v>
      </c>
      <c r="C5" s="11">
        <v>34.204799999999999</v>
      </c>
      <c r="D5" s="11">
        <v>38.64</v>
      </c>
      <c r="E5" s="11">
        <v>43.075200000000009</v>
      </c>
      <c r="F5" s="11">
        <v>47.497200000000014</v>
      </c>
      <c r="G5" s="11">
        <v>53.318400000000004</v>
      </c>
      <c r="H5" s="11">
        <v>59.139600000000009</v>
      </c>
      <c r="I5" s="11">
        <v>64.960800000000006</v>
      </c>
      <c r="J5" s="11">
        <v>70.768800000000013</v>
      </c>
      <c r="K5" s="11">
        <v>76.59</v>
      </c>
      <c r="L5" s="11">
        <v>82.39800000000001</v>
      </c>
      <c r="M5" s="12">
        <v>88.206000000000003</v>
      </c>
      <c r="N5" s="13">
        <v>88.206000000000003</v>
      </c>
      <c r="O5" s="11">
        <v>83.916000000000011</v>
      </c>
      <c r="P5" s="11">
        <v>79.850399999999993</v>
      </c>
      <c r="Q5" s="11">
        <v>75.982800000000012</v>
      </c>
      <c r="R5" s="8"/>
      <c r="S5" s="14"/>
      <c r="T5" s="15"/>
      <c r="U5" s="16"/>
      <c r="V5" s="17"/>
    </row>
    <row r="6" spans="1:22" ht="22.5" x14ac:dyDescent="0.25">
      <c r="A6" s="5">
        <v>2</v>
      </c>
      <c r="B6" s="18">
        <v>36.9636</v>
      </c>
      <c r="C6" s="18">
        <v>43.788000000000004</v>
      </c>
      <c r="D6" s="18">
        <v>50.652000000000008</v>
      </c>
      <c r="E6" s="18">
        <v>57.48960000000001</v>
      </c>
      <c r="F6" s="18">
        <v>77.500799999999998</v>
      </c>
      <c r="G6" s="18">
        <v>71.864400000000003</v>
      </c>
      <c r="H6" s="18">
        <v>79.441200000000009</v>
      </c>
      <c r="I6" s="18">
        <v>87.018000000000015</v>
      </c>
      <c r="J6" s="18">
        <v>94.581599999999995</v>
      </c>
      <c r="K6" s="18">
        <v>102.1452</v>
      </c>
      <c r="L6" s="18">
        <v>109.72199999999999</v>
      </c>
      <c r="M6" s="19">
        <v>117.28560000000002</v>
      </c>
      <c r="N6" s="20">
        <v>117.28560000000002</v>
      </c>
      <c r="O6" s="18">
        <v>111.5568</v>
      </c>
      <c r="P6" s="18">
        <v>106.092</v>
      </c>
      <c r="Q6" s="18">
        <v>100.89120000000001</v>
      </c>
      <c r="R6" s="8"/>
      <c r="S6" s="15"/>
      <c r="T6" s="15"/>
      <c r="U6" s="16"/>
    </row>
    <row r="7" spans="1:22" ht="22.5" x14ac:dyDescent="0.25">
      <c r="A7" s="5">
        <v>3</v>
      </c>
      <c r="B7" s="18">
        <v>27.287999999999997</v>
      </c>
      <c r="C7" s="18">
        <v>30.442799999999998</v>
      </c>
      <c r="D7" s="18">
        <v>33.5976</v>
      </c>
      <c r="E7" s="18">
        <v>36.778799999999997</v>
      </c>
      <c r="F7" s="18">
        <v>39.946800000000003</v>
      </c>
      <c r="G7" s="18">
        <v>44.1312</v>
      </c>
      <c r="H7" s="18">
        <v>48.355200000000004</v>
      </c>
      <c r="I7" s="18">
        <v>52.579200000000007</v>
      </c>
      <c r="J7" s="18">
        <v>56.790000000000013</v>
      </c>
      <c r="K7" s="18">
        <v>61.027200000000008</v>
      </c>
      <c r="L7" s="18">
        <v>65.224800000000002</v>
      </c>
      <c r="M7" s="19">
        <v>69.435600000000008</v>
      </c>
      <c r="N7" s="20">
        <v>69.435600000000008</v>
      </c>
      <c r="O7" s="18">
        <v>66.082800000000006</v>
      </c>
      <c r="P7" s="18">
        <v>62.875200000000007</v>
      </c>
      <c r="Q7" s="18">
        <v>59.865600000000001</v>
      </c>
      <c r="R7" s="8"/>
      <c r="S7" s="15"/>
      <c r="T7" s="15"/>
      <c r="U7" s="16"/>
    </row>
    <row r="8" spans="1:22" ht="22.5" x14ac:dyDescent="0.25">
      <c r="A8" s="5">
        <v>4</v>
      </c>
      <c r="B8" s="18">
        <v>33.584400000000002</v>
      </c>
      <c r="C8" s="18">
        <v>39.062400000000004</v>
      </c>
      <c r="D8" s="18">
        <v>44.527200000000008</v>
      </c>
      <c r="E8" s="18">
        <v>49.978800000000007</v>
      </c>
      <c r="F8" s="18">
        <v>55.443600000000004</v>
      </c>
      <c r="G8" s="18">
        <v>62.347200000000008</v>
      </c>
      <c r="H8" s="18">
        <v>69.2376</v>
      </c>
      <c r="I8" s="18">
        <v>76.114800000000002</v>
      </c>
      <c r="J8" s="18">
        <v>83.0184</v>
      </c>
      <c r="K8" s="18">
        <v>89.895600000000016</v>
      </c>
      <c r="L8" s="18">
        <v>96.786000000000001</v>
      </c>
      <c r="M8" s="19">
        <v>103.6764</v>
      </c>
      <c r="N8" s="20">
        <v>103.6764</v>
      </c>
      <c r="O8" s="18">
        <v>98.634</v>
      </c>
      <c r="P8" s="18">
        <v>93.802800000000005</v>
      </c>
      <c r="Q8" s="18">
        <v>89.248800000000003</v>
      </c>
      <c r="R8" s="8"/>
      <c r="S8" s="14"/>
      <c r="T8" s="15"/>
      <c r="U8" s="16"/>
    </row>
    <row r="9" spans="1:22" ht="22.5" x14ac:dyDescent="0.25">
      <c r="A9" s="5">
        <v>5</v>
      </c>
      <c r="B9" s="11">
        <v>29.782799999999998</v>
      </c>
      <c r="C9" s="11">
        <v>34.204799999999999</v>
      </c>
      <c r="D9" s="11">
        <v>38.64</v>
      </c>
      <c r="E9" s="11">
        <v>43.075200000000009</v>
      </c>
      <c r="F9" s="11">
        <v>47.497200000000014</v>
      </c>
      <c r="G9" s="11">
        <v>53.318400000000004</v>
      </c>
      <c r="H9" s="11">
        <v>59.139600000000009</v>
      </c>
      <c r="I9" s="11">
        <v>64.960800000000006</v>
      </c>
      <c r="J9" s="11">
        <v>70.768800000000013</v>
      </c>
      <c r="K9" s="11">
        <v>76.59</v>
      </c>
      <c r="L9" s="11">
        <v>82.39800000000001</v>
      </c>
      <c r="M9" s="12">
        <v>88.206000000000003</v>
      </c>
      <c r="N9" s="13">
        <v>88.206000000000003</v>
      </c>
      <c r="O9" s="11">
        <v>83.916000000000011</v>
      </c>
      <c r="P9" s="11">
        <v>79.850399999999993</v>
      </c>
      <c r="Q9" s="11">
        <v>75.982800000000012</v>
      </c>
      <c r="R9" s="8"/>
      <c r="S9" s="14"/>
      <c r="T9" s="15"/>
      <c r="U9" s="16"/>
    </row>
    <row r="10" spans="1:22" ht="22.5" x14ac:dyDescent="0.25">
      <c r="A10" s="5">
        <v>6</v>
      </c>
      <c r="B10" s="18">
        <v>35.498400000000004</v>
      </c>
      <c r="C10" s="18">
        <v>41.544000000000004</v>
      </c>
      <c r="D10" s="18">
        <v>47.602800000000002</v>
      </c>
      <c r="E10" s="18">
        <v>53.635200000000005</v>
      </c>
      <c r="F10" s="18">
        <v>59.720399999999998</v>
      </c>
      <c r="G10" s="18">
        <v>67.02000000000001</v>
      </c>
      <c r="H10" s="18">
        <v>74.28</v>
      </c>
      <c r="I10" s="18">
        <v>81.606000000000009</v>
      </c>
      <c r="J10" s="18">
        <v>88.866</v>
      </c>
      <c r="K10" s="18">
        <v>96.205200000000005</v>
      </c>
      <c r="L10" s="18">
        <v>103.49160000000001</v>
      </c>
      <c r="M10" s="19">
        <v>110.77800000000001</v>
      </c>
      <c r="N10" s="20">
        <v>110.77800000000001</v>
      </c>
      <c r="O10" s="18">
        <v>105.366</v>
      </c>
      <c r="P10" s="18">
        <v>100.21800000000002</v>
      </c>
      <c r="Q10" s="18">
        <v>95.307600000000022</v>
      </c>
      <c r="R10" s="8"/>
      <c r="S10" s="14"/>
      <c r="T10" s="21"/>
      <c r="U10" s="16"/>
    </row>
    <row r="11" spans="1:22" ht="22.5" x14ac:dyDescent="0.25">
      <c r="A11" s="5">
        <v>7</v>
      </c>
      <c r="B11" s="18">
        <v>27.287999999999997</v>
      </c>
      <c r="C11" s="18">
        <v>30.442799999999998</v>
      </c>
      <c r="D11" s="18">
        <v>33.5976</v>
      </c>
      <c r="E11" s="18">
        <v>36.778799999999997</v>
      </c>
      <c r="F11" s="18">
        <v>39.946800000000003</v>
      </c>
      <c r="G11" s="18">
        <v>44.1312</v>
      </c>
      <c r="H11" s="18">
        <v>48.355200000000004</v>
      </c>
      <c r="I11" s="18">
        <v>52.579200000000007</v>
      </c>
      <c r="J11" s="18">
        <v>56.790000000000013</v>
      </c>
      <c r="K11" s="18">
        <v>61.027200000000008</v>
      </c>
      <c r="L11" s="18">
        <v>65.224800000000002</v>
      </c>
      <c r="M11" s="19">
        <v>69.435600000000008</v>
      </c>
      <c r="N11" s="20">
        <v>69.435600000000008</v>
      </c>
      <c r="O11" s="18">
        <v>66.082800000000006</v>
      </c>
      <c r="P11" s="18">
        <v>62.875200000000007</v>
      </c>
      <c r="Q11" s="18">
        <v>59.865600000000001</v>
      </c>
      <c r="R11" s="8"/>
      <c r="S11" s="14"/>
      <c r="T11" s="15"/>
      <c r="U11" s="16"/>
    </row>
    <row r="12" spans="1:22" ht="22.5" x14ac:dyDescent="0.25">
      <c r="A12" s="5">
        <v>8</v>
      </c>
      <c r="B12" s="18">
        <v>36.9636</v>
      </c>
      <c r="C12" s="18">
        <v>43.788000000000004</v>
      </c>
      <c r="D12" s="18">
        <v>50.652000000000008</v>
      </c>
      <c r="E12" s="18">
        <v>57.48960000000001</v>
      </c>
      <c r="F12" s="18">
        <v>77.500799999999998</v>
      </c>
      <c r="G12" s="18">
        <v>71.864400000000003</v>
      </c>
      <c r="H12" s="18">
        <v>79.441200000000009</v>
      </c>
      <c r="I12" s="18">
        <v>87.018000000000015</v>
      </c>
      <c r="J12" s="18">
        <v>94.581599999999995</v>
      </c>
      <c r="K12" s="18">
        <v>102.1452</v>
      </c>
      <c r="L12" s="18">
        <v>109.72199999999999</v>
      </c>
      <c r="M12" s="19">
        <v>117.28560000000002</v>
      </c>
      <c r="N12" s="20">
        <v>117.28560000000002</v>
      </c>
      <c r="O12" s="18">
        <v>111.5568</v>
      </c>
      <c r="P12" s="18">
        <v>106.092</v>
      </c>
      <c r="Q12" s="18">
        <v>100.89120000000001</v>
      </c>
      <c r="R12" s="8"/>
      <c r="S12" s="15"/>
      <c r="T12" s="15"/>
      <c r="U12" s="16"/>
    </row>
    <row r="13" spans="1:22" ht="22.5" x14ac:dyDescent="0.25">
      <c r="A13" s="5">
        <v>9</v>
      </c>
      <c r="B13" s="18">
        <v>36.9636</v>
      </c>
      <c r="C13" s="18">
        <v>43.788000000000004</v>
      </c>
      <c r="D13" s="18">
        <v>50.652000000000008</v>
      </c>
      <c r="E13" s="18">
        <v>57.48960000000001</v>
      </c>
      <c r="F13" s="18">
        <v>77.500799999999998</v>
      </c>
      <c r="G13" s="18">
        <v>71.864400000000003</v>
      </c>
      <c r="H13" s="18">
        <v>79.441200000000009</v>
      </c>
      <c r="I13" s="18">
        <v>87.018000000000015</v>
      </c>
      <c r="J13" s="18">
        <v>94.581599999999995</v>
      </c>
      <c r="K13" s="18">
        <v>102.1452</v>
      </c>
      <c r="L13" s="18">
        <v>109.72199999999999</v>
      </c>
      <c r="M13" s="19">
        <v>117.28560000000002</v>
      </c>
      <c r="N13" s="20">
        <v>117.28560000000002</v>
      </c>
      <c r="O13" s="18">
        <v>111.5568</v>
      </c>
      <c r="P13" s="18">
        <v>106.092</v>
      </c>
      <c r="Q13" s="18">
        <v>100.89120000000001</v>
      </c>
      <c r="R13" s="8"/>
      <c r="S13" s="14"/>
      <c r="T13" s="15"/>
      <c r="U13" s="16"/>
    </row>
    <row r="14" spans="1:22" ht="22.5" x14ac:dyDescent="0.25">
      <c r="A14" s="5">
        <v>10</v>
      </c>
      <c r="B14" s="18">
        <v>33.584400000000002</v>
      </c>
      <c r="C14" s="18">
        <v>39.062400000000004</v>
      </c>
      <c r="D14" s="18">
        <v>44.527200000000008</v>
      </c>
      <c r="E14" s="18">
        <v>49.978800000000007</v>
      </c>
      <c r="F14" s="18">
        <v>55.443600000000004</v>
      </c>
      <c r="G14" s="18">
        <v>62.347200000000008</v>
      </c>
      <c r="H14" s="18">
        <v>69.2376</v>
      </c>
      <c r="I14" s="18">
        <v>76.114800000000002</v>
      </c>
      <c r="J14" s="18">
        <v>83.0184</v>
      </c>
      <c r="K14" s="18">
        <v>89.895600000000016</v>
      </c>
      <c r="L14" s="18">
        <v>96.786000000000001</v>
      </c>
      <c r="M14" s="19">
        <v>103.6764</v>
      </c>
      <c r="N14" s="20">
        <v>103.6764</v>
      </c>
      <c r="O14" s="18">
        <v>98.634</v>
      </c>
      <c r="P14" s="18">
        <v>93.802800000000005</v>
      </c>
      <c r="Q14" s="18">
        <v>89.248800000000003</v>
      </c>
      <c r="R14" s="8"/>
      <c r="S14" s="15"/>
      <c r="T14" s="15"/>
      <c r="U14" s="16"/>
    </row>
    <row r="15" spans="1:22" ht="22.5" x14ac:dyDescent="0.25">
      <c r="A15" s="5">
        <v>11</v>
      </c>
      <c r="B15" s="18">
        <v>35.498400000000004</v>
      </c>
      <c r="C15" s="18">
        <v>41.544000000000004</v>
      </c>
      <c r="D15" s="18">
        <v>47.602800000000002</v>
      </c>
      <c r="E15" s="18">
        <v>53.635200000000005</v>
      </c>
      <c r="F15" s="18">
        <v>59.720399999999998</v>
      </c>
      <c r="G15" s="18">
        <v>67.02000000000001</v>
      </c>
      <c r="H15" s="18">
        <v>74.28</v>
      </c>
      <c r="I15" s="18">
        <v>81.606000000000009</v>
      </c>
      <c r="J15" s="18">
        <v>88.866</v>
      </c>
      <c r="K15" s="18">
        <v>96.205200000000005</v>
      </c>
      <c r="L15" s="18">
        <v>103.49160000000001</v>
      </c>
      <c r="M15" s="19">
        <v>110.77800000000001</v>
      </c>
      <c r="N15" s="20">
        <v>110.77800000000001</v>
      </c>
      <c r="O15" s="18">
        <v>105.366</v>
      </c>
      <c r="P15" s="18">
        <v>100.21800000000002</v>
      </c>
      <c r="Q15" s="18">
        <v>95.307600000000022</v>
      </c>
      <c r="R15" s="8"/>
      <c r="S15" s="14"/>
      <c r="T15" s="21"/>
      <c r="U15" s="16"/>
    </row>
    <row r="16" spans="1:22" ht="22.5" x14ac:dyDescent="0.25">
      <c r="A16" s="5">
        <v>12</v>
      </c>
      <c r="B16" s="18">
        <v>33.584400000000002</v>
      </c>
      <c r="C16" s="18">
        <v>39.062400000000004</v>
      </c>
      <c r="D16" s="18">
        <v>44.527200000000008</v>
      </c>
      <c r="E16" s="18">
        <v>49.978800000000007</v>
      </c>
      <c r="F16" s="18">
        <v>55.443600000000004</v>
      </c>
      <c r="G16" s="18">
        <v>62.347200000000008</v>
      </c>
      <c r="H16" s="18">
        <v>69.2376</v>
      </c>
      <c r="I16" s="18">
        <v>76.114800000000002</v>
      </c>
      <c r="J16" s="18">
        <v>83.0184</v>
      </c>
      <c r="K16" s="18">
        <v>89.895600000000016</v>
      </c>
      <c r="L16" s="18">
        <v>96.786000000000001</v>
      </c>
      <c r="M16" s="19">
        <v>103.6764</v>
      </c>
      <c r="N16" s="20">
        <v>103.6764</v>
      </c>
      <c r="O16" s="18">
        <v>98.634</v>
      </c>
      <c r="P16" s="18">
        <v>93.802800000000005</v>
      </c>
      <c r="Q16" s="18">
        <v>89.248800000000003</v>
      </c>
      <c r="R16" s="8"/>
      <c r="S16" s="15"/>
      <c r="T16" s="15"/>
      <c r="U16" s="16"/>
    </row>
    <row r="17" spans="1:21" ht="22.5" x14ac:dyDescent="0.25">
      <c r="A17" s="5">
        <v>13</v>
      </c>
      <c r="B17" s="18">
        <v>33.584400000000002</v>
      </c>
      <c r="C17" s="18">
        <v>39.062400000000004</v>
      </c>
      <c r="D17" s="18">
        <v>44.527200000000008</v>
      </c>
      <c r="E17" s="18">
        <v>49.978800000000007</v>
      </c>
      <c r="F17" s="18">
        <v>55.443600000000004</v>
      </c>
      <c r="G17" s="18">
        <v>62.347200000000008</v>
      </c>
      <c r="H17" s="18">
        <v>69.2376</v>
      </c>
      <c r="I17" s="18">
        <v>76.114800000000002</v>
      </c>
      <c r="J17" s="18">
        <v>83.0184</v>
      </c>
      <c r="K17" s="18">
        <v>89.895600000000016</v>
      </c>
      <c r="L17" s="18">
        <v>96.786000000000001</v>
      </c>
      <c r="M17" s="19">
        <v>103.6764</v>
      </c>
      <c r="N17" s="20">
        <v>103.6764</v>
      </c>
      <c r="O17" s="18">
        <v>98.634</v>
      </c>
      <c r="P17" s="18">
        <v>93.802800000000005</v>
      </c>
      <c r="Q17" s="18">
        <v>89.248800000000003</v>
      </c>
      <c r="R17" s="8"/>
      <c r="S17" s="15"/>
      <c r="T17" s="21"/>
      <c r="U17" s="16"/>
    </row>
    <row r="18" spans="1:21" ht="22.5" x14ac:dyDescent="0.25">
      <c r="A18" s="5">
        <v>14</v>
      </c>
      <c r="B18" s="18">
        <v>37.187999999999995</v>
      </c>
      <c r="C18" s="18">
        <v>45.042000000000009</v>
      </c>
      <c r="D18" s="18">
        <v>52.909200000000006</v>
      </c>
      <c r="E18" s="18">
        <v>60.763199999999998</v>
      </c>
      <c r="F18" s="18">
        <v>68.643600000000006</v>
      </c>
      <c r="G18" s="18">
        <v>76.39200000000001</v>
      </c>
      <c r="H18" s="18">
        <v>84.18</v>
      </c>
      <c r="I18" s="18">
        <v>91.954800000000006</v>
      </c>
      <c r="J18" s="18">
        <v>99.729600000000005</v>
      </c>
      <c r="K18" s="18">
        <v>107.49120000000001</v>
      </c>
      <c r="L18" s="18">
        <v>115.26600000000001</v>
      </c>
      <c r="M18" s="19">
        <v>123.01440000000001</v>
      </c>
      <c r="N18" s="20">
        <v>123.01440000000001</v>
      </c>
      <c r="O18" s="18">
        <v>117.02159999999999</v>
      </c>
      <c r="P18" s="18">
        <v>111.2664</v>
      </c>
      <c r="Q18" s="18">
        <v>105.82800000000002</v>
      </c>
      <c r="R18" s="8"/>
      <c r="S18" s="15"/>
      <c r="T18" s="21"/>
      <c r="U18" s="16"/>
    </row>
    <row r="19" spans="1:21" ht="22.5" x14ac:dyDescent="0.25">
      <c r="A19" s="5">
        <v>15</v>
      </c>
      <c r="B19" s="11">
        <v>29.782799999999998</v>
      </c>
      <c r="C19" s="11">
        <v>34.204799999999999</v>
      </c>
      <c r="D19" s="11">
        <v>38.64</v>
      </c>
      <c r="E19" s="11">
        <v>43.075200000000009</v>
      </c>
      <c r="F19" s="11">
        <v>47.497200000000014</v>
      </c>
      <c r="G19" s="11">
        <v>53.318400000000004</v>
      </c>
      <c r="H19" s="11">
        <v>59.139600000000009</v>
      </c>
      <c r="I19" s="11">
        <v>64.960800000000006</v>
      </c>
      <c r="J19" s="11">
        <v>70.768800000000013</v>
      </c>
      <c r="K19" s="11">
        <v>76.59</v>
      </c>
      <c r="L19" s="11">
        <v>82.39800000000001</v>
      </c>
      <c r="M19" s="12">
        <v>88.206000000000003</v>
      </c>
      <c r="N19" s="13">
        <v>88.206000000000003</v>
      </c>
      <c r="O19" s="11">
        <v>83.916000000000011</v>
      </c>
      <c r="P19" s="11">
        <v>79.850399999999993</v>
      </c>
      <c r="Q19" s="11">
        <v>75.982800000000012</v>
      </c>
      <c r="R19" s="8"/>
      <c r="S19" s="15"/>
      <c r="T19" s="15"/>
      <c r="U19" s="16"/>
    </row>
    <row r="20" spans="1:21" ht="22.5" x14ac:dyDescent="0.25">
      <c r="A20" s="5">
        <v>16</v>
      </c>
      <c r="B20" s="18">
        <v>35.498400000000004</v>
      </c>
      <c r="C20" s="18">
        <v>41.544000000000004</v>
      </c>
      <c r="D20" s="18">
        <v>47.602800000000002</v>
      </c>
      <c r="E20" s="18">
        <v>53.635200000000005</v>
      </c>
      <c r="F20" s="18">
        <v>59.720399999999998</v>
      </c>
      <c r="G20" s="18">
        <v>67.02000000000001</v>
      </c>
      <c r="H20" s="18">
        <v>74.28</v>
      </c>
      <c r="I20" s="18">
        <v>81.606000000000009</v>
      </c>
      <c r="J20" s="18">
        <v>88.866</v>
      </c>
      <c r="K20" s="18">
        <v>96.205200000000005</v>
      </c>
      <c r="L20" s="18">
        <v>103.49160000000001</v>
      </c>
      <c r="M20" s="19">
        <v>110.77800000000001</v>
      </c>
      <c r="N20" s="20">
        <v>110.77800000000001</v>
      </c>
      <c r="O20" s="18">
        <v>105.366</v>
      </c>
      <c r="P20" s="18">
        <v>100.21800000000002</v>
      </c>
      <c r="Q20" s="18">
        <v>95.307600000000022</v>
      </c>
      <c r="R20" s="8"/>
      <c r="S20" s="14"/>
      <c r="T20" s="21"/>
      <c r="U20" s="16"/>
    </row>
    <row r="21" spans="1:21" ht="22.5" x14ac:dyDescent="0.25">
      <c r="A21" s="5">
        <v>17</v>
      </c>
      <c r="B21" s="18">
        <v>36.9636</v>
      </c>
      <c r="C21" s="18">
        <v>43.788000000000004</v>
      </c>
      <c r="D21" s="18">
        <v>50.652000000000008</v>
      </c>
      <c r="E21" s="18">
        <v>57.48960000000001</v>
      </c>
      <c r="F21" s="18">
        <v>77.500799999999998</v>
      </c>
      <c r="G21" s="18">
        <v>71.864400000000003</v>
      </c>
      <c r="H21" s="18">
        <v>79.441200000000009</v>
      </c>
      <c r="I21" s="18">
        <v>87.018000000000015</v>
      </c>
      <c r="J21" s="18">
        <v>94.581599999999995</v>
      </c>
      <c r="K21" s="18">
        <v>102.1452</v>
      </c>
      <c r="L21" s="18">
        <v>109.72199999999999</v>
      </c>
      <c r="M21" s="19">
        <v>117.28560000000002</v>
      </c>
      <c r="N21" s="20">
        <v>117.28560000000002</v>
      </c>
      <c r="O21" s="18">
        <v>111.5568</v>
      </c>
      <c r="P21" s="18">
        <v>106.092</v>
      </c>
      <c r="Q21" s="18">
        <v>100.89120000000001</v>
      </c>
      <c r="R21" s="8"/>
      <c r="S21" s="15"/>
      <c r="T21" s="15"/>
      <c r="U21" s="16"/>
    </row>
    <row r="22" spans="1:21" ht="22.5" x14ac:dyDescent="0.25">
      <c r="A22" s="5">
        <v>18</v>
      </c>
      <c r="B22" s="11">
        <v>29.782799999999998</v>
      </c>
      <c r="C22" s="11">
        <v>34.204799999999999</v>
      </c>
      <c r="D22" s="11">
        <v>38.64</v>
      </c>
      <c r="E22" s="11">
        <v>43.075200000000009</v>
      </c>
      <c r="F22" s="11">
        <v>47.497200000000014</v>
      </c>
      <c r="G22" s="11">
        <v>53.318400000000004</v>
      </c>
      <c r="H22" s="11">
        <v>59.139600000000009</v>
      </c>
      <c r="I22" s="11">
        <v>64.960800000000006</v>
      </c>
      <c r="J22" s="11">
        <v>70.768800000000013</v>
      </c>
      <c r="K22" s="11">
        <v>76.59</v>
      </c>
      <c r="L22" s="11">
        <v>82.39800000000001</v>
      </c>
      <c r="M22" s="12">
        <v>88.206000000000003</v>
      </c>
      <c r="N22" s="13">
        <v>88.206000000000003</v>
      </c>
      <c r="O22" s="11">
        <v>83.916000000000011</v>
      </c>
      <c r="P22" s="11">
        <v>79.850399999999993</v>
      </c>
      <c r="Q22" s="11">
        <v>75.982800000000012</v>
      </c>
      <c r="R22" s="8"/>
      <c r="S22" s="15"/>
      <c r="T22" s="15"/>
      <c r="U22" s="16"/>
    </row>
    <row r="23" spans="1:21" ht="22.5" x14ac:dyDescent="0.25">
      <c r="A23" s="5">
        <v>19</v>
      </c>
      <c r="B23" s="11">
        <v>29.782799999999998</v>
      </c>
      <c r="C23" s="11">
        <v>34.204799999999999</v>
      </c>
      <c r="D23" s="11">
        <v>38.64</v>
      </c>
      <c r="E23" s="11">
        <v>43.075200000000009</v>
      </c>
      <c r="F23" s="11">
        <v>47.497200000000014</v>
      </c>
      <c r="G23" s="11">
        <v>53.318400000000004</v>
      </c>
      <c r="H23" s="11">
        <v>59.139600000000009</v>
      </c>
      <c r="I23" s="11">
        <v>64.960800000000006</v>
      </c>
      <c r="J23" s="11">
        <v>70.768800000000013</v>
      </c>
      <c r="K23" s="11">
        <v>76.59</v>
      </c>
      <c r="L23" s="11">
        <v>82.39800000000001</v>
      </c>
      <c r="M23" s="12">
        <v>88.206000000000003</v>
      </c>
      <c r="N23" s="13">
        <v>88.206000000000003</v>
      </c>
      <c r="O23" s="11">
        <v>83.916000000000011</v>
      </c>
      <c r="P23" s="11">
        <v>79.850399999999993</v>
      </c>
      <c r="Q23" s="11">
        <v>75.982800000000012</v>
      </c>
      <c r="R23" s="8"/>
      <c r="S23" s="15"/>
      <c r="T23" s="15"/>
      <c r="U23" s="16"/>
    </row>
    <row r="24" spans="1:21" ht="22.5" x14ac:dyDescent="0.25">
      <c r="A24" s="5">
        <v>20</v>
      </c>
      <c r="B24" s="40" t="s">
        <v>20</v>
      </c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8"/>
      <c r="S24" s="14"/>
      <c r="T24" s="21"/>
      <c r="U24" s="16"/>
    </row>
    <row r="25" spans="1:21" ht="22.5" x14ac:dyDescent="0.25">
      <c r="A25" s="5">
        <v>21</v>
      </c>
      <c r="B25" s="11">
        <v>29.782799999999998</v>
      </c>
      <c r="C25" s="11">
        <v>34.204799999999999</v>
      </c>
      <c r="D25" s="11">
        <v>38.64</v>
      </c>
      <c r="E25" s="11">
        <v>43.075200000000009</v>
      </c>
      <c r="F25" s="11">
        <v>47.497200000000014</v>
      </c>
      <c r="G25" s="11">
        <v>53.318400000000004</v>
      </c>
      <c r="H25" s="11">
        <v>59.139600000000009</v>
      </c>
      <c r="I25" s="11">
        <v>64.960800000000006</v>
      </c>
      <c r="J25" s="11">
        <v>70.768800000000013</v>
      </c>
      <c r="K25" s="11">
        <v>76.59</v>
      </c>
      <c r="L25" s="11">
        <v>82.39800000000001</v>
      </c>
      <c r="M25" s="12">
        <v>88.206000000000003</v>
      </c>
      <c r="N25" s="13">
        <v>88.206000000000003</v>
      </c>
      <c r="O25" s="11">
        <v>83.916000000000011</v>
      </c>
      <c r="P25" s="11">
        <v>79.850399999999993</v>
      </c>
      <c r="Q25" s="11">
        <v>75.982800000000012</v>
      </c>
      <c r="R25" s="8"/>
      <c r="S25" s="15"/>
      <c r="T25" s="15"/>
      <c r="U25" s="16"/>
    </row>
    <row r="26" spans="1:21" ht="22.5" x14ac:dyDescent="0.25">
      <c r="A26" s="5">
        <v>22</v>
      </c>
      <c r="B26" s="18">
        <v>37.412400000000005</v>
      </c>
      <c r="C26" s="18">
        <v>46.375200000000007</v>
      </c>
      <c r="D26" s="18">
        <v>55.338000000000001</v>
      </c>
      <c r="E26" s="18">
        <v>64.314000000000007</v>
      </c>
      <c r="F26" s="18">
        <v>73.276800000000009</v>
      </c>
      <c r="G26" s="18">
        <v>81.262800000000013</v>
      </c>
      <c r="H26" s="18">
        <v>89.235600000000019</v>
      </c>
      <c r="I26" s="18">
        <v>97.195200000000014</v>
      </c>
      <c r="J26" s="18">
        <v>105.15480000000001</v>
      </c>
      <c r="K26" s="18">
        <v>113.12760000000003</v>
      </c>
      <c r="L26" s="18">
        <v>121.11360000000001</v>
      </c>
      <c r="M26" s="19">
        <v>129.0864</v>
      </c>
      <c r="N26" s="20">
        <v>129.0864</v>
      </c>
      <c r="O26" s="18">
        <v>122.7372</v>
      </c>
      <c r="P26" s="18">
        <v>116.70480000000001</v>
      </c>
      <c r="Q26" s="18">
        <v>110.98920000000001</v>
      </c>
      <c r="R26" s="8"/>
      <c r="S26" s="14"/>
      <c r="T26" s="21"/>
      <c r="U26" s="16"/>
    </row>
    <row r="27" spans="1:21" ht="22.5" x14ac:dyDescent="0.25">
      <c r="A27" s="5">
        <v>23</v>
      </c>
      <c r="B27" s="11">
        <v>29.782799999999998</v>
      </c>
      <c r="C27" s="11">
        <v>34.204799999999999</v>
      </c>
      <c r="D27" s="11">
        <v>38.64</v>
      </c>
      <c r="E27" s="11">
        <v>43.075200000000009</v>
      </c>
      <c r="F27" s="11">
        <v>47.497200000000014</v>
      </c>
      <c r="G27" s="11">
        <v>53.318400000000004</v>
      </c>
      <c r="H27" s="11">
        <v>59.139600000000009</v>
      </c>
      <c r="I27" s="11">
        <v>64.960800000000006</v>
      </c>
      <c r="J27" s="11">
        <v>70.768800000000013</v>
      </c>
      <c r="K27" s="11">
        <v>76.59</v>
      </c>
      <c r="L27" s="11">
        <v>82.39800000000001</v>
      </c>
      <c r="M27" s="12">
        <v>88.206000000000003</v>
      </c>
      <c r="N27" s="13">
        <v>88.206000000000003</v>
      </c>
      <c r="O27" s="11">
        <v>83.916000000000011</v>
      </c>
      <c r="P27" s="11">
        <v>79.850399999999993</v>
      </c>
      <c r="Q27" s="11">
        <v>75.982800000000012</v>
      </c>
      <c r="R27" s="8"/>
      <c r="S27" s="15"/>
      <c r="T27" s="15"/>
      <c r="U27" s="16"/>
    </row>
    <row r="28" spans="1:21" ht="22.5" x14ac:dyDescent="0.25">
      <c r="A28" s="5">
        <v>24</v>
      </c>
      <c r="B28" s="18">
        <v>35.498400000000004</v>
      </c>
      <c r="C28" s="18">
        <v>41.544000000000004</v>
      </c>
      <c r="D28" s="18">
        <v>47.602800000000002</v>
      </c>
      <c r="E28" s="18">
        <v>53.635200000000005</v>
      </c>
      <c r="F28" s="18">
        <v>59.720399999999998</v>
      </c>
      <c r="G28" s="18">
        <v>67.02000000000001</v>
      </c>
      <c r="H28" s="18">
        <v>74.28</v>
      </c>
      <c r="I28" s="18">
        <v>81.606000000000009</v>
      </c>
      <c r="J28" s="18">
        <v>88.866</v>
      </c>
      <c r="K28" s="18">
        <v>96.205200000000005</v>
      </c>
      <c r="L28" s="18">
        <v>103.49160000000001</v>
      </c>
      <c r="M28" s="19">
        <v>110.77800000000001</v>
      </c>
      <c r="N28" s="20">
        <v>110.77800000000001</v>
      </c>
      <c r="O28" s="18">
        <v>105.366</v>
      </c>
      <c r="P28" s="18">
        <v>100.21800000000002</v>
      </c>
      <c r="Q28" s="18">
        <v>95.307600000000022</v>
      </c>
      <c r="R28" s="8"/>
      <c r="S28" s="15"/>
      <c r="T28" s="15"/>
      <c r="U28" s="16"/>
    </row>
    <row r="29" spans="1:21" ht="22.5" x14ac:dyDescent="0.25">
      <c r="A29" s="5">
        <v>25</v>
      </c>
      <c r="B29" s="18">
        <v>31.683600000000002</v>
      </c>
      <c r="C29" s="18">
        <v>36.699600000000004</v>
      </c>
      <c r="D29" s="18">
        <v>41.715600000000002</v>
      </c>
      <c r="E29" s="18">
        <v>46.718400000000003</v>
      </c>
      <c r="F29" s="18">
        <v>51.721199999999996</v>
      </c>
      <c r="G29" s="18">
        <v>58.189200000000007</v>
      </c>
      <c r="H29" s="18">
        <v>64.670400000000001</v>
      </c>
      <c r="I29" s="18">
        <v>71.151600000000016</v>
      </c>
      <c r="J29" s="18">
        <v>77.646000000000001</v>
      </c>
      <c r="K29" s="18">
        <v>84.100800000000007</v>
      </c>
      <c r="L29" s="18">
        <v>90.568800000000024</v>
      </c>
      <c r="M29" s="19">
        <v>97.063200000000009</v>
      </c>
      <c r="N29" s="20">
        <v>97.063200000000009</v>
      </c>
      <c r="O29" s="18">
        <v>92.337600000000023</v>
      </c>
      <c r="P29" s="18">
        <v>87.823200000000028</v>
      </c>
      <c r="Q29" s="18">
        <v>83.54640000000002</v>
      </c>
      <c r="R29" s="8"/>
      <c r="S29" s="15"/>
      <c r="T29" s="15"/>
      <c r="U29" s="16"/>
    </row>
    <row r="30" spans="1:21" ht="22.5" x14ac:dyDescent="0.25">
      <c r="A30" s="5">
        <v>26</v>
      </c>
      <c r="B30" s="11">
        <v>29.782799999999998</v>
      </c>
      <c r="C30" s="11">
        <v>34.204799999999999</v>
      </c>
      <c r="D30" s="11">
        <v>38.64</v>
      </c>
      <c r="E30" s="11">
        <v>43.075200000000009</v>
      </c>
      <c r="F30" s="11">
        <v>47.497200000000014</v>
      </c>
      <c r="G30" s="11">
        <v>53.318400000000004</v>
      </c>
      <c r="H30" s="11">
        <v>59.139600000000009</v>
      </c>
      <c r="I30" s="11">
        <v>64.960800000000006</v>
      </c>
      <c r="J30" s="11">
        <v>70.768800000000013</v>
      </c>
      <c r="K30" s="11">
        <v>76.59</v>
      </c>
      <c r="L30" s="11">
        <v>82.39800000000001</v>
      </c>
      <c r="M30" s="12">
        <v>88.206000000000003</v>
      </c>
      <c r="N30" s="13">
        <v>88.206000000000003</v>
      </c>
      <c r="O30" s="11">
        <v>83.916000000000011</v>
      </c>
      <c r="P30" s="11">
        <v>79.850399999999993</v>
      </c>
      <c r="Q30" s="11">
        <v>75.982800000000012</v>
      </c>
      <c r="R30" s="8"/>
      <c r="S30" s="15"/>
      <c r="T30" s="15"/>
      <c r="U30" s="16"/>
    </row>
    <row r="31" spans="1:21" ht="22.5" x14ac:dyDescent="0.25">
      <c r="A31" s="5">
        <v>27</v>
      </c>
      <c r="B31" s="18">
        <v>36.9636</v>
      </c>
      <c r="C31" s="18">
        <v>43.788000000000004</v>
      </c>
      <c r="D31" s="18">
        <v>50.652000000000008</v>
      </c>
      <c r="E31" s="18">
        <v>57.48960000000001</v>
      </c>
      <c r="F31" s="18">
        <v>77.500799999999998</v>
      </c>
      <c r="G31" s="18">
        <v>71.864400000000003</v>
      </c>
      <c r="H31" s="18">
        <v>79.441200000000009</v>
      </c>
      <c r="I31" s="18">
        <v>87.018000000000015</v>
      </c>
      <c r="J31" s="18">
        <v>94.581599999999995</v>
      </c>
      <c r="K31" s="18">
        <v>102.1452</v>
      </c>
      <c r="L31" s="18">
        <v>109.72199999999999</v>
      </c>
      <c r="M31" s="19">
        <v>117.28560000000002</v>
      </c>
      <c r="N31" s="20">
        <v>117.28560000000002</v>
      </c>
      <c r="O31" s="18">
        <v>111.5568</v>
      </c>
      <c r="P31" s="18">
        <v>106.092</v>
      </c>
      <c r="Q31" s="18">
        <v>100.89120000000001</v>
      </c>
      <c r="R31" s="8"/>
      <c r="S31" s="15"/>
      <c r="T31" s="15"/>
      <c r="U31" s="16"/>
    </row>
    <row r="32" spans="1:21" ht="22.5" x14ac:dyDescent="0.25">
      <c r="A32" s="5">
        <v>28</v>
      </c>
      <c r="B32" s="18">
        <v>35.498400000000004</v>
      </c>
      <c r="C32" s="18">
        <v>41.544000000000004</v>
      </c>
      <c r="D32" s="18">
        <v>47.602800000000002</v>
      </c>
      <c r="E32" s="18">
        <v>53.635200000000005</v>
      </c>
      <c r="F32" s="18">
        <v>59.720399999999998</v>
      </c>
      <c r="G32" s="18">
        <v>67.02000000000001</v>
      </c>
      <c r="H32" s="18">
        <v>74.28</v>
      </c>
      <c r="I32" s="18">
        <v>81.606000000000009</v>
      </c>
      <c r="J32" s="18">
        <v>88.866</v>
      </c>
      <c r="K32" s="18">
        <v>96.205200000000005</v>
      </c>
      <c r="L32" s="18">
        <v>103.49160000000001</v>
      </c>
      <c r="M32" s="19">
        <v>110.77800000000001</v>
      </c>
      <c r="N32" s="20">
        <v>110.77800000000001</v>
      </c>
      <c r="O32" s="18">
        <v>105.366</v>
      </c>
      <c r="P32" s="18">
        <v>100.21800000000002</v>
      </c>
      <c r="Q32" s="18">
        <v>95.307600000000022</v>
      </c>
      <c r="R32" s="8"/>
      <c r="S32" s="15"/>
      <c r="T32" s="15"/>
      <c r="U32" s="16"/>
    </row>
    <row r="33" spans="1:21" ht="22.5" x14ac:dyDescent="0.25">
      <c r="A33" s="5">
        <v>29</v>
      </c>
      <c r="B33" s="18">
        <v>37.610399999999998</v>
      </c>
      <c r="C33" s="18">
        <v>47.774400000000007</v>
      </c>
      <c r="D33" s="18">
        <v>57.912000000000006</v>
      </c>
      <c r="E33" s="18">
        <v>68.089200000000005</v>
      </c>
      <c r="F33" s="18">
        <v>78.239999999999995</v>
      </c>
      <c r="G33" s="18">
        <v>86.410799999999995</v>
      </c>
      <c r="H33" s="18">
        <v>94.581599999999995</v>
      </c>
      <c r="I33" s="18">
        <v>102.73920000000001</v>
      </c>
      <c r="J33" s="18">
        <v>110.92320000000002</v>
      </c>
      <c r="K33" s="18">
        <v>119.06760000000001</v>
      </c>
      <c r="L33" s="18">
        <v>127.2516</v>
      </c>
      <c r="M33" s="19">
        <v>135.39600000000002</v>
      </c>
      <c r="N33" s="20">
        <v>135.39600000000002</v>
      </c>
      <c r="O33" s="18">
        <v>128.75640000000001</v>
      </c>
      <c r="P33" s="18">
        <v>122.43360000000001</v>
      </c>
      <c r="Q33" s="18">
        <v>116.4408</v>
      </c>
      <c r="R33" s="8"/>
      <c r="S33" s="14"/>
      <c r="T33" s="21"/>
      <c r="U33" s="16"/>
    </row>
    <row r="34" spans="1:21" ht="22.5" x14ac:dyDescent="0.25">
      <c r="A34" s="5">
        <v>30</v>
      </c>
      <c r="B34" s="11">
        <v>29.782799999999998</v>
      </c>
      <c r="C34" s="11">
        <v>34.204799999999999</v>
      </c>
      <c r="D34" s="11">
        <v>38.64</v>
      </c>
      <c r="E34" s="11">
        <v>43.075200000000009</v>
      </c>
      <c r="F34" s="11">
        <v>47.497200000000014</v>
      </c>
      <c r="G34" s="11">
        <v>53.318400000000004</v>
      </c>
      <c r="H34" s="11">
        <v>59.139600000000009</v>
      </c>
      <c r="I34" s="11">
        <v>64.960800000000006</v>
      </c>
      <c r="J34" s="11">
        <v>70.768800000000013</v>
      </c>
      <c r="K34" s="11">
        <v>76.59</v>
      </c>
      <c r="L34" s="11">
        <v>82.39800000000001</v>
      </c>
      <c r="M34" s="12">
        <v>88.206000000000003</v>
      </c>
      <c r="N34" s="13">
        <v>88.206000000000003</v>
      </c>
      <c r="O34" s="11">
        <v>83.916000000000011</v>
      </c>
      <c r="P34" s="11">
        <v>79.850399999999993</v>
      </c>
      <c r="Q34" s="11">
        <v>75.982800000000012</v>
      </c>
      <c r="R34" s="8"/>
      <c r="S34" s="14"/>
      <c r="T34" s="21"/>
      <c r="U34" s="16"/>
    </row>
    <row r="35" spans="1:21" ht="22.5" x14ac:dyDescent="0.25">
      <c r="A35" s="5">
        <v>31</v>
      </c>
      <c r="B35" s="18">
        <v>35.498400000000004</v>
      </c>
      <c r="C35" s="18">
        <v>41.544000000000004</v>
      </c>
      <c r="D35" s="18">
        <v>47.602800000000002</v>
      </c>
      <c r="E35" s="18">
        <v>53.635200000000005</v>
      </c>
      <c r="F35" s="18">
        <v>59.720399999999998</v>
      </c>
      <c r="G35" s="18">
        <v>67.02000000000001</v>
      </c>
      <c r="H35" s="18">
        <v>74.28</v>
      </c>
      <c r="I35" s="18">
        <v>81.606000000000009</v>
      </c>
      <c r="J35" s="18">
        <v>88.866</v>
      </c>
      <c r="K35" s="18">
        <v>96.205200000000005</v>
      </c>
      <c r="L35" s="18">
        <v>103.49160000000001</v>
      </c>
      <c r="M35" s="19">
        <v>110.77800000000001</v>
      </c>
      <c r="N35" s="20">
        <v>110.77800000000001</v>
      </c>
      <c r="O35" s="18">
        <v>105.366</v>
      </c>
      <c r="P35" s="18">
        <v>100.21800000000002</v>
      </c>
      <c r="Q35" s="18">
        <v>95.307600000000022</v>
      </c>
      <c r="R35" s="8"/>
      <c r="S35" s="14"/>
      <c r="T35" s="15"/>
      <c r="U35" s="16"/>
    </row>
    <row r="36" spans="1:21" ht="22.5" x14ac:dyDescent="0.25">
      <c r="A36" s="5">
        <v>32</v>
      </c>
      <c r="B36" s="18">
        <v>36.9636</v>
      </c>
      <c r="C36" s="18">
        <v>43.788000000000004</v>
      </c>
      <c r="D36" s="18">
        <v>50.652000000000008</v>
      </c>
      <c r="E36" s="18">
        <v>57.48960000000001</v>
      </c>
      <c r="F36" s="18">
        <v>77.500799999999998</v>
      </c>
      <c r="G36" s="18">
        <v>71.864400000000003</v>
      </c>
      <c r="H36" s="18">
        <v>79.441200000000009</v>
      </c>
      <c r="I36" s="18">
        <v>87.018000000000015</v>
      </c>
      <c r="J36" s="18">
        <v>94.581599999999995</v>
      </c>
      <c r="K36" s="18">
        <v>102.1452</v>
      </c>
      <c r="L36" s="18">
        <v>109.72199999999999</v>
      </c>
      <c r="M36" s="19">
        <v>117.28560000000002</v>
      </c>
      <c r="N36" s="20">
        <v>117.28560000000002</v>
      </c>
      <c r="O36" s="18">
        <v>111.5568</v>
      </c>
      <c r="P36" s="18">
        <v>106.092</v>
      </c>
      <c r="Q36" s="18">
        <v>100.89120000000001</v>
      </c>
      <c r="R36" s="8"/>
      <c r="S36" s="15"/>
      <c r="T36" s="15"/>
      <c r="U36" s="16"/>
    </row>
    <row r="37" spans="1:21" ht="22.5" x14ac:dyDescent="0.25">
      <c r="A37" s="5">
        <v>33</v>
      </c>
      <c r="B37" s="18">
        <v>36.9636</v>
      </c>
      <c r="C37" s="18">
        <v>43.788000000000004</v>
      </c>
      <c r="D37" s="18">
        <v>50.652000000000008</v>
      </c>
      <c r="E37" s="18">
        <v>57.48960000000001</v>
      </c>
      <c r="F37" s="18">
        <v>77.500799999999998</v>
      </c>
      <c r="G37" s="18">
        <v>71.864400000000003</v>
      </c>
      <c r="H37" s="18">
        <v>79.441200000000009</v>
      </c>
      <c r="I37" s="18">
        <v>87.018000000000015</v>
      </c>
      <c r="J37" s="18">
        <v>94.581599999999995</v>
      </c>
      <c r="K37" s="18">
        <v>102.1452</v>
      </c>
      <c r="L37" s="18">
        <v>109.72199999999999</v>
      </c>
      <c r="M37" s="19">
        <v>117.28560000000002</v>
      </c>
      <c r="N37" s="20">
        <v>117.28560000000002</v>
      </c>
      <c r="O37" s="18">
        <v>111.5568</v>
      </c>
      <c r="P37" s="18">
        <v>106.092</v>
      </c>
      <c r="Q37" s="18">
        <v>100.89120000000001</v>
      </c>
      <c r="R37" s="8"/>
      <c r="S37" s="15"/>
      <c r="T37" s="21"/>
      <c r="U37" s="16"/>
    </row>
    <row r="38" spans="1:21" ht="22.5" x14ac:dyDescent="0.25">
      <c r="A38" s="5">
        <v>34</v>
      </c>
      <c r="B38" s="18">
        <v>31.683600000000002</v>
      </c>
      <c r="C38" s="18">
        <v>36.699600000000004</v>
      </c>
      <c r="D38" s="18">
        <v>41.715600000000002</v>
      </c>
      <c r="E38" s="18">
        <v>46.718400000000003</v>
      </c>
      <c r="F38" s="18">
        <v>51.721199999999996</v>
      </c>
      <c r="G38" s="18">
        <v>58.189200000000007</v>
      </c>
      <c r="H38" s="18">
        <v>64.670400000000001</v>
      </c>
      <c r="I38" s="18">
        <v>71.151600000000016</v>
      </c>
      <c r="J38" s="18">
        <v>77.646000000000001</v>
      </c>
      <c r="K38" s="18">
        <v>84.100800000000007</v>
      </c>
      <c r="L38" s="18">
        <v>90.568800000000024</v>
      </c>
      <c r="M38" s="19">
        <v>97.063200000000009</v>
      </c>
      <c r="N38" s="20">
        <v>97.063200000000009</v>
      </c>
      <c r="O38" s="18">
        <v>92.337600000000023</v>
      </c>
      <c r="P38" s="18">
        <v>87.823200000000028</v>
      </c>
      <c r="Q38" s="18">
        <v>83.54640000000002</v>
      </c>
      <c r="R38" s="8"/>
      <c r="S38" s="15"/>
      <c r="T38" s="21"/>
      <c r="U38" s="16"/>
    </row>
    <row r="39" spans="1:21" ht="22.5" x14ac:dyDescent="0.25">
      <c r="A39" s="5">
        <v>35</v>
      </c>
      <c r="B39" s="18">
        <v>37.187999999999995</v>
      </c>
      <c r="C39" s="18">
        <v>45.042000000000009</v>
      </c>
      <c r="D39" s="18">
        <v>52.909200000000006</v>
      </c>
      <c r="E39" s="18">
        <v>60.763199999999998</v>
      </c>
      <c r="F39" s="18">
        <v>68.643600000000006</v>
      </c>
      <c r="G39" s="18">
        <v>76.39200000000001</v>
      </c>
      <c r="H39" s="18">
        <v>84.18</v>
      </c>
      <c r="I39" s="18">
        <v>91.954800000000006</v>
      </c>
      <c r="J39" s="18">
        <v>99.729600000000005</v>
      </c>
      <c r="K39" s="18">
        <v>107.49120000000001</v>
      </c>
      <c r="L39" s="18">
        <v>115.26600000000001</v>
      </c>
      <c r="M39" s="19">
        <v>123.01440000000001</v>
      </c>
      <c r="N39" s="20">
        <v>123.01440000000001</v>
      </c>
      <c r="O39" s="18">
        <v>117.02159999999999</v>
      </c>
      <c r="P39" s="18">
        <v>111.2664</v>
      </c>
      <c r="Q39" s="18">
        <v>105.82800000000002</v>
      </c>
      <c r="R39" s="8"/>
      <c r="S39" s="15"/>
      <c r="T39" s="21"/>
      <c r="U39" s="16"/>
    </row>
    <row r="40" spans="1:21" ht="22.5" x14ac:dyDescent="0.25">
      <c r="A40" s="5">
        <v>36</v>
      </c>
      <c r="B40" s="18">
        <v>33.584400000000002</v>
      </c>
      <c r="C40" s="18">
        <v>39.062400000000004</v>
      </c>
      <c r="D40" s="18">
        <v>44.527200000000008</v>
      </c>
      <c r="E40" s="18">
        <v>49.978800000000007</v>
      </c>
      <c r="F40" s="18">
        <v>55.443600000000004</v>
      </c>
      <c r="G40" s="18">
        <v>62.347200000000008</v>
      </c>
      <c r="H40" s="18">
        <v>69.2376</v>
      </c>
      <c r="I40" s="18">
        <v>76.114800000000002</v>
      </c>
      <c r="J40" s="18">
        <v>83.0184</v>
      </c>
      <c r="K40" s="18">
        <v>89.895600000000016</v>
      </c>
      <c r="L40" s="18">
        <v>96.786000000000001</v>
      </c>
      <c r="M40" s="19">
        <v>103.6764</v>
      </c>
      <c r="N40" s="20">
        <v>103.6764</v>
      </c>
      <c r="O40" s="18">
        <v>98.634</v>
      </c>
      <c r="P40" s="18">
        <v>93.802800000000005</v>
      </c>
      <c r="Q40" s="18">
        <v>89.248800000000003</v>
      </c>
      <c r="R40" s="8"/>
      <c r="S40" s="15"/>
      <c r="T40" s="15"/>
      <c r="U40" s="16"/>
    </row>
    <row r="41" spans="1:21" ht="22.5" x14ac:dyDescent="0.25">
      <c r="A41" s="5">
        <v>37</v>
      </c>
      <c r="B41" s="18">
        <v>35.498400000000004</v>
      </c>
      <c r="C41" s="18">
        <v>41.544000000000004</v>
      </c>
      <c r="D41" s="18">
        <v>47.602800000000002</v>
      </c>
      <c r="E41" s="18">
        <v>53.635200000000005</v>
      </c>
      <c r="F41" s="18">
        <v>59.720399999999998</v>
      </c>
      <c r="G41" s="18">
        <v>67.02000000000001</v>
      </c>
      <c r="H41" s="18">
        <v>74.28</v>
      </c>
      <c r="I41" s="18">
        <v>81.606000000000009</v>
      </c>
      <c r="J41" s="18">
        <v>88.866</v>
      </c>
      <c r="K41" s="18">
        <v>96.205200000000005</v>
      </c>
      <c r="L41" s="18">
        <v>103.49160000000001</v>
      </c>
      <c r="M41" s="19">
        <v>110.77800000000001</v>
      </c>
      <c r="N41" s="20">
        <v>110.77800000000001</v>
      </c>
      <c r="O41" s="18">
        <v>105.366</v>
      </c>
      <c r="P41" s="18">
        <v>100.21800000000002</v>
      </c>
      <c r="Q41" s="18">
        <v>95.307600000000022</v>
      </c>
      <c r="R41" s="8"/>
      <c r="S41" s="15"/>
      <c r="T41" s="15"/>
      <c r="U41" s="16"/>
    </row>
    <row r="42" spans="1:21" ht="22.5" x14ac:dyDescent="0.25">
      <c r="A42" s="5">
        <v>38</v>
      </c>
      <c r="B42" s="18">
        <v>27.287999999999997</v>
      </c>
      <c r="C42" s="18">
        <v>30.442799999999998</v>
      </c>
      <c r="D42" s="18">
        <v>33.5976</v>
      </c>
      <c r="E42" s="18">
        <v>36.778799999999997</v>
      </c>
      <c r="F42" s="18">
        <v>39.946800000000003</v>
      </c>
      <c r="G42" s="18">
        <v>44.1312</v>
      </c>
      <c r="H42" s="18">
        <v>48.355200000000004</v>
      </c>
      <c r="I42" s="18">
        <v>52.579200000000007</v>
      </c>
      <c r="J42" s="18">
        <v>56.790000000000013</v>
      </c>
      <c r="K42" s="18">
        <v>61.027200000000008</v>
      </c>
      <c r="L42" s="18">
        <v>65.224800000000002</v>
      </c>
      <c r="M42" s="19">
        <v>69.435600000000008</v>
      </c>
      <c r="N42" s="20">
        <v>69.435600000000008</v>
      </c>
      <c r="O42" s="18">
        <v>66.082800000000006</v>
      </c>
      <c r="P42" s="18">
        <v>62.875200000000007</v>
      </c>
      <c r="Q42" s="18">
        <v>59.865600000000001</v>
      </c>
      <c r="R42" s="8"/>
      <c r="S42" s="14"/>
      <c r="T42" s="15"/>
      <c r="U42" s="16"/>
    </row>
    <row r="43" spans="1:21" ht="22.5" x14ac:dyDescent="0.25">
      <c r="A43" s="5">
        <v>39</v>
      </c>
      <c r="B43" s="11">
        <v>29.782799999999998</v>
      </c>
      <c r="C43" s="11">
        <v>34.204799999999999</v>
      </c>
      <c r="D43" s="11">
        <v>38.64</v>
      </c>
      <c r="E43" s="11">
        <v>43.075200000000009</v>
      </c>
      <c r="F43" s="11">
        <v>47.497200000000014</v>
      </c>
      <c r="G43" s="11">
        <v>53.318400000000004</v>
      </c>
      <c r="H43" s="11">
        <v>59.139600000000009</v>
      </c>
      <c r="I43" s="11">
        <v>64.960800000000006</v>
      </c>
      <c r="J43" s="11">
        <v>70.768800000000013</v>
      </c>
      <c r="K43" s="11">
        <v>76.59</v>
      </c>
      <c r="L43" s="11">
        <v>82.39800000000001</v>
      </c>
      <c r="M43" s="12">
        <v>88.206000000000003</v>
      </c>
      <c r="N43" s="13">
        <v>88.206000000000003</v>
      </c>
      <c r="O43" s="11">
        <v>83.916000000000011</v>
      </c>
      <c r="P43" s="11">
        <v>79.850399999999993</v>
      </c>
      <c r="Q43" s="11">
        <v>75.982800000000012</v>
      </c>
      <c r="R43" s="8"/>
      <c r="S43" s="15"/>
      <c r="T43" s="15"/>
      <c r="U43" s="16"/>
    </row>
    <row r="44" spans="1:21" ht="22.5" x14ac:dyDescent="0.25">
      <c r="A44" s="5">
        <v>40</v>
      </c>
      <c r="B44" s="18">
        <v>37.187999999999995</v>
      </c>
      <c r="C44" s="18">
        <v>45.042000000000009</v>
      </c>
      <c r="D44" s="18">
        <v>52.909200000000006</v>
      </c>
      <c r="E44" s="18">
        <v>60.763199999999998</v>
      </c>
      <c r="F44" s="18">
        <v>68.643600000000006</v>
      </c>
      <c r="G44" s="18">
        <v>76.39200000000001</v>
      </c>
      <c r="H44" s="18">
        <v>84.18</v>
      </c>
      <c r="I44" s="18">
        <v>91.954800000000006</v>
      </c>
      <c r="J44" s="18">
        <v>99.729600000000005</v>
      </c>
      <c r="K44" s="18">
        <v>107.49120000000001</v>
      </c>
      <c r="L44" s="18">
        <v>115.26600000000001</v>
      </c>
      <c r="M44" s="19">
        <v>123.01440000000001</v>
      </c>
      <c r="N44" s="20">
        <v>123.01440000000001</v>
      </c>
      <c r="O44" s="18">
        <v>117.02159999999999</v>
      </c>
      <c r="P44" s="18">
        <v>111.2664</v>
      </c>
      <c r="Q44" s="18">
        <v>105.82800000000002</v>
      </c>
      <c r="R44" s="8"/>
      <c r="S44" s="15"/>
      <c r="T44" s="15"/>
      <c r="U44" s="16"/>
    </row>
    <row r="45" spans="1:21" ht="22.5" x14ac:dyDescent="0.25">
      <c r="A45" s="5">
        <v>41</v>
      </c>
      <c r="B45" s="18">
        <v>33.584400000000002</v>
      </c>
      <c r="C45" s="18">
        <v>39.062400000000004</v>
      </c>
      <c r="D45" s="18">
        <v>44.527200000000008</v>
      </c>
      <c r="E45" s="18">
        <v>49.978800000000007</v>
      </c>
      <c r="F45" s="18">
        <v>55.443600000000004</v>
      </c>
      <c r="G45" s="18">
        <v>62.347200000000008</v>
      </c>
      <c r="H45" s="18">
        <v>69.2376</v>
      </c>
      <c r="I45" s="18">
        <v>76.114800000000002</v>
      </c>
      <c r="J45" s="18">
        <v>83.0184</v>
      </c>
      <c r="K45" s="18">
        <v>89.895600000000016</v>
      </c>
      <c r="L45" s="18">
        <v>96.786000000000001</v>
      </c>
      <c r="M45" s="19">
        <v>103.6764</v>
      </c>
      <c r="N45" s="20">
        <v>103.6764</v>
      </c>
      <c r="O45" s="18">
        <v>98.634</v>
      </c>
      <c r="P45" s="18">
        <v>93.802800000000005</v>
      </c>
      <c r="Q45" s="18">
        <v>89.248800000000003</v>
      </c>
      <c r="R45" s="8"/>
      <c r="S45" s="15"/>
      <c r="T45" s="21"/>
      <c r="U45" s="16"/>
    </row>
    <row r="46" spans="1:21" ht="22.5" x14ac:dyDescent="0.25">
      <c r="A46" s="5">
        <v>42</v>
      </c>
      <c r="B46" s="18">
        <v>17.242799999999999</v>
      </c>
      <c r="C46" s="18">
        <v>18.655199999999997</v>
      </c>
      <c r="D46" s="18">
        <v>20.0412</v>
      </c>
      <c r="E46" s="18">
        <v>21.427200000000003</v>
      </c>
      <c r="F46" s="18">
        <v>22.813199999999998</v>
      </c>
      <c r="G46" s="18">
        <v>26.971200000000003</v>
      </c>
      <c r="H46" s="18">
        <v>31.102799999999998</v>
      </c>
      <c r="I46" s="18">
        <v>33.623999999999995</v>
      </c>
      <c r="J46" s="18">
        <v>36.171599999999998</v>
      </c>
      <c r="K46" s="18">
        <v>38.679600000000001</v>
      </c>
      <c r="L46" s="18">
        <v>41.200800000000008</v>
      </c>
      <c r="M46" s="19">
        <v>43.722000000000008</v>
      </c>
      <c r="N46" s="20">
        <v>43.722000000000008</v>
      </c>
      <c r="O46" s="18">
        <v>41.649600000000007</v>
      </c>
      <c r="P46" s="18">
        <v>39.696000000000005</v>
      </c>
      <c r="Q46" s="18">
        <v>37.821599999999997</v>
      </c>
      <c r="R46" s="8"/>
      <c r="S46" s="15"/>
      <c r="T46" s="15"/>
      <c r="U46" s="16"/>
    </row>
    <row r="47" spans="1:21" ht="22.5" x14ac:dyDescent="0.25">
      <c r="A47" s="5">
        <v>43</v>
      </c>
      <c r="B47" s="18">
        <v>27.287999999999997</v>
      </c>
      <c r="C47" s="18">
        <v>30.442799999999998</v>
      </c>
      <c r="D47" s="18">
        <v>33.5976</v>
      </c>
      <c r="E47" s="18">
        <v>36.778799999999997</v>
      </c>
      <c r="F47" s="18">
        <v>39.946800000000003</v>
      </c>
      <c r="G47" s="18">
        <v>44.1312</v>
      </c>
      <c r="H47" s="18">
        <v>48.355200000000004</v>
      </c>
      <c r="I47" s="18">
        <v>52.579200000000007</v>
      </c>
      <c r="J47" s="18">
        <v>56.790000000000013</v>
      </c>
      <c r="K47" s="18">
        <v>61.027200000000008</v>
      </c>
      <c r="L47" s="18">
        <v>65.224800000000002</v>
      </c>
      <c r="M47" s="19">
        <v>69.435600000000008</v>
      </c>
      <c r="N47" s="20">
        <v>69.435600000000008</v>
      </c>
      <c r="O47" s="18">
        <v>66.082800000000006</v>
      </c>
      <c r="P47" s="18">
        <v>62.875200000000007</v>
      </c>
      <c r="Q47" s="18">
        <v>59.865600000000001</v>
      </c>
      <c r="R47" s="8"/>
      <c r="S47" s="15"/>
      <c r="T47" s="15"/>
      <c r="U47" s="16"/>
    </row>
    <row r="48" spans="1:21" ht="22.5" x14ac:dyDescent="0.25">
      <c r="A48" s="5">
        <v>44</v>
      </c>
      <c r="B48" s="18">
        <v>36.9636</v>
      </c>
      <c r="C48" s="18">
        <v>43.788000000000004</v>
      </c>
      <c r="D48" s="18">
        <v>50.652000000000008</v>
      </c>
      <c r="E48" s="18">
        <v>57.48960000000001</v>
      </c>
      <c r="F48" s="18">
        <v>77.500799999999998</v>
      </c>
      <c r="G48" s="18">
        <v>71.864400000000003</v>
      </c>
      <c r="H48" s="18">
        <v>79.441200000000009</v>
      </c>
      <c r="I48" s="18">
        <v>87.018000000000015</v>
      </c>
      <c r="J48" s="18">
        <v>94.581599999999995</v>
      </c>
      <c r="K48" s="18">
        <v>102.1452</v>
      </c>
      <c r="L48" s="18">
        <v>109.72199999999999</v>
      </c>
      <c r="M48" s="19">
        <v>117.28560000000002</v>
      </c>
      <c r="N48" s="20">
        <v>117.28560000000002</v>
      </c>
      <c r="O48" s="18">
        <v>111.5568</v>
      </c>
      <c r="P48" s="18">
        <v>106.092</v>
      </c>
      <c r="Q48" s="18">
        <v>100.89120000000001</v>
      </c>
      <c r="R48" s="8"/>
      <c r="S48" s="15"/>
      <c r="T48" s="21"/>
      <c r="U48" s="16"/>
    </row>
    <row r="49" spans="1:21" ht="22.5" x14ac:dyDescent="0.25">
      <c r="A49" s="5">
        <v>45</v>
      </c>
      <c r="B49" s="18">
        <v>33.584400000000002</v>
      </c>
      <c r="C49" s="18">
        <v>39.062400000000004</v>
      </c>
      <c r="D49" s="18">
        <v>44.527200000000008</v>
      </c>
      <c r="E49" s="18">
        <v>49.978800000000007</v>
      </c>
      <c r="F49" s="18">
        <v>55.443600000000004</v>
      </c>
      <c r="G49" s="18">
        <v>62.347200000000008</v>
      </c>
      <c r="H49" s="18">
        <v>69.2376</v>
      </c>
      <c r="I49" s="18">
        <v>76.114800000000002</v>
      </c>
      <c r="J49" s="18">
        <v>83.0184</v>
      </c>
      <c r="K49" s="18">
        <v>89.895600000000016</v>
      </c>
      <c r="L49" s="18">
        <v>96.786000000000001</v>
      </c>
      <c r="M49" s="19">
        <v>103.6764</v>
      </c>
      <c r="N49" s="20">
        <v>103.6764</v>
      </c>
      <c r="O49" s="18">
        <v>98.634</v>
      </c>
      <c r="P49" s="18">
        <v>93.802800000000005</v>
      </c>
      <c r="Q49" s="18">
        <v>89.248800000000003</v>
      </c>
      <c r="R49" s="8"/>
      <c r="S49" s="15"/>
      <c r="T49" s="15"/>
      <c r="U49" s="16"/>
    </row>
    <row r="50" spans="1:21" ht="22.5" x14ac:dyDescent="0.25">
      <c r="A50" s="5">
        <v>46</v>
      </c>
      <c r="B50" s="18">
        <v>35.498400000000004</v>
      </c>
      <c r="C50" s="18">
        <v>41.544000000000004</v>
      </c>
      <c r="D50" s="18">
        <v>47.602800000000002</v>
      </c>
      <c r="E50" s="18">
        <v>53.635200000000005</v>
      </c>
      <c r="F50" s="18">
        <v>59.720399999999998</v>
      </c>
      <c r="G50" s="18">
        <v>67.02000000000001</v>
      </c>
      <c r="H50" s="18">
        <v>74.28</v>
      </c>
      <c r="I50" s="18">
        <v>81.606000000000009</v>
      </c>
      <c r="J50" s="18">
        <v>88.866</v>
      </c>
      <c r="K50" s="18">
        <v>96.205200000000005</v>
      </c>
      <c r="L50" s="18">
        <v>103.49160000000001</v>
      </c>
      <c r="M50" s="19">
        <v>110.77800000000001</v>
      </c>
      <c r="N50" s="20">
        <v>110.77800000000001</v>
      </c>
      <c r="O50" s="18">
        <v>105.366</v>
      </c>
      <c r="P50" s="18">
        <v>100.21800000000002</v>
      </c>
      <c r="Q50" s="18">
        <v>95.307600000000022</v>
      </c>
      <c r="R50" s="8"/>
      <c r="S50" s="15"/>
      <c r="T50" s="15"/>
      <c r="U50" s="16"/>
    </row>
    <row r="51" spans="1:21" ht="22.5" x14ac:dyDescent="0.25">
      <c r="A51" s="5">
        <v>47</v>
      </c>
      <c r="B51" s="18">
        <v>36.9636</v>
      </c>
      <c r="C51" s="18">
        <v>43.788000000000004</v>
      </c>
      <c r="D51" s="18">
        <v>50.652000000000008</v>
      </c>
      <c r="E51" s="18">
        <v>57.48960000000001</v>
      </c>
      <c r="F51" s="18">
        <v>77.500799999999998</v>
      </c>
      <c r="G51" s="18">
        <v>71.864400000000003</v>
      </c>
      <c r="H51" s="18">
        <v>79.441200000000009</v>
      </c>
      <c r="I51" s="18">
        <v>87.018000000000015</v>
      </c>
      <c r="J51" s="18">
        <v>94.581599999999995</v>
      </c>
      <c r="K51" s="18">
        <v>102.1452</v>
      </c>
      <c r="L51" s="18">
        <v>109.72199999999999</v>
      </c>
      <c r="M51" s="19">
        <v>117.28560000000002</v>
      </c>
      <c r="N51" s="20">
        <v>117.28560000000002</v>
      </c>
      <c r="O51" s="18">
        <v>111.5568</v>
      </c>
      <c r="P51" s="18">
        <v>106.092</v>
      </c>
      <c r="Q51" s="18">
        <v>100.89120000000001</v>
      </c>
      <c r="R51" s="8"/>
      <c r="S51" s="15"/>
      <c r="T51" s="15"/>
      <c r="U51" s="16"/>
    </row>
    <row r="52" spans="1:21" ht="22.5" x14ac:dyDescent="0.25">
      <c r="A52" s="5">
        <v>48</v>
      </c>
      <c r="B52" s="11">
        <v>29.782799999999998</v>
      </c>
      <c r="C52" s="11">
        <v>34.204799999999999</v>
      </c>
      <c r="D52" s="11">
        <v>38.64</v>
      </c>
      <c r="E52" s="11">
        <v>43.075200000000009</v>
      </c>
      <c r="F52" s="11">
        <v>47.497200000000014</v>
      </c>
      <c r="G52" s="11">
        <v>53.318400000000004</v>
      </c>
      <c r="H52" s="11">
        <v>59.139600000000009</v>
      </c>
      <c r="I52" s="11">
        <v>64.960800000000006</v>
      </c>
      <c r="J52" s="11">
        <v>70.768800000000013</v>
      </c>
      <c r="K52" s="11">
        <v>76.59</v>
      </c>
      <c r="L52" s="11">
        <v>82.39800000000001</v>
      </c>
      <c r="M52" s="12">
        <v>88.206000000000003</v>
      </c>
      <c r="N52" s="13">
        <v>88.206000000000003</v>
      </c>
      <c r="O52" s="11">
        <v>83.916000000000011</v>
      </c>
      <c r="P52" s="11">
        <v>79.850399999999993</v>
      </c>
      <c r="Q52" s="11">
        <v>75.982800000000012</v>
      </c>
      <c r="R52" s="8"/>
      <c r="S52" s="14"/>
      <c r="T52" s="15"/>
      <c r="U52" s="16"/>
    </row>
    <row r="53" spans="1:21" ht="22.5" x14ac:dyDescent="0.25">
      <c r="A53" s="5">
        <v>49</v>
      </c>
      <c r="B53" s="18">
        <v>36.9636</v>
      </c>
      <c r="C53" s="18">
        <v>43.788000000000004</v>
      </c>
      <c r="D53" s="18">
        <v>50.652000000000008</v>
      </c>
      <c r="E53" s="18">
        <v>57.48960000000001</v>
      </c>
      <c r="F53" s="18">
        <v>77.500799999999998</v>
      </c>
      <c r="G53" s="18">
        <v>71.864400000000003</v>
      </c>
      <c r="H53" s="18">
        <v>79.441200000000009</v>
      </c>
      <c r="I53" s="18">
        <v>87.018000000000015</v>
      </c>
      <c r="J53" s="18">
        <v>94.581599999999995</v>
      </c>
      <c r="K53" s="18">
        <v>102.1452</v>
      </c>
      <c r="L53" s="18">
        <v>109.72199999999999</v>
      </c>
      <c r="M53" s="19">
        <v>117.28560000000002</v>
      </c>
      <c r="N53" s="20">
        <v>117.28560000000002</v>
      </c>
      <c r="O53" s="18">
        <v>111.5568</v>
      </c>
      <c r="P53" s="18">
        <v>106.092</v>
      </c>
      <c r="Q53" s="18">
        <v>100.89120000000001</v>
      </c>
      <c r="R53" s="8"/>
      <c r="S53" s="15"/>
      <c r="T53" s="15"/>
      <c r="U53" s="16"/>
    </row>
    <row r="54" spans="1:21" ht="22.5" x14ac:dyDescent="0.25">
      <c r="A54" s="5">
        <v>50</v>
      </c>
      <c r="B54" s="18">
        <v>37.187999999999995</v>
      </c>
      <c r="C54" s="18">
        <v>45.042000000000009</v>
      </c>
      <c r="D54" s="18">
        <v>52.909200000000006</v>
      </c>
      <c r="E54" s="18">
        <v>60.763199999999998</v>
      </c>
      <c r="F54" s="18">
        <v>68.643600000000006</v>
      </c>
      <c r="G54" s="18">
        <v>76.39200000000001</v>
      </c>
      <c r="H54" s="18">
        <v>84.18</v>
      </c>
      <c r="I54" s="18">
        <v>91.954800000000006</v>
      </c>
      <c r="J54" s="18">
        <v>99.729600000000005</v>
      </c>
      <c r="K54" s="18">
        <v>107.49120000000001</v>
      </c>
      <c r="L54" s="18">
        <v>115.26600000000001</v>
      </c>
      <c r="M54" s="19">
        <v>123.01440000000001</v>
      </c>
      <c r="N54" s="20">
        <v>123.01440000000001</v>
      </c>
      <c r="O54" s="18">
        <v>117.02159999999999</v>
      </c>
      <c r="P54" s="18">
        <v>111.2664</v>
      </c>
      <c r="Q54" s="18">
        <v>105.82800000000002</v>
      </c>
      <c r="R54" s="8"/>
      <c r="S54" s="14"/>
      <c r="T54" s="21"/>
      <c r="U54" s="16"/>
    </row>
    <row r="55" spans="1:21" ht="22.5" x14ac:dyDescent="0.25">
      <c r="A55" s="5">
        <v>51</v>
      </c>
      <c r="B55" s="18">
        <v>35.498400000000004</v>
      </c>
      <c r="C55" s="18">
        <v>41.544000000000004</v>
      </c>
      <c r="D55" s="18">
        <v>47.602800000000002</v>
      </c>
      <c r="E55" s="18">
        <v>53.635200000000005</v>
      </c>
      <c r="F55" s="18">
        <v>59.720399999999998</v>
      </c>
      <c r="G55" s="18">
        <v>67.02000000000001</v>
      </c>
      <c r="H55" s="18">
        <v>74.28</v>
      </c>
      <c r="I55" s="18">
        <v>81.606000000000009</v>
      </c>
      <c r="J55" s="18">
        <v>88.866</v>
      </c>
      <c r="K55" s="18">
        <v>96.205200000000005</v>
      </c>
      <c r="L55" s="18">
        <v>103.49160000000001</v>
      </c>
      <c r="M55" s="19">
        <v>110.77800000000001</v>
      </c>
      <c r="N55" s="20">
        <v>110.77800000000001</v>
      </c>
      <c r="O55" s="18">
        <v>105.366</v>
      </c>
      <c r="P55" s="18">
        <v>100.21800000000002</v>
      </c>
      <c r="Q55" s="18">
        <v>95.307600000000022</v>
      </c>
      <c r="R55" s="8"/>
      <c r="S55" s="15"/>
      <c r="T55" s="15"/>
      <c r="U55" s="16"/>
    </row>
    <row r="56" spans="1:21" ht="22.5" x14ac:dyDescent="0.25">
      <c r="A56" s="5">
        <v>52</v>
      </c>
      <c r="B56" s="18">
        <v>33.584400000000002</v>
      </c>
      <c r="C56" s="18">
        <v>39.062400000000004</v>
      </c>
      <c r="D56" s="18">
        <v>44.527200000000008</v>
      </c>
      <c r="E56" s="18">
        <v>49.978800000000007</v>
      </c>
      <c r="F56" s="18">
        <v>55.443600000000004</v>
      </c>
      <c r="G56" s="18">
        <v>62.347200000000008</v>
      </c>
      <c r="H56" s="18">
        <v>69.2376</v>
      </c>
      <c r="I56" s="18">
        <v>76.114800000000002</v>
      </c>
      <c r="J56" s="18">
        <v>83.0184</v>
      </c>
      <c r="K56" s="18">
        <v>89.895600000000016</v>
      </c>
      <c r="L56" s="18">
        <v>96.786000000000001</v>
      </c>
      <c r="M56" s="19">
        <v>103.6764</v>
      </c>
      <c r="N56" s="20">
        <v>103.6764</v>
      </c>
      <c r="O56" s="18">
        <v>98.634</v>
      </c>
      <c r="P56" s="18">
        <v>93.802800000000005</v>
      </c>
      <c r="Q56" s="18">
        <v>89.248800000000003</v>
      </c>
      <c r="R56" s="8"/>
      <c r="S56" s="15"/>
      <c r="T56" s="15"/>
      <c r="U56" s="16"/>
    </row>
    <row r="57" spans="1:21" ht="22.5" x14ac:dyDescent="0.25">
      <c r="A57" s="5">
        <v>53</v>
      </c>
      <c r="B57" s="18">
        <v>36.9636</v>
      </c>
      <c r="C57" s="18">
        <v>43.788000000000004</v>
      </c>
      <c r="D57" s="18">
        <v>50.652000000000008</v>
      </c>
      <c r="E57" s="18">
        <v>57.48960000000001</v>
      </c>
      <c r="F57" s="18">
        <v>77.500799999999998</v>
      </c>
      <c r="G57" s="18">
        <v>71.864400000000003</v>
      </c>
      <c r="H57" s="18">
        <v>79.441200000000009</v>
      </c>
      <c r="I57" s="18">
        <v>87.018000000000015</v>
      </c>
      <c r="J57" s="18">
        <v>94.581599999999995</v>
      </c>
      <c r="K57" s="18">
        <v>102.1452</v>
      </c>
      <c r="L57" s="18">
        <v>109.72199999999999</v>
      </c>
      <c r="M57" s="19">
        <v>117.28560000000002</v>
      </c>
      <c r="N57" s="20">
        <v>117.28560000000002</v>
      </c>
      <c r="O57" s="18">
        <v>111.5568</v>
      </c>
      <c r="P57" s="18">
        <v>106.092</v>
      </c>
      <c r="Q57" s="18">
        <v>100.89120000000001</v>
      </c>
      <c r="R57" s="8"/>
      <c r="S57" s="15"/>
      <c r="T57" s="15"/>
      <c r="U57" s="16"/>
    </row>
    <row r="58" spans="1:21" ht="22.5" x14ac:dyDescent="0.25">
      <c r="A58" s="5">
        <v>54</v>
      </c>
      <c r="B58" s="18">
        <v>35.498400000000004</v>
      </c>
      <c r="C58" s="18">
        <v>41.544000000000004</v>
      </c>
      <c r="D58" s="18">
        <v>47.602800000000002</v>
      </c>
      <c r="E58" s="18">
        <v>53.635200000000005</v>
      </c>
      <c r="F58" s="18">
        <v>59.720399999999998</v>
      </c>
      <c r="G58" s="18">
        <v>67.02000000000001</v>
      </c>
      <c r="H58" s="18">
        <v>74.28</v>
      </c>
      <c r="I58" s="18">
        <v>81.606000000000009</v>
      </c>
      <c r="J58" s="18">
        <v>88.866</v>
      </c>
      <c r="K58" s="18">
        <v>96.205200000000005</v>
      </c>
      <c r="L58" s="18">
        <v>103.49160000000001</v>
      </c>
      <c r="M58" s="19">
        <v>110.77800000000001</v>
      </c>
      <c r="N58" s="20">
        <v>110.77800000000001</v>
      </c>
      <c r="O58" s="18">
        <v>105.366</v>
      </c>
      <c r="P58" s="18">
        <v>100.21800000000002</v>
      </c>
      <c r="Q58" s="18">
        <v>95.307600000000022</v>
      </c>
      <c r="R58" s="8"/>
      <c r="S58" s="15"/>
      <c r="T58" s="15"/>
      <c r="U58" s="16"/>
    </row>
    <row r="59" spans="1:21" ht="22.5" x14ac:dyDescent="0.25">
      <c r="A59" s="5">
        <v>55</v>
      </c>
      <c r="B59" s="18">
        <v>35.498400000000004</v>
      </c>
      <c r="C59" s="18">
        <v>41.544000000000004</v>
      </c>
      <c r="D59" s="18">
        <v>47.602800000000002</v>
      </c>
      <c r="E59" s="18">
        <v>53.635200000000005</v>
      </c>
      <c r="F59" s="18">
        <v>59.720399999999998</v>
      </c>
      <c r="G59" s="18">
        <v>67.02000000000001</v>
      </c>
      <c r="H59" s="18">
        <v>74.28</v>
      </c>
      <c r="I59" s="18">
        <v>81.606000000000009</v>
      </c>
      <c r="J59" s="18">
        <v>88.866</v>
      </c>
      <c r="K59" s="18">
        <v>96.205200000000005</v>
      </c>
      <c r="L59" s="18">
        <v>103.49160000000001</v>
      </c>
      <c r="M59" s="19">
        <v>110.77800000000001</v>
      </c>
      <c r="N59" s="20">
        <v>110.77800000000001</v>
      </c>
      <c r="O59" s="18">
        <v>105.366</v>
      </c>
      <c r="P59" s="18">
        <v>100.21800000000002</v>
      </c>
      <c r="Q59" s="18">
        <v>95.307600000000022</v>
      </c>
      <c r="R59" s="8"/>
      <c r="S59" s="15"/>
      <c r="T59" s="15"/>
      <c r="U59" s="16"/>
    </row>
    <row r="60" spans="1:21" ht="22.5" x14ac:dyDescent="0.25">
      <c r="A60" s="5">
        <v>56</v>
      </c>
      <c r="B60" s="18">
        <v>37.187999999999995</v>
      </c>
      <c r="C60" s="18">
        <v>45.042000000000009</v>
      </c>
      <c r="D60" s="18">
        <v>52.909200000000006</v>
      </c>
      <c r="E60" s="18">
        <v>60.763199999999998</v>
      </c>
      <c r="F60" s="18">
        <v>68.643600000000006</v>
      </c>
      <c r="G60" s="18">
        <v>76.39200000000001</v>
      </c>
      <c r="H60" s="18">
        <v>84.18</v>
      </c>
      <c r="I60" s="18">
        <v>91.954800000000006</v>
      </c>
      <c r="J60" s="18">
        <v>99.729600000000005</v>
      </c>
      <c r="K60" s="18">
        <v>107.49120000000001</v>
      </c>
      <c r="L60" s="18">
        <v>115.26600000000001</v>
      </c>
      <c r="M60" s="19">
        <v>123.01440000000001</v>
      </c>
      <c r="N60" s="20">
        <v>123.01440000000001</v>
      </c>
      <c r="O60" s="18">
        <v>117.02159999999999</v>
      </c>
      <c r="P60" s="18">
        <v>111.2664</v>
      </c>
      <c r="Q60" s="18">
        <v>105.82800000000002</v>
      </c>
      <c r="R60" s="8"/>
      <c r="S60" s="14"/>
      <c r="T60" s="21"/>
      <c r="U60" s="16"/>
    </row>
    <row r="61" spans="1:21" ht="22.5" x14ac:dyDescent="0.25">
      <c r="A61" s="5">
        <v>57</v>
      </c>
      <c r="B61" s="18">
        <v>36.9636</v>
      </c>
      <c r="C61" s="18">
        <v>43.788000000000004</v>
      </c>
      <c r="D61" s="18">
        <v>50.652000000000008</v>
      </c>
      <c r="E61" s="18">
        <v>57.48960000000001</v>
      </c>
      <c r="F61" s="18">
        <v>77.500799999999998</v>
      </c>
      <c r="G61" s="18">
        <v>71.864400000000003</v>
      </c>
      <c r="H61" s="18">
        <v>79.441200000000009</v>
      </c>
      <c r="I61" s="18">
        <v>87.018000000000015</v>
      </c>
      <c r="J61" s="18">
        <v>94.581599999999995</v>
      </c>
      <c r="K61" s="18">
        <v>102.1452</v>
      </c>
      <c r="L61" s="18">
        <v>109.72199999999999</v>
      </c>
      <c r="M61" s="19">
        <v>117.28560000000002</v>
      </c>
      <c r="N61" s="20">
        <v>117.28560000000002</v>
      </c>
      <c r="O61" s="18">
        <v>111.5568</v>
      </c>
      <c r="P61" s="18">
        <v>106.092</v>
      </c>
      <c r="Q61" s="18">
        <v>100.89120000000001</v>
      </c>
      <c r="R61" s="8"/>
      <c r="S61" s="15"/>
      <c r="T61" s="15"/>
      <c r="U61" s="16"/>
    </row>
    <row r="62" spans="1:21" ht="22.5" x14ac:dyDescent="0.25">
      <c r="A62" s="5">
        <v>58</v>
      </c>
      <c r="B62" s="11">
        <v>29.782799999999998</v>
      </c>
      <c r="C62" s="11">
        <v>34.204799999999999</v>
      </c>
      <c r="D62" s="11">
        <v>38.64</v>
      </c>
      <c r="E62" s="11">
        <v>43.075200000000009</v>
      </c>
      <c r="F62" s="11">
        <v>47.497200000000014</v>
      </c>
      <c r="G62" s="11">
        <v>53.318400000000004</v>
      </c>
      <c r="H62" s="11">
        <v>59.139600000000009</v>
      </c>
      <c r="I62" s="11">
        <v>64.960800000000006</v>
      </c>
      <c r="J62" s="11">
        <v>70.768800000000013</v>
      </c>
      <c r="K62" s="11">
        <v>76.59</v>
      </c>
      <c r="L62" s="11">
        <v>82.39800000000001</v>
      </c>
      <c r="M62" s="12">
        <v>88.206000000000003</v>
      </c>
      <c r="N62" s="13">
        <v>88.206000000000003</v>
      </c>
      <c r="O62" s="11">
        <v>83.916000000000011</v>
      </c>
      <c r="P62" s="11">
        <v>79.850399999999993</v>
      </c>
      <c r="Q62" s="11">
        <v>75.982800000000012</v>
      </c>
      <c r="R62" s="8"/>
      <c r="S62" s="15"/>
      <c r="T62" s="15"/>
      <c r="U62" s="16"/>
    </row>
    <row r="63" spans="1:21" ht="22.5" x14ac:dyDescent="0.25">
      <c r="A63" s="5">
        <v>59</v>
      </c>
      <c r="B63" s="18">
        <v>37.187999999999995</v>
      </c>
      <c r="C63" s="18">
        <v>45.042000000000009</v>
      </c>
      <c r="D63" s="18">
        <v>52.909200000000006</v>
      </c>
      <c r="E63" s="18">
        <v>60.763199999999998</v>
      </c>
      <c r="F63" s="18">
        <v>68.643600000000006</v>
      </c>
      <c r="G63" s="18">
        <v>76.39200000000001</v>
      </c>
      <c r="H63" s="18">
        <v>84.18</v>
      </c>
      <c r="I63" s="18">
        <v>91.954800000000006</v>
      </c>
      <c r="J63" s="18">
        <v>99.729600000000005</v>
      </c>
      <c r="K63" s="18">
        <v>107.49120000000001</v>
      </c>
      <c r="L63" s="18">
        <v>115.26600000000001</v>
      </c>
      <c r="M63" s="19">
        <v>123.01440000000001</v>
      </c>
      <c r="N63" s="20">
        <v>123.01440000000001</v>
      </c>
      <c r="O63" s="18">
        <v>117.02159999999999</v>
      </c>
      <c r="P63" s="18">
        <v>111.2664</v>
      </c>
      <c r="Q63" s="18">
        <v>105.82800000000002</v>
      </c>
      <c r="R63" s="8"/>
      <c r="S63" s="15"/>
      <c r="T63" s="15"/>
      <c r="U63" s="16"/>
    </row>
    <row r="64" spans="1:21" ht="22.5" x14ac:dyDescent="0.25">
      <c r="A64" s="5">
        <v>60</v>
      </c>
      <c r="B64" s="18">
        <v>36.9636</v>
      </c>
      <c r="C64" s="18">
        <v>43.788000000000004</v>
      </c>
      <c r="D64" s="18">
        <v>50.652000000000008</v>
      </c>
      <c r="E64" s="18">
        <v>57.48960000000001</v>
      </c>
      <c r="F64" s="18">
        <v>77.500799999999998</v>
      </c>
      <c r="G64" s="18">
        <v>71.864400000000003</v>
      </c>
      <c r="H64" s="18">
        <v>79.441200000000009</v>
      </c>
      <c r="I64" s="18">
        <v>87.018000000000015</v>
      </c>
      <c r="J64" s="18">
        <v>94.581599999999995</v>
      </c>
      <c r="K64" s="18">
        <v>102.1452</v>
      </c>
      <c r="L64" s="18">
        <v>109.72199999999999</v>
      </c>
      <c r="M64" s="19">
        <v>117.28560000000002</v>
      </c>
      <c r="N64" s="20">
        <v>117.28560000000002</v>
      </c>
      <c r="O64" s="18">
        <v>111.5568</v>
      </c>
      <c r="P64" s="18">
        <v>106.092</v>
      </c>
      <c r="Q64" s="18">
        <v>100.89120000000001</v>
      </c>
      <c r="R64" s="8"/>
      <c r="S64" s="15"/>
      <c r="T64" s="15"/>
      <c r="U64" s="16"/>
    </row>
    <row r="65" spans="1:21" ht="22.5" x14ac:dyDescent="0.25">
      <c r="A65" s="5">
        <v>61</v>
      </c>
      <c r="B65" s="18">
        <v>36.9636</v>
      </c>
      <c r="C65" s="18">
        <v>43.788000000000004</v>
      </c>
      <c r="D65" s="18">
        <v>50.652000000000008</v>
      </c>
      <c r="E65" s="18">
        <v>57.48960000000001</v>
      </c>
      <c r="F65" s="18">
        <v>77.500799999999998</v>
      </c>
      <c r="G65" s="18">
        <v>71.864400000000003</v>
      </c>
      <c r="H65" s="18">
        <v>79.441200000000009</v>
      </c>
      <c r="I65" s="18">
        <v>87.018000000000015</v>
      </c>
      <c r="J65" s="18">
        <v>94.581599999999995</v>
      </c>
      <c r="K65" s="18">
        <v>102.1452</v>
      </c>
      <c r="L65" s="18">
        <v>109.72199999999999</v>
      </c>
      <c r="M65" s="19">
        <v>117.28560000000002</v>
      </c>
      <c r="N65" s="20">
        <v>117.28560000000002</v>
      </c>
      <c r="O65" s="18">
        <v>111.5568</v>
      </c>
      <c r="P65" s="18">
        <v>106.092</v>
      </c>
      <c r="Q65" s="18">
        <v>100.89120000000001</v>
      </c>
      <c r="R65" s="8"/>
      <c r="S65" s="15"/>
      <c r="T65" s="15"/>
      <c r="U65" s="16"/>
    </row>
    <row r="66" spans="1:21" ht="22.5" x14ac:dyDescent="0.25">
      <c r="A66" s="5">
        <v>62</v>
      </c>
      <c r="B66" s="18">
        <v>37.187999999999995</v>
      </c>
      <c r="C66" s="18">
        <v>45.042000000000009</v>
      </c>
      <c r="D66" s="18">
        <v>52.909200000000006</v>
      </c>
      <c r="E66" s="18">
        <v>60.763199999999998</v>
      </c>
      <c r="F66" s="18">
        <v>68.643600000000006</v>
      </c>
      <c r="G66" s="18">
        <v>76.39200000000001</v>
      </c>
      <c r="H66" s="18">
        <v>84.18</v>
      </c>
      <c r="I66" s="18">
        <v>91.954800000000006</v>
      </c>
      <c r="J66" s="18">
        <v>99.729600000000005</v>
      </c>
      <c r="K66" s="18">
        <v>107.49120000000001</v>
      </c>
      <c r="L66" s="18">
        <v>115.26600000000001</v>
      </c>
      <c r="M66" s="19">
        <v>123.01440000000001</v>
      </c>
      <c r="N66" s="20">
        <v>123.01440000000001</v>
      </c>
      <c r="O66" s="18">
        <v>117.02159999999999</v>
      </c>
      <c r="P66" s="18">
        <v>111.2664</v>
      </c>
      <c r="Q66" s="18">
        <v>105.82800000000002</v>
      </c>
      <c r="R66" s="8"/>
      <c r="S66" s="15"/>
      <c r="T66" s="15"/>
      <c r="U66" s="16"/>
    </row>
    <row r="67" spans="1:21" ht="22.5" x14ac:dyDescent="0.25">
      <c r="A67" s="5">
        <v>63</v>
      </c>
      <c r="B67" s="18">
        <v>27.287999999999997</v>
      </c>
      <c r="C67" s="18">
        <v>30.442799999999998</v>
      </c>
      <c r="D67" s="18">
        <v>33.5976</v>
      </c>
      <c r="E67" s="18">
        <v>36.778799999999997</v>
      </c>
      <c r="F67" s="18">
        <v>39.946800000000003</v>
      </c>
      <c r="G67" s="18">
        <v>44.1312</v>
      </c>
      <c r="H67" s="18">
        <v>48.355200000000004</v>
      </c>
      <c r="I67" s="18">
        <v>52.579200000000007</v>
      </c>
      <c r="J67" s="18">
        <v>56.790000000000013</v>
      </c>
      <c r="K67" s="18">
        <v>61.027200000000008</v>
      </c>
      <c r="L67" s="18">
        <v>65.224800000000002</v>
      </c>
      <c r="M67" s="19">
        <v>69.435600000000008</v>
      </c>
      <c r="N67" s="20">
        <v>69.435600000000008</v>
      </c>
      <c r="O67" s="18">
        <v>66.082800000000006</v>
      </c>
      <c r="P67" s="18">
        <v>62.875200000000007</v>
      </c>
      <c r="Q67" s="18">
        <v>59.865600000000001</v>
      </c>
      <c r="R67" s="8"/>
      <c r="S67" s="15"/>
      <c r="T67" s="15"/>
      <c r="U67" s="16"/>
    </row>
    <row r="68" spans="1:21" ht="22.5" x14ac:dyDescent="0.25">
      <c r="A68" s="5">
        <v>64</v>
      </c>
      <c r="B68" s="18">
        <v>37.187999999999995</v>
      </c>
      <c r="C68" s="18">
        <v>45.042000000000009</v>
      </c>
      <c r="D68" s="18">
        <v>52.909200000000006</v>
      </c>
      <c r="E68" s="18">
        <v>60.763199999999998</v>
      </c>
      <c r="F68" s="18">
        <v>68.643600000000006</v>
      </c>
      <c r="G68" s="18">
        <v>76.39200000000001</v>
      </c>
      <c r="H68" s="18">
        <v>84.18</v>
      </c>
      <c r="I68" s="18">
        <v>91.954800000000006</v>
      </c>
      <c r="J68" s="18">
        <v>99.729600000000005</v>
      </c>
      <c r="K68" s="18">
        <v>107.49120000000001</v>
      </c>
      <c r="L68" s="18">
        <v>115.26600000000001</v>
      </c>
      <c r="M68" s="19">
        <v>123.01440000000001</v>
      </c>
      <c r="N68" s="20">
        <v>123.01440000000001</v>
      </c>
      <c r="O68" s="18">
        <v>117.02159999999999</v>
      </c>
      <c r="P68" s="18">
        <v>111.2664</v>
      </c>
      <c r="Q68" s="18">
        <v>105.82800000000002</v>
      </c>
      <c r="R68" s="8"/>
      <c r="S68" s="14"/>
      <c r="T68" s="21"/>
      <c r="U68" s="16"/>
    </row>
    <row r="69" spans="1:21" ht="22.5" x14ac:dyDescent="0.25">
      <c r="A69" s="5">
        <v>65</v>
      </c>
      <c r="B69" s="18">
        <v>37.187999999999995</v>
      </c>
      <c r="C69" s="18">
        <v>45.042000000000009</v>
      </c>
      <c r="D69" s="18">
        <v>52.909200000000006</v>
      </c>
      <c r="E69" s="18">
        <v>60.763199999999998</v>
      </c>
      <c r="F69" s="18">
        <v>68.643600000000006</v>
      </c>
      <c r="G69" s="18">
        <v>76.39200000000001</v>
      </c>
      <c r="H69" s="18">
        <v>84.18</v>
      </c>
      <c r="I69" s="18">
        <v>91.954800000000006</v>
      </c>
      <c r="J69" s="18">
        <v>99.729600000000005</v>
      </c>
      <c r="K69" s="18">
        <v>107.49120000000001</v>
      </c>
      <c r="L69" s="18">
        <v>115.26600000000001</v>
      </c>
      <c r="M69" s="19">
        <v>123.01440000000001</v>
      </c>
      <c r="N69" s="20">
        <v>123.01440000000001</v>
      </c>
      <c r="O69" s="18">
        <v>117.02159999999999</v>
      </c>
      <c r="P69" s="18">
        <v>111.2664</v>
      </c>
      <c r="Q69" s="18">
        <v>105.82800000000002</v>
      </c>
      <c r="R69" s="8"/>
      <c r="S69" s="14"/>
      <c r="T69" s="15"/>
      <c r="U69" s="16"/>
    </row>
    <row r="70" spans="1:21" ht="22.5" x14ac:dyDescent="0.25">
      <c r="A70" s="5">
        <v>66</v>
      </c>
      <c r="B70" s="18">
        <v>35.498400000000004</v>
      </c>
      <c r="C70" s="18">
        <v>41.544000000000004</v>
      </c>
      <c r="D70" s="18">
        <v>47.602800000000002</v>
      </c>
      <c r="E70" s="18">
        <v>53.635200000000005</v>
      </c>
      <c r="F70" s="18">
        <v>59.720399999999998</v>
      </c>
      <c r="G70" s="18">
        <v>67.02000000000001</v>
      </c>
      <c r="H70" s="18">
        <v>74.28</v>
      </c>
      <c r="I70" s="18">
        <v>81.606000000000009</v>
      </c>
      <c r="J70" s="18">
        <v>88.866</v>
      </c>
      <c r="K70" s="18">
        <v>96.205200000000005</v>
      </c>
      <c r="L70" s="18">
        <v>103.49160000000001</v>
      </c>
      <c r="M70" s="19">
        <v>110.77800000000001</v>
      </c>
      <c r="N70" s="20">
        <v>110.77800000000001</v>
      </c>
      <c r="O70" s="18">
        <v>105.366</v>
      </c>
      <c r="P70" s="18">
        <v>100.21800000000002</v>
      </c>
      <c r="Q70" s="18">
        <v>95.307600000000022</v>
      </c>
      <c r="R70" s="8"/>
      <c r="S70" s="14"/>
      <c r="T70" s="21"/>
      <c r="U70" s="16"/>
    </row>
    <row r="71" spans="1:21" ht="22.5" x14ac:dyDescent="0.25">
      <c r="A71" s="5">
        <v>67</v>
      </c>
      <c r="B71" s="18">
        <v>36.9636</v>
      </c>
      <c r="C71" s="18">
        <v>43.788000000000004</v>
      </c>
      <c r="D71" s="18">
        <v>50.652000000000008</v>
      </c>
      <c r="E71" s="18">
        <v>57.48960000000001</v>
      </c>
      <c r="F71" s="18">
        <v>77.500799999999998</v>
      </c>
      <c r="G71" s="18">
        <v>71.864400000000003</v>
      </c>
      <c r="H71" s="18">
        <v>79.441200000000009</v>
      </c>
      <c r="I71" s="18">
        <v>87.018000000000015</v>
      </c>
      <c r="J71" s="18">
        <v>94.581599999999995</v>
      </c>
      <c r="K71" s="18">
        <v>102.1452</v>
      </c>
      <c r="L71" s="18">
        <v>109.72199999999999</v>
      </c>
      <c r="M71" s="19">
        <v>117.28560000000002</v>
      </c>
      <c r="N71" s="20">
        <v>117.28560000000002</v>
      </c>
      <c r="O71" s="18">
        <v>111.5568</v>
      </c>
      <c r="P71" s="18">
        <v>106.092</v>
      </c>
      <c r="Q71" s="18">
        <v>100.89120000000001</v>
      </c>
      <c r="R71" s="8"/>
      <c r="S71" s="15"/>
      <c r="T71" s="15"/>
      <c r="U71" s="16"/>
    </row>
    <row r="72" spans="1:21" ht="22.5" x14ac:dyDescent="0.25">
      <c r="A72" s="5">
        <v>68</v>
      </c>
      <c r="B72" s="18">
        <v>35.498400000000004</v>
      </c>
      <c r="C72" s="18">
        <v>41.544000000000004</v>
      </c>
      <c r="D72" s="18">
        <v>47.602800000000002</v>
      </c>
      <c r="E72" s="18">
        <v>53.635200000000005</v>
      </c>
      <c r="F72" s="18">
        <v>59.720399999999998</v>
      </c>
      <c r="G72" s="18">
        <v>67.02000000000001</v>
      </c>
      <c r="H72" s="18">
        <v>74.28</v>
      </c>
      <c r="I72" s="18">
        <v>81.606000000000009</v>
      </c>
      <c r="J72" s="18">
        <v>88.866</v>
      </c>
      <c r="K72" s="18">
        <v>96.205200000000005</v>
      </c>
      <c r="L72" s="18">
        <v>103.49160000000001</v>
      </c>
      <c r="M72" s="19">
        <v>110.77800000000001</v>
      </c>
      <c r="N72" s="20">
        <v>110.77800000000001</v>
      </c>
      <c r="O72" s="18">
        <v>105.366</v>
      </c>
      <c r="P72" s="18">
        <v>100.21800000000002</v>
      </c>
      <c r="Q72" s="18">
        <v>95.307600000000022</v>
      </c>
      <c r="R72" s="8"/>
      <c r="S72" s="15"/>
      <c r="T72" s="15"/>
      <c r="U72" s="16"/>
    </row>
    <row r="73" spans="1:21" ht="22.5" x14ac:dyDescent="0.25">
      <c r="A73" s="5">
        <v>69</v>
      </c>
      <c r="B73" s="18">
        <v>27.287999999999997</v>
      </c>
      <c r="C73" s="18">
        <v>30.442799999999998</v>
      </c>
      <c r="D73" s="18">
        <v>33.5976</v>
      </c>
      <c r="E73" s="18">
        <v>36.778799999999997</v>
      </c>
      <c r="F73" s="18">
        <v>39.946800000000003</v>
      </c>
      <c r="G73" s="18">
        <v>44.1312</v>
      </c>
      <c r="H73" s="18">
        <v>48.355200000000004</v>
      </c>
      <c r="I73" s="18">
        <v>52.579200000000007</v>
      </c>
      <c r="J73" s="18">
        <v>56.790000000000013</v>
      </c>
      <c r="K73" s="18">
        <v>61.027200000000008</v>
      </c>
      <c r="L73" s="18">
        <v>65.224800000000002</v>
      </c>
      <c r="M73" s="19">
        <v>69.435600000000008</v>
      </c>
      <c r="N73" s="20">
        <v>69.435600000000008</v>
      </c>
      <c r="O73" s="18">
        <v>66.082800000000006</v>
      </c>
      <c r="P73" s="18">
        <v>62.875200000000007</v>
      </c>
      <c r="Q73" s="18">
        <v>59.865600000000001</v>
      </c>
      <c r="R73" s="8"/>
      <c r="S73" s="15"/>
      <c r="T73" s="15"/>
      <c r="U73" s="16"/>
    </row>
    <row r="74" spans="1:21" ht="22.5" x14ac:dyDescent="0.25">
      <c r="A74" s="5">
        <v>70</v>
      </c>
      <c r="B74" s="18">
        <v>31.683600000000002</v>
      </c>
      <c r="C74" s="18">
        <v>36.699600000000004</v>
      </c>
      <c r="D74" s="18">
        <v>41.715600000000002</v>
      </c>
      <c r="E74" s="18">
        <v>46.718400000000003</v>
      </c>
      <c r="F74" s="18">
        <v>51.721199999999996</v>
      </c>
      <c r="G74" s="18">
        <v>58.189200000000007</v>
      </c>
      <c r="H74" s="18">
        <v>64.670400000000001</v>
      </c>
      <c r="I74" s="18">
        <v>71.151600000000016</v>
      </c>
      <c r="J74" s="18">
        <v>77.646000000000001</v>
      </c>
      <c r="K74" s="18">
        <v>84.100800000000007</v>
      </c>
      <c r="L74" s="18">
        <v>90.568800000000024</v>
      </c>
      <c r="M74" s="19">
        <v>97.063200000000009</v>
      </c>
      <c r="N74" s="20">
        <v>97.063200000000009</v>
      </c>
      <c r="O74" s="18">
        <v>92.337600000000023</v>
      </c>
      <c r="P74" s="18">
        <v>87.823200000000028</v>
      </c>
      <c r="Q74" s="18">
        <v>83.54640000000002</v>
      </c>
      <c r="R74" s="8"/>
      <c r="S74" s="15"/>
      <c r="T74" s="15"/>
      <c r="U74" s="16"/>
    </row>
    <row r="75" spans="1:21" ht="22.5" x14ac:dyDescent="0.25">
      <c r="A75" s="5">
        <v>71</v>
      </c>
      <c r="B75" s="18">
        <v>27.287999999999997</v>
      </c>
      <c r="C75" s="18">
        <v>30.442799999999998</v>
      </c>
      <c r="D75" s="18">
        <v>33.5976</v>
      </c>
      <c r="E75" s="18">
        <v>36.778799999999997</v>
      </c>
      <c r="F75" s="18">
        <v>39.946800000000003</v>
      </c>
      <c r="G75" s="18">
        <v>44.1312</v>
      </c>
      <c r="H75" s="18">
        <v>48.355200000000004</v>
      </c>
      <c r="I75" s="18">
        <v>52.579200000000007</v>
      </c>
      <c r="J75" s="18">
        <v>56.790000000000013</v>
      </c>
      <c r="K75" s="18">
        <v>61.027200000000008</v>
      </c>
      <c r="L75" s="18">
        <v>65.224800000000002</v>
      </c>
      <c r="M75" s="19">
        <v>69.435600000000008</v>
      </c>
      <c r="N75" s="20">
        <v>69.435600000000008</v>
      </c>
      <c r="O75" s="18">
        <v>66.082800000000006</v>
      </c>
      <c r="P75" s="18">
        <v>62.875200000000007</v>
      </c>
      <c r="Q75" s="18">
        <v>59.865600000000001</v>
      </c>
      <c r="R75" s="8"/>
      <c r="S75" s="15"/>
      <c r="T75" s="15"/>
      <c r="U75" s="16"/>
    </row>
    <row r="76" spans="1:21" ht="22.5" x14ac:dyDescent="0.25">
      <c r="A76" s="5">
        <v>72</v>
      </c>
      <c r="B76" s="18">
        <v>35.498400000000004</v>
      </c>
      <c r="C76" s="18">
        <v>41.544000000000004</v>
      </c>
      <c r="D76" s="18">
        <v>47.602800000000002</v>
      </c>
      <c r="E76" s="18">
        <v>53.635200000000005</v>
      </c>
      <c r="F76" s="18">
        <v>59.720399999999998</v>
      </c>
      <c r="G76" s="18">
        <v>67.02000000000001</v>
      </c>
      <c r="H76" s="18">
        <v>74.28</v>
      </c>
      <c r="I76" s="18">
        <v>81.606000000000009</v>
      </c>
      <c r="J76" s="18">
        <v>88.866</v>
      </c>
      <c r="K76" s="18">
        <v>96.205200000000005</v>
      </c>
      <c r="L76" s="18">
        <v>103.49160000000001</v>
      </c>
      <c r="M76" s="19">
        <v>110.77800000000001</v>
      </c>
      <c r="N76" s="20">
        <v>110.77800000000001</v>
      </c>
      <c r="O76" s="18">
        <v>105.366</v>
      </c>
      <c r="P76" s="18">
        <v>100.21800000000002</v>
      </c>
      <c r="Q76" s="18">
        <v>95.307600000000022</v>
      </c>
      <c r="R76" s="8"/>
      <c r="S76" s="15"/>
      <c r="T76" s="15"/>
      <c r="U76" s="16"/>
    </row>
    <row r="77" spans="1:21" ht="22.5" x14ac:dyDescent="0.25">
      <c r="A77" s="5">
        <v>73</v>
      </c>
      <c r="B77" s="11">
        <v>29.782799999999998</v>
      </c>
      <c r="C77" s="11">
        <v>34.204799999999999</v>
      </c>
      <c r="D77" s="11">
        <v>38.64</v>
      </c>
      <c r="E77" s="11">
        <v>43.075200000000009</v>
      </c>
      <c r="F77" s="11">
        <v>47.497200000000014</v>
      </c>
      <c r="G77" s="11">
        <v>53.318400000000004</v>
      </c>
      <c r="H77" s="11">
        <v>59.139600000000009</v>
      </c>
      <c r="I77" s="11">
        <v>64.960800000000006</v>
      </c>
      <c r="J77" s="11">
        <v>70.768800000000013</v>
      </c>
      <c r="K77" s="11">
        <v>76.59</v>
      </c>
      <c r="L77" s="11">
        <v>82.39800000000001</v>
      </c>
      <c r="M77" s="12">
        <v>88.206000000000003</v>
      </c>
      <c r="N77" s="13">
        <v>88.206000000000003</v>
      </c>
      <c r="O77" s="11">
        <v>83.916000000000011</v>
      </c>
      <c r="P77" s="11">
        <v>79.850399999999993</v>
      </c>
      <c r="Q77" s="11">
        <v>75.982800000000012</v>
      </c>
      <c r="R77" s="8"/>
      <c r="S77" s="14"/>
      <c r="T77" s="15"/>
      <c r="U77" s="16"/>
    </row>
    <row r="78" spans="1:21" ht="22.5" x14ac:dyDescent="0.25">
      <c r="A78" s="5">
        <v>74</v>
      </c>
      <c r="B78" s="18">
        <v>31.683600000000002</v>
      </c>
      <c r="C78" s="18">
        <v>36.699600000000004</v>
      </c>
      <c r="D78" s="18">
        <v>41.715600000000002</v>
      </c>
      <c r="E78" s="18">
        <v>46.718400000000003</v>
      </c>
      <c r="F78" s="18">
        <v>51.721199999999996</v>
      </c>
      <c r="G78" s="18">
        <v>58.189200000000007</v>
      </c>
      <c r="H78" s="18">
        <v>64.670400000000001</v>
      </c>
      <c r="I78" s="18">
        <v>71.151600000000016</v>
      </c>
      <c r="J78" s="18">
        <v>77.646000000000001</v>
      </c>
      <c r="K78" s="18">
        <v>84.100800000000007</v>
      </c>
      <c r="L78" s="18">
        <v>90.568800000000024</v>
      </c>
      <c r="M78" s="19">
        <v>97.063200000000009</v>
      </c>
      <c r="N78" s="20">
        <v>97.063200000000009</v>
      </c>
      <c r="O78" s="18">
        <v>92.337600000000023</v>
      </c>
      <c r="P78" s="18">
        <v>87.823200000000028</v>
      </c>
      <c r="Q78" s="18">
        <v>83.54640000000002</v>
      </c>
      <c r="R78" s="8"/>
      <c r="S78" s="14"/>
      <c r="T78" s="15"/>
      <c r="U78" s="16"/>
    </row>
    <row r="79" spans="1:21" ht="22.5" x14ac:dyDescent="0.25">
      <c r="A79" s="5">
        <v>75</v>
      </c>
      <c r="B79" s="18">
        <v>47.378400000000006</v>
      </c>
      <c r="C79" s="18">
        <v>53.423999999999999</v>
      </c>
      <c r="D79" s="18">
        <v>59.482799999999997</v>
      </c>
      <c r="E79" s="18">
        <v>65.515200000000007</v>
      </c>
      <c r="F79" s="18">
        <v>71.600399999999993</v>
      </c>
      <c r="G79" s="18">
        <v>78.899999999999991</v>
      </c>
      <c r="H79" s="18">
        <v>86.16</v>
      </c>
      <c r="I79" s="18">
        <v>93.486000000000004</v>
      </c>
      <c r="J79" s="18">
        <v>100.746</v>
      </c>
      <c r="K79" s="18">
        <v>108.0852</v>
      </c>
      <c r="L79" s="18">
        <v>115.3716</v>
      </c>
      <c r="M79" s="19">
        <v>122.658</v>
      </c>
      <c r="N79" s="20">
        <v>122.658</v>
      </c>
      <c r="O79" s="18">
        <v>117.246</v>
      </c>
      <c r="P79" s="18">
        <v>112.098</v>
      </c>
      <c r="Q79" s="18">
        <v>107.1876</v>
      </c>
      <c r="R79" s="8"/>
      <c r="S79" s="15"/>
      <c r="T79" s="15"/>
      <c r="U79" s="16"/>
    </row>
    <row r="80" spans="1:21" ht="22.5" x14ac:dyDescent="0.25">
      <c r="A80" s="5">
        <v>76</v>
      </c>
      <c r="B80" s="18">
        <v>36.9636</v>
      </c>
      <c r="C80" s="18">
        <v>43.788000000000004</v>
      </c>
      <c r="D80" s="18">
        <v>50.652000000000008</v>
      </c>
      <c r="E80" s="18">
        <v>57.48960000000001</v>
      </c>
      <c r="F80" s="18">
        <v>77.500799999999998</v>
      </c>
      <c r="G80" s="18">
        <v>71.864400000000003</v>
      </c>
      <c r="H80" s="18">
        <v>79.441200000000009</v>
      </c>
      <c r="I80" s="18">
        <v>87.018000000000015</v>
      </c>
      <c r="J80" s="18">
        <v>94.581599999999995</v>
      </c>
      <c r="K80" s="18">
        <v>102.1452</v>
      </c>
      <c r="L80" s="18">
        <v>109.72199999999999</v>
      </c>
      <c r="M80" s="19">
        <v>117.28560000000002</v>
      </c>
      <c r="N80" s="20">
        <v>117.28560000000002</v>
      </c>
      <c r="O80" s="18">
        <v>111.5568</v>
      </c>
      <c r="P80" s="18">
        <v>106.092</v>
      </c>
      <c r="Q80" s="18">
        <v>100.89120000000001</v>
      </c>
      <c r="R80" s="8"/>
      <c r="S80" s="15"/>
      <c r="T80" s="15"/>
      <c r="U80" s="16"/>
    </row>
    <row r="81" spans="1:21" ht="22.5" x14ac:dyDescent="0.25">
      <c r="A81" s="5">
        <v>77</v>
      </c>
      <c r="B81" s="18">
        <v>47.378400000000006</v>
      </c>
      <c r="C81" s="18">
        <v>53.423999999999999</v>
      </c>
      <c r="D81" s="18">
        <v>59.482799999999997</v>
      </c>
      <c r="E81" s="18">
        <v>65.515200000000007</v>
      </c>
      <c r="F81" s="18">
        <v>71.600399999999993</v>
      </c>
      <c r="G81" s="18">
        <v>78.899999999999991</v>
      </c>
      <c r="H81" s="18">
        <v>86.16</v>
      </c>
      <c r="I81" s="18">
        <v>93.486000000000004</v>
      </c>
      <c r="J81" s="18">
        <v>100.746</v>
      </c>
      <c r="K81" s="18">
        <v>108.0852</v>
      </c>
      <c r="L81" s="18">
        <v>115.3716</v>
      </c>
      <c r="M81" s="19">
        <v>122.658</v>
      </c>
      <c r="N81" s="20">
        <v>122.658</v>
      </c>
      <c r="O81" s="18">
        <v>117.246</v>
      </c>
      <c r="P81" s="18">
        <v>112.098</v>
      </c>
      <c r="Q81" s="18">
        <v>107.1876</v>
      </c>
      <c r="R81" s="8"/>
      <c r="S81" s="15"/>
      <c r="T81" s="15"/>
      <c r="U81" s="16"/>
    </row>
    <row r="82" spans="1:21" ht="22.5" x14ac:dyDescent="0.25">
      <c r="A82" s="5">
        <v>78</v>
      </c>
      <c r="B82" s="18">
        <v>47.378400000000006</v>
      </c>
      <c r="C82" s="18">
        <v>53.423999999999999</v>
      </c>
      <c r="D82" s="18">
        <v>59.482799999999997</v>
      </c>
      <c r="E82" s="18">
        <v>65.515200000000007</v>
      </c>
      <c r="F82" s="18">
        <v>71.600399999999993</v>
      </c>
      <c r="G82" s="18">
        <v>78.899999999999991</v>
      </c>
      <c r="H82" s="18">
        <v>86.16</v>
      </c>
      <c r="I82" s="18">
        <v>93.486000000000004</v>
      </c>
      <c r="J82" s="18">
        <v>100.746</v>
      </c>
      <c r="K82" s="18">
        <v>108.0852</v>
      </c>
      <c r="L82" s="18">
        <v>115.3716</v>
      </c>
      <c r="M82" s="19">
        <v>122.658</v>
      </c>
      <c r="N82" s="20">
        <v>122.658</v>
      </c>
      <c r="O82" s="18">
        <v>117.246</v>
      </c>
      <c r="P82" s="18">
        <v>112.098</v>
      </c>
      <c r="Q82" s="18">
        <v>107.1876</v>
      </c>
      <c r="R82" s="8"/>
      <c r="S82" s="15"/>
      <c r="T82" s="15"/>
      <c r="U82" s="16"/>
    </row>
    <row r="83" spans="1:21" ht="22.5" x14ac:dyDescent="0.25">
      <c r="A83" s="5">
        <v>79</v>
      </c>
      <c r="B83" s="18">
        <v>35.498400000000004</v>
      </c>
      <c r="C83" s="18">
        <v>41.544000000000004</v>
      </c>
      <c r="D83" s="18">
        <v>47.602800000000002</v>
      </c>
      <c r="E83" s="18">
        <v>53.635200000000005</v>
      </c>
      <c r="F83" s="18">
        <v>59.720399999999998</v>
      </c>
      <c r="G83" s="18">
        <v>67.02000000000001</v>
      </c>
      <c r="H83" s="18">
        <v>74.28</v>
      </c>
      <c r="I83" s="18">
        <v>81.606000000000009</v>
      </c>
      <c r="J83" s="18">
        <v>88.866</v>
      </c>
      <c r="K83" s="18">
        <v>96.205200000000005</v>
      </c>
      <c r="L83" s="18">
        <v>103.49160000000001</v>
      </c>
      <c r="M83" s="19">
        <v>110.77800000000001</v>
      </c>
      <c r="N83" s="20">
        <v>110.77800000000001</v>
      </c>
      <c r="O83" s="18">
        <v>105.366</v>
      </c>
      <c r="P83" s="18">
        <v>100.21800000000002</v>
      </c>
      <c r="Q83" s="18">
        <v>95.307600000000022</v>
      </c>
      <c r="R83" s="8"/>
      <c r="S83" s="15"/>
      <c r="T83" s="15"/>
      <c r="U83" s="16"/>
    </row>
    <row r="84" spans="1:21" ht="22.5" x14ac:dyDescent="0.25">
      <c r="A84" s="5">
        <v>80</v>
      </c>
      <c r="B84" s="18">
        <v>36.9636</v>
      </c>
      <c r="C84" s="18">
        <v>43.788000000000004</v>
      </c>
      <c r="D84" s="18">
        <v>50.652000000000008</v>
      </c>
      <c r="E84" s="18">
        <v>57.48960000000001</v>
      </c>
      <c r="F84" s="18">
        <v>77.500799999999998</v>
      </c>
      <c r="G84" s="18">
        <v>71.864400000000003</v>
      </c>
      <c r="H84" s="18">
        <v>79.441200000000009</v>
      </c>
      <c r="I84" s="18">
        <v>87.018000000000015</v>
      </c>
      <c r="J84" s="18">
        <v>94.581599999999995</v>
      </c>
      <c r="K84" s="18">
        <v>102.1452</v>
      </c>
      <c r="L84" s="18">
        <v>109.72199999999999</v>
      </c>
      <c r="M84" s="19">
        <v>117.28560000000002</v>
      </c>
      <c r="N84" s="20">
        <v>117.28560000000002</v>
      </c>
      <c r="O84" s="18">
        <v>111.5568</v>
      </c>
      <c r="P84" s="18">
        <v>106.092</v>
      </c>
      <c r="Q84" s="18">
        <v>100.89120000000001</v>
      </c>
      <c r="R84" s="8"/>
      <c r="S84" s="15"/>
      <c r="T84" s="15"/>
      <c r="U84" s="16"/>
    </row>
    <row r="85" spans="1:21" ht="22.5" x14ac:dyDescent="0.25">
      <c r="A85" s="5">
        <v>81</v>
      </c>
      <c r="B85" s="18">
        <v>35.498400000000004</v>
      </c>
      <c r="C85" s="18">
        <v>41.544000000000004</v>
      </c>
      <c r="D85" s="18">
        <v>47.602800000000002</v>
      </c>
      <c r="E85" s="18">
        <v>53.635200000000005</v>
      </c>
      <c r="F85" s="18">
        <v>59.720399999999998</v>
      </c>
      <c r="G85" s="18">
        <v>67.02000000000001</v>
      </c>
      <c r="H85" s="18">
        <v>74.28</v>
      </c>
      <c r="I85" s="18">
        <v>81.606000000000009</v>
      </c>
      <c r="J85" s="18">
        <v>88.866</v>
      </c>
      <c r="K85" s="18">
        <v>96.205200000000005</v>
      </c>
      <c r="L85" s="18">
        <v>103.49160000000001</v>
      </c>
      <c r="M85" s="19">
        <v>110.77800000000001</v>
      </c>
      <c r="N85" s="20">
        <v>110.77800000000001</v>
      </c>
      <c r="O85" s="18">
        <v>105.366</v>
      </c>
      <c r="P85" s="18">
        <v>100.21800000000002</v>
      </c>
      <c r="Q85" s="18">
        <v>95.307600000000022</v>
      </c>
      <c r="R85" s="8"/>
      <c r="S85" s="15"/>
      <c r="T85" s="15"/>
      <c r="U85" s="16"/>
    </row>
    <row r="86" spans="1:21" ht="22.5" x14ac:dyDescent="0.25">
      <c r="A86" s="5">
        <v>82</v>
      </c>
      <c r="B86" s="18">
        <v>35.498400000000004</v>
      </c>
      <c r="C86" s="18">
        <v>41.544000000000004</v>
      </c>
      <c r="D86" s="18">
        <v>47.602800000000002</v>
      </c>
      <c r="E86" s="18">
        <v>53.635200000000005</v>
      </c>
      <c r="F86" s="18">
        <v>59.720399999999998</v>
      </c>
      <c r="G86" s="18">
        <v>67.02000000000001</v>
      </c>
      <c r="H86" s="18">
        <v>74.28</v>
      </c>
      <c r="I86" s="18">
        <v>81.606000000000009</v>
      </c>
      <c r="J86" s="18">
        <v>88.866</v>
      </c>
      <c r="K86" s="18">
        <v>96.205200000000005</v>
      </c>
      <c r="L86" s="18">
        <v>103.49160000000001</v>
      </c>
      <c r="M86" s="19">
        <v>110.77800000000001</v>
      </c>
      <c r="N86" s="20">
        <v>110.77800000000001</v>
      </c>
      <c r="O86" s="18">
        <v>105.366</v>
      </c>
      <c r="P86" s="18">
        <v>100.21800000000002</v>
      </c>
      <c r="Q86" s="18">
        <v>95.307600000000022</v>
      </c>
      <c r="R86" s="8"/>
      <c r="S86" s="15"/>
      <c r="T86" s="15"/>
      <c r="U86" s="16"/>
    </row>
    <row r="87" spans="1:21" ht="22.5" x14ac:dyDescent="0.25">
      <c r="A87" s="5">
        <v>83</v>
      </c>
      <c r="B87" s="18">
        <v>33.584400000000002</v>
      </c>
      <c r="C87" s="18">
        <v>39.062400000000004</v>
      </c>
      <c r="D87" s="18">
        <v>44.527200000000008</v>
      </c>
      <c r="E87" s="18">
        <v>49.978800000000007</v>
      </c>
      <c r="F87" s="18">
        <v>55.443600000000004</v>
      </c>
      <c r="G87" s="18">
        <v>62.347200000000008</v>
      </c>
      <c r="H87" s="18">
        <v>69.2376</v>
      </c>
      <c r="I87" s="18">
        <v>76.114800000000002</v>
      </c>
      <c r="J87" s="18">
        <v>83.0184</v>
      </c>
      <c r="K87" s="18">
        <v>89.895600000000016</v>
      </c>
      <c r="L87" s="18">
        <v>96.786000000000001</v>
      </c>
      <c r="M87" s="19">
        <v>103.6764</v>
      </c>
      <c r="N87" s="20">
        <v>103.6764</v>
      </c>
      <c r="O87" s="18">
        <v>98.634</v>
      </c>
      <c r="P87" s="18">
        <v>93.802800000000005</v>
      </c>
      <c r="Q87" s="18">
        <v>89.248800000000003</v>
      </c>
      <c r="R87" s="8"/>
      <c r="S87" s="14"/>
      <c r="T87" s="21"/>
      <c r="U87" s="16"/>
    </row>
    <row r="88" spans="1:21" ht="22.5" x14ac:dyDescent="0.25">
      <c r="A88" s="5">
        <v>84</v>
      </c>
      <c r="B88" s="11">
        <v>29.782799999999998</v>
      </c>
      <c r="C88" s="11">
        <v>34.204799999999999</v>
      </c>
      <c r="D88" s="11">
        <v>38.64</v>
      </c>
      <c r="E88" s="11">
        <v>43.075200000000009</v>
      </c>
      <c r="F88" s="11">
        <v>47.497200000000014</v>
      </c>
      <c r="G88" s="11">
        <v>53.318400000000004</v>
      </c>
      <c r="H88" s="11">
        <v>59.139600000000009</v>
      </c>
      <c r="I88" s="11">
        <v>64.960800000000006</v>
      </c>
      <c r="J88" s="11">
        <v>70.768800000000013</v>
      </c>
      <c r="K88" s="11">
        <v>76.59</v>
      </c>
      <c r="L88" s="11">
        <v>82.39800000000001</v>
      </c>
      <c r="M88" s="12">
        <v>88.206000000000003</v>
      </c>
      <c r="N88" s="13">
        <v>88.206000000000003</v>
      </c>
      <c r="O88" s="11">
        <v>83.916000000000011</v>
      </c>
      <c r="P88" s="11">
        <v>79.850399999999993</v>
      </c>
      <c r="Q88" s="11">
        <v>75.982800000000012</v>
      </c>
      <c r="R88" s="8"/>
      <c r="S88" s="15"/>
      <c r="T88" s="15"/>
      <c r="U88" s="16"/>
    </row>
    <row r="89" spans="1:21" ht="22.5" x14ac:dyDescent="0.25">
      <c r="A89" s="5">
        <v>85</v>
      </c>
      <c r="B89" s="18">
        <v>36.9636</v>
      </c>
      <c r="C89" s="18">
        <v>43.788000000000004</v>
      </c>
      <c r="D89" s="18">
        <v>50.652000000000008</v>
      </c>
      <c r="E89" s="18">
        <v>57.48960000000001</v>
      </c>
      <c r="F89" s="18">
        <v>77.500799999999998</v>
      </c>
      <c r="G89" s="18">
        <v>71.864400000000003</v>
      </c>
      <c r="H89" s="18">
        <v>79.441200000000009</v>
      </c>
      <c r="I89" s="18">
        <v>87.018000000000015</v>
      </c>
      <c r="J89" s="18">
        <v>94.581599999999995</v>
      </c>
      <c r="K89" s="18">
        <v>102.1452</v>
      </c>
      <c r="L89" s="18">
        <v>109.72199999999999</v>
      </c>
      <c r="M89" s="19">
        <v>117.28560000000002</v>
      </c>
      <c r="N89" s="20">
        <v>117.28560000000002</v>
      </c>
      <c r="O89" s="18">
        <v>111.5568</v>
      </c>
      <c r="P89" s="18">
        <v>106.092</v>
      </c>
      <c r="Q89" s="18">
        <v>100.89120000000001</v>
      </c>
      <c r="R89" s="8"/>
      <c r="S89" s="14"/>
      <c r="T89" s="21"/>
      <c r="U89" s="16"/>
    </row>
    <row r="90" spans="1:21" ht="22.5" x14ac:dyDescent="0.25">
      <c r="A90" s="5">
        <v>86</v>
      </c>
      <c r="B90" s="18">
        <v>35.498400000000004</v>
      </c>
      <c r="C90" s="18">
        <v>41.544000000000004</v>
      </c>
      <c r="D90" s="18">
        <v>47.602800000000002</v>
      </c>
      <c r="E90" s="18">
        <v>53.635200000000005</v>
      </c>
      <c r="F90" s="18">
        <v>59.720399999999998</v>
      </c>
      <c r="G90" s="18">
        <v>67.02000000000001</v>
      </c>
      <c r="H90" s="18">
        <v>74.28</v>
      </c>
      <c r="I90" s="18">
        <v>81.606000000000009</v>
      </c>
      <c r="J90" s="18">
        <v>88.866</v>
      </c>
      <c r="K90" s="18">
        <v>96.205200000000005</v>
      </c>
      <c r="L90" s="18">
        <v>103.49160000000001</v>
      </c>
      <c r="M90" s="19">
        <v>110.77800000000001</v>
      </c>
      <c r="N90" s="20">
        <v>110.77800000000001</v>
      </c>
      <c r="O90" s="18">
        <v>105.366</v>
      </c>
      <c r="P90" s="18">
        <v>100.21800000000002</v>
      </c>
      <c r="Q90" s="18">
        <v>95.307600000000022</v>
      </c>
      <c r="R90" s="8"/>
      <c r="S90" s="15"/>
      <c r="T90" s="15"/>
      <c r="U90" s="16"/>
    </row>
    <row r="91" spans="1:21" ht="22.5" x14ac:dyDescent="0.25">
      <c r="A91" s="5">
        <v>87</v>
      </c>
      <c r="B91" s="18">
        <v>33.584400000000002</v>
      </c>
      <c r="C91" s="18">
        <v>39.062400000000004</v>
      </c>
      <c r="D91" s="18">
        <v>44.527200000000008</v>
      </c>
      <c r="E91" s="18">
        <v>49.978800000000007</v>
      </c>
      <c r="F91" s="18">
        <v>55.443600000000004</v>
      </c>
      <c r="G91" s="18">
        <v>62.347200000000008</v>
      </c>
      <c r="H91" s="18">
        <v>69.2376</v>
      </c>
      <c r="I91" s="18">
        <v>76.114800000000002</v>
      </c>
      <c r="J91" s="18">
        <v>83.0184</v>
      </c>
      <c r="K91" s="18">
        <v>89.895600000000016</v>
      </c>
      <c r="L91" s="18">
        <v>96.786000000000001</v>
      </c>
      <c r="M91" s="19">
        <v>103.6764</v>
      </c>
      <c r="N91" s="20">
        <v>103.6764</v>
      </c>
      <c r="O91" s="18">
        <v>98.634</v>
      </c>
      <c r="P91" s="18">
        <v>93.802800000000005</v>
      </c>
      <c r="Q91" s="18">
        <v>89.248800000000003</v>
      </c>
      <c r="R91" s="8"/>
      <c r="S91" s="15"/>
      <c r="T91" s="15"/>
      <c r="U91" s="16"/>
    </row>
    <row r="92" spans="1:21" ht="22.5" x14ac:dyDescent="0.25">
      <c r="A92" s="5">
        <v>88</v>
      </c>
      <c r="B92" s="18">
        <v>35.498400000000004</v>
      </c>
      <c r="C92" s="18">
        <v>41.544000000000004</v>
      </c>
      <c r="D92" s="18">
        <v>47.602800000000002</v>
      </c>
      <c r="E92" s="18">
        <v>53.635200000000005</v>
      </c>
      <c r="F92" s="18">
        <v>59.720399999999998</v>
      </c>
      <c r="G92" s="18">
        <v>67.02000000000001</v>
      </c>
      <c r="H92" s="18">
        <v>74.28</v>
      </c>
      <c r="I92" s="18">
        <v>81.606000000000009</v>
      </c>
      <c r="J92" s="18">
        <v>88.866</v>
      </c>
      <c r="K92" s="18">
        <v>96.205200000000005</v>
      </c>
      <c r="L92" s="18">
        <v>103.49160000000001</v>
      </c>
      <c r="M92" s="19">
        <v>110.77800000000001</v>
      </c>
      <c r="N92" s="20">
        <v>110.77800000000001</v>
      </c>
      <c r="O92" s="18">
        <v>105.366</v>
      </c>
      <c r="P92" s="18">
        <v>100.21800000000002</v>
      </c>
      <c r="Q92" s="18">
        <v>95.307600000000022</v>
      </c>
      <c r="R92" s="8"/>
      <c r="S92" s="14"/>
      <c r="T92" s="15"/>
      <c r="U92" s="16"/>
    </row>
    <row r="93" spans="1:21" ht="22.5" x14ac:dyDescent="0.25">
      <c r="A93" s="5">
        <v>89</v>
      </c>
      <c r="B93" s="18">
        <v>33.584400000000002</v>
      </c>
      <c r="C93" s="18">
        <v>39.062400000000004</v>
      </c>
      <c r="D93" s="18">
        <v>44.527200000000008</v>
      </c>
      <c r="E93" s="18">
        <v>49.978800000000007</v>
      </c>
      <c r="F93" s="18">
        <v>55.443600000000004</v>
      </c>
      <c r="G93" s="18">
        <v>62.347200000000008</v>
      </c>
      <c r="H93" s="18">
        <v>69.2376</v>
      </c>
      <c r="I93" s="18">
        <v>76.114800000000002</v>
      </c>
      <c r="J93" s="18">
        <v>83.0184</v>
      </c>
      <c r="K93" s="18">
        <v>89.895600000000016</v>
      </c>
      <c r="L93" s="18">
        <v>96.786000000000001</v>
      </c>
      <c r="M93" s="19">
        <v>103.6764</v>
      </c>
      <c r="N93" s="20">
        <v>103.6764</v>
      </c>
      <c r="O93" s="18">
        <v>98.634</v>
      </c>
      <c r="P93" s="18">
        <v>93.802800000000005</v>
      </c>
      <c r="Q93" s="18">
        <v>89.248800000000003</v>
      </c>
      <c r="R93" s="8"/>
      <c r="S93" s="15"/>
      <c r="T93" s="15"/>
      <c r="U93" s="16"/>
    </row>
    <row r="94" spans="1:21" ht="22.5" x14ac:dyDescent="0.25">
      <c r="A94" s="5">
        <v>90</v>
      </c>
      <c r="B94" s="18">
        <v>33.584400000000002</v>
      </c>
      <c r="C94" s="18">
        <v>39.062400000000004</v>
      </c>
      <c r="D94" s="18">
        <v>44.527200000000008</v>
      </c>
      <c r="E94" s="18">
        <v>49.978800000000007</v>
      </c>
      <c r="F94" s="18">
        <v>55.443600000000004</v>
      </c>
      <c r="G94" s="18">
        <v>62.347200000000008</v>
      </c>
      <c r="H94" s="18">
        <v>69.2376</v>
      </c>
      <c r="I94" s="18">
        <v>76.114800000000002</v>
      </c>
      <c r="J94" s="18">
        <v>83.0184</v>
      </c>
      <c r="K94" s="18">
        <v>89.895600000000016</v>
      </c>
      <c r="L94" s="18">
        <v>96.786000000000001</v>
      </c>
      <c r="M94" s="19">
        <v>103.6764</v>
      </c>
      <c r="N94" s="20">
        <v>103.6764</v>
      </c>
      <c r="O94" s="18">
        <v>98.634</v>
      </c>
      <c r="P94" s="18">
        <v>93.802800000000005</v>
      </c>
      <c r="Q94" s="18">
        <v>89.248800000000003</v>
      </c>
      <c r="R94" s="8"/>
      <c r="S94" s="15"/>
      <c r="T94" s="15"/>
      <c r="U94" s="16"/>
    </row>
    <row r="95" spans="1:21" ht="22.5" x14ac:dyDescent="0.25">
      <c r="A95" s="5">
        <v>91</v>
      </c>
      <c r="B95" s="18">
        <v>47.378400000000006</v>
      </c>
      <c r="C95" s="18">
        <v>53.423999999999999</v>
      </c>
      <c r="D95" s="18">
        <v>59.482799999999997</v>
      </c>
      <c r="E95" s="18">
        <v>65.515200000000007</v>
      </c>
      <c r="F95" s="18">
        <v>71.600399999999993</v>
      </c>
      <c r="G95" s="18">
        <v>78.899999999999991</v>
      </c>
      <c r="H95" s="18">
        <v>86.16</v>
      </c>
      <c r="I95" s="18">
        <v>93.486000000000004</v>
      </c>
      <c r="J95" s="18">
        <v>100.746</v>
      </c>
      <c r="K95" s="18">
        <v>108.0852</v>
      </c>
      <c r="L95" s="18">
        <v>115.3716</v>
      </c>
      <c r="M95" s="19">
        <v>122.658</v>
      </c>
      <c r="N95" s="20">
        <v>122.658</v>
      </c>
      <c r="O95" s="18">
        <v>117.246</v>
      </c>
      <c r="P95" s="18">
        <v>112.098</v>
      </c>
      <c r="Q95" s="18">
        <v>107.1876</v>
      </c>
      <c r="R95" s="8"/>
      <c r="S95" s="15"/>
      <c r="T95" s="15"/>
      <c r="U95" s="16"/>
    </row>
    <row r="96" spans="1:21" ht="22.5" x14ac:dyDescent="0.25">
      <c r="A96" s="5">
        <v>92</v>
      </c>
      <c r="B96" s="18">
        <v>47.378400000000006</v>
      </c>
      <c r="C96" s="18">
        <v>53.423999999999999</v>
      </c>
      <c r="D96" s="18">
        <v>59.482799999999997</v>
      </c>
      <c r="E96" s="18">
        <v>65.515200000000007</v>
      </c>
      <c r="F96" s="18">
        <v>71.600399999999993</v>
      </c>
      <c r="G96" s="18">
        <v>78.899999999999991</v>
      </c>
      <c r="H96" s="18">
        <v>86.16</v>
      </c>
      <c r="I96" s="18">
        <v>93.486000000000004</v>
      </c>
      <c r="J96" s="18">
        <v>100.746</v>
      </c>
      <c r="K96" s="18">
        <v>108.0852</v>
      </c>
      <c r="L96" s="18">
        <v>115.3716</v>
      </c>
      <c r="M96" s="19">
        <v>122.658</v>
      </c>
      <c r="N96" s="20">
        <v>122.658</v>
      </c>
      <c r="O96" s="18">
        <v>117.246</v>
      </c>
      <c r="P96" s="18">
        <v>112.098</v>
      </c>
      <c r="Q96" s="18">
        <v>107.1876</v>
      </c>
      <c r="R96" s="8"/>
      <c r="S96" s="15"/>
      <c r="T96" s="15"/>
      <c r="U96" s="16"/>
    </row>
    <row r="97" spans="1:23" ht="22.5" x14ac:dyDescent="0.25">
      <c r="A97" s="5">
        <v>93</v>
      </c>
      <c r="B97" s="18">
        <v>47.378400000000006</v>
      </c>
      <c r="C97" s="18">
        <v>53.423999999999999</v>
      </c>
      <c r="D97" s="18">
        <v>59.482799999999997</v>
      </c>
      <c r="E97" s="18">
        <v>65.515200000000007</v>
      </c>
      <c r="F97" s="18">
        <v>71.600399999999993</v>
      </c>
      <c r="G97" s="18">
        <v>78.899999999999991</v>
      </c>
      <c r="H97" s="18">
        <v>86.16</v>
      </c>
      <c r="I97" s="18">
        <v>93.486000000000004</v>
      </c>
      <c r="J97" s="18">
        <v>100.746</v>
      </c>
      <c r="K97" s="18">
        <v>108.0852</v>
      </c>
      <c r="L97" s="18">
        <v>115.3716</v>
      </c>
      <c r="M97" s="19">
        <v>122.658</v>
      </c>
      <c r="N97" s="20">
        <v>122.658</v>
      </c>
      <c r="O97" s="18">
        <v>117.246</v>
      </c>
      <c r="P97" s="18">
        <v>112.098</v>
      </c>
      <c r="Q97" s="18">
        <v>107.1876</v>
      </c>
      <c r="R97" s="8"/>
      <c r="S97" s="15"/>
      <c r="T97" s="15"/>
      <c r="U97" s="16"/>
    </row>
    <row r="98" spans="1:23" ht="22.5" x14ac:dyDescent="0.25">
      <c r="A98" s="5">
        <v>94</v>
      </c>
      <c r="B98" s="18">
        <v>47.378400000000006</v>
      </c>
      <c r="C98" s="18">
        <v>53.423999999999999</v>
      </c>
      <c r="D98" s="18">
        <v>59.482799999999997</v>
      </c>
      <c r="E98" s="18">
        <v>65.515200000000007</v>
      </c>
      <c r="F98" s="18">
        <v>71.600399999999993</v>
      </c>
      <c r="G98" s="18">
        <v>78.899999999999991</v>
      </c>
      <c r="H98" s="18">
        <v>86.16</v>
      </c>
      <c r="I98" s="18">
        <v>93.486000000000004</v>
      </c>
      <c r="J98" s="18">
        <v>100.746</v>
      </c>
      <c r="K98" s="18">
        <v>108.0852</v>
      </c>
      <c r="L98" s="18">
        <v>115.3716</v>
      </c>
      <c r="M98" s="19">
        <v>122.658</v>
      </c>
      <c r="N98" s="20">
        <v>122.658</v>
      </c>
      <c r="O98" s="18">
        <v>117.246</v>
      </c>
      <c r="P98" s="18">
        <v>112.098</v>
      </c>
      <c r="Q98" s="18">
        <v>107.1876</v>
      </c>
      <c r="R98" s="8"/>
      <c r="S98" s="15"/>
      <c r="T98" s="15"/>
      <c r="U98" s="16"/>
    </row>
    <row r="99" spans="1:23" ht="22.5" x14ac:dyDescent="0.25">
      <c r="A99" s="5">
        <v>95</v>
      </c>
      <c r="B99" s="18">
        <v>47.378400000000006</v>
      </c>
      <c r="C99" s="18">
        <v>53.423999999999999</v>
      </c>
      <c r="D99" s="18">
        <v>59.482799999999997</v>
      </c>
      <c r="E99" s="18">
        <v>65.515200000000007</v>
      </c>
      <c r="F99" s="18">
        <v>71.600399999999993</v>
      </c>
      <c r="G99" s="18">
        <v>78.899999999999991</v>
      </c>
      <c r="H99" s="18">
        <v>86.16</v>
      </c>
      <c r="I99" s="18">
        <v>93.486000000000004</v>
      </c>
      <c r="J99" s="18">
        <v>100.746</v>
      </c>
      <c r="K99" s="18">
        <v>108.0852</v>
      </c>
      <c r="L99" s="18">
        <v>115.3716</v>
      </c>
      <c r="M99" s="19">
        <v>122.658</v>
      </c>
      <c r="N99" s="20">
        <v>122.658</v>
      </c>
      <c r="O99" s="18">
        <v>117.246</v>
      </c>
      <c r="P99" s="18">
        <v>112.098</v>
      </c>
      <c r="Q99" s="18">
        <v>107.1876</v>
      </c>
      <c r="R99" s="8"/>
      <c r="S99" s="15"/>
      <c r="T99" s="15"/>
      <c r="U99" s="16"/>
    </row>
    <row r="100" spans="1:23" ht="22.5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</row>
    <row r="101" spans="1:23" ht="22.5" x14ac:dyDescent="0.25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/>
      <c r="R101"/>
      <c r="S101"/>
      <c r="T101"/>
      <c r="U101"/>
      <c r="V101"/>
      <c r="W101"/>
    </row>
    <row r="102" spans="1:23" ht="22.5" x14ac:dyDescent="0.25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/>
      <c r="R102"/>
      <c r="S102"/>
      <c r="T102"/>
      <c r="U102"/>
      <c r="V102"/>
      <c r="W102"/>
    </row>
    <row r="103" spans="1:23" ht="22.5" x14ac:dyDescent="0.25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/>
      <c r="R103"/>
      <c r="S103"/>
      <c r="T103"/>
      <c r="U103"/>
      <c r="V103"/>
      <c r="W103"/>
    </row>
    <row r="104" spans="1:23" ht="22.5" x14ac:dyDescent="0.25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/>
      <c r="R104"/>
      <c r="S104"/>
      <c r="T104"/>
      <c r="U104"/>
      <c r="V104"/>
      <c r="W104"/>
    </row>
    <row r="105" spans="1:23" ht="22.5" x14ac:dyDescent="0.25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/>
      <c r="R105"/>
      <c r="S105"/>
      <c r="T105"/>
      <c r="U105"/>
      <c r="V105"/>
      <c r="W105"/>
    </row>
    <row r="106" spans="1:23" ht="22.5" x14ac:dyDescent="0.25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/>
      <c r="R106"/>
      <c r="S106"/>
      <c r="T106"/>
      <c r="U106"/>
      <c r="V106"/>
      <c r="W106"/>
    </row>
    <row r="107" spans="1:23" ht="22.5" x14ac:dyDescent="0.25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/>
      <c r="R107"/>
      <c r="S107"/>
      <c r="T107"/>
      <c r="U107"/>
      <c r="V107"/>
      <c r="W107"/>
    </row>
    <row r="108" spans="1:23" ht="22.5" x14ac:dyDescent="0.25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/>
      <c r="R108"/>
      <c r="S108"/>
      <c r="T108"/>
      <c r="U108"/>
      <c r="V108"/>
      <c r="W108"/>
    </row>
    <row r="109" spans="1:23" ht="22.5" x14ac:dyDescent="0.25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/>
      <c r="R109"/>
      <c r="S109"/>
      <c r="T109"/>
      <c r="U109"/>
      <c r="V109"/>
      <c r="W109"/>
    </row>
    <row r="110" spans="1:23" ht="22.5" x14ac:dyDescent="0.25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/>
      <c r="R110"/>
      <c r="S110"/>
      <c r="T110"/>
      <c r="U110"/>
      <c r="V110"/>
      <c r="W110"/>
    </row>
    <row r="111" spans="1:23" ht="22.5" x14ac:dyDescent="0.25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/>
      <c r="R111"/>
      <c r="S111"/>
      <c r="T111"/>
      <c r="U111"/>
      <c r="V111"/>
      <c r="W111"/>
    </row>
    <row r="112" spans="1:23" ht="22.5" x14ac:dyDescent="0.25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/>
      <c r="R112"/>
      <c r="S112"/>
      <c r="T112"/>
      <c r="U112"/>
      <c r="V112"/>
      <c r="W112"/>
    </row>
    <row r="113" spans="1:23" ht="22.5" x14ac:dyDescent="0.25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/>
      <c r="R113"/>
      <c r="S113"/>
      <c r="T113"/>
      <c r="U113"/>
      <c r="V113"/>
      <c r="W113"/>
    </row>
    <row r="114" spans="1:23" ht="22.5" x14ac:dyDescent="0.25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/>
      <c r="R114"/>
      <c r="S114"/>
      <c r="T114"/>
      <c r="U114"/>
      <c r="V114"/>
      <c r="W114"/>
    </row>
    <row r="115" spans="1:23" ht="22.5" x14ac:dyDescent="0.25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/>
      <c r="R115"/>
      <c r="S115"/>
      <c r="T115"/>
      <c r="U115"/>
      <c r="V115"/>
      <c r="W115"/>
    </row>
    <row r="116" spans="1:23" ht="22.5" x14ac:dyDescent="0.25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/>
      <c r="R116"/>
      <c r="S116"/>
      <c r="T116"/>
      <c r="U116"/>
      <c r="V116"/>
      <c r="W116"/>
    </row>
    <row r="117" spans="1:23" ht="22.5" x14ac:dyDescent="0.25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/>
      <c r="R117"/>
      <c r="S117"/>
      <c r="T117"/>
      <c r="U117"/>
      <c r="V117"/>
      <c r="W117"/>
    </row>
    <row r="118" spans="1:23" ht="22.5" x14ac:dyDescent="0.25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/>
      <c r="R118"/>
      <c r="S118"/>
      <c r="T118"/>
      <c r="U118"/>
      <c r="V118"/>
      <c r="W118"/>
    </row>
    <row r="119" spans="1:23" ht="22.5" x14ac:dyDescent="0.25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/>
      <c r="R119"/>
      <c r="S119"/>
      <c r="T119"/>
      <c r="U119"/>
      <c r="V119"/>
      <c r="W119"/>
    </row>
    <row r="120" spans="1:23" ht="22.5" x14ac:dyDescent="0.25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/>
      <c r="R120"/>
      <c r="S120"/>
      <c r="T120"/>
      <c r="U120"/>
      <c r="V120"/>
      <c r="W120"/>
    </row>
    <row r="121" spans="1:23" ht="22.5" x14ac:dyDescent="0.25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/>
      <c r="R121"/>
      <c r="S121"/>
      <c r="T121"/>
      <c r="U121"/>
      <c r="V121"/>
      <c r="W121"/>
    </row>
    <row r="122" spans="1:23" ht="22.5" x14ac:dyDescent="0.25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/>
      <c r="R122"/>
      <c r="S122"/>
      <c r="T122"/>
      <c r="U122"/>
      <c r="V122"/>
      <c r="W122"/>
    </row>
    <row r="123" spans="1:23" ht="22.5" x14ac:dyDescent="0.25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/>
      <c r="R123"/>
      <c r="S123"/>
      <c r="T123"/>
      <c r="U123"/>
      <c r="V123"/>
      <c r="W123"/>
    </row>
    <row r="124" spans="1:23" ht="22.5" x14ac:dyDescent="0.25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/>
      <c r="R124"/>
      <c r="S124"/>
      <c r="T124"/>
      <c r="U124"/>
      <c r="V124"/>
      <c r="W124"/>
    </row>
    <row r="125" spans="1:23" ht="22.5" x14ac:dyDescent="0.25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/>
      <c r="R125"/>
      <c r="S125"/>
      <c r="T125"/>
      <c r="U125"/>
      <c r="V125"/>
      <c r="W125"/>
    </row>
    <row r="126" spans="1:23" ht="22.5" x14ac:dyDescent="0.25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/>
      <c r="R126"/>
      <c r="S126"/>
      <c r="T126"/>
      <c r="U126"/>
      <c r="V126"/>
      <c r="W126"/>
    </row>
    <row r="127" spans="1:23" ht="22.5" x14ac:dyDescent="0.25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/>
      <c r="R127"/>
      <c r="S127"/>
      <c r="T127"/>
      <c r="U127"/>
      <c r="V127"/>
      <c r="W127"/>
    </row>
    <row r="128" spans="1:23" ht="22.5" x14ac:dyDescent="0.25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/>
      <c r="R128"/>
      <c r="S128"/>
      <c r="T128"/>
      <c r="U128"/>
      <c r="V128"/>
      <c r="W128"/>
    </row>
    <row r="129" spans="1:23" ht="22.5" x14ac:dyDescent="0.25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/>
      <c r="R129"/>
      <c r="S129"/>
      <c r="T129"/>
      <c r="U129"/>
      <c r="V129"/>
      <c r="W129"/>
    </row>
    <row r="130" spans="1:23" ht="22.5" x14ac:dyDescent="0.25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/>
      <c r="R130"/>
      <c r="S130"/>
      <c r="T130"/>
      <c r="U130"/>
      <c r="V130"/>
      <c r="W130"/>
    </row>
    <row r="131" spans="1:23" ht="22.5" x14ac:dyDescent="0.25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/>
      <c r="R131"/>
      <c r="S131"/>
      <c r="T131"/>
      <c r="U131"/>
      <c r="V131"/>
      <c r="W131"/>
    </row>
    <row r="132" spans="1:23" ht="22.5" x14ac:dyDescent="0.25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/>
      <c r="R132"/>
      <c r="S132"/>
      <c r="T132"/>
      <c r="U132"/>
      <c r="V132"/>
      <c r="W132"/>
    </row>
    <row r="133" spans="1:23" ht="22.5" x14ac:dyDescent="0.25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/>
      <c r="R133"/>
      <c r="S133"/>
      <c r="T133"/>
      <c r="U133"/>
      <c r="V133"/>
      <c r="W133"/>
    </row>
    <row r="134" spans="1:23" ht="22.5" x14ac:dyDescent="0.25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/>
      <c r="R134"/>
      <c r="S134"/>
      <c r="T134"/>
      <c r="U134"/>
      <c r="V134"/>
      <c r="W134"/>
    </row>
    <row r="135" spans="1:23" ht="22.5" x14ac:dyDescent="0.25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/>
      <c r="R135"/>
      <c r="S135"/>
      <c r="T135"/>
      <c r="U135"/>
      <c r="V135"/>
      <c r="W135"/>
    </row>
    <row r="136" spans="1:23" ht="22.5" x14ac:dyDescent="0.25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/>
      <c r="R136"/>
      <c r="S136"/>
      <c r="T136"/>
      <c r="U136"/>
      <c r="V136"/>
      <c r="W136"/>
    </row>
    <row r="137" spans="1:23" ht="22.5" x14ac:dyDescent="0.25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/>
      <c r="R137"/>
      <c r="S137"/>
      <c r="T137"/>
      <c r="U137"/>
      <c r="V137"/>
      <c r="W137"/>
    </row>
    <row r="138" spans="1:23" ht="22.5" x14ac:dyDescent="0.25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/>
      <c r="R138"/>
      <c r="S138"/>
      <c r="T138"/>
      <c r="U138"/>
      <c r="V138"/>
      <c r="W138"/>
    </row>
    <row r="139" spans="1:23" ht="22.5" x14ac:dyDescent="0.25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/>
      <c r="R139"/>
      <c r="S139"/>
      <c r="T139"/>
      <c r="U139"/>
      <c r="V139"/>
      <c r="W139"/>
    </row>
    <row r="140" spans="1:23" ht="22.5" x14ac:dyDescent="0.25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/>
      <c r="R140"/>
      <c r="S140"/>
      <c r="T140"/>
      <c r="U140"/>
      <c r="V140"/>
      <c r="W140"/>
    </row>
    <row r="141" spans="1:23" ht="22.5" x14ac:dyDescent="0.25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/>
      <c r="R141"/>
      <c r="S141"/>
      <c r="T141"/>
      <c r="U141"/>
      <c r="V141"/>
      <c r="W141"/>
    </row>
    <row r="142" spans="1:23" ht="22.5" x14ac:dyDescent="0.25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/>
      <c r="R142"/>
      <c r="S142"/>
      <c r="T142"/>
      <c r="U142"/>
      <c r="V142"/>
      <c r="W142"/>
    </row>
    <row r="143" spans="1:23" ht="22.5" x14ac:dyDescent="0.25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/>
      <c r="R143"/>
      <c r="S143"/>
      <c r="T143"/>
      <c r="U143"/>
      <c r="V143"/>
      <c r="W143"/>
    </row>
    <row r="144" spans="1:23" ht="22.5" x14ac:dyDescent="0.25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/>
      <c r="R144"/>
      <c r="S144"/>
      <c r="T144"/>
      <c r="U144"/>
      <c r="V144"/>
      <c r="W144"/>
    </row>
    <row r="145" spans="1:23" ht="22.5" x14ac:dyDescent="0.25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/>
      <c r="R145"/>
      <c r="S145"/>
      <c r="T145"/>
      <c r="U145"/>
      <c r="V145"/>
      <c r="W145"/>
    </row>
    <row r="146" spans="1:23" ht="22.5" x14ac:dyDescent="0.25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8"/>
      <c r="S146" s="22"/>
      <c r="T146" s="22"/>
      <c r="U146" s="16"/>
    </row>
    <row r="147" spans="1:23" ht="22.5" x14ac:dyDescent="0.25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8"/>
      <c r="S147" s="22"/>
      <c r="T147" s="22"/>
      <c r="U147" s="16"/>
    </row>
    <row r="148" spans="1:23" ht="22.5" x14ac:dyDescent="0.25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8"/>
      <c r="S148" s="22"/>
      <c r="T148" s="22"/>
      <c r="U148" s="16"/>
    </row>
    <row r="149" spans="1:23" ht="22.5" x14ac:dyDescent="0.25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8"/>
      <c r="S149" s="22"/>
      <c r="T149" s="22"/>
      <c r="U149" s="16"/>
    </row>
    <row r="150" spans="1:23" ht="22.5" x14ac:dyDescent="0.25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8"/>
      <c r="S150" s="22"/>
      <c r="T150" s="22"/>
      <c r="U150" s="16"/>
    </row>
    <row r="151" spans="1:23" ht="22.5" x14ac:dyDescent="0.25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8"/>
      <c r="S151" s="22"/>
      <c r="T151" s="22"/>
      <c r="U151" s="16"/>
    </row>
  </sheetData>
  <mergeCells count="2">
    <mergeCell ref="A2:Q2"/>
    <mergeCell ref="B24:Q2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6130C6-6C9D-4F23-A319-C24FE0B06DB6}">
  <dimension ref="A1:Q101"/>
  <sheetViews>
    <sheetView tabSelected="1" workbookViewId="0">
      <selection activeCell="H7" sqref="H7"/>
    </sheetView>
  </sheetViews>
  <sheetFormatPr baseColWidth="10" defaultRowHeight="15" x14ac:dyDescent="0.25"/>
  <cols>
    <col min="2" max="2" width="13.7109375" customWidth="1"/>
    <col min="3" max="3" width="16.5703125" customWidth="1"/>
    <col min="4" max="4" width="16.85546875" customWidth="1"/>
    <col min="5" max="5" width="17.85546875" customWidth="1"/>
    <col min="6" max="6" width="12.5703125" customWidth="1"/>
    <col min="7" max="7" width="28" customWidth="1"/>
  </cols>
  <sheetData>
    <row r="1" spans="1:17" ht="23.25" x14ac:dyDescent="0.25">
      <c r="A1" s="39" t="s">
        <v>21</v>
      </c>
      <c r="B1" s="39"/>
      <c r="C1" s="39"/>
      <c r="D1" s="39"/>
      <c r="E1" s="39"/>
      <c r="F1" s="24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</row>
    <row r="2" spans="1:17" x14ac:dyDescent="0.25">
      <c r="A2" s="39"/>
      <c r="B2" s="39"/>
      <c r="C2" s="39"/>
      <c r="D2" s="39"/>
      <c r="E2" s="39"/>
      <c r="F2" s="26"/>
    </row>
    <row r="3" spans="1:17" x14ac:dyDescent="0.25">
      <c r="A3" s="39"/>
      <c r="B3" s="39"/>
      <c r="C3" s="39"/>
      <c r="D3" s="39"/>
      <c r="E3" s="39"/>
      <c r="F3" s="26"/>
    </row>
    <row r="4" spans="1:17" x14ac:dyDescent="0.25">
      <c r="A4" s="27"/>
      <c r="B4" s="27"/>
      <c r="C4" s="27"/>
      <c r="D4" s="27"/>
      <c r="E4" s="27"/>
      <c r="F4" s="27"/>
    </row>
    <row r="5" spans="1:17" ht="15.75" x14ac:dyDescent="0.25">
      <c r="A5" s="5" t="s">
        <v>1</v>
      </c>
      <c r="B5" s="7" t="s">
        <v>14</v>
      </c>
      <c r="C5" s="5" t="s">
        <v>15</v>
      </c>
      <c r="D5" s="5" t="s">
        <v>16</v>
      </c>
      <c r="E5" s="5" t="s">
        <v>22</v>
      </c>
      <c r="F5" s="28"/>
      <c r="G5" s="29"/>
      <c r="H5" s="30" t="s">
        <v>23</v>
      </c>
      <c r="I5" s="31"/>
    </row>
    <row r="6" spans="1:17" ht="16.5" thickBot="1" x14ac:dyDescent="0.3">
      <c r="A6" s="5">
        <v>1</v>
      </c>
      <c r="B6" s="32">
        <f>IF(OR($H$7&gt;100,$H$7&lt;199),($H$7/100)*'[1]PV MESSAGERIE PROF'!N5)</f>
        <v>0</v>
      </c>
      <c r="C6" s="32" t="b">
        <f>IF(OR($H$7&gt;200,$H$72199),($H$7/100)*'[1]PV MESSAGERIE PROF'!O5)</f>
        <v>0</v>
      </c>
      <c r="D6" s="32">
        <f>IF(OR($H$7&lt;300,$H$7&gt;499),($H$7/100)*'[1]PV MESSAGERIE PROF'!P5)</f>
        <v>0</v>
      </c>
      <c r="E6" s="32">
        <f>IF(OR($H$7&lt;500,$H$7&gt;999),($H$7/100)*'[1]PV MESSAGERIE PROF'!Q5)</f>
        <v>0</v>
      </c>
      <c r="F6" s="28"/>
      <c r="G6" s="33"/>
      <c r="H6" s="34"/>
      <c r="I6" s="35"/>
    </row>
    <row r="7" spans="1:17" ht="16.5" thickBot="1" x14ac:dyDescent="0.3">
      <c r="A7" s="5">
        <v>2</v>
      </c>
      <c r="B7" s="32">
        <f>IF(OR($H$7&gt;100,$H$7&lt;199),($H$7/100)*'[1]PV MESSAGERIE PROF'!N6)</f>
        <v>0</v>
      </c>
      <c r="C7" s="32" t="b">
        <f>IF(OR($H$7&gt;200,$H$72199),($H$7/100)*'[1]PV MESSAGERIE PROF'!O6)</f>
        <v>0</v>
      </c>
      <c r="D7" s="32">
        <f>IF(OR($H$7&lt;300,$H$7&gt;499),($H$7/100)*'[1]PV MESSAGERIE PROF'!P6)</f>
        <v>0</v>
      </c>
      <c r="E7" s="32">
        <f>IF(OR($H$7&lt;500,$H$7&gt;999),($H$7/100)*'[1]PV MESSAGERIE PROF'!Q6)</f>
        <v>0</v>
      </c>
      <c r="F7" s="28"/>
      <c r="G7" s="36" t="s">
        <v>24</v>
      </c>
      <c r="H7" s="50"/>
      <c r="I7" s="35"/>
    </row>
    <row r="8" spans="1:17" ht="16.5" thickBot="1" x14ac:dyDescent="0.3">
      <c r="A8" s="5">
        <v>3</v>
      </c>
      <c r="B8" s="32">
        <f>IF(OR($H$7&gt;100,$H$7&lt;199),($H$7/100)*'[1]PV MESSAGERIE PROF'!N7)</f>
        <v>0</v>
      </c>
      <c r="C8" s="32" t="b">
        <f>IF(OR($H$7&gt;200,$H$72199),($H$7/100)*'[1]PV MESSAGERIE PROF'!O7)</f>
        <v>0</v>
      </c>
      <c r="D8" s="32">
        <f>IF(OR($H$7&lt;300,$H$7&gt;499),($H$7/100)*'[1]PV MESSAGERIE PROF'!P7)</f>
        <v>0</v>
      </c>
      <c r="E8" s="32">
        <f>IF(OR($H$7&lt;500,$H$7&gt;999),($H$7/100)*'[1]PV MESSAGERIE PROF'!Q7)</f>
        <v>0</v>
      </c>
      <c r="F8" s="28"/>
      <c r="G8" s="37" t="s">
        <v>25</v>
      </c>
      <c r="H8" s="34"/>
      <c r="I8" s="35"/>
    </row>
    <row r="9" spans="1:17" ht="15.75" customHeight="1" x14ac:dyDescent="0.25">
      <c r="A9" s="5">
        <v>4</v>
      </c>
      <c r="B9" s="32">
        <f>IF(OR($H$7&gt;100,$H$7&lt;199),($H$7/100)*'[1]PV MESSAGERIE PROF'!N8)</f>
        <v>0</v>
      </c>
      <c r="C9" s="32" t="b">
        <f>IF(OR($H$7&gt;200,$H$72199),($H$7/100)*'[1]PV MESSAGERIE PROF'!O8)</f>
        <v>0</v>
      </c>
      <c r="D9" s="32">
        <f>IF(OR($H$7&lt;300,$H$7&gt;499),($H$7/100)*'[1]PV MESSAGERIE PROF'!P8)</f>
        <v>0</v>
      </c>
      <c r="E9" s="32">
        <f>IF(OR($H$7&lt;500,$H$7&gt;999),($H$7/100)*'[1]PV MESSAGERIE PROF'!Q8)</f>
        <v>0</v>
      </c>
      <c r="F9" s="28"/>
      <c r="G9" s="41" t="s">
        <v>26</v>
      </c>
      <c r="H9" s="42"/>
      <c r="I9" s="43"/>
    </row>
    <row r="10" spans="1:17" ht="15.75" x14ac:dyDescent="0.25">
      <c r="A10" s="5">
        <v>5</v>
      </c>
      <c r="B10" s="32">
        <f>IF(OR($H$7&gt;100,$H$7&lt;199),($H$7/100)*'[1]PV MESSAGERIE PROF'!N9)</f>
        <v>0</v>
      </c>
      <c r="C10" s="32" t="b">
        <f>IF(OR($H$7&gt;200,$H$72199),($H$7/100)*'[1]PV MESSAGERIE PROF'!O9)</f>
        <v>0</v>
      </c>
      <c r="D10" s="32">
        <f>IF(OR($H$7&lt;300,$H$7&gt;499),($H$7/100)*'[1]PV MESSAGERIE PROF'!P9)</f>
        <v>0</v>
      </c>
      <c r="E10" s="32">
        <f>IF(OR($H$7&lt;500,$H$7&gt;999),($H$7/100)*'[1]PV MESSAGERIE PROF'!Q9)</f>
        <v>0</v>
      </c>
      <c r="F10" s="28"/>
      <c r="G10" s="44"/>
      <c r="H10" s="45"/>
      <c r="I10" s="46"/>
    </row>
    <row r="11" spans="1:17" ht="15.75" x14ac:dyDescent="0.25">
      <c r="A11" s="5">
        <v>6</v>
      </c>
      <c r="B11" s="32">
        <f>IF(OR($H$7&gt;100,$H$7&lt;199),($H$7/100)*'[1]PV MESSAGERIE PROF'!N10)</f>
        <v>0</v>
      </c>
      <c r="C11" s="32" t="b">
        <f>IF(OR($H$7&gt;200,$H$72199),($H$7/100)*'[1]PV MESSAGERIE PROF'!O10)</f>
        <v>0</v>
      </c>
      <c r="D11" s="32">
        <f>IF(OR($H$7&lt;300,$H$7&gt;499),($H$7/100)*'[1]PV MESSAGERIE PROF'!P10)</f>
        <v>0</v>
      </c>
      <c r="E11" s="32">
        <f>IF(OR($H$7&lt;500,$H$7&gt;999),($H$7/100)*'[1]PV MESSAGERIE PROF'!Q10)</f>
        <v>0</v>
      </c>
      <c r="F11" s="28"/>
      <c r="G11" s="44"/>
      <c r="H11" s="45"/>
      <c r="I11" s="46"/>
    </row>
    <row r="12" spans="1:17" ht="16.5" thickBot="1" x14ac:dyDescent="0.3">
      <c r="A12" s="5">
        <v>7</v>
      </c>
      <c r="B12" s="32">
        <f>IF(OR($H$7&gt;100,$H$7&lt;199),($H$7/100)*'[1]PV MESSAGERIE PROF'!N11)</f>
        <v>0</v>
      </c>
      <c r="C12" s="32" t="b">
        <f>IF(OR($H$7&gt;200,$H$72199),($H$7/100)*'[1]PV MESSAGERIE PROF'!O11)</f>
        <v>0</v>
      </c>
      <c r="D12" s="32">
        <f>IF(OR($H$7&lt;300,$H$7&gt;499),($H$7/100)*'[1]PV MESSAGERIE PROF'!P11)</f>
        <v>0</v>
      </c>
      <c r="E12" s="32">
        <f>IF(OR($H$7&lt;500,$H$7&gt;999),($H$7/100)*'[1]PV MESSAGERIE PROF'!Q11)</f>
        <v>0</v>
      </c>
      <c r="F12" s="28"/>
      <c r="G12" s="47"/>
      <c r="H12" s="48"/>
      <c r="I12" s="49"/>
    </row>
    <row r="13" spans="1:17" ht="15.75" x14ac:dyDescent="0.25">
      <c r="A13" s="5">
        <v>8</v>
      </c>
      <c r="B13" s="32">
        <f>IF(OR($H$7&gt;100,$H$7&lt;199),($H$7/100)*'[1]PV MESSAGERIE PROF'!N12)</f>
        <v>0</v>
      </c>
      <c r="C13" s="32" t="b">
        <f>IF(OR($H$7&gt;200,$H$72199),($H$7/100)*'[1]PV MESSAGERIE PROF'!O12)</f>
        <v>0</v>
      </c>
      <c r="D13" s="32">
        <f>IF(OR($H$7&lt;300,$H$7&gt;499),($H$7/100)*'[1]PV MESSAGERIE PROF'!P12)</f>
        <v>0</v>
      </c>
      <c r="E13" s="32">
        <f>IF(OR($H$7&lt;500,$H$7&gt;999),($H$7/100)*'[1]PV MESSAGERIE PROF'!Q12)</f>
        <v>0</v>
      </c>
      <c r="F13" s="28"/>
    </row>
    <row r="14" spans="1:17" ht="15.75" x14ac:dyDescent="0.25">
      <c r="A14" s="5">
        <v>9</v>
      </c>
      <c r="B14" s="32">
        <f>IF(OR($H$7&gt;100,$H$7&lt;199),($H$7/100)*'[1]PV MESSAGERIE PROF'!N13)</f>
        <v>0</v>
      </c>
      <c r="C14" s="32" t="b">
        <f>IF(OR($H$7&gt;200,$H$72199),($H$7/100)*'[1]PV MESSAGERIE PROF'!O13)</f>
        <v>0</v>
      </c>
      <c r="D14" s="32">
        <f>IF(OR($H$7&gt;300,$H$7&lt;499),($H$7/100)*'[1]PV MESSAGERIE PROF'!P13)</f>
        <v>0</v>
      </c>
      <c r="E14" s="32">
        <f>IF(OR($H$7&lt;500,$H$7&gt;999),($H$7/100)*'[1]PV MESSAGERIE PROF'!Q13)</f>
        <v>0</v>
      </c>
      <c r="F14" s="28"/>
    </row>
    <row r="15" spans="1:17" ht="15.75" x14ac:dyDescent="0.25">
      <c r="A15" s="5">
        <v>10</v>
      </c>
      <c r="B15" s="32">
        <f>IF(OR($H$7&gt;100,$H$7&lt;199),($H$7/100)*'[1]PV MESSAGERIE PROF'!N14)</f>
        <v>0</v>
      </c>
      <c r="C15" s="32" t="b">
        <f>IF(OR($H$7&gt;200,$H$72199),($H$7/100)*'[1]PV MESSAGERIE PROF'!O14)</f>
        <v>0</v>
      </c>
      <c r="D15" s="32">
        <f>IF(OR($H$7&gt;300,$H$7&lt;499),($H$7/100)*'[1]PV MESSAGERIE PROF'!P14)</f>
        <v>0</v>
      </c>
      <c r="E15" s="32">
        <f>IF(OR($H$7&lt;500,$H$7&gt;999),($H$7/100)*'[1]PV MESSAGERIE PROF'!Q14)</f>
        <v>0</v>
      </c>
      <c r="F15" s="28"/>
    </row>
    <row r="16" spans="1:17" ht="15.75" x14ac:dyDescent="0.25">
      <c r="A16" s="5">
        <v>11</v>
      </c>
      <c r="B16" s="32">
        <f>IF(OR($H$7&gt;100,$H$7&lt;199),($H$7/100)*'[1]PV MESSAGERIE PROF'!N15)</f>
        <v>0</v>
      </c>
      <c r="C16" s="32" t="b">
        <f>IF(OR($H$7&gt;200,$H$72199),($H$7/100)*'[1]PV MESSAGERIE PROF'!O15)</f>
        <v>0</v>
      </c>
      <c r="D16" s="32">
        <f>IF(OR($H$7&gt;300,$H$7&lt;499),($H$7/100)*'[1]PV MESSAGERIE PROF'!P15)</f>
        <v>0</v>
      </c>
      <c r="E16" s="32">
        <f>IF(OR($H$7&lt;500,$H$7&gt;999),($H$7/100)*'[1]PV MESSAGERIE PROF'!Q15)</f>
        <v>0</v>
      </c>
      <c r="F16" s="28"/>
    </row>
    <row r="17" spans="1:6" ht="15.75" x14ac:dyDescent="0.25">
      <c r="A17" s="5">
        <v>12</v>
      </c>
      <c r="B17" s="32">
        <f>IF(OR($H$7&gt;100,$H$7&lt;199),($H$7/100)*'[1]PV MESSAGERIE PROF'!N16)</f>
        <v>0</v>
      </c>
      <c r="C17" s="32" t="b">
        <f>IF(OR($H$7&gt;200,$H$72199),($H$7/100)*'[1]PV MESSAGERIE PROF'!O16)</f>
        <v>0</v>
      </c>
      <c r="D17" s="32">
        <f>IF(OR($H$7&gt;300,$H$7&lt;499),($H$7/100)*'[1]PV MESSAGERIE PROF'!P16)</f>
        <v>0</v>
      </c>
      <c r="E17" s="32">
        <f>IF(OR($H$7&lt;500,$H$7&gt;999),($H$7/100)*'[1]PV MESSAGERIE PROF'!Q16)</f>
        <v>0</v>
      </c>
      <c r="F17" s="28"/>
    </row>
    <row r="18" spans="1:6" ht="15.75" x14ac:dyDescent="0.25">
      <c r="A18" s="5">
        <v>13</v>
      </c>
      <c r="B18" s="32">
        <f>IF(OR($H$7&gt;100,$H$7&lt;199),($H$7/100)*'[1]PV MESSAGERIE PROF'!N17)</f>
        <v>0</v>
      </c>
      <c r="C18" s="32" t="b">
        <f>IF(OR($H$7&gt;200,$H$72199),($H$7/100)*'[1]PV MESSAGERIE PROF'!O17)</f>
        <v>0</v>
      </c>
      <c r="D18" s="32">
        <f>IF(OR($H$7&gt;300,$H$7&lt;499),($H$7/100)*'[1]PV MESSAGERIE PROF'!P17)</f>
        <v>0</v>
      </c>
      <c r="E18" s="32">
        <f>IF(OR($H$7&lt;500,$H$7&gt;999),($H$7/100)*'[1]PV MESSAGERIE PROF'!Q17)</f>
        <v>0</v>
      </c>
      <c r="F18" s="28"/>
    </row>
    <row r="19" spans="1:6" ht="15.75" x14ac:dyDescent="0.25">
      <c r="A19" s="5">
        <v>14</v>
      </c>
      <c r="B19" s="32">
        <f>IF(OR($H$7&gt;100,$H$7&lt;199),($H$7/100)*'[1]PV MESSAGERIE PROF'!N18)</f>
        <v>0</v>
      </c>
      <c r="C19" s="32" t="b">
        <f>IF(OR($H$7&gt;200,$H$72199),($H$7/100)*'[1]PV MESSAGERIE PROF'!O18)</f>
        <v>0</v>
      </c>
      <c r="D19" s="32">
        <f>IF(OR($H$7&gt;300,$H$7&lt;499),($H$7/100)*'[1]PV MESSAGERIE PROF'!P18)</f>
        <v>0</v>
      </c>
      <c r="E19" s="32">
        <f>IF(OR($H$7&lt;500,$H$7&gt;999),($H$7/100)*'[1]PV MESSAGERIE PROF'!Q18)</f>
        <v>0</v>
      </c>
      <c r="F19" s="28"/>
    </row>
    <row r="20" spans="1:6" ht="15.75" x14ac:dyDescent="0.25">
      <c r="A20" s="5">
        <v>15</v>
      </c>
      <c r="B20" s="32">
        <f>IF(OR($H$7&gt;100,$H$7&lt;199),($H$7/100)*'[1]PV MESSAGERIE PROF'!N19)</f>
        <v>0</v>
      </c>
      <c r="C20" s="32" t="b">
        <f>IF(OR($H$7&gt;200,$H$72199),($H$7/100)*'[1]PV MESSAGERIE PROF'!O19)</f>
        <v>0</v>
      </c>
      <c r="D20" s="32">
        <f>IF(OR($H$7&gt;300,$H$7&lt;499),($H$7/100)*'[1]PV MESSAGERIE PROF'!P19)</f>
        <v>0</v>
      </c>
      <c r="E20" s="32">
        <f>IF(OR($H$7&lt;500,$H$7&gt;999),($H$7/100)*'[1]PV MESSAGERIE PROF'!Q19)</f>
        <v>0</v>
      </c>
      <c r="F20" s="28"/>
    </row>
    <row r="21" spans="1:6" ht="15.75" x14ac:dyDescent="0.25">
      <c r="A21" s="5">
        <v>16</v>
      </c>
      <c r="B21" s="32">
        <f>IF(OR($H$7&gt;100,$H$7&lt;199),($H$7/100)*'[1]PV MESSAGERIE PROF'!N20)</f>
        <v>0</v>
      </c>
      <c r="C21" s="32" t="b">
        <f>IF(OR($H$7&gt;200,$H$72199),($H$7/100)*'[1]PV MESSAGERIE PROF'!O20)</f>
        <v>0</v>
      </c>
      <c r="D21" s="32">
        <f>IF(OR($H$7&gt;300,$H$7&lt;499),($H$7/100)*'[1]PV MESSAGERIE PROF'!P20)</f>
        <v>0</v>
      </c>
      <c r="E21" s="32">
        <f>IF(OR($H$7&lt;500,$H$7&gt;999),($H$7/100)*'[1]PV MESSAGERIE PROF'!Q20)</f>
        <v>0</v>
      </c>
      <c r="F21" s="28"/>
    </row>
    <row r="22" spans="1:6" ht="15.75" x14ac:dyDescent="0.25">
      <c r="A22" s="5">
        <v>17</v>
      </c>
      <c r="B22" s="32">
        <f>IF(OR($H$7&gt;100,$H$7&lt;199),($H$7/100)*'[1]PV MESSAGERIE PROF'!N21)</f>
        <v>0</v>
      </c>
      <c r="C22" s="32" t="b">
        <f>IF(OR($H$7&gt;200,$H$72199),($H$7/100)*'[1]PV MESSAGERIE PROF'!O21)</f>
        <v>0</v>
      </c>
      <c r="D22" s="32">
        <f>IF(OR($H$7&gt;300,$H$7&lt;499),($H$7/100)*'[1]PV MESSAGERIE PROF'!P21)</f>
        <v>0</v>
      </c>
      <c r="E22" s="32">
        <f>IF(OR($H$7&lt;500,$H$7&gt;999),($H$7/100)*'[1]PV MESSAGERIE PROF'!Q21)</f>
        <v>0</v>
      </c>
      <c r="F22" s="28"/>
    </row>
    <row r="23" spans="1:6" ht="15.75" x14ac:dyDescent="0.25">
      <c r="A23" s="5">
        <v>18</v>
      </c>
      <c r="B23" s="32">
        <f>IF(OR($H$7&gt;100,$H$7&lt;199),($H$7/100)*'[1]PV MESSAGERIE PROF'!N22)</f>
        <v>0</v>
      </c>
      <c r="C23" s="32" t="b">
        <f>IF(OR($H$7&gt;200,$H$72199),($H$7/100)*'[1]PV MESSAGERIE PROF'!O22)</f>
        <v>0</v>
      </c>
      <c r="D23" s="32">
        <f>IF(OR($H$7&gt;300,$H$7&lt;499),($H$7/100)*'[1]PV MESSAGERIE PROF'!P22)</f>
        <v>0</v>
      </c>
      <c r="E23" s="32">
        <f>IF(OR($H$7&lt;500,$H$7&gt;999),($H$7/100)*'[1]PV MESSAGERIE PROF'!Q22)</f>
        <v>0</v>
      </c>
      <c r="F23" s="28"/>
    </row>
    <row r="24" spans="1:6" ht="15.75" x14ac:dyDescent="0.25">
      <c r="A24" s="5">
        <v>19</v>
      </c>
      <c r="B24" s="32">
        <f>IF(OR($H$7&gt;100,$H$7&lt;199),($H$7/100)*'[1]PV MESSAGERIE PROF'!N23)</f>
        <v>0</v>
      </c>
      <c r="C24" s="32" t="b">
        <f>IF(OR($H$7&gt;200,$H$72199),($H$7/100)*'[1]PV MESSAGERIE PROF'!O23)</f>
        <v>0</v>
      </c>
      <c r="D24" s="32">
        <f>IF(OR($H$7&gt;300,$H$7&lt;499),($H$7/100)*'[1]PV MESSAGERIE PROF'!P23)</f>
        <v>0</v>
      </c>
      <c r="E24" s="32">
        <f>IF(OR($H$7&lt;500,$H$7&gt;999),($H$7/100)*'[1]PV MESSAGERIE PROF'!Q23)</f>
        <v>0</v>
      </c>
      <c r="F24" s="28"/>
    </row>
    <row r="25" spans="1:6" ht="15.75" x14ac:dyDescent="0.25">
      <c r="A25" s="5">
        <v>20</v>
      </c>
      <c r="B25" s="38">
        <f>IF(OR($H$7&gt;100,$H$7&lt;199),($H$7/100)*'[1]PV MESSAGERIE PROF'!N24)</f>
        <v>0</v>
      </c>
      <c r="C25" s="38" t="b">
        <f>IF(OR($H$7&gt;200,$H$72199),($H$7/100)*'[1]PV MESSAGERIE PROF'!O24)</f>
        <v>0</v>
      </c>
      <c r="D25" s="38">
        <f>IF(OR($H$7&gt;300,$H$7&lt;499),($H$7/100)*'[1]PV MESSAGERIE PROF'!P24)</f>
        <v>0</v>
      </c>
      <c r="E25" s="38">
        <f>IF(OR($H$7&lt;500,$H$7&gt;999),($H$7/100)*'[1]PV MESSAGERIE PROF'!Q24)</f>
        <v>0</v>
      </c>
      <c r="F25" s="28"/>
    </row>
    <row r="26" spans="1:6" ht="15.75" x14ac:dyDescent="0.25">
      <c r="A26" s="5">
        <v>21</v>
      </c>
      <c r="B26" s="32">
        <f>IF(OR($H$7&gt;100,$H$7&lt;199),($H$7/100)*'[1]PV MESSAGERIE PROF'!N25)</f>
        <v>0</v>
      </c>
      <c r="C26" s="32" t="b">
        <f>IF(OR($H$7&gt;200,$H$72199),($H$7/100)*'[1]PV MESSAGERIE PROF'!O25)</f>
        <v>0</v>
      </c>
      <c r="D26" s="32">
        <f>IF(OR($H$7&gt;300,$H$7&lt;499),($H$7/100)*'[1]PV MESSAGERIE PROF'!P25)</f>
        <v>0</v>
      </c>
      <c r="E26" s="32">
        <f>IF(OR($H$7&lt;500,$H$7&gt;999),($H$7/100)*'[1]PV MESSAGERIE PROF'!Q25)</f>
        <v>0</v>
      </c>
      <c r="F26" s="28"/>
    </row>
    <row r="27" spans="1:6" ht="15.75" x14ac:dyDescent="0.25">
      <c r="A27" s="5">
        <v>22</v>
      </c>
      <c r="B27" s="32">
        <f>IF(OR($H$7&gt;100,$H$7&lt;199),($H$7/100)*'[1]PV MESSAGERIE PROF'!N26)</f>
        <v>0</v>
      </c>
      <c r="C27" s="32" t="b">
        <f>IF(OR($H$7&gt;200,$H$72199),($H$7/100)*'[1]PV MESSAGERIE PROF'!O26)</f>
        <v>0</v>
      </c>
      <c r="D27" s="32">
        <f>IF(OR($H$7&gt;300,$H$7&lt;499),($H$7/100)*'[1]PV MESSAGERIE PROF'!P26)</f>
        <v>0</v>
      </c>
      <c r="E27" s="32">
        <f>IF(OR($H$7&lt;500,$H$7&gt;999),($H$7/100)*'[1]PV MESSAGERIE PROF'!Q26)</f>
        <v>0</v>
      </c>
      <c r="F27" s="28"/>
    </row>
    <row r="28" spans="1:6" ht="15.75" x14ac:dyDescent="0.25">
      <c r="A28" s="5">
        <v>23</v>
      </c>
      <c r="B28" s="32">
        <f>IF(OR($H$7&gt;100,$H$7&lt;199),($H$7/100)*'[1]PV MESSAGERIE PROF'!N27)</f>
        <v>0</v>
      </c>
      <c r="C28" s="32" t="b">
        <f>IF(OR($H$7&gt;200,$H$72199),($H$7/100)*'[1]PV MESSAGERIE PROF'!O27)</f>
        <v>0</v>
      </c>
      <c r="D28" s="32">
        <f>IF(OR($H$7&gt;300,$H$7&lt;499),($H$7/100)*'[1]PV MESSAGERIE PROF'!P27)</f>
        <v>0</v>
      </c>
      <c r="E28" s="32">
        <f>IF(OR($H$7&lt;500,$H$7&gt;999),($H$7/100)*'[1]PV MESSAGERIE PROF'!Q27)</f>
        <v>0</v>
      </c>
      <c r="F28" s="28"/>
    </row>
    <row r="29" spans="1:6" ht="15.75" x14ac:dyDescent="0.25">
      <c r="A29" s="5">
        <v>24</v>
      </c>
      <c r="B29" s="32">
        <f>IF(OR($H$7&gt;100,$H$7&lt;199),($H$7/100)*'[1]PV MESSAGERIE PROF'!N28)</f>
        <v>0</v>
      </c>
      <c r="C29" s="32" t="b">
        <f>IF(OR($H$7&gt;200,$H$72199),($H$7/100)*'[1]PV MESSAGERIE PROF'!O28)</f>
        <v>0</v>
      </c>
      <c r="D29" s="32">
        <f>IF(OR($H$7&gt;300,$H$7&lt;499),($H$7/100)*'[1]PV MESSAGERIE PROF'!P28)</f>
        <v>0</v>
      </c>
      <c r="E29" s="32">
        <f>IF(OR($H$7&lt;500,$H$7&gt;999),($H$7/100)*'[1]PV MESSAGERIE PROF'!Q28)</f>
        <v>0</v>
      </c>
      <c r="F29" s="28"/>
    </row>
    <row r="30" spans="1:6" ht="15.75" x14ac:dyDescent="0.25">
      <c r="A30" s="5">
        <v>25</v>
      </c>
      <c r="B30" s="32">
        <f>IF(OR($H$7&gt;100,$H$7&lt;199),($H$7/100)*'[1]PV MESSAGERIE PROF'!N29)</f>
        <v>0</v>
      </c>
      <c r="C30" s="32" t="b">
        <f>IF(OR($H$7&gt;200,$H$72199),($H$7/100)*'[1]PV MESSAGERIE PROF'!O29)</f>
        <v>0</v>
      </c>
      <c r="D30" s="32">
        <f>IF(OR($H$7&gt;300,$H$7&lt;499),($H$7/100)*'[1]PV MESSAGERIE PROF'!P29)</f>
        <v>0</v>
      </c>
      <c r="E30" s="32">
        <f>IF(OR($H$7&lt;500,$H$7&gt;999),($H$7/100)*'[1]PV MESSAGERIE PROF'!Q29)</f>
        <v>0</v>
      </c>
      <c r="F30" s="28"/>
    </row>
    <row r="31" spans="1:6" ht="15.75" x14ac:dyDescent="0.25">
      <c r="A31" s="5">
        <v>26</v>
      </c>
      <c r="B31" s="32">
        <f>IF(OR($H$7&gt;100,$H$7&lt;199),($H$7/100)*'[1]PV MESSAGERIE PROF'!N30)</f>
        <v>0</v>
      </c>
      <c r="C31" s="32" t="b">
        <f>IF(OR($H$7&gt;200,$H$72199),($H$7/100)*'[1]PV MESSAGERIE PROF'!O30)</f>
        <v>0</v>
      </c>
      <c r="D31" s="32">
        <f>IF(OR($H$7&gt;300,$H$7&lt;499),($H$7/100)*'[1]PV MESSAGERIE PROF'!P30)</f>
        <v>0</v>
      </c>
      <c r="E31" s="32">
        <f>IF(OR($H$7&lt;500,$H$7&gt;999),($H$7/100)*'[1]PV MESSAGERIE PROF'!Q30)</f>
        <v>0</v>
      </c>
      <c r="F31" s="28"/>
    </row>
    <row r="32" spans="1:6" ht="15.75" x14ac:dyDescent="0.25">
      <c r="A32" s="5">
        <v>27</v>
      </c>
      <c r="B32" s="32">
        <f>IF(OR($H$7&gt;100,$H$7&lt;199),($H$7/100)*'[1]PV MESSAGERIE PROF'!N31)</f>
        <v>0</v>
      </c>
      <c r="C32" s="32" t="b">
        <f>IF(OR($H$7&gt;200,$H$72199),($H$7/100)*'[1]PV MESSAGERIE PROF'!O31)</f>
        <v>0</v>
      </c>
      <c r="D32" s="32">
        <f>IF(OR($H$7&gt;300,$H$7&lt;499),($H$7/100)*'[1]PV MESSAGERIE PROF'!P31)</f>
        <v>0</v>
      </c>
      <c r="E32" s="32">
        <f>IF(OR($H$7&lt;500,$H$7&gt;999),($H$7/100)*'[1]PV MESSAGERIE PROF'!Q31)</f>
        <v>0</v>
      </c>
      <c r="F32" s="28"/>
    </row>
    <row r="33" spans="1:6" ht="15.75" x14ac:dyDescent="0.25">
      <c r="A33" s="5">
        <v>28</v>
      </c>
      <c r="B33" s="32">
        <f>IF(OR($H$7&gt;100,$H$7&lt;199),($H$7/100)*'[1]PV MESSAGERIE PROF'!N32)</f>
        <v>0</v>
      </c>
      <c r="C33" s="32" t="b">
        <f>IF(OR($H$7&gt;200,$H$72199),($H$7/100)*'[1]PV MESSAGERIE PROF'!O32)</f>
        <v>0</v>
      </c>
      <c r="D33" s="32">
        <f>IF(OR($H$7&gt;300,$H$7&lt;499),($H$7/100)*'[1]PV MESSAGERIE PROF'!P32)</f>
        <v>0</v>
      </c>
      <c r="E33" s="32">
        <f>IF(OR($H$7&lt;500,$H$7&gt;999),($H$7/100)*'[1]PV MESSAGERIE PROF'!Q32)</f>
        <v>0</v>
      </c>
      <c r="F33" s="28"/>
    </row>
    <row r="34" spans="1:6" ht="15.75" x14ac:dyDescent="0.25">
      <c r="A34" s="5">
        <v>29</v>
      </c>
      <c r="B34" s="32">
        <f>IF(OR($H$7&gt;100,$H$7&lt;199),($H$7/100)*'[1]PV MESSAGERIE PROF'!N33)</f>
        <v>0</v>
      </c>
      <c r="C34" s="32" t="b">
        <f>IF(OR($H$7&gt;200,$H$72199),($H$7/100)*'[1]PV MESSAGERIE PROF'!O33)</f>
        <v>0</v>
      </c>
      <c r="D34" s="32">
        <f>IF(OR($H$7&gt;300,$H$7&lt;499),($H$7/100)*'[1]PV MESSAGERIE PROF'!P33)</f>
        <v>0</v>
      </c>
      <c r="E34" s="32">
        <f>IF(OR($H$7&lt;500,$H$7&gt;999),($H$7/100)*'[1]PV MESSAGERIE PROF'!Q33)</f>
        <v>0</v>
      </c>
      <c r="F34" s="28"/>
    </row>
    <row r="35" spans="1:6" ht="15.75" x14ac:dyDescent="0.25">
      <c r="A35" s="5">
        <v>30</v>
      </c>
      <c r="B35" s="32">
        <f>IF(OR($H$7&gt;100,$H$7&lt;199),($H$7/100)*'[1]PV MESSAGERIE PROF'!N34)</f>
        <v>0</v>
      </c>
      <c r="C35" s="32" t="b">
        <f>IF(OR($H$7&gt;200,$H$72199),($H$7/100)*'[1]PV MESSAGERIE PROF'!O34)</f>
        <v>0</v>
      </c>
      <c r="D35" s="32">
        <f>IF(OR($H$7&gt;300,$H$7&lt;499),($H$7/100)*'[1]PV MESSAGERIE PROF'!P34)</f>
        <v>0</v>
      </c>
      <c r="E35" s="32">
        <f>IF(OR($H$7&lt;500,$H$7&gt;999),($H$7/100)*'[1]PV MESSAGERIE PROF'!Q34)</f>
        <v>0</v>
      </c>
      <c r="F35" s="28"/>
    </row>
    <row r="36" spans="1:6" ht="15.75" x14ac:dyDescent="0.25">
      <c r="A36" s="5">
        <v>31</v>
      </c>
      <c r="B36" s="32">
        <f>IF(OR($H$7&gt;100,$H$7&lt;199),($H$7/100)*'[1]PV MESSAGERIE PROF'!N35)</f>
        <v>0</v>
      </c>
      <c r="C36" s="32" t="b">
        <f>IF(OR($H$7&gt;200,$H$72199),($H$7/100)*'[1]PV MESSAGERIE PROF'!O35)</f>
        <v>0</v>
      </c>
      <c r="D36" s="32">
        <f>IF(OR($H$7&gt;300,$H$7&lt;499),($H$7/100)*'[1]PV MESSAGERIE PROF'!P35)</f>
        <v>0</v>
      </c>
      <c r="E36" s="32">
        <f>IF(OR($H$7&lt;500,$H$7&gt;999),($H$7/100)*'[1]PV MESSAGERIE PROF'!Q35)</f>
        <v>0</v>
      </c>
      <c r="F36" s="28"/>
    </row>
    <row r="37" spans="1:6" ht="15.75" x14ac:dyDescent="0.25">
      <c r="A37" s="5">
        <v>32</v>
      </c>
      <c r="B37" s="32">
        <f>IF(OR($H$7&gt;100,$H$7&lt;199),($H$7/100)*'[1]PV MESSAGERIE PROF'!N36)</f>
        <v>0</v>
      </c>
      <c r="C37" s="32" t="b">
        <f>IF(OR($H$7&gt;200,$H$72199),($H$7/100)*'[1]PV MESSAGERIE PROF'!O36)</f>
        <v>0</v>
      </c>
      <c r="D37" s="32">
        <f>IF(OR($H$7&gt;300,$H$7&lt;499),($H$7/100)*'[1]PV MESSAGERIE PROF'!P36)</f>
        <v>0</v>
      </c>
      <c r="E37" s="32">
        <f>IF(OR($H$7&lt;500,$H$7&gt;999),($H$7/100)*'[1]PV MESSAGERIE PROF'!Q36)</f>
        <v>0</v>
      </c>
      <c r="F37" s="28"/>
    </row>
    <row r="38" spans="1:6" ht="15.75" x14ac:dyDescent="0.25">
      <c r="A38" s="5">
        <v>33</v>
      </c>
      <c r="B38" s="32">
        <f>IF(OR($H$7&gt;100,$H$7&lt;199),($H$7/100)*'[1]PV MESSAGERIE PROF'!N37)</f>
        <v>0</v>
      </c>
      <c r="C38" s="32" t="b">
        <f>IF(OR($H$7&gt;200,$H$72199),($H$7/100)*'[1]PV MESSAGERIE PROF'!O37)</f>
        <v>0</v>
      </c>
      <c r="D38" s="32">
        <f>IF(OR($H$7&gt;300,$H$7&lt;499),($H$7/100)*'[1]PV MESSAGERIE PROF'!P37)</f>
        <v>0</v>
      </c>
      <c r="E38" s="32">
        <f>IF(OR($H$7&lt;500,$H$7&gt;999),($H$7/100)*'[1]PV MESSAGERIE PROF'!Q37)</f>
        <v>0</v>
      </c>
      <c r="F38" s="28"/>
    </row>
    <row r="39" spans="1:6" ht="15.75" x14ac:dyDescent="0.25">
      <c r="A39" s="5">
        <v>34</v>
      </c>
      <c r="B39" s="32">
        <f>IF(OR($H$7&gt;100,$H$7&lt;199),($H$7/100)*'[1]PV MESSAGERIE PROF'!N38)</f>
        <v>0</v>
      </c>
      <c r="C39" s="32" t="b">
        <f>IF(OR($H$7&gt;200,$H$72199),($H$7/100)*'[1]PV MESSAGERIE PROF'!O38)</f>
        <v>0</v>
      </c>
      <c r="D39" s="32">
        <f>IF(OR($H$7&gt;300,$H$7&lt;499),($H$7/100)*'[1]PV MESSAGERIE PROF'!P38)</f>
        <v>0</v>
      </c>
      <c r="E39" s="32">
        <f>IF(OR($H$7&lt;500,$H$7&gt;999),($H$7/100)*'[1]PV MESSAGERIE PROF'!Q38)</f>
        <v>0</v>
      </c>
      <c r="F39" s="28"/>
    </row>
    <row r="40" spans="1:6" ht="15.75" x14ac:dyDescent="0.25">
      <c r="A40" s="5">
        <v>35</v>
      </c>
      <c r="B40" s="32">
        <f>IF(OR($H$7&gt;100,$H$7&lt;199),($H$7/100)*'[1]PV MESSAGERIE PROF'!N39)</f>
        <v>0</v>
      </c>
      <c r="C40" s="32" t="b">
        <f>IF(OR($H$7&gt;200,$H$72199),($H$7/100)*'[1]PV MESSAGERIE PROF'!O39)</f>
        <v>0</v>
      </c>
      <c r="D40" s="32">
        <f>IF(OR($H$7&gt;300,$H$7&lt;499),($H$7/100)*'[1]PV MESSAGERIE PROF'!P39)</f>
        <v>0</v>
      </c>
      <c r="E40" s="32">
        <f>IF(OR($H$7&lt;500,$H$7&gt;999),($H$7/100)*'[1]PV MESSAGERIE PROF'!Q39)</f>
        <v>0</v>
      </c>
      <c r="F40" s="28"/>
    </row>
    <row r="41" spans="1:6" ht="15.75" x14ac:dyDescent="0.25">
      <c r="A41" s="5">
        <v>36</v>
      </c>
      <c r="B41" s="32">
        <f>IF(OR($H$7&gt;100,$H$7&lt;199),($H$7/100)*'[1]PV MESSAGERIE PROF'!N40)</f>
        <v>0</v>
      </c>
      <c r="C41" s="32" t="b">
        <f>IF(OR($H$7&gt;200,$H$72199),($H$7/100)*'[1]PV MESSAGERIE PROF'!O40)</f>
        <v>0</v>
      </c>
      <c r="D41" s="32">
        <f>IF(OR($H$7&gt;300,$H$7&lt;499),($H$7/100)*'[1]PV MESSAGERIE PROF'!P40)</f>
        <v>0</v>
      </c>
      <c r="E41" s="32">
        <f>IF(OR($H$7&lt;500,$H$7&gt;999),($H$7/100)*'[1]PV MESSAGERIE PROF'!Q40)</f>
        <v>0</v>
      </c>
      <c r="F41" s="28"/>
    </row>
    <row r="42" spans="1:6" ht="15.75" x14ac:dyDescent="0.25">
      <c r="A42" s="5">
        <v>37</v>
      </c>
      <c r="B42" s="32">
        <f>IF(OR($H$7&gt;100,$H$7&lt;199),($H$7/100)*'[1]PV MESSAGERIE PROF'!N41)</f>
        <v>0</v>
      </c>
      <c r="C42" s="32" t="b">
        <f>IF(OR($H$7&gt;200,$H$72199),($H$7/100)*'[1]PV MESSAGERIE PROF'!O41)</f>
        <v>0</v>
      </c>
      <c r="D42" s="32">
        <f>IF(OR($H$7&gt;300,$H$7&lt;499),($H$7/100)*'[1]PV MESSAGERIE PROF'!P41)</f>
        <v>0</v>
      </c>
      <c r="E42" s="32">
        <f>IF(OR($H$7&lt;500,$H$7&gt;999),($H$7/100)*'[1]PV MESSAGERIE PROF'!Q41)</f>
        <v>0</v>
      </c>
      <c r="F42" s="28"/>
    </row>
    <row r="43" spans="1:6" ht="15.75" x14ac:dyDescent="0.25">
      <c r="A43" s="5">
        <v>38</v>
      </c>
      <c r="B43" s="32">
        <f>IF(OR($H$7&gt;100,$H$7&lt;199),($H$7/100)*'[1]PV MESSAGERIE PROF'!N42)</f>
        <v>0</v>
      </c>
      <c r="C43" s="32" t="b">
        <f>IF(OR($H$7&gt;200,$H$72199),($H$7/100)*'[1]PV MESSAGERIE PROF'!O42)</f>
        <v>0</v>
      </c>
      <c r="D43" s="32">
        <f>IF(OR($H$7&gt;300,$H$7&lt;499),($H$7/100)*'[1]PV MESSAGERIE PROF'!P42)</f>
        <v>0</v>
      </c>
      <c r="E43" s="32">
        <f>IF(OR($H$7&lt;500,$H$7&gt;999),($H$7/100)*'[1]PV MESSAGERIE PROF'!Q42)</f>
        <v>0</v>
      </c>
      <c r="F43" s="28"/>
    </row>
    <row r="44" spans="1:6" ht="15.75" x14ac:dyDescent="0.25">
      <c r="A44" s="5">
        <v>39</v>
      </c>
      <c r="B44" s="32">
        <f>IF(OR($H$7&gt;100,$H$7&lt;199),($H$7/100)*'[1]PV MESSAGERIE PROF'!N43)</f>
        <v>0</v>
      </c>
      <c r="C44" s="32" t="b">
        <f>IF(OR($H$7&gt;200,$H$72199),($H$7/100)*'[1]PV MESSAGERIE PROF'!O43)</f>
        <v>0</v>
      </c>
      <c r="D44" s="32">
        <f>IF(OR($H$7&gt;300,$H$7&lt;499),($H$7/100)*'[1]PV MESSAGERIE PROF'!P43)</f>
        <v>0</v>
      </c>
      <c r="E44" s="32">
        <f>IF(OR($H$7&lt;500,$H$7&gt;999),($H$7/100)*'[1]PV MESSAGERIE PROF'!Q43)</f>
        <v>0</v>
      </c>
      <c r="F44" s="28"/>
    </row>
    <row r="45" spans="1:6" ht="15.75" x14ac:dyDescent="0.25">
      <c r="A45" s="5">
        <v>40</v>
      </c>
      <c r="B45" s="32">
        <f>IF(OR($H$7&gt;100,$H$7&lt;199),($H$7/100)*'[1]PV MESSAGERIE PROF'!N44)</f>
        <v>0</v>
      </c>
      <c r="C45" s="32" t="b">
        <f>IF(OR($H$7&gt;200,$H$72199),($H$7/100)*'[1]PV MESSAGERIE PROF'!O44)</f>
        <v>0</v>
      </c>
      <c r="D45" s="32">
        <f>IF(OR($H$7&gt;300,$H$7&lt;499),($H$7/100)*'[1]PV MESSAGERIE PROF'!P44)</f>
        <v>0</v>
      </c>
      <c r="E45" s="32">
        <f>IF(OR($H$7&lt;500,$H$7&gt;999),($H$7/100)*'[1]PV MESSAGERIE PROF'!Q44)</f>
        <v>0</v>
      </c>
      <c r="F45" s="28"/>
    </row>
    <row r="46" spans="1:6" ht="15.75" x14ac:dyDescent="0.25">
      <c r="A46" s="5">
        <v>41</v>
      </c>
      <c r="B46" s="32">
        <f>IF(OR($H$7&gt;100,$H$7&lt;199),($H$7/100)*'[1]PV MESSAGERIE PROF'!N45)</f>
        <v>0</v>
      </c>
      <c r="C46" s="32" t="b">
        <f>IF(OR($H$7&gt;200,$H$72199),($H$7/100)*'[1]PV MESSAGERIE PROF'!O45)</f>
        <v>0</v>
      </c>
      <c r="D46" s="32">
        <f>IF(OR($H$7&gt;300,$H$7&lt;499),($H$7/100)*'[1]PV MESSAGERIE PROF'!P45)</f>
        <v>0</v>
      </c>
      <c r="E46" s="32">
        <f>IF(OR($H$7&lt;500,$H$7&gt;999),($H$7/100)*'[1]PV MESSAGERIE PROF'!Q45)</f>
        <v>0</v>
      </c>
      <c r="F46" s="28"/>
    </row>
    <row r="47" spans="1:6" ht="15.75" x14ac:dyDescent="0.25">
      <c r="A47" s="5">
        <v>42</v>
      </c>
      <c r="B47" s="32">
        <f>IF(OR($H$7&gt;100,$H$7&lt;199),($H$7/100)*'[1]PV MESSAGERIE PROF'!N46)</f>
        <v>0</v>
      </c>
      <c r="C47" s="32" t="b">
        <f>IF(OR($H$7&gt;200,$H$72199),($H$7/100)*'[1]PV MESSAGERIE PROF'!O46)</f>
        <v>0</v>
      </c>
      <c r="D47" s="32">
        <f>IF(OR($H$7&gt;300,$H$7&lt;499),($H$7/100)*'[1]PV MESSAGERIE PROF'!P46)</f>
        <v>0</v>
      </c>
      <c r="E47" s="32">
        <f>IF(OR($H$7&lt;500,$H$7&gt;999),($H$7/100)*'[1]PV MESSAGERIE PROF'!Q46)</f>
        <v>0</v>
      </c>
      <c r="F47" s="28"/>
    </row>
    <row r="48" spans="1:6" ht="15.75" x14ac:dyDescent="0.25">
      <c r="A48" s="5">
        <v>43</v>
      </c>
      <c r="B48" s="32">
        <f>IF(OR($H$7&gt;100,$H$7&lt;199),($H$7/100)*'[1]PV MESSAGERIE PROF'!N47)</f>
        <v>0</v>
      </c>
      <c r="C48" s="32" t="b">
        <f>IF(OR($H$7&gt;200,$H$72199),($H$7/100)*'[1]PV MESSAGERIE PROF'!O47)</f>
        <v>0</v>
      </c>
      <c r="D48" s="32">
        <f>IF(OR($H$7&gt;300,$H$7&lt;499),($H$7/100)*'[1]PV MESSAGERIE PROF'!P47)</f>
        <v>0</v>
      </c>
      <c r="E48" s="32">
        <f>IF(OR($H$7&lt;500,$H$7&gt;999),($H$7/100)*'[1]PV MESSAGERIE PROF'!Q47)</f>
        <v>0</v>
      </c>
      <c r="F48" s="28"/>
    </row>
    <row r="49" spans="1:6" ht="15.75" x14ac:dyDescent="0.25">
      <c r="A49" s="5">
        <v>44</v>
      </c>
      <c r="B49" s="32">
        <f>IF(OR($H$7&gt;100,$H$7&lt;199),($H$7/100)*'[1]PV MESSAGERIE PROF'!N48)</f>
        <v>0</v>
      </c>
      <c r="C49" s="32" t="b">
        <f>IF(OR($H$7&gt;200,$H$72199),($H$7/100)*'[1]PV MESSAGERIE PROF'!O48)</f>
        <v>0</v>
      </c>
      <c r="D49" s="32">
        <f>IF(OR($H$7&gt;300,$H$7&lt;499),($H$7/100)*'[1]PV MESSAGERIE PROF'!P48)</f>
        <v>0</v>
      </c>
      <c r="E49" s="32">
        <f>IF(OR($H$7&lt;500,$H$7&gt;999),($H$7/100)*'[1]PV MESSAGERIE PROF'!Q48)</f>
        <v>0</v>
      </c>
      <c r="F49" s="28"/>
    </row>
    <row r="50" spans="1:6" ht="15.75" x14ac:dyDescent="0.25">
      <c r="A50" s="5">
        <v>45</v>
      </c>
      <c r="B50" s="32">
        <f>IF(OR($H$7&gt;100,$H$7&lt;199),($H$7/100)*'[1]PV MESSAGERIE PROF'!N49)</f>
        <v>0</v>
      </c>
      <c r="C50" s="32" t="b">
        <f>IF(OR($H$7&gt;200,$H$72199),($H$7/100)*'[1]PV MESSAGERIE PROF'!O49)</f>
        <v>0</v>
      </c>
      <c r="D50" s="32">
        <f>IF(OR($H$7&gt;300,$H$7&lt;499),($H$7/100)*'[1]PV MESSAGERIE PROF'!P49)</f>
        <v>0</v>
      </c>
      <c r="E50" s="32">
        <f>IF(OR($H$7&lt;500,$H$7&gt;999),($H$7/100)*'[1]PV MESSAGERIE PROF'!Q49)</f>
        <v>0</v>
      </c>
      <c r="F50" s="28"/>
    </row>
    <row r="51" spans="1:6" ht="15.75" x14ac:dyDescent="0.25">
      <c r="A51" s="5">
        <v>46</v>
      </c>
      <c r="B51" s="32">
        <f>IF(OR($H$7&gt;100,$H$7&lt;199),($H$7/100)*'[1]PV MESSAGERIE PROF'!N50)</f>
        <v>0</v>
      </c>
      <c r="C51" s="32" t="b">
        <f>IF(OR($H$7&gt;200,$H$72199),($H$7/100)*'[1]PV MESSAGERIE PROF'!O50)</f>
        <v>0</v>
      </c>
      <c r="D51" s="32">
        <f>IF(OR($H$7&gt;300,$H$7&lt;499),($H$7/100)*'[1]PV MESSAGERIE PROF'!P50)</f>
        <v>0</v>
      </c>
      <c r="E51" s="32">
        <f>IF(OR($H$7&lt;500,$H$7&gt;999),($H$7/100)*'[1]PV MESSAGERIE PROF'!Q50)</f>
        <v>0</v>
      </c>
      <c r="F51" s="28"/>
    </row>
    <row r="52" spans="1:6" ht="15.75" x14ac:dyDescent="0.25">
      <c r="A52" s="5">
        <v>47</v>
      </c>
      <c r="B52" s="32">
        <f>IF(OR($H$7&gt;100,$H$7&lt;199),($H$7/100)*'[1]PV MESSAGERIE PROF'!N51)</f>
        <v>0</v>
      </c>
      <c r="C52" s="32" t="b">
        <f>IF(OR($H$7&gt;200,$H$72199),($H$7/100)*'[1]PV MESSAGERIE PROF'!O51)</f>
        <v>0</v>
      </c>
      <c r="D52" s="32">
        <f>IF(OR($H$7&gt;300,$H$7&lt;499),($H$7/100)*'[1]PV MESSAGERIE PROF'!P51)</f>
        <v>0</v>
      </c>
      <c r="E52" s="32">
        <f>IF(OR($H$7&lt;500,$H$7&gt;999),($H$7/100)*'[1]PV MESSAGERIE PROF'!Q51)</f>
        <v>0</v>
      </c>
      <c r="F52" s="28"/>
    </row>
    <row r="53" spans="1:6" ht="15.75" x14ac:dyDescent="0.25">
      <c r="A53" s="5">
        <v>48</v>
      </c>
      <c r="B53" s="32">
        <f>IF(OR($H$7&gt;100,$H$7&lt;199),($H$7/100)*'[1]PV MESSAGERIE PROF'!N52)</f>
        <v>0</v>
      </c>
      <c r="C53" s="32" t="b">
        <f>IF(OR($H$7&gt;200,$H$72199),($H$7/100)*'[1]PV MESSAGERIE PROF'!O52)</f>
        <v>0</v>
      </c>
      <c r="D53" s="32">
        <f>IF(OR($H$7&gt;300,$H$7&lt;499),($H$7/100)*'[1]PV MESSAGERIE PROF'!P52)</f>
        <v>0</v>
      </c>
      <c r="E53" s="32">
        <f>IF(OR($H$7&lt;500,$H$7&gt;999),($H$7/100)*'[1]PV MESSAGERIE PROF'!Q52)</f>
        <v>0</v>
      </c>
      <c r="F53" s="28"/>
    </row>
    <row r="54" spans="1:6" ht="15.75" x14ac:dyDescent="0.25">
      <c r="A54" s="5">
        <v>49</v>
      </c>
      <c r="B54" s="32">
        <f>IF(OR($H$7&gt;100,$H$7&lt;199),($H$7/100)*'[1]PV MESSAGERIE PROF'!N53)</f>
        <v>0</v>
      </c>
      <c r="C54" s="32" t="b">
        <f>IF(OR($H$7&gt;200,$H$72199),($H$7/100)*'[1]PV MESSAGERIE PROF'!O53)</f>
        <v>0</v>
      </c>
      <c r="D54" s="32">
        <f>IF(OR($H$7&gt;300,$H$7&lt;499),($H$7/100)*'[1]PV MESSAGERIE PROF'!P53)</f>
        <v>0</v>
      </c>
      <c r="E54" s="32">
        <f>IF(OR($H$7&lt;500,$H$7&gt;999),($H$7/100)*'[1]PV MESSAGERIE PROF'!Q53)</f>
        <v>0</v>
      </c>
      <c r="F54" s="28"/>
    </row>
    <row r="55" spans="1:6" ht="15.75" x14ac:dyDescent="0.25">
      <c r="A55" s="5">
        <v>50</v>
      </c>
      <c r="B55" s="32">
        <f>IF(OR($H$7&gt;100,$H$7&lt;199),($H$7/100)*'[1]PV MESSAGERIE PROF'!N54)</f>
        <v>0</v>
      </c>
      <c r="C55" s="32" t="b">
        <f>IF(OR($H$7&gt;200,$H$72199),($H$7/100)*'[1]PV MESSAGERIE PROF'!O54)</f>
        <v>0</v>
      </c>
      <c r="D55" s="32">
        <f>IF(OR($H$7&gt;300,$H$7&lt;499),($H$7/100)*'[1]PV MESSAGERIE PROF'!P54)</f>
        <v>0</v>
      </c>
      <c r="E55" s="32">
        <f>IF(OR($H$7&lt;500,$H$7&gt;999),($H$7/100)*'[1]PV MESSAGERIE PROF'!Q54)</f>
        <v>0</v>
      </c>
      <c r="F55" s="28"/>
    </row>
    <row r="56" spans="1:6" ht="15.75" x14ac:dyDescent="0.25">
      <c r="A56" s="5">
        <v>51</v>
      </c>
      <c r="B56" s="32">
        <f>IF(OR($H$7&gt;100,$H$7&lt;199),($H$7/100)*'[1]PV MESSAGERIE PROF'!N55)</f>
        <v>0</v>
      </c>
      <c r="C56" s="32" t="b">
        <f>IF(OR($H$7&gt;200,$H$72199),($H$7/100)*'[1]PV MESSAGERIE PROF'!O55)</f>
        <v>0</v>
      </c>
      <c r="D56" s="32">
        <f>IF(OR($H$7&gt;300,$H$7&lt;499),($H$7/100)*'[1]PV MESSAGERIE PROF'!P55)</f>
        <v>0</v>
      </c>
      <c r="E56" s="32">
        <f>IF(OR($H$7&lt;500,$H$7&gt;999),($H$7/100)*'[1]PV MESSAGERIE PROF'!Q55)</f>
        <v>0</v>
      </c>
      <c r="F56" s="28"/>
    </row>
    <row r="57" spans="1:6" ht="15.75" x14ac:dyDescent="0.25">
      <c r="A57" s="5">
        <v>52</v>
      </c>
      <c r="B57" s="32">
        <f>IF(OR($H$7&gt;100,$H$7&lt;199),($H$7/100)*'[1]PV MESSAGERIE PROF'!N56)</f>
        <v>0</v>
      </c>
      <c r="C57" s="32" t="b">
        <f>IF(OR($H$7&gt;200,$H$72199),($H$7/100)*'[1]PV MESSAGERIE PROF'!O56)</f>
        <v>0</v>
      </c>
      <c r="D57" s="32">
        <f>IF(OR($H$7&gt;300,$H$7&lt;499),($H$7/100)*'[1]PV MESSAGERIE PROF'!P56)</f>
        <v>0</v>
      </c>
      <c r="E57" s="32">
        <f>IF(OR($H$7&lt;500,$H$7&gt;999),($H$7/100)*'[1]PV MESSAGERIE PROF'!Q56)</f>
        <v>0</v>
      </c>
      <c r="F57" s="28"/>
    </row>
    <row r="58" spans="1:6" ht="15.75" x14ac:dyDescent="0.25">
      <c r="A58" s="5">
        <v>53</v>
      </c>
      <c r="B58" s="32">
        <f>IF(OR($H$7&gt;100,$H$7&lt;199),($H$7/100)*'[1]PV MESSAGERIE PROF'!N57)</f>
        <v>0</v>
      </c>
      <c r="C58" s="32" t="b">
        <f>IF(OR($H$7&gt;200,$H$72199),($H$7/100)*'[1]PV MESSAGERIE PROF'!O57)</f>
        <v>0</v>
      </c>
      <c r="D58" s="32">
        <f>IF(OR($H$7&gt;300,$H$7&lt;499),($H$7/100)*'[1]PV MESSAGERIE PROF'!P57)</f>
        <v>0</v>
      </c>
      <c r="E58" s="32">
        <f>IF(OR($H$7&lt;500,$H$7&gt;999),($H$7/100)*'[1]PV MESSAGERIE PROF'!Q57)</f>
        <v>0</v>
      </c>
      <c r="F58" s="28"/>
    </row>
    <row r="59" spans="1:6" ht="15.75" x14ac:dyDescent="0.25">
      <c r="A59" s="5">
        <v>54</v>
      </c>
      <c r="B59" s="32">
        <f>IF(OR($H$7&gt;100,$H$7&lt;199),($H$7/100)*'[1]PV MESSAGERIE PROF'!N58)</f>
        <v>0</v>
      </c>
      <c r="C59" s="32" t="b">
        <f>IF(OR($H$7&gt;200,$H$72199),($H$7/100)*'[1]PV MESSAGERIE PROF'!O58)</f>
        <v>0</v>
      </c>
      <c r="D59" s="32">
        <f>IF(OR($H$7&gt;300,$H$7&lt;499),($H$7/100)*'[1]PV MESSAGERIE PROF'!P58)</f>
        <v>0</v>
      </c>
      <c r="E59" s="32">
        <f>IF(OR($H$7&lt;500,$H$7&gt;999),($H$7/100)*'[1]PV MESSAGERIE PROF'!Q58)</f>
        <v>0</v>
      </c>
      <c r="F59" s="28"/>
    </row>
    <row r="60" spans="1:6" ht="15.75" x14ac:dyDescent="0.25">
      <c r="A60" s="5">
        <v>55</v>
      </c>
      <c r="B60" s="32">
        <f>IF(OR($H$7&gt;100,$H$7&lt;199),($H$7/100)*'[1]PV MESSAGERIE PROF'!N59)</f>
        <v>0</v>
      </c>
      <c r="C60" s="32" t="b">
        <f>IF(OR($H$7&gt;200,$H$72199),($H$7/100)*'[1]PV MESSAGERIE PROF'!O59)</f>
        <v>0</v>
      </c>
      <c r="D60" s="32">
        <f>IF(OR($H$7&gt;300,$H$7&lt;499),($H$7/100)*'[1]PV MESSAGERIE PROF'!P59)</f>
        <v>0</v>
      </c>
      <c r="E60" s="32">
        <f>IF(OR($H$7&lt;500,$H$7&gt;999),($H$7/100)*'[1]PV MESSAGERIE PROF'!Q59)</f>
        <v>0</v>
      </c>
      <c r="F60" s="28"/>
    </row>
    <row r="61" spans="1:6" ht="15.75" x14ac:dyDescent="0.25">
      <c r="A61" s="5">
        <v>56</v>
      </c>
      <c r="B61" s="32">
        <f>IF(OR($H$7&gt;100,$H$7&lt;199),($H$7/100)*'[1]PV MESSAGERIE PROF'!N60)</f>
        <v>0</v>
      </c>
      <c r="C61" s="32" t="b">
        <f>IF(OR($H$7&gt;200,$H$72199),($H$7/100)*'[1]PV MESSAGERIE PROF'!O60)</f>
        <v>0</v>
      </c>
      <c r="D61" s="32">
        <f>IF(OR($H$7&gt;300,$H$7&lt;499),($H$7/100)*'[1]PV MESSAGERIE PROF'!P60)</f>
        <v>0</v>
      </c>
      <c r="E61" s="32">
        <f>IF(OR($H$7&lt;500,$H$7&gt;999),($H$7/100)*'[1]PV MESSAGERIE PROF'!Q60)</f>
        <v>0</v>
      </c>
      <c r="F61" s="28"/>
    </row>
    <row r="62" spans="1:6" ht="15.75" x14ac:dyDescent="0.25">
      <c r="A62" s="5">
        <v>57</v>
      </c>
      <c r="B62" s="32">
        <f>IF(OR($H$7&gt;100,$H$7&lt;199),($H$7/100)*'[1]PV MESSAGERIE PROF'!N61)</f>
        <v>0</v>
      </c>
      <c r="C62" s="32" t="b">
        <f>IF(OR($H$7&gt;200,$H$72199),($H$7/100)*'[1]PV MESSAGERIE PROF'!O61)</f>
        <v>0</v>
      </c>
      <c r="D62" s="32">
        <f>IF(OR($H$7&gt;300,$H$7&lt;499),($H$7/100)*'[1]PV MESSAGERIE PROF'!P61)</f>
        <v>0</v>
      </c>
      <c r="E62" s="32">
        <f>IF(OR($H$7&lt;500,$H$7&gt;999),($H$7/100)*'[1]PV MESSAGERIE PROF'!Q61)</f>
        <v>0</v>
      </c>
      <c r="F62" s="28"/>
    </row>
    <row r="63" spans="1:6" ht="15.75" x14ac:dyDescent="0.25">
      <c r="A63" s="5">
        <v>58</v>
      </c>
      <c r="B63" s="32">
        <f>IF(OR($H$7&gt;100,$H$7&lt;199),($H$7/100)*'[1]PV MESSAGERIE PROF'!N62)</f>
        <v>0</v>
      </c>
      <c r="C63" s="32" t="b">
        <f>IF(OR($H$7&gt;200,$H$72199),($H$7/100)*'[1]PV MESSAGERIE PROF'!O62)</f>
        <v>0</v>
      </c>
      <c r="D63" s="32">
        <f>IF(OR($H$7&gt;300,$H$7&lt;499),($H$7/100)*'[1]PV MESSAGERIE PROF'!P62)</f>
        <v>0</v>
      </c>
      <c r="E63" s="32">
        <f>IF(OR($H$7&lt;500,$H$7&gt;999),($H$7/100)*'[1]PV MESSAGERIE PROF'!Q62)</f>
        <v>0</v>
      </c>
      <c r="F63" s="28"/>
    </row>
    <row r="64" spans="1:6" ht="15.75" x14ac:dyDescent="0.25">
      <c r="A64" s="5">
        <v>59</v>
      </c>
      <c r="B64" s="32">
        <f>IF(OR($H$7&gt;100,$H$7&lt;199),($H$7/100)*'[1]PV MESSAGERIE PROF'!N63)</f>
        <v>0</v>
      </c>
      <c r="C64" s="32" t="b">
        <f>IF(OR($H$7&gt;200,$H$72199),($H$7/100)*'[1]PV MESSAGERIE PROF'!O63)</f>
        <v>0</v>
      </c>
      <c r="D64" s="32">
        <f>IF(OR($H$7&gt;300,$H$7&lt;499),($H$7/100)*'[1]PV MESSAGERIE PROF'!P63)</f>
        <v>0</v>
      </c>
      <c r="E64" s="32">
        <f>IF(OR($H$7&lt;500,$H$7&gt;999),($H$7/100)*'[1]PV MESSAGERIE PROF'!Q63)</f>
        <v>0</v>
      </c>
      <c r="F64" s="28"/>
    </row>
    <row r="65" spans="1:6" ht="15.75" x14ac:dyDescent="0.25">
      <c r="A65" s="5">
        <v>60</v>
      </c>
      <c r="B65" s="32">
        <f>IF(OR($H$7&gt;100,$H$7&lt;199),($H$7/100)*'[1]PV MESSAGERIE PROF'!N64)</f>
        <v>0</v>
      </c>
      <c r="C65" s="32" t="b">
        <f>IF(OR($H$7&gt;200,$H$72199),($H$7/100)*'[1]PV MESSAGERIE PROF'!O64)</f>
        <v>0</v>
      </c>
      <c r="D65" s="32">
        <f>IF(OR($H$7&gt;300,$H$7&lt;499),($H$7/100)*'[1]PV MESSAGERIE PROF'!P64)</f>
        <v>0</v>
      </c>
      <c r="E65" s="32">
        <f>IF(OR($H$7&lt;500,$H$7&gt;999),($H$7/100)*'[1]PV MESSAGERIE PROF'!Q64)</f>
        <v>0</v>
      </c>
      <c r="F65" s="28"/>
    </row>
    <row r="66" spans="1:6" ht="15.75" x14ac:dyDescent="0.25">
      <c r="A66" s="5">
        <v>61</v>
      </c>
      <c r="B66" s="32">
        <f>IF(OR($H$7&gt;100,$H$7&lt;199),($H$7/100)*'[1]PV MESSAGERIE PROF'!N65)</f>
        <v>0</v>
      </c>
      <c r="C66" s="32" t="b">
        <f>IF(OR($H$7&gt;200,$H$72199),($H$7/100)*'[1]PV MESSAGERIE PROF'!O65)</f>
        <v>0</v>
      </c>
      <c r="D66" s="32">
        <f>IF(OR($H$7&gt;300,$H$7&lt;499),($H$7/100)*'[1]PV MESSAGERIE PROF'!P65)</f>
        <v>0</v>
      </c>
      <c r="E66" s="32">
        <f>IF(OR($H$7&lt;500,$H$7&gt;999),($H$7/100)*'[1]PV MESSAGERIE PROF'!Q65)</f>
        <v>0</v>
      </c>
      <c r="F66" s="28"/>
    </row>
    <row r="67" spans="1:6" ht="15.75" x14ac:dyDescent="0.25">
      <c r="A67" s="5">
        <v>62</v>
      </c>
      <c r="B67" s="32">
        <f>IF(OR($H$7&gt;100,$H$7&lt;199),($H$7/100)*'[1]PV MESSAGERIE PROF'!N66)</f>
        <v>0</v>
      </c>
      <c r="C67" s="32" t="b">
        <f>IF(OR($H$7&gt;200,$H$72199),($H$7/100)*'[1]PV MESSAGERIE PROF'!O66)</f>
        <v>0</v>
      </c>
      <c r="D67" s="32">
        <f>IF(OR($H$7&gt;300,$H$7&lt;499),($H$7/100)*'[1]PV MESSAGERIE PROF'!P66)</f>
        <v>0</v>
      </c>
      <c r="E67" s="32">
        <f>IF(OR($H$7&lt;500,$H$7&gt;999),($H$7/100)*'[1]PV MESSAGERIE PROF'!Q66)</f>
        <v>0</v>
      </c>
      <c r="F67" s="28"/>
    </row>
    <row r="68" spans="1:6" ht="15.75" x14ac:dyDescent="0.25">
      <c r="A68" s="5">
        <v>63</v>
      </c>
      <c r="B68" s="32">
        <f>IF(OR($H$7&gt;100,$H$7&lt;199),($H$7/100)*'[1]PV MESSAGERIE PROF'!N67)</f>
        <v>0</v>
      </c>
      <c r="C68" s="32" t="b">
        <f>IF(OR($H$7&gt;200,$H$72199),($H$7/100)*'[1]PV MESSAGERIE PROF'!O67)</f>
        <v>0</v>
      </c>
      <c r="D68" s="32">
        <f>IF(OR($H$7&gt;300,$H$7&lt;499),($H$7/100)*'[1]PV MESSAGERIE PROF'!P67)</f>
        <v>0</v>
      </c>
      <c r="E68" s="32">
        <f>IF(OR($H$7&lt;500,$H$7&gt;999),($H$7/100)*'[1]PV MESSAGERIE PROF'!Q67)</f>
        <v>0</v>
      </c>
      <c r="F68" s="28"/>
    </row>
    <row r="69" spans="1:6" ht="15.75" x14ac:dyDescent="0.25">
      <c r="A69" s="5">
        <v>64</v>
      </c>
      <c r="B69" s="32">
        <f>IF(OR($H$7&gt;100,$H$7&lt;199),($H$7/100)*'[1]PV MESSAGERIE PROF'!N68)</f>
        <v>0</v>
      </c>
      <c r="C69" s="32" t="b">
        <f>IF(OR($H$7&gt;200,$H$72199),($H$7/100)*'[1]PV MESSAGERIE PROF'!O68)</f>
        <v>0</v>
      </c>
      <c r="D69" s="32">
        <f>IF(OR($H$7&gt;300,$H$7&lt;499),($H$7/100)*'[1]PV MESSAGERIE PROF'!P68)</f>
        <v>0</v>
      </c>
      <c r="E69" s="32">
        <f>IF(OR($H$7&lt;500,$H$7&gt;999),($H$7/100)*'[1]PV MESSAGERIE PROF'!Q68)</f>
        <v>0</v>
      </c>
      <c r="F69" s="28"/>
    </row>
    <row r="70" spans="1:6" ht="15.75" x14ac:dyDescent="0.25">
      <c r="A70" s="5">
        <v>65</v>
      </c>
      <c r="B70" s="32">
        <f>IF(OR($H$7&gt;100,$H$7&lt;199),($H$7/100)*'[1]PV MESSAGERIE PROF'!N69)</f>
        <v>0</v>
      </c>
      <c r="C70" s="32" t="b">
        <f>IF(OR($H$7&gt;200,$H$72199),($H$7/100)*'[1]PV MESSAGERIE PROF'!O69)</f>
        <v>0</v>
      </c>
      <c r="D70" s="32">
        <f>IF(OR($H$7&gt;300,$H$7&lt;499),($H$7/100)*'[1]PV MESSAGERIE PROF'!P69)</f>
        <v>0</v>
      </c>
      <c r="E70" s="32">
        <f>IF(OR($H$7&lt;500,$H$7&gt;999),($H$7/100)*'[1]PV MESSAGERIE PROF'!Q69)</f>
        <v>0</v>
      </c>
      <c r="F70" s="28"/>
    </row>
    <row r="71" spans="1:6" ht="15.75" x14ac:dyDescent="0.25">
      <c r="A71" s="5">
        <v>66</v>
      </c>
      <c r="B71" s="32">
        <f>IF(OR($H$7&gt;100,$H$7&lt;199),($H$7/100)*'[1]PV MESSAGERIE PROF'!N70)</f>
        <v>0</v>
      </c>
      <c r="C71" s="32" t="b">
        <f>IF(OR($H$7&gt;200,$H$72199),($H$7/100)*'[1]PV MESSAGERIE PROF'!O70)</f>
        <v>0</v>
      </c>
      <c r="D71" s="32">
        <f>IF(OR($H$7&gt;300,$H$7&lt;499),($H$7/100)*'[1]PV MESSAGERIE PROF'!P70)</f>
        <v>0</v>
      </c>
      <c r="E71" s="32">
        <f>IF(OR($H$7&lt;500,$H$7&gt;999),($H$7/100)*'[1]PV MESSAGERIE PROF'!Q70)</f>
        <v>0</v>
      </c>
      <c r="F71" s="28"/>
    </row>
    <row r="72" spans="1:6" ht="15.75" x14ac:dyDescent="0.25">
      <c r="A72" s="5">
        <v>67</v>
      </c>
      <c r="B72" s="32">
        <f>IF(OR($H$7&gt;100,$H$7&lt;199),($H$7/100)*'[1]PV MESSAGERIE PROF'!N71)</f>
        <v>0</v>
      </c>
      <c r="C72" s="32" t="b">
        <f>IF(OR($H$7&gt;200,$H$72199),($H$7/100)*'[1]PV MESSAGERIE PROF'!O71)</f>
        <v>0</v>
      </c>
      <c r="D72" s="32">
        <f>IF(OR($H$7&gt;300,$H$7&lt;499),($H$7/100)*'[1]PV MESSAGERIE PROF'!P71)</f>
        <v>0</v>
      </c>
      <c r="E72" s="32">
        <f>IF(OR($H$7&lt;500,$H$7&gt;999),($H$7/100)*'[1]PV MESSAGERIE PROF'!Q71)</f>
        <v>0</v>
      </c>
      <c r="F72" s="28"/>
    </row>
    <row r="73" spans="1:6" ht="15.75" x14ac:dyDescent="0.25">
      <c r="A73" s="5">
        <v>68</v>
      </c>
      <c r="B73" s="32">
        <f>IF(OR($H$7&gt;100,$H$7&lt;199),($H$7/100)*'[1]PV MESSAGERIE PROF'!N72)</f>
        <v>0</v>
      </c>
      <c r="C73" s="32" t="b">
        <f>IF(OR($H$7&gt;200,$H$72199),($H$7/100)*'[1]PV MESSAGERIE PROF'!O72)</f>
        <v>0</v>
      </c>
      <c r="D73" s="32">
        <f>IF(OR($H$7&gt;300,$H$7&lt;499),($H$7/100)*'[1]PV MESSAGERIE PROF'!P72)</f>
        <v>0</v>
      </c>
      <c r="E73" s="32">
        <f>IF(OR($H$7&lt;500,$H$7&gt;999),($H$7/100)*'[1]PV MESSAGERIE PROF'!Q72)</f>
        <v>0</v>
      </c>
      <c r="F73" s="28"/>
    </row>
    <row r="74" spans="1:6" ht="15.75" x14ac:dyDescent="0.25">
      <c r="A74" s="5">
        <v>69</v>
      </c>
      <c r="B74" s="32">
        <f>IF(OR($H$7&gt;100,$H$7&lt;199),($H$7/100)*'[1]PV MESSAGERIE PROF'!N73)</f>
        <v>0</v>
      </c>
      <c r="C74" s="32" t="b">
        <f>IF(OR($H$7&gt;200,$H$72199),($H$7/100)*'[1]PV MESSAGERIE PROF'!O73)</f>
        <v>0</v>
      </c>
      <c r="D74" s="32">
        <f>IF(OR($H$7&gt;300,$H$7&lt;499),($H$7/100)*'[1]PV MESSAGERIE PROF'!P73)</f>
        <v>0</v>
      </c>
      <c r="E74" s="32">
        <f>IF(OR($H$7&lt;500,$H$7&gt;999),($H$7/100)*'[1]PV MESSAGERIE PROF'!Q73)</f>
        <v>0</v>
      </c>
      <c r="F74" s="28"/>
    </row>
    <row r="75" spans="1:6" ht="15.75" x14ac:dyDescent="0.25">
      <c r="A75" s="5">
        <v>70</v>
      </c>
      <c r="B75" s="32">
        <f>IF(OR($H$7&gt;100,$H$7&lt;199),($H$7/100)*'[1]PV MESSAGERIE PROF'!N74)</f>
        <v>0</v>
      </c>
      <c r="C75" s="32" t="b">
        <f>IF(OR($H$7&gt;200,$H$72199),($H$7/100)*'[1]PV MESSAGERIE PROF'!O74)</f>
        <v>0</v>
      </c>
      <c r="D75" s="32">
        <f>IF(OR($H$7&gt;300,$H$7&lt;499),($H$7/100)*'[1]PV MESSAGERIE PROF'!P74)</f>
        <v>0</v>
      </c>
      <c r="E75" s="32">
        <f>IF(OR($H$7&lt;500,$H$7&gt;999),($H$7/100)*'[1]PV MESSAGERIE PROF'!Q74)</f>
        <v>0</v>
      </c>
      <c r="F75" s="28"/>
    </row>
    <row r="76" spans="1:6" ht="15.75" x14ac:dyDescent="0.25">
      <c r="A76" s="5">
        <v>71</v>
      </c>
      <c r="B76" s="32">
        <f>IF(OR($H$7&gt;100,$H$7&lt;199),($H$7/100)*'[1]PV MESSAGERIE PROF'!N75)</f>
        <v>0</v>
      </c>
      <c r="C76" s="32" t="b">
        <f>IF(OR($H$7&gt;200,$H$72199),($H$7/100)*'[1]PV MESSAGERIE PROF'!O75)</f>
        <v>0</v>
      </c>
      <c r="D76" s="32">
        <f>IF(OR($H$7&gt;300,$H$7&lt;499),($H$7/100)*'[1]PV MESSAGERIE PROF'!P75)</f>
        <v>0</v>
      </c>
      <c r="E76" s="32">
        <f>IF(OR($H$7&lt;500,$H$7&gt;999),($H$7/100)*'[1]PV MESSAGERIE PROF'!Q75)</f>
        <v>0</v>
      </c>
      <c r="F76" s="28"/>
    </row>
    <row r="77" spans="1:6" ht="15.75" x14ac:dyDescent="0.25">
      <c r="A77" s="5">
        <v>72</v>
      </c>
      <c r="B77" s="32">
        <f>IF(OR($H$7&gt;100,$H$7&lt;199),($H$7/100)*'[1]PV MESSAGERIE PROF'!N76)</f>
        <v>0</v>
      </c>
      <c r="C77" s="32" t="b">
        <f>IF(OR($H$7&gt;200,$H$72199),($H$7/100)*'[1]PV MESSAGERIE PROF'!O76)</f>
        <v>0</v>
      </c>
      <c r="D77" s="32">
        <f>IF(OR($H$7&gt;300,$H$7&lt;499),($H$7/100)*'[1]PV MESSAGERIE PROF'!P76)</f>
        <v>0</v>
      </c>
      <c r="E77" s="32">
        <f>IF(OR($H$7&lt;500,$H$7&gt;999),($H$7/100)*'[1]PV MESSAGERIE PROF'!Q76)</f>
        <v>0</v>
      </c>
      <c r="F77" s="28"/>
    </row>
    <row r="78" spans="1:6" ht="15.75" x14ac:dyDescent="0.25">
      <c r="A78" s="5">
        <v>73</v>
      </c>
      <c r="B78" s="32">
        <f>IF(OR($H$7&gt;100,$H$7&lt;199),($H$7/100)*'[1]PV MESSAGERIE PROF'!N77)</f>
        <v>0</v>
      </c>
      <c r="C78" s="32" t="b">
        <f>IF(OR($H$7&gt;200,$H$72199),($H$7/100)*'[1]PV MESSAGERIE PROF'!O77)</f>
        <v>0</v>
      </c>
      <c r="D78" s="32">
        <f>IF(OR($H$7&gt;300,$H$7&lt;499),($H$7/100)*'[1]PV MESSAGERIE PROF'!P77)</f>
        <v>0</v>
      </c>
      <c r="E78" s="32">
        <f>IF(OR($H$7&lt;500,$H$7&gt;999),($H$7/100)*'[1]PV MESSAGERIE PROF'!Q77)</f>
        <v>0</v>
      </c>
      <c r="F78" s="28"/>
    </row>
    <row r="79" spans="1:6" ht="15.75" x14ac:dyDescent="0.25">
      <c r="A79" s="5">
        <v>74</v>
      </c>
      <c r="B79" s="32">
        <f>IF(OR($H$7&gt;100,$H$7&lt;199),($H$7/100)*'[1]PV MESSAGERIE PROF'!N78)</f>
        <v>0</v>
      </c>
      <c r="C79" s="32" t="b">
        <f>IF(OR($H$7&gt;200,$H$72199),($H$7/100)*'[1]PV MESSAGERIE PROF'!O78)</f>
        <v>0</v>
      </c>
      <c r="D79" s="32">
        <f>IF(OR($H$7&gt;300,$H$7&lt;499),($H$7/100)*'[1]PV MESSAGERIE PROF'!P78)</f>
        <v>0</v>
      </c>
      <c r="E79" s="32">
        <f>IF(OR($H$7&lt;500,$H$7&gt;999),($H$7/100)*'[1]PV MESSAGERIE PROF'!Q78)</f>
        <v>0</v>
      </c>
      <c r="F79" s="28"/>
    </row>
    <row r="80" spans="1:6" ht="15.75" x14ac:dyDescent="0.25">
      <c r="A80" s="5">
        <v>75</v>
      </c>
      <c r="B80" s="32">
        <f>IF(OR($H$7&gt;100,$H$7&lt;199),($H$7/100)*'[1]PV MESSAGERIE PROF'!N79)</f>
        <v>0</v>
      </c>
      <c r="C80" s="32" t="b">
        <f>IF(OR($H$7&gt;200,$H$72199),($H$7/100)*'[1]PV MESSAGERIE PROF'!O79)</f>
        <v>0</v>
      </c>
      <c r="D80" s="32">
        <f>IF(OR($H$7&gt;300,$H$7&lt;499),($H$7/100)*'[1]PV MESSAGERIE PROF'!P79)</f>
        <v>0</v>
      </c>
      <c r="E80" s="32">
        <f>IF(OR($H$7&lt;500,$H$7&gt;999),($H$7/100)*'[1]PV MESSAGERIE PROF'!Q79)</f>
        <v>0</v>
      </c>
      <c r="F80" s="28"/>
    </row>
    <row r="81" spans="1:6" ht="15.75" x14ac:dyDescent="0.25">
      <c r="A81" s="5">
        <v>76</v>
      </c>
      <c r="B81" s="32">
        <f>IF(OR($H$7&gt;100,$H$7&lt;199),($H$7/100)*'[1]PV MESSAGERIE PROF'!N80)</f>
        <v>0</v>
      </c>
      <c r="C81" s="32" t="b">
        <f>IF(OR($H$7&gt;200,$H$72199),($H$7/100)*'[1]PV MESSAGERIE PROF'!O80)</f>
        <v>0</v>
      </c>
      <c r="D81" s="32">
        <f>IF(OR($H$7&gt;300,$H$7&lt;499),($H$7/100)*'[1]PV MESSAGERIE PROF'!P80)</f>
        <v>0</v>
      </c>
      <c r="E81" s="32">
        <f>IF(OR($H$7&lt;500,$H$7&gt;999),($H$7/100)*'[1]PV MESSAGERIE PROF'!Q80)</f>
        <v>0</v>
      </c>
      <c r="F81" s="28"/>
    </row>
    <row r="82" spans="1:6" ht="15.75" x14ac:dyDescent="0.25">
      <c r="A82" s="5">
        <v>77</v>
      </c>
      <c r="B82" s="32">
        <f>IF(OR($H$7&gt;100,$H$7&lt;199),($H$7/100)*'[1]PV MESSAGERIE PROF'!N81)</f>
        <v>0</v>
      </c>
      <c r="C82" s="32" t="b">
        <f>IF(OR($H$7&gt;200,$H$72199),($H$7/100)*'[1]PV MESSAGERIE PROF'!O81)</f>
        <v>0</v>
      </c>
      <c r="D82" s="32">
        <f>IF(OR($H$7&gt;300,$H$7&lt;499),($H$7/100)*'[1]PV MESSAGERIE PROF'!P81)</f>
        <v>0</v>
      </c>
      <c r="E82" s="32">
        <f>IF(OR($H$7&lt;500,$H$7&gt;999),($H$7/100)*'[1]PV MESSAGERIE PROF'!Q81)</f>
        <v>0</v>
      </c>
      <c r="F82" s="28"/>
    </row>
    <row r="83" spans="1:6" ht="15.75" x14ac:dyDescent="0.25">
      <c r="A83" s="5">
        <v>78</v>
      </c>
      <c r="B83" s="32">
        <f>IF(OR($H$7&gt;100,$H$7&lt;199),($H$7/100)*'[1]PV MESSAGERIE PROF'!N82)</f>
        <v>0</v>
      </c>
      <c r="C83" s="32" t="b">
        <f>IF(OR($H$7&gt;200,$H$72199),($H$7/100)*'[1]PV MESSAGERIE PROF'!O82)</f>
        <v>0</v>
      </c>
      <c r="D83" s="32">
        <f>IF(OR($H$7&gt;300,$H$7&lt;499),($H$7/100)*'[1]PV MESSAGERIE PROF'!P82)</f>
        <v>0</v>
      </c>
      <c r="E83" s="32">
        <f>IF(OR($H$7&lt;500,$H$7&gt;999),($H$7/100)*'[1]PV MESSAGERIE PROF'!Q82)</f>
        <v>0</v>
      </c>
      <c r="F83" s="28"/>
    </row>
    <row r="84" spans="1:6" ht="15.75" x14ac:dyDescent="0.25">
      <c r="A84" s="5">
        <v>79</v>
      </c>
      <c r="B84" s="32">
        <f>IF(OR($H$7&gt;100,$H$7&lt;199),($H$7/100)*'[1]PV MESSAGERIE PROF'!N83)</f>
        <v>0</v>
      </c>
      <c r="C84" s="32" t="b">
        <f>IF(OR($H$7&gt;200,$H$72199),($H$7/100)*'[1]PV MESSAGERIE PROF'!O83)</f>
        <v>0</v>
      </c>
      <c r="D84" s="32">
        <f>IF(OR($H$7&gt;300,$H$7&lt;499),($H$7/100)*'[1]PV MESSAGERIE PROF'!P83)</f>
        <v>0</v>
      </c>
      <c r="E84" s="32">
        <f>IF(OR($H$7&lt;500,$H$7&gt;999),($H$7/100)*'[1]PV MESSAGERIE PROF'!Q83)</f>
        <v>0</v>
      </c>
      <c r="F84" s="28"/>
    </row>
    <row r="85" spans="1:6" ht="15.75" x14ac:dyDescent="0.25">
      <c r="A85" s="5">
        <v>80</v>
      </c>
      <c r="B85" s="32">
        <f>IF(OR($H$7&gt;100,$H$7&lt;199),($H$7/100)*'[1]PV MESSAGERIE PROF'!N84)</f>
        <v>0</v>
      </c>
      <c r="C85" s="32" t="b">
        <f>IF(OR($H$7&gt;200,$H$72199),($H$7/100)*'[1]PV MESSAGERIE PROF'!O84)</f>
        <v>0</v>
      </c>
      <c r="D85" s="32">
        <f>IF(OR($H$7&gt;300,$H$7&lt;499),($H$7/100)*'[1]PV MESSAGERIE PROF'!P84)</f>
        <v>0</v>
      </c>
      <c r="E85" s="32">
        <f>IF(OR($H$7&lt;500,$H$7&gt;999),($H$7/100)*'[1]PV MESSAGERIE PROF'!Q84)</f>
        <v>0</v>
      </c>
      <c r="F85" s="28"/>
    </row>
    <row r="86" spans="1:6" ht="15.75" x14ac:dyDescent="0.25">
      <c r="A86" s="5">
        <v>81</v>
      </c>
      <c r="B86" s="32">
        <f>IF(OR($H$7&gt;100,$H$7&lt;199),($H$7/100)*'[1]PV MESSAGERIE PROF'!N85)</f>
        <v>0</v>
      </c>
      <c r="C86" s="32" t="b">
        <f>IF(OR($H$7&gt;200,$H$72199),($H$7/100)*'[1]PV MESSAGERIE PROF'!O85)</f>
        <v>0</v>
      </c>
      <c r="D86" s="32">
        <f>IF(OR($H$7&gt;300,$H$7&lt;499),($H$7/100)*'[1]PV MESSAGERIE PROF'!P85)</f>
        <v>0</v>
      </c>
      <c r="E86" s="32">
        <f>IF(OR($H$7&lt;500,$H$7&gt;999),($H$7/100)*'[1]PV MESSAGERIE PROF'!Q85)</f>
        <v>0</v>
      </c>
      <c r="F86" s="28"/>
    </row>
    <row r="87" spans="1:6" ht="15.75" x14ac:dyDescent="0.25">
      <c r="A87" s="5">
        <v>82</v>
      </c>
      <c r="B87" s="32">
        <f>IF(OR($H$7&gt;100,$H$7&lt;199),($H$7/100)*'[1]PV MESSAGERIE PROF'!N86)</f>
        <v>0</v>
      </c>
      <c r="C87" s="32" t="b">
        <f>IF(OR($H$7&gt;200,$H$72199),($H$7/100)*'[1]PV MESSAGERIE PROF'!O86)</f>
        <v>0</v>
      </c>
      <c r="D87" s="32">
        <f>IF(OR($H$7&gt;300,$H$7&lt;499),($H$7/100)*'[1]PV MESSAGERIE PROF'!P86)</f>
        <v>0</v>
      </c>
      <c r="E87" s="32">
        <f>IF(OR($H$7&lt;500,$H$7&gt;999),($H$7/100)*'[1]PV MESSAGERIE PROF'!Q86)</f>
        <v>0</v>
      </c>
      <c r="F87" s="28"/>
    </row>
    <row r="88" spans="1:6" ht="15.75" x14ac:dyDescent="0.25">
      <c r="A88" s="5">
        <v>83</v>
      </c>
      <c r="B88" s="32">
        <f>IF(OR($H$7&gt;100,$H$7&lt;199),($H$7/100)*'[1]PV MESSAGERIE PROF'!N87)</f>
        <v>0</v>
      </c>
      <c r="C88" s="32" t="b">
        <f>IF(OR($H$7&gt;200,$H$72199),($H$7/100)*'[1]PV MESSAGERIE PROF'!O87)</f>
        <v>0</v>
      </c>
      <c r="D88" s="32">
        <f>IF(OR($H$7&gt;300,$H$7&lt;499),($H$7/100)*'[1]PV MESSAGERIE PROF'!P87)</f>
        <v>0</v>
      </c>
      <c r="E88" s="32">
        <f>IF(OR($H$7&lt;500,$H$7&gt;999),($H$7/100)*'[1]PV MESSAGERIE PROF'!Q87)</f>
        <v>0</v>
      </c>
      <c r="F88" s="28"/>
    </row>
    <row r="89" spans="1:6" ht="15.75" x14ac:dyDescent="0.25">
      <c r="A89" s="5">
        <v>84</v>
      </c>
      <c r="B89" s="32">
        <f>IF(OR($H$7&gt;100,$H$7&lt;199),($H$7/100)*'[1]PV MESSAGERIE PROF'!N88)</f>
        <v>0</v>
      </c>
      <c r="C89" s="32" t="b">
        <f>IF(OR($H$7&gt;200,$H$72199),($H$7/100)*'[1]PV MESSAGERIE PROF'!O88)</f>
        <v>0</v>
      </c>
      <c r="D89" s="32">
        <f>IF(OR($H$7&gt;300,$H$7&lt;499),($H$7/100)*'[1]PV MESSAGERIE PROF'!P88)</f>
        <v>0</v>
      </c>
      <c r="E89" s="32">
        <f>IF(OR($H$7&lt;500,$H$7&gt;999),($H$7/100)*'[1]PV MESSAGERIE PROF'!Q88)</f>
        <v>0</v>
      </c>
      <c r="F89" s="28"/>
    </row>
    <row r="90" spans="1:6" ht="15.75" x14ac:dyDescent="0.25">
      <c r="A90" s="5">
        <v>85</v>
      </c>
      <c r="B90" s="32">
        <f>IF(OR($H$7&gt;100,$H$7&lt;199),($H$7/100)*'[1]PV MESSAGERIE PROF'!N89)</f>
        <v>0</v>
      </c>
      <c r="C90" s="32" t="b">
        <f>IF(OR($H$7&gt;200,$H$72199),($H$7/100)*'[1]PV MESSAGERIE PROF'!O89)</f>
        <v>0</v>
      </c>
      <c r="D90" s="32">
        <f>IF(OR($H$7&gt;300,$H$7&lt;499),($H$7/100)*'[1]PV MESSAGERIE PROF'!P89)</f>
        <v>0</v>
      </c>
      <c r="E90" s="32">
        <f>IF(OR($H$7&lt;500,$H$7&gt;999),($H$7/100)*'[1]PV MESSAGERIE PROF'!Q89)</f>
        <v>0</v>
      </c>
      <c r="F90" s="28"/>
    </row>
    <row r="91" spans="1:6" ht="15.75" x14ac:dyDescent="0.25">
      <c r="A91" s="5">
        <v>86</v>
      </c>
      <c r="B91" s="32">
        <f>IF(OR($H$7&gt;100,$H$7&lt;199),($H$7/100)*'[1]PV MESSAGERIE PROF'!N90)</f>
        <v>0</v>
      </c>
      <c r="C91" s="32" t="b">
        <f>IF(OR($H$7&gt;200,$H$72199),($H$7/100)*'[1]PV MESSAGERIE PROF'!O90)</f>
        <v>0</v>
      </c>
      <c r="D91" s="32">
        <f>IF(OR($H$7&gt;300,$H$7&lt;499),($H$7/100)*'[1]PV MESSAGERIE PROF'!P90)</f>
        <v>0</v>
      </c>
      <c r="E91" s="32">
        <f>IF(OR($H$7&lt;500,$H$7&gt;999),($H$7/100)*'[1]PV MESSAGERIE PROF'!Q90)</f>
        <v>0</v>
      </c>
      <c r="F91" s="28"/>
    </row>
    <row r="92" spans="1:6" ht="15.75" x14ac:dyDescent="0.25">
      <c r="A92" s="5">
        <v>87</v>
      </c>
      <c r="B92" s="32">
        <f>IF(OR($H$7&gt;100,$H$7&lt;199),($H$7/100)*'[1]PV MESSAGERIE PROF'!N91)</f>
        <v>0</v>
      </c>
      <c r="C92" s="32" t="b">
        <f>IF(OR($H$7&gt;200,$H$72199),($H$7/100)*'[1]PV MESSAGERIE PROF'!O91)</f>
        <v>0</v>
      </c>
      <c r="D92" s="32">
        <f>IF(OR($H$7&gt;300,$H$7&lt;499),($H$7/100)*'[1]PV MESSAGERIE PROF'!P91)</f>
        <v>0</v>
      </c>
      <c r="E92" s="32">
        <f>IF(OR($H$7&lt;500,$H$7&gt;999),($H$7/100)*'[1]PV MESSAGERIE PROF'!Q91)</f>
        <v>0</v>
      </c>
      <c r="F92" s="28"/>
    </row>
    <row r="93" spans="1:6" ht="15.75" x14ac:dyDescent="0.25">
      <c r="A93" s="5">
        <v>88</v>
      </c>
      <c r="B93" s="32">
        <f>IF(OR($H$7&gt;100,$H$7&lt;199),($H$7/100)*'[1]PV MESSAGERIE PROF'!N92)</f>
        <v>0</v>
      </c>
      <c r="C93" s="32" t="b">
        <f>IF(OR($H$7&gt;200,$H$72199),($H$7/100)*'[1]PV MESSAGERIE PROF'!O92)</f>
        <v>0</v>
      </c>
      <c r="D93" s="32">
        <f>IF(OR($H$7&gt;300,$H$7&lt;499),($H$7/100)*'[1]PV MESSAGERIE PROF'!P92)</f>
        <v>0</v>
      </c>
      <c r="E93" s="32">
        <f>IF(OR($H$7&lt;500,$H$7&gt;999),($H$7/100)*'[1]PV MESSAGERIE PROF'!Q92)</f>
        <v>0</v>
      </c>
      <c r="F93" s="28"/>
    </row>
    <row r="94" spans="1:6" ht="15.75" x14ac:dyDescent="0.25">
      <c r="A94" s="5">
        <v>89</v>
      </c>
      <c r="B94" s="32">
        <f>IF(OR($H$7&gt;100,$H$7&lt;199),($H$7/100)*'[1]PV MESSAGERIE PROF'!N93)</f>
        <v>0</v>
      </c>
      <c r="C94" s="32" t="b">
        <f>IF(OR($H$7&gt;200,$H$72199),($H$7/100)*'[1]PV MESSAGERIE PROF'!O93)</f>
        <v>0</v>
      </c>
      <c r="D94" s="32">
        <f>IF(OR($H$7&gt;300,$H$7&lt;499),($H$7/100)*'[1]PV MESSAGERIE PROF'!P93)</f>
        <v>0</v>
      </c>
      <c r="E94" s="32">
        <f>IF(OR($H$7&lt;500,$H$7&gt;999),($H$7/100)*'[1]PV MESSAGERIE PROF'!Q93)</f>
        <v>0</v>
      </c>
      <c r="F94" s="28"/>
    </row>
    <row r="95" spans="1:6" ht="15.75" x14ac:dyDescent="0.25">
      <c r="A95" s="5">
        <v>90</v>
      </c>
      <c r="B95" s="32">
        <f>IF(OR($H$7&gt;100,$H$7&lt;199),($H$7/100)*'[1]PV MESSAGERIE PROF'!N94)</f>
        <v>0</v>
      </c>
      <c r="C95" s="32" t="b">
        <f>IF(OR($H$7&gt;200,$H$72199),($H$7/100)*'[1]PV MESSAGERIE PROF'!O94)</f>
        <v>0</v>
      </c>
      <c r="D95" s="32">
        <f>IF(OR($H$7&gt;300,$H$7&lt;499),($H$7/100)*'[1]PV MESSAGERIE PROF'!P94)</f>
        <v>0</v>
      </c>
      <c r="E95" s="32">
        <f>IF(OR($H$7&lt;500,$H$7&gt;999),($H$7/100)*'[1]PV MESSAGERIE PROF'!Q94)</f>
        <v>0</v>
      </c>
      <c r="F95" s="28"/>
    </row>
    <row r="96" spans="1:6" ht="15.75" x14ac:dyDescent="0.25">
      <c r="A96" s="5">
        <v>91</v>
      </c>
      <c r="B96" s="32">
        <f>IF(OR($H$7&gt;100,$H$7&lt;199),($H$7/100)*'[1]PV MESSAGERIE PROF'!N95)</f>
        <v>0</v>
      </c>
      <c r="C96" s="32" t="b">
        <f>IF(OR($H$7&gt;200,$H$72199),($H$7/100)*'[1]PV MESSAGERIE PROF'!O95)</f>
        <v>0</v>
      </c>
      <c r="D96" s="32">
        <f>IF(OR($H$7&gt;300,$H$7&lt;499),($H$7/100)*'[1]PV MESSAGERIE PROF'!P95)</f>
        <v>0</v>
      </c>
      <c r="E96" s="32">
        <f>IF(OR($H$7&lt;500,$H$7&gt;999),($H$7/100)*'[1]PV MESSAGERIE PROF'!Q95)</f>
        <v>0</v>
      </c>
      <c r="F96" s="28"/>
    </row>
    <row r="97" spans="1:6" ht="15.75" x14ac:dyDescent="0.25">
      <c r="A97" s="5">
        <v>92</v>
      </c>
      <c r="B97" s="32">
        <f>IF(OR($H$7&gt;100,$H$7&lt;199),($H$7/100)*'[1]PV MESSAGERIE PROF'!N96)</f>
        <v>0</v>
      </c>
      <c r="C97" s="32" t="b">
        <f>IF(OR($H$7&gt;200,$H$72199),($H$7/100)*'[1]PV MESSAGERIE PROF'!O96)</f>
        <v>0</v>
      </c>
      <c r="D97" s="32">
        <f>IF(OR($H$7&gt;300,$H$7&lt;499),($H$7/100)*'[1]PV MESSAGERIE PROF'!P96)</f>
        <v>0</v>
      </c>
      <c r="E97" s="32">
        <f>IF(OR($H$7&lt;500,$H$7&gt;999),($H$7/100)*'[1]PV MESSAGERIE PROF'!Q96)</f>
        <v>0</v>
      </c>
      <c r="F97" s="28"/>
    </row>
    <row r="98" spans="1:6" ht="15.75" x14ac:dyDescent="0.25">
      <c r="A98" s="5">
        <v>93</v>
      </c>
      <c r="B98" s="32">
        <f>IF(OR($H$7&gt;100,$H$7&lt;199),($H$7/100)*'[1]PV MESSAGERIE PROF'!N97)</f>
        <v>0</v>
      </c>
      <c r="C98" s="32" t="b">
        <f>IF(OR($H$7&gt;200,$H$72199),($H$7/100)*'[1]PV MESSAGERIE PROF'!O97)</f>
        <v>0</v>
      </c>
      <c r="D98" s="32">
        <f>IF(OR($H$7&gt;300,$H$7&lt;499),($H$7/100)*'[1]PV MESSAGERIE PROF'!P97)</f>
        <v>0</v>
      </c>
      <c r="E98" s="32">
        <f>IF(OR($H$7&lt;500,$H$7&gt;999),($H$7/100)*'[1]PV MESSAGERIE PROF'!Q97)</f>
        <v>0</v>
      </c>
      <c r="F98" s="28"/>
    </row>
    <row r="99" spans="1:6" ht="15.75" x14ac:dyDescent="0.25">
      <c r="A99" s="5">
        <v>94</v>
      </c>
      <c r="B99" s="32">
        <f>IF(OR($H$7&gt;100,$H$7&lt;199),($H$7/100)*'[1]PV MESSAGERIE PROF'!N98)</f>
        <v>0</v>
      </c>
      <c r="C99" s="32" t="b">
        <f>IF(OR($H$7&gt;200,$H$72199),($H$7/100)*'[1]PV MESSAGERIE PROF'!O98)</f>
        <v>0</v>
      </c>
      <c r="D99" s="32">
        <f>IF(OR($H$7&gt;300,$H$7&lt;499),($H$7/100)*'[1]PV MESSAGERIE PROF'!P98)</f>
        <v>0</v>
      </c>
      <c r="E99" s="32">
        <f>IF(OR($H$7&lt;500,$H$7&gt;999),($H$7/100)*'[1]PV MESSAGERIE PROF'!Q98)</f>
        <v>0</v>
      </c>
      <c r="F99" s="28"/>
    </row>
    <row r="100" spans="1:6" ht="15.75" x14ac:dyDescent="0.25">
      <c r="A100" s="5">
        <v>95</v>
      </c>
      <c r="B100" s="32">
        <f>IF(OR($H$7&gt;100,$H$7&lt;199),($H$7/100)*'[1]PV MESSAGERIE PROF'!N99)</f>
        <v>0</v>
      </c>
      <c r="C100" s="32" t="b">
        <f>IF(OR($H$7&gt;200,$H$72199),($H$7/100)*'[1]PV MESSAGERIE PROF'!O99)</f>
        <v>0</v>
      </c>
      <c r="D100" s="32">
        <f>IF(OR($H$7&gt;300,$H$7&lt;499),($H$7/100)*'[1]PV MESSAGERIE PROF'!P99)</f>
        <v>0</v>
      </c>
      <c r="E100" s="32">
        <f>IF(OR($H$7&lt;500,$H$7&gt;999),($H$7/100)*'[1]PV MESSAGERIE PROF'!Q99)</f>
        <v>0</v>
      </c>
      <c r="F100" s="28"/>
    </row>
    <row r="101" spans="1:6" ht="15.75" x14ac:dyDescent="0.25">
      <c r="A101" s="16"/>
      <c r="B101" s="28"/>
      <c r="C101" s="28"/>
      <c r="D101" s="28"/>
      <c r="E101" s="28"/>
      <c r="F101" s="28"/>
    </row>
  </sheetData>
  <mergeCells count="2">
    <mergeCell ref="A1:E3"/>
    <mergeCell ref="G9:I12"/>
  </mergeCells>
  <conditionalFormatting sqref="B6:E100">
    <cfRule type="expression" dxfId="4" priority="1">
      <formula>$H$7=""</formula>
    </cfRule>
  </conditionalFormatting>
  <conditionalFormatting sqref="C6:E100">
    <cfRule type="expression" dxfId="3" priority="5">
      <formula>$H$7&lt;=199</formula>
    </cfRule>
  </conditionalFormatting>
  <conditionalFormatting sqref="B6:B100 D6:E100">
    <cfRule type="expression" dxfId="2" priority="4">
      <formula>AND($H$7&gt;199,$H$7&lt;300)</formula>
    </cfRule>
  </conditionalFormatting>
  <conditionalFormatting sqref="B6:C100 E6:E100">
    <cfRule type="expression" dxfId="1" priority="3">
      <formula>AND($H$7&gt;299,$H$7&lt;500)</formula>
    </cfRule>
  </conditionalFormatting>
  <conditionalFormatting sqref="B6:D100">
    <cfRule type="expression" dxfId="0" priority="2">
      <formula>$H$7&gt;499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PV MESSAGERIE</vt:lpstr>
      <vt:lpstr>PV 100KGS ET +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 </cp:lastModifiedBy>
  <dcterms:created xsi:type="dcterms:W3CDTF">2021-04-12T10:45:01Z</dcterms:created>
  <dcterms:modified xsi:type="dcterms:W3CDTF">2021-04-12T11:08:30Z</dcterms:modified>
</cp:coreProperties>
</file>