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/>
  <workbookPr filterPrivacy="1" defaultThemeVersion="124226"/>
  <bookViews>
    <workbookView xWindow="240" yWindow="105" windowWidth="14805" windowHeight="8010" activeTab="1"/>
  </bookViews>
  <sheets>
    <sheet name="Historique des factures" sheetId="2" r:id="rId1"/>
    <sheet name="&lt;cachecalculs&gt;" sheetId="3" r:id="rId2"/>
  </sheets>
  <externalReferences>
    <externalReference r:id="rId3"/>
  </externalReferences>
  <definedNames>
    <definedName name="annee">'[1]&lt;cachecalculs&gt;'!$D$3</definedName>
    <definedName name="factureprmois">'[1]&lt;cachecalculs&gt;'!$D$6</definedName>
    <definedName name="identifiant">[1]Clients!$A:$A</definedName>
    <definedName name="mois">'[1]&lt;cachecalculs&gt;'!$D$4</definedName>
    <definedName name="nbfactures">'&lt;cachecalculs&gt;'!$D$2</definedName>
    <definedName name="premierdelan">'&lt;cachecalculs&gt;'!$D$8</definedName>
    <definedName name="premierdumois">'[1]&lt;cachecalculs&gt;'!$D$7</definedName>
    <definedName name="References">[1]Services!$A:$A</definedName>
  </definedNames>
  <calcPr calcId="162913"/>
</workbook>
</file>

<file path=xl/calcChain.xml><?xml version="1.0" encoding="utf-8"?>
<calcChain xmlns="http://schemas.openxmlformats.org/spreadsheetml/2006/main">
  <c r="H27" i="3" l="1"/>
  <c r="G27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8" i="3"/>
  <c r="G29" i="3"/>
  <c r="G30" i="3"/>
  <c r="G31" i="3"/>
  <c r="G32" i="3"/>
  <c r="G33" i="3"/>
  <c r="G34" i="3"/>
  <c r="G3" i="3"/>
  <c r="G314" i="3" l="1"/>
  <c r="G313" i="3"/>
  <c r="G312" i="3"/>
  <c r="G311" i="3"/>
  <c r="G310" i="3"/>
  <c r="G309" i="3"/>
  <c r="G308" i="3"/>
  <c r="G307" i="3"/>
  <c r="G306" i="3"/>
  <c r="G305" i="3"/>
  <c r="G304" i="3"/>
  <c r="G303" i="3"/>
  <c r="G302" i="3"/>
  <c r="G301" i="3"/>
  <c r="G300" i="3"/>
  <c r="G299" i="3"/>
  <c r="G298" i="3"/>
  <c r="G297" i="3"/>
  <c r="G296" i="3"/>
  <c r="G295" i="3"/>
  <c r="G294" i="3"/>
  <c r="G293" i="3"/>
  <c r="G292" i="3"/>
  <c r="G291" i="3"/>
  <c r="G290" i="3"/>
  <c r="G289" i="3"/>
  <c r="G288" i="3"/>
  <c r="G287" i="3"/>
  <c r="G286" i="3"/>
  <c r="G285" i="3"/>
  <c r="G284" i="3"/>
  <c r="G283" i="3"/>
  <c r="G282" i="3"/>
  <c r="G281" i="3"/>
  <c r="G280" i="3"/>
  <c r="G279" i="3"/>
  <c r="G278" i="3"/>
  <c r="G277" i="3"/>
  <c r="G276" i="3"/>
  <c r="G275" i="3"/>
  <c r="G274" i="3"/>
  <c r="G273" i="3"/>
  <c r="G272" i="3"/>
  <c r="G271" i="3"/>
  <c r="G270" i="3"/>
  <c r="G269" i="3"/>
  <c r="G268" i="3"/>
  <c r="G267" i="3"/>
  <c r="G266" i="3"/>
  <c r="G265" i="3"/>
  <c r="G264" i="3"/>
  <c r="G263" i="3"/>
  <c r="G262" i="3"/>
  <c r="G261" i="3"/>
  <c r="G260" i="3"/>
  <c r="G259" i="3"/>
  <c r="G258" i="3"/>
  <c r="G257" i="3"/>
  <c r="G256" i="3"/>
  <c r="G255" i="3"/>
  <c r="G254" i="3"/>
  <c r="G253" i="3"/>
  <c r="G252" i="3"/>
  <c r="G251" i="3"/>
  <c r="G250" i="3"/>
  <c r="G249" i="3"/>
  <c r="G248" i="3"/>
  <c r="G247" i="3"/>
  <c r="G246" i="3"/>
  <c r="G245" i="3"/>
  <c r="G244" i="3"/>
  <c r="G243" i="3"/>
  <c r="G242" i="3"/>
  <c r="G241" i="3"/>
  <c r="G240" i="3"/>
  <c r="G239" i="3"/>
  <c r="G238" i="3"/>
  <c r="G237" i="3"/>
  <c r="G236" i="3"/>
  <c r="G235" i="3"/>
  <c r="G234" i="3"/>
  <c r="G233" i="3"/>
  <c r="G232" i="3"/>
  <c r="G231" i="3"/>
  <c r="G230" i="3"/>
  <c r="G229" i="3"/>
  <c r="G228" i="3"/>
  <c r="G227" i="3"/>
  <c r="G226" i="3"/>
  <c r="G225" i="3"/>
  <c r="G224" i="3"/>
  <c r="G223" i="3"/>
  <c r="G222" i="3"/>
  <c r="G221" i="3"/>
  <c r="G220" i="3"/>
  <c r="G219" i="3"/>
  <c r="G218" i="3"/>
  <c r="G217" i="3"/>
  <c r="G216" i="3"/>
  <c r="G215" i="3"/>
  <c r="G214" i="3"/>
  <c r="G213" i="3"/>
  <c r="G212" i="3"/>
  <c r="G211" i="3"/>
  <c r="G210" i="3"/>
  <c r="G209" i="3"/>
  <c r="G208" i="3"/>
  <c r="G207" i="3"/>
  <c r="G206" i="3"/>
  <c r="G205" i="3"/>
  <c r="G204" i="3"/>
  <c r="G203" i="3"/>
  <c r="G202" i="3"/>
  <c r="G201" i="3"/>
  <c r="G200" i="3"/>
  <c r="G199" i="3"/>
  <c r="G198" i="3"/>
  <c r="G197" i="3"/>
  <c r="G196" i="3"/>
  <c r="G195" i="3"/>
  <c r="G194" i="3"/>
  <c r="G193" i="3"/>
  <c r="G192" i="3"/>
  <c r="G191" i="3"/>
  <c r="G190" i="3"/>
  <c r="G189" i="3"/>
  <c r="G188" i="3"/>
  <c r="G187" i="3"/>
  <c r="G186" i="3"/>
  <c r="G185" i="3"/>
  <c r="G184" i="3"/>
  <c r="G183" i="3"/>
  <c r="G182" i="3"/>
  <c r="G181" i="3"/>
  <c r="G180" i="3"/>
  <c r="G179" i="3"/>
  <c r="G178" i="3"/>
  <c r="G177" i="3"/>
  <c r="G176" i="3"/>
  <c r="G175" i="3"/>
  <c r="G174" i="3"/>
  <c r="G173" i="3"/>
  <c r="G172" i="3"/>
  <c r="G171" i="3"/>
  <c r="G170" i="3"/>
  <c r="G169" i="3"/>
  <c r="G168" i="3"/>
  <c r="G167" i="3"/>
  <c r="G166" i="3"/>
  <c r="G165" i="3"/>
  <c r="G164" i="3"/>
  <c r="G163" i="3"/>
  <c r="G162" i="3"/>
  <c r="G161" i="3"/>
  <c r="G160" i="3"/>
  <c r="G159" i="3"/>
  <c r="G158" i="3"/>
  <c r="G157" i="3"/>
  <c r="G156" i="3"/>
  <c r="G155" i="3"/>
  <c r="G154" i="3"/>
  <c r="G153" i="3"/>
  <c r="G152" i="3"/>
  <c r="G151" i="3"/>
  <c r="G150" i="3"/>
  <c r="G149" i="3"/>
  <c r="G148" i="3"/>
  <c r="G147" i="3"/>
  <c r="G146" i="3"/>
  <c r="G145" i="3"/>
  <c r="G144" i="3"/>
  <c r="G143" i="3"/>
  <c r="G142" i="3"/>
  <c r="G141" i="3"/>
  <c r="G140" i="3"/>
  <c r="G139" i="3"/>
  <c r="G138" i="3"/>
  <c r="G137" i="3"/>
  <c r="G136" i="3"/>
  <c r="G135" i="3"/>
  <c r="G134" i="3"/>
  <c r="G133" i="3"/>
  <c r="G132" i="3"/>
  <c r="G131" i="3"/>
  <c r="G130" i="3"/>
  <c r="G129" i="3"/>
  <c r="G128" i="3"/>
  <c r="G127" i="3"/>
  <c r="G126" i="3"/>
  <c r="G125" i="3"/>
  <c r="G124" i="3"/>
  <c r="G123" i="3"/>
  <c r="G122" i="3"/>
  <c r="G121" i="3"/>
  <c r="G120" i="3"/>
  <c r="G119" i="3"/>
  <c r="G118" i="3"/>
  <c r="G117" i="3"/>
  <c r="G116" i="3"/>
  <c r="G115" i="3"/>
  <c r="G114" i="3"/>
  <c r="G113" i="3"/>
  <c r="G112" i="3"/>
  <c r="G111" i="3"/>
  <c r="G110" i="3"/>
  <c r="G109" i="3"/>
  <c r="G108" i="3"/>
  <c r="G107" i="3"/>
  <c r="G106" i="3"/>
  <c r="G105" i="3"/>
  <c r="G104" i="3"/>
  <c r="G103" i="3"/>
  <c r="G102" i="3"/>
  <c r="G101" i="3"/>
  <c r="G100" i="3"/>
  <c r="G99" i="3"/>
  <c r="G98" i="3"/>
  <c r="G97" i="3"/>
  <c r="G96" i="3"/>
  <c r="G95" i="3"/>
  <c r="G94" i="3"/>
  <c r="G93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8" i="3"/>
  <c r="G77" i="3"/>
  <c r="G76" i="3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G54" i="3"/>
  <c r="G53" i="3"/>
  <c r="G52" i="3"/>
  <c r="G51" i="3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B17" i="3"/>
  <c r="A17" i="3"/>
  <c r="B16" i="3"/>
  <c r="A16" i="3"/>
  <c r="B15" i="3"/>
  <c r="A15" i="3"/>
  <c r="B14" i="3"/>
  <c r="A14" i="3"/>
  <c r="B13" i="3"/>
  <c r="A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5" i="3"/>
  <c r="A5" i="3"/>
  <c r="D4" i="3"/>
  <c r="B4" i="3"/>
  <c r="A4" i="3"/>
  <c r="D3" i="3"/>
  <c r="D2" i="3"/>
  <c r="D8" i="3" l="1"/>
  <c r="D7" i="3"/>
  <c r="D5" i="3" l="1"/>
  <c r="D6" i="3"/>
</calcChain>
</file>

<file path=xl/sharedStrings.xml><?xml version="1.0" encoding="utf-8"?>
<sst xmlns="http://schemas.openxmlformats.org/spreadsheetml/2006/main" count="24" uniqueCount="23">
  <si>
    <t>N° de facture</t>
  </si>
  <si>
    <t>Client</t>
  </si>
  <si>
    <t>Date</t>
  </si>
  <si>
    <t>Montant TTC</t>
  </si>
  <si>
    <t>Montant HT</t>
  </si>
  <si>
    <t>TVA</t>
  </si>
  <si>
    <t>Situation</t>
  </si>
  <si>
    <t>Moyen de paiement</t>
  </si>
  <si>
    <t>Ref paiement</t>
  </si>
  <si>
    <r>
      <t xml:space="preserve">NOTE :
- </t>
    </r>
    <r>
      <rPr>
        <b/>
        <sz val="11"/>
        <color theme="1"/>
        <rFont val="Calibri"/>
        <family val="2"/>
        <scheme val="minor"/>
      </rPr>
      <t>Situation</t>
    </r>
    <r>
      <rPr>
        <sz val="11"/>
        <color theme="1"/>
        <rFont val="Calibri"/>
        <family val="2"/>
        <scheme val="minor"/>
      </rPr>
      <t xml:space="preserve"> :</t>
    </r>
    <r>
      <rPr>
        <sz val="11"/>
        <color rgb="FFFFC000"/>
        <rFont val="Calibri"/>
        <family val="2"/>
        <scheme val="minor"/>
      </rPr>
      <t xml:space="preserve"> EN COURS</t>
    </r>
    <r>
      <rPr>
        <sz val="11"/>
        <rFont val="Calibri"/>
        <family val="2"/>
        <scheme val="minor"/>
      </rPr>
      <t xml:space="preserve">, </t>
    </r>
    <r>
      <rPr>
        <sz val="11"/>
        <color rgb="FF00B050"/>
        <rFont val="Calibri"/>
        <family val="2"/>
        <scheme val="minor"/>
      </rPr>
      <t>RÉGLÉ</t>
    </r>
    <r>
      <rPr>
        <sz val="11"/>
        <rFont val="Calibri"/>
        <family val="2"/>
        <scheme val="minor"/>
      </rPr>
      <t xml:space="preserve">, </t>
    </r>
    <r>
      <rPr>
        <sz val="11"/>
        <color rgb="FFC00000"/>
        <rFont val="Calibri"/>
        <family val="2"/>
        <scheme val="minor"/>
      </rPr>
      <t xml:space="preserve">A RELANCER
</t>
    </r>
    <r>
      <rPr>
        <sz val="11"/>
        <rFont val="Calibri"/>
        <family val="2"/>
        <scheme val="minor"/>
      </rPr>
      <t xml:space="preserve">- </t>
    </r>
    <r>
      <rPr>
        <b/>
        <sz val="11"/>
        <rFont val="Calibri"/>
        <family val="2"/>
        <scheme val="minor"/>
      </rPr>
      <t>Moyen de paiement</t>
    </r>
    <r>
      <rPr>
        <sz val="11"/>
        <rFont val="Calibri"/>
        <family val="2"/>
        <scheme val="minor"/>
      </rPr>
      <t xml:space="preserve"> : chèque, espèce, virement bancaire
- </t>
    </r>
    <r>
      <rPr>
        <b/>
        <sz val="11"/>
        <rFont val="Calibri"/>
        <family val="2"/>
        <scheme val="minor"/>
      </rPr>
      <t>Ref. Paiement</t>
    </r>
    <r>
      <rPr>
        <sz val="11"/>
        <rFont val="Calibri"/>
        <family val="2"/>
        <scheme val="minor"/>
      </rPr>
      <t xml:space="preserve"> : pour un chèque &gt; n° de chèque
                                   pour de l'espèce &gt; n° de reçu
                                   pour un virement &gt; date du vrmnt
</t>
    </r>
  </si>
  <si>
    <t>VARIABLES</t>
  </si>
  <si>
    <t>VALEURS</t>
  </si>
  <si>
    <t>Facture! Calcul tot TVA + HT</t>
  </si>
  <si>
    <t>nbfactures &gt;</t>
  </si>
  <si>
    <t>Mois</t>
  </si>
  <si>
    <t>Chiffre d'affaire mensuel</t>
  </si>
  <si>
    <t>total HT</t>
  </si>
  <si>
    <t>année &gt;</t>
  </si>
  <si>
    <t>mois &gt;</t>
  </si>
  <si>
    <t>numerotationfactures &gt;</t>
  </si>
  <si>
    <t>comptagefactures/mois &gt;</t>
  </si>
  <si>
    <t>premierdumois &gt;</t>
  </si>
  <si>
    <t>premierdelan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</si>
</sst>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yyyymmdd"/>
    <numFmt numFmtId="165" formatCode="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Eras Medium ITC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44" fontId="1" fillId="2" borderId="0" xfId="0" applyNumberFormat="1" applyFont="1" applyFill="1" applyAlignment="1">
      <alignment horizontal="center" vertical="center"/>
    </xf>
    <xf numFmtId="16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0" applyNumberFormat="1"/>
    <xf numFmtId="0" fontId="0" fillId="0" borderId="0" xfId="0" applyAlignment="1">
      <alignment vertical="top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0" borderId="0" xfId="0" applyNumberFormat="1"/>
    <xf numFmtId="0" fontId="0" fillId="4" borderId="0" xfId="0" applyFill="1" applyAlignment="1">
      <alignment horizontal="right"/>
    </xf>
    <xf numFmtId="165" fontId="0" fillId="5" borderId="0" xfId="0" applyNumberFormat="1" applyFill="1" applyAlignment="1">
      <alignment horizontal="left"/>
    </xf>
    <xf numFmtId="0" fontId="0" fillId="7" borderId="0" xfId="0" applyFill="1" applyAlignment="1"/>
    <xf numFmtId="165" fontId="0" fillId="0" borderId="0" xfId="0" applyNumberFormat="1"/>
    <xf numFmtId="0" fontId="8" fillId="8" borderId="1" xfId="0" applyFont="1" applyFill="1" applyBorder="1" applyAlignment="1">
      <alignment vertical="center"/>
    </xf>
    <xf numFmtId="0" fontId="8" fillId="8" borderId="0" xfId="0" applyFont="1" applyFill="1" applyAlignment="1">
      <alignment vertical="center"/>
    </xf>
    <xf numFmtId="0" fontId="0" fillId="5" borderId="0" xfId="0" applyFill="1" applyAlignment="1">
      <alignment horizontal="left"/>
    </xf>
    <xf numFmtId="17" fontId="0" fillId="0" borderId="0" xfId="0" applyNumberFormat="1"/>
    <xf numFmtId="0" fontId="8" fillId="9" borderId="1" xfId="0" applyFont="1" applyFill="1" applyBorder="1"/>
    <xf numFmtId="0" fontId="8" fillId="9" borderId="0" xfId="0" applyFont="1" applyFill="1"/>
    <xf numFmtId="14" fontId="0" fillId="5" borderId="0" xfId="0" applyNumberFormat="1" applyFill="1" applyAlignment="1">
      <alignment horizontal="left"/>
    </xf>
    <xf numFmtId="0" fontId="0" fillId="5" borderId="0" xfId="0" applyNumberFormat="1" applyFill="1" applyAlignment="1">
      <alignment horizontal="left"/>
    </xf>
    <xf numFmtId="14" fontId="0" fillId="0" borderId="0" xfId="0" applyNumberFormat="1"/>
    <xf numFmtId="0" fontId="0" fillId="3" borderId="0" xfId="0" applyFill="1" applyAlignment="1">
      <alignment horizontal="left" vertical="top" wrapText="1"/>
    </xf>
    <xf numFmtId="0" fontId="2" fillId="6" borderId="0" xfId="0" applyFont="1" applyFill="1" applyAlignment="1">
      <alignment horizontal="center"/>
    </xf>
  </cellXfs>
  <cellStyles count="1">
    <cellStyle name="Normal" xfId="0" builtinId="0"/>
  </cellStyles>
  <dxfs count="6">
    <dxf>
      <font>
        <color theme="8" tint="-0.499984740745262"/>
      </font>
    </dxf>
    <dxf>
      <font>
        <color theme="9" tint="-0.499984740745262"/>
      </font>
    </dxf>
    <dxf>
      <font>
        <color theme="6" tint="-0.499984740745262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sentiel/Desktop/Compt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Facture"/>
      <sheetName val="Services"/>
      <sheetName val="Historique des factures"/>
      <sheetName val="Clients"/>
      <sheetName val="Villes"/>
      <sheetName val="&lt;cachecalculs&gt;"/>
    </sheetNames>
    <sheetDataSet>
      <sheetData sheetId="0" refreshError="1"/>
      <sheetData sheetId="1" refreshError="1">
        <row r="14">
          <cell r="B14"/>
          <cell r="D14"/>
          <cell r="E14"/>
        </row>
        <row r="15">
          <cell r="B15"/>
          <cell r="D15"/>
          <cell r="E15"/>
        </row>
        <row r="16">
          <cell r="B16"/>
          <cell r="D16"/>
          <cell r="E16"/>
        </row>
        <row r="17">
          <cell r="B17"/>
          <cell r="D17"/>
          <cell r="E17"/>
        </row>
        <row r="18">
          <cell r="B18"/>
          <cell r="D18"/>
          <cell r="E18"/>
        </row>
        <row r="19">
          <cell r="B19"/>
          <cell r="D19"/>
          <cell r="E19"/>
        </row>
        <row r="20">
          <cell r="B20"/>
          <cell r="D20"/>
          <cell r="E20"/>
        </row>
        <row r="21">
          <cell r="B21"/>
          <cell r="D21"/>
          <cell r="E21"/>
        </row>
        <row r="22">
          <cell r="B22"/>
          <cell r="D22"/>
          <cell r="E22"/>
        </row>
        <row r="23">
          <cell r="B23"/>
          <cell r="D23"/>
          <cell r="E23"/>
        </row>
        <row r="24">
          <cell r="B24"/>
          <cell r="D24"/>
          <cell r="E24"/>
        </row>
        <row r="25">
          <cell r="B25"/>
          <cell r="D25"/>
          <cell r="E25"/>
        </row>
        <row r="26">
          <cell r="B26"/>
          <cell r="D26"/>
          <cell r="E26"/>
        </row>
        <row r="27">
          <cell r="B27"/>
          <cell r="D27"/>
          <cell r="E27"/>
        </row>
      </sheetData>
      <sheetData sheetId="2" refreshError="1">
        <row r="1">
          <cell r="A1" t="str">
            <v>References</v>
          </cell>
        </row>
        <row r="2">
          <cell r="A2" t="str">
            <v>ATE01</v>
          </cell>
        </row>
        <row r="3">
          <cell r="A3" t="str">
            <v>REP01</v>
          </cell>
        </row>
        <row r="4">
          <cell r="A4" t="str">
            <v>ATE02</v>
          </cell>
        </row>
      </sheetData>
      <sheetData sheetId="3" refreshError="1">
        <row r="1">
          <cell r="A1" t="str">
            <v>N° de facture</v>
          </cell>
          <cell r="C1" t="str">
            <v>Date</v>
          </cell>
          <cell r="E1" t="str">
            <v>Montant HT</v>
          </cell>
        </row>
        <row r="2">
          <cell r="C2">
            <v>42736</v>
          </cell>
          <cell r="E2">
            <v>120</v>
          </cell>
        </row>
        <row r="3">
          <cell r="C3">
            <v>42738</v>
          </cell>
          <cell r="E3">
            <v>75</v>
          </cell>
        </row>
      </sheetData>
      <sheetData sheetId="4" refreshError="1">
        <row r="1">
          <cell r="A1" t="str">
            <v>Identifiant (NE PAS REMPLIR)</v>
          </cell>
        </row>
        <row r="2">
          <cell r="A2" t="str">
            <v>Dupuis Martine</v>
          </cell>
        </row>
        <row r="3">
          <cell r="A3" t="str">
            <v>Lacroix Felix</v>
          </cell>
        </row>
        <row r="4">
          <cell r="A4"/>
        </row>
        <row r="5">
          <cell r="A5"/>
        </row>
        <row r="6">
          <cell r="A6"/>
        </row>
        <row r="7">
          <cell r="A7"/>
        </row>
        <row r="8">
          <cell r="A8"/>
        </row>
        <row r="9">
          <cell r="A9"/>
        </row>
        <row r="10">
          <cell r="A10"/>
        </row>
        <row r="11">
          <cell r="A11"/>
        </row>
        <row r="12">
          <cell r="A12"/>
        </row>
        <row r="13">
          <cell r="A13"/>
        </row>
        <row r="14">
          <cell r="A14"/>
        </row>
        <row r="15">
          <cell r="A15"/>
        </row>
        <row r="16">
          <cell r="A16"/>
        </row>
        <row r="17">
          <cell r="A17"/>
        </row>
        <row r="18">
          <cell r="A18"/>
        </row>
        <row r="19">
          <cell r="A19"/>
        </row>
        <row r="20">
          <cell r="A20"/>
        </row>
        <row r="21">
          <cell r="A21"/>
        </row>
        <row r="22">
          <cell r="A22"/>
        </row>
        <row r="23">
          <cell r="A23"/>
        </row>
        <row r="24">
          <cell r="A24"/>
        </row>
        <row r="25">
          <cell r="A25"/>
        </row>
        <row r="26">
          <cell r="A26"/>
        </row>
        <row r="27">
          <cell r="A27"/>
        </row>
        <row r="28">
          <cell r="A28"/>
        </row>
        <row r="29">
          <cell r="A29"/>
        </row>
        <row r="30">
          <cell r="A30"/>
        </row>
        <row r="31">
          <cell r="A31"/>
        </row>
        <row r="32">
          <cell r="A32"/>
        </row>
        <row r="33">
          <cell r="A33"/>
        </row>
        <row r="34">
          <cell r="A34"/>
        </row>
        <row r="35">
          <cell r="A35"/>
        </row>
        <row r="36">
          <cell r="A36"/>
        </row>
        <row r="37">
          <cell r="A37"/>
        </row>
        <row r="38">
          <cell r="A38"/>
        </row>
        <row r="39">
          <cell r="A39"/>
        </row>
        <row r="40">
          <cell r="A40"/>
        </row>
        <row r="41">
          <cell r="A41"/>
        </row>
        <row r="42">
          <cell r="A42"/>
        </row>
        <row r="43">
          <cell r="A43"/>
        </row>
        <row r="44">
          <cell r="A44"/>
        </row>
        <row r="45">
          <cell r="A45"/>
        </row>
        <row r="46">
          <cell r="A46"/>
        </row>
        <row r="47">
          <cell r="A47"/>
        </row>
        <row r="48">
          <cell r="A48"/>
        </row>
        <row r="49">
          <cell r="A49"/>
        </row>
        <row r="50">
          <cell r="A50"/>
        </row>
        <row r="51">
          <cell r="A51"/>
        </row>
        <row r="52">
          <cell r="A52"/>
        </row>
        <row r="53">
          <cell r="A53"/>
        </row>
        <row r="54">
          <cell r="A54"/>
        </row>
        <row r="55">
          <cell r="A55"/>
        </row>
        <row r="56">
          <cell r="A56"/>
        </row>
        <row r="57">
          <cell r="A57"/>
        </row>
        <row r="58">
          <cell r="A58"/>
        </row>
        <row r="59">
          <cell r="A59"/>
        </row>
        <row r="60">
          <cell r="A60"/>
        </row>
        <row r="61">
          <cell r="A61"/>
        </row>
        <row r="62">
          <cell r="A62"/>
        </row>
        <row r="63">
          <cell r="A63"/>
        </row>
        <row r="64">
          <cell r="A64"/>
        </row>
        <row r="65">
          <cell r="A65"/>
        </row>
        <row r="66">
          <cell r="A66"/>
        </row>
        <row r="67">
          <cell r="A67"/>
        </row>
        <row r="68">
          <cell r="A68"/>
        </row>
        <row r="69">
          <cell r="A69"/>
        </row>
        <row r="70">
          <cell r="A70"/>
        </row>
        <row r="71">
          <cell r="A71"/>
        </row>
        <row r="72">
          <cell r="A72"/>
        </row>
        <row r="73">
          <cell r="A73"/>
        </row>
        <row r="74">
          <cell r="A74"/>
        </row>
        <row r="75">
          <cell r="A75"/>
        </row>
        <row r="76">
          <cell r="A76"/>
        </row>
        <row r="77">
          <cell r="A77"/>
        </row>
        <row r="78">
          <cell r="A78"/>
        </row>
        <row r="79">
          <cell r="A79"/>
        </row>
        <row r="80">
          <cell r="A80"/>
        </row>
        <row r="81">
          <cell r="A81"/>
        </row>
        <row r="82">
          <cell r="A82"/>
        </row>
        <row r="83">
          <cell r="A83"/>
        </row>
        <row r="84">
          <cell r="A84"/>
        </row>
        <row r="85">
          <cell r="A85"/>
        </row>
        <row r="86">
          <cell r="A86"/>
        </row>
        <row r="87">
          <cell r="A87"/>
        </row>
        <row r="88">
          <cell r="A88"/>
        </row>
        <row r="89">
          <cell r="A89"/>
        </row>
        <row r="90">
          <cell r="A90"/>
        </row>
        <row r="91">
          <cell r="A91"/>
        </row>
        <row r="92">
          <cell r="A92"/>
        </row>
        <row r="93">
          <cell r="A93"/>
        </row>
        <row r="94">
          <cell r="A94"/>
        </row>
        <row r="95">
          <cell r="A95"/>
        </row>
        <row r="96">
          <cell r="A96"/>
        </row>
        <row r="97">
          <cell r="A97"/>
        </row>
        <row r="98">
          <cell r="A98"/>
        </row>
        <row r="99">
          <cell r="A99"/>
        </row>
        <row r="100">
          <cell r="A100"/>
        </row>
        <row r="101">
          <cell r="A101"/>
        </row>
        <row r="102">
          <cell r="A102"/>
        </row>
        <row r="103">
          <cell r="A103"/>
        </row>
        <row r="104">
          <cell r="A104"/>
        </row>
        <row r="105">
          <cell r="A105"/>
        </row>
        <row r="106">
          <cell r="A106"/>
        </row>
        <row r="107">
          <cell r="A107"/>
        </row>
        <row r="108">
          <cell r="A108"/>
        </row>
        <row r="109">
          <cell r="A109"/>
        </row>
        <row r="110">
          <cell r="A110"/>
        </row>
        <row r="111">
          <cell r="A111"/>
        </row>
        <row r="112">
          <cell r="A112"/>
        </row>
        <row r="113">
          <cell r="A113"/>
        </row>
        <row r="114">
          <cell r="A114"/>
        </row>
        <row r="115">
          <cell r="A115"/>
        </row>
        <row r="116">
          <cell r="A116"/>
        </row>
        <row r="117">
          <cell r="A117"/>
        </row>
        <row r="118">
          <cell r="A118"/>
        </row>
        <row r="119">
          <cell r="A119"/>
        </row>
        <row r="120">
          <cell r="A120"/>
        </row>
        <row r="121">
          <cell r="A121"/>
        </row>
        <row r="122">
          <cell r="A122"/>
        </row>
        <row r="123">
          <cell r="A123"/>
        </row>
        <row r="124">
          <cell r="A124"/>
        </row>
        <row r="125">
          <cell r="A125"/>
        </row>
        <row r="126">
          <cell r="A126"/>
        </row>
        <row r="127">
          <cell r="A127"/>
        </row>
        <row r="128">
          <cell r="A128"/>
        </row>
        <row r="129">
          <cell r="A129"/>
        </row>
        <row r="130">
          <cell r="A130"/>
        </row>
        <row r="131">
          <cell r="A131"/>
        </row>
        <row r="132">
          <cell r="A132"/>
        </row>
        <row r="133">
          <cell r="A133"/>
        </row>
        <row r="134">
          <cell r="A134"/>
        </row>
        <row r="135">
          <cell r="A135"/>
        </row>
        <row r="136">
          <cell r="A136"/>
        </row>
        <row r="137">
          <cell r="A137"/>
        </row>
        <row r="138">
          <cell r="A138"/>
        </row>
        <row r="139">
          <cell r="A139"/>
        </row>
        <row r="140">
          <cell r="A140"/>
        </row>
        <row r="141">
          <cell r="A141"/>
        </row>
        <row r="142">
          <cell r="A142"/>
        </row>
        <row r="143">
          <cell r="A143"/>
        </row>
        <row r="144">
          <cell r="A144"/>
        </row>
        <row r="145">
          <cell r="A145"/>
        </row>
        <row r="146">
          <cell r="A146"/>
        </row>
        <row r="147">
          <cell r="A147"/>
        </row>
        <row r="148">
          <cell r="A148"/>
        </row>
        <row r="149">
          <cell r="A149"/>
        </row>
        <row r="150">
          <cell r="A150"/>
        </row>
        <row r="151">
          <cell r="A151"/>
        </row>
        <row r="152">
          <cell r="A152"/>
        </row>
        <row r="153">
          <cell r="A153"/>
        </row>
        <row r="154">
          <cell r="A154"/>
        </row>
        <row r="155">
          <cell r="A155"/>
        </row>
        <row r="156">
          <cell r="A156"/>
        </row>
        <row r="157">
          <cell r="A157"/>
        </row>
        <row r="158">
          <cell r="A158"/>
        </row>
        <row r="159">
          <cell r="A159"/>
        </row>
        <row r="160">
          <cell r="A160"/>
        </row>
        <row r="161">
          <cell r="A161"/>
        </row>
        <row r="162">
          <cell r="A162"/>
        </row>
        <row r="163">
          <cell r="A163"/>
        </row>
        <row r="164">
          <cell r="A164"/>
        </row>
        <row r="165">
          <cell r="A165"/>
        </row>
        <row r="166">
          <cell r="A166"/>
        </row>
        <row r="167">
          <cell r="A167"/>
        </row>
        <row r="168">
          <cell r="A168"/>
        </row>
        <row r="169">
          <cell r="A169"/>
        </row>
        <row r="170">
          <cell r="A170"/>
        </row>
        <row r="171">
          <cell r="A171"/>
        </row>
        <row r="172">
          <cell r="A172"/>
        </row>
        <row r="173">
          <cell r="A173"/>
        </row>
        <row r="174">
          <cell r="A174"/>
        </row>
        <row r="175">
          <cell r="A175"/>
        </row>
        <row r="176">
          <cell r="A176"/>
        </row>
        <row r="177">
          <cell r="A177"/>
        </row>
        <row r="178">
          <cell r="A178"/>
        </row>
        <row r="179">
          <cell r="A179"/>
        </row>
        <row r="180">
          <cell r="A180"/>
        </row>
        <row r="181">
          <cell r="A181"/>
        </row>
        <row r="182">
          <cell r="A182"/>
        </row>
        <row r="183">
          <cell r="A183"/>
        </row>
        <row r="184">
          <cell r="A184"/>
        </row>
        <row r="185">
          <cell r="A185"/>
        </row>
        <row r="186">
          <cell r="A186"/>
        </row>
        <row r="187">
          <cell r="A187"/>
        </row>
        <row r="188">
          <cell r="A188"/>
        </row>
        <row r="189">
          <cell r="A189"/>
        </row>
        <row r="190">
          <cell r="A190"/>
        </row>
        <row r="191">
          <cell r="A191"/>
        </row>
        <row r="192">
          <cell r="A192"/>
        </row>
        <row r="193">
          <cell r="A193"/>
        </row>
        <row r="194">
          <cell r="A194"/>
        </row>
        <row r="195">
          <cell r="A195"/>
        </row>
        <row r="196">
          <cell r="A196"/>
        </row>
        <row r="197">
          <cell r="A197"/>
        </row>
        <row r="198">
          <cell r="A198"/>
        </row>
        <row r="199">
          <cell r="A199"/>
        </row>
        <row r="200">
          <cell r="A200"/>
        </row>
        <row r="201">
          <cell r="A201"/>
        </row>
        <row r="202">
          <cell r="A202"/>
        </row>
        <row r="203">
          <cell r="A203"/>
        </row>
        <row r="204">
          <cell r="A204"/>
        </row>
        <row r="205">
          <cell r="A205"/>
        </row>
        <row r="206">
          <cell r="A206"/>
        </row>
        <row r="207">
          <cell r="A207"/>
        </row>
        <row r="208">
          <cell r="A208"/>
        </row>
        <row r="209">
          <cell r="A209"/>
        </row>
        <row r="210">
          <cell r="A210"/>
        </row>
        <row r="211">
          <cell r="A211"/>
        </row>
        <row r="212">
          <cell r="A212"/>
        </row>
        <row r="213">
          <cell r="A213"/>
        </row>
        <row r="214">
          <cell r="A214"/>
        </row>
        <row r="215">
          <cell r="A215"/>
        </row>
        <row r="216">
          <cell r="A216"/>
        </row>
        <row r="217">
          <cell r="A217"/>
        </row>
        <row r="218">
          <cell r="A218"/>
        </row>
        <row r="219">
          <cell r="A219"/>
        </row>
        <row r="220">
          <cell r="A220"/>
        </row>
        <row r="221">
          <cell r="A221"/>
        </row>
        <row r="222">
          <cell r="A222"/>
        </row>
        <row r="223">
          <cell r="A223"/>
        </row>
        <row r="224">
          <cell r="A224"/>
        </row>
        <row r="225">
          <cell r="A225"/>
        </row>
        <row r="226">
          <cell r="A226"/>
        </row>
        <row r="227">
          <cell r="A227"/>
        </row>
        <row r="228">
          <cell r="A228"/>
        </row>
        <row r="229">
          <cell r="A229"/>
        </row>
        <row r="230">
          <cell r="A230"/>
        </row>
        <row r="231">
          <cell r="A231"/>
        </row>
        <row r="232">
          <cell r="A232"/>
        </row>
        <row r="233">
          <cell r="A233"/>
        </row>
        <row r="234">
          <cell r="A234"/>
        </row>
        <row r="235">
          <cell r="A235"/>
        </row>
        <row r="236">
          <cell r="A236"/>
        </row>
        <row r="237">
          <cell r="A237"/>
        </row>
        <row r="238">
          <cell r="A238"/>
        </row>
        <row r="239">
          <cell r="A239"/>
        </row>
        <row r="240">
          <cell r="A240"/>
        </row>
        <row r="241">
          <cell r="A241"/>
        </row>
        <row r="242">
          <cell r="A242"/>
        </row>
        <row r="243">
          <cell r="A243"/>
        </row>
        <row r="244">
          <cell r="A244"/>
        </row>
        <row r="245">
          <cell r="A245"/>
        </row>
        <row r="246">
          <cell r="A246"/>
        </row>
        <row r="247">
          <cell r="A247"/>
        </row>
        <row r="248">
          <cell r="A248"/>
        </row>
        <row r="249">
          <cell r="A249"/>
        </row>
        <row r="250">
          <cell r="A250"/>
        </row>
        <row r="251">
          <cell r="A251"/>
        </row>
        <row r="252">
          <cell r="A252"/>
        </row>
        <row r="253">
          <cell r="A253"/>
        </row>
        <row r="254">
          <cell r="A254"/>
        </row>
        <row r="255">
          <cell r="A255"/>
        </row>
        <row r="256">
          <cell r="A256"/>
        </row>
        <row r="257">
          <cell r="A257"/>
        </row>
        <row r="258">
          <cell r="A258"/>
        </row>
        <row r="259">
          <cell r="A259"/>
        </row>
        <row r="260">
          <cell r="A260"/>
        </row>
        <row r="261">
          <cell r="A261"/>
        </row>
        <row r="262">
          <cell r="A262"/>
        </row>
        <row r="263">
          <cell r="A263"/>
        </row>
        <row r="264">
          <cell r="A264"/>
        </row>
        <row r="265">
          <cell r="A265"/>
        </row>
        <row r="266">
          <cell r="A266"/>
        </row>
        <row r="267">
          <cell r="A267"/>
        </row>
        <row r="268">
          <cell r="A268"/>
        </row>
        <row r="269">
          <cell r="A269"/>
        </row>
        <row r="270">
          <cell r="A270"/>
        </row>
        <row r="271">
          <cell r="A271"/>
        </row>
        <row r="272">
          <cell r="A272"/>
        </row>
        <row r="273">
          <cell r="A273"/>
        </row>
        <row r="274">
          <cell r="A274"/>
        </row>
        <row r="275">
          <cell r="A275"/>
        </row>
        <row r="276">
          <cell r="A276"/>
        </row>
        <row r="277">
          <cell r="A277"/>
        </row>
        <row r="278">
          <cell r="A278"/>
        </row>
        <row r="279">
          <cell r="A279"/>
        </row>
        <row r="280">
          <cell r="A280"/>
        </row>
        <row r="281">
          <cell r="A281"/>
        </row>
        <row r="282">
          <cell r="A282"/>
        </row>
        <row r="283">
          <cell r="A283"/>
        </row>
        <row r="284">
          <cell r="A284"/>
        </row>
        <row r="285">
          <cell r="A285"/>
        </row>
        <row r="286">
          <cell r="A286"/>
        </row>
        <row r="287">
          <cell r="A287"/>
        </row>
        <row r="288">
          <cell r="A288"/>
        </row>
        <row r="289">
          <cell r="A289"/>
        </row>
        <row r="290">
          <cell r="A290"/>
        </row>
        <row r="291">
          <cell r="A291"/>
        </row>
        <row r="292">
          <cell r="A292"/>
        </row>
        <row r="293">
          <cell r="A293"/>
        </row>
        <row r="294">
          <cell r="A294"/>
        </row>
        <row r="295">
          <cell r="A295"/>
        </row>
        <row r="296">
          <cell r="A296"/>
        </row>
        <row r="297">
          <cell r="A297"/>
        </row>
        <row r="298">
          <cell r="A298"/>
        </row>
        <row r="299">
          <cell r="A299"/>
        </row>
        <row r="300">
          <cell r="A300"/>
        </row>
        <row r="301">
          <cell r="A301"/>
        </row>
        <row r="302">
          <cell r="A302"/>
        </row>
        <row r="303">
          <cell r="A303"/>
        </row>
        <row r="304">
          <cell r="A304"/>
        </row>
        <row r="305">
          <cell r="A305"/>
        </row>
        <row r="306">
          <cell r="A306"/>
        </row>
        <row r="307">
          <cell r="A307"/>
        </row>
        <row r="308">
          <cell r="A308"/>
        </row>
        <row r="309">
          <cell r="A309"/>
        </row>
        <row r="310">
          <cell r="A310"/>
        </row>
        <row r="311">
          <cell r="A311"/>
        </row>
        <row r="312">
          <cell r="A312"/>
        </row>
        <row r="313">
          <cell r="A313"/>
        </row>
        <row r="314">
          <cell r="A314"/>
        </row>
        <row r="315">
          <cell r="A315"/>
        </row>
        <row r="316">
          <cell r="A316"/>
        </row>
        <row r="317">
          <cell r="A317"/>
        </row>
        <row r="318">
          <cell r="A318"/>
        </row>
        <row r="319">
          <cell r="A319"/>
        </row>
        <row r="320">
          <cell r="A320"/>
        </row>
        <row r="321">
          <cell r="A321"/>
        </row>
        <row r="322">
          <cell r="A322"/>
        </row>
        <row r="323">
          <cell r="A323"/>
        </row>
        <row r="324">
          <cell r="A324"/>
        </row>
        <row r="325">
          <cell r="A325"/>
        </row>
        <row r="326">
          <cell r="A326"/>
        </row>
        <row r="327">
          <cell r="A327"/>
        </row>
        <row r="328">
          <cell r="A328"/>
        </row>
        <row r="329">
          <cell r="A329"/>
        </row>
        <row r="330">
          <cell r="A330"/>
        </row>
        <row r="331">
          <cell r="A331"/>
        </row>
        <row r="332">
          <cell r="A332"/>
        </row>
        <row r="333">
          <cell r="A333"/>
        </row>
        <row r="334">
          <cell r="A334"/>
        </row>
        <row r="335">
          <cell r="A335"/>
        </row>
        <row r="336">
          <cell r="A336"/>
        </row>
        <row r="337">
          <cell r="A337"/>
        </row>
        <row r="338">
          <cell r="A338"/>
        </row>
        <row r="339">
          <cell r="A339"/>
        </row>
        <row r="340">
          <cell r="A340"/>
        </row>
        <row r="341">
          <cell r="A341"/>
        </row>
        <row r="342">
          <cell r="A342"/>
        </row>
        <row r="343">
          <cell r="A343"/>
        </row>
        <row r="344">
          <cell r="A344"/>
        </row>
        <row r="345">
          <cell r="A345"/>
        </row>
        <row r="346">
          <cell r="A346"/>
        </row>
        <row r="347">
          <cell r="A347"/>
        </row>
        <row r="348">
          <cell r="A348"/>
        </row>
        <row r="349">
          <cell r="A349"/>
        </row>
        <row r="350">
          <cell r="A350"/>
        </row>
        <row r="351">
          <cell r="A351"/>
        </row>
        <row r="352">
          <cell r="A352"/>
        </row>
        <row r="353">
          <cell r="A353"/>
        </row>
        <row r="354">
          <cell r="A354"/>
        </row>
        <row r="355">
          <cell r="A355"/>
        </row>
        <row r="356">
          <cell r="A356"/>
        </row>
        <row r="357">
          <cell r="A357"/>
        </row>
        <row r="358">
          <cell r="A358"/>
        </row>
        <row r="359">
          <cell r="A359"/>
        </row>
        <row r="360">
          <cell r="A360"/>
        </row>
        <row r="361">
          <cell r="A361"/>
        </row>
        <row r="362">
          <cell r="A362"/>
        </row>
        <row r="363">
          <cell r="A363"/>
        </row>
        <row r="364">
          <cell r="A364"/>
        </row>
        <row r="365">
          <cell r="A365"/>
        </row>
        <row r="366">
          <cell r="A366"/>
        </row>
        <row r="367">
          <cell r="A367"/>
        </row>
        <row r="368">
          <cell r="A368"/>
        </row>
        <row r="369">
          <cell r="A369"/>
        </row>
        <row r="370">
          <cell r="A370"/>
        </row>
        <row r="371">
          <cell r="A371"/>
        </row>
        <row r="372">
          <cell r="A372"/>
        </row>
        <row r="373">
          <cell r="A373"/>
        </row>
        <row r="374">
          <cell r="A374"/>
        </row>
        <row r="375">
          <cell r="A375"/>
        </row>
        <row r="376">
          <cell r="A376"/>
        </row>
        <row r="377">
          <cell r="A377"/>
        </row>
        <row r="378">
          <cell r="A378"/>
        </row>
        <row r="379">
          <cell r="A379"/>
        </row>
        <row r="380">
          <cell r="A380"/>
        </row>
        <row r="381">
          <cell r="A381"/>
        </row>
        <row r="382">
          <cell r="A382"/>
        </row>
        <row r="383">
          <cell r="A383"/>
        </row>
        <row r="384">
          <cell r="A384"/>
        </row>
        <row r="385">
          <cell r="A385"/>
        </row>
        <row r="386">
          <cell r="A386"/>
        </row>
        <row r="387">
          <cell r="A387"/>
        </row>
        <row r="388">
          <cell r="A388"/>
        </row>
        <row r="389">
          <cell r="A389"/>
        </row>
        <row r="390">
          <cell r="A390"/>
        </row>
        <row r="391">
          <cell r="A391"/>
        </row>
        <row r="392">
          <cell r="A392"/>
        </row>
        <row r="393">
          <cell r="A393"/>
        </row>
        <row r="394">
          <cell r="A394"/>
        </row>
        <row r="395">
          <cell r="A395"/>
        </row>
        <row r="396">
          <cell r="A396"/>
        </row>
        <row r="397">
          <cell r="A397"/>
        </row>
        <row r="398">
          <cell r="A398"/>
        </row>
        <row r="399">
          <cell r="A399"/>
        </row>
        <row r="400">
          <cell r="A400"/>
        </row>
        <row r="401">
          <cell r="A401"/>
        </row>
        <row r="402">
          <cell r="A402"/>
        </row>
        <row r="403">
          <cell r="A403"/>
        </row>
        <row r="404">
          <cell r="A404"/>
        </row>
        <row r="405">
          <cell r="A405"/>
        </row>
        <row r="406">
          <cell r="A406"/>
        </row>
        <row r="407">
          <cell r="A407"/>
        </row>
        <row r="408">
          <cell r="A408"/>
        </row>
        <row r="409">
          <cell r="A409"/>
        </row>
        <row r="410">
          <cell r="A410"/>
        </row>
        <row r="411">
          <cell r="A411"/>
        </row>
        <row r="412">
          <cell r="A412"/>
        </row>
        <row r="413">
          <cell r="A413"/>
        </row>
        <row r="414">
          <cell r="A414"/>
        </row>
        <row r="415">
          <cell r="A415"/>
        </row>
        <row r="416">
          <cell r="A416"/>
        </row>
        <row r="417">
          <cell r="A417"/>
        </row>
        <row r="418">
          <cell r="A418"/>
        </row>
        <row r="419">
          <cell r="A419"/>
        </row>
        <row r="420">
          <cell r="A420"/>
        </row>
        <row r="421">
          <cell r="A421"/>
        </row>
        <row r="422">
          <cell r="A422"/>
        </row>
        <row r="423">
          <cell r="A423"/>
        </row>
        <row r="424">
          <cell r="A424"/>
        </row>
        <row r="425">
          <cell r="A425"/>
        </row>
        <row r="426">
          <cell r="A426"/>
        </row>
        <row r="427">
          <cell r="A427"/>
        </row>
        <row r="428">
          <cell r="A428"/>
        </row>
        <row r="429">
          <cell r="A429"/>
        </row>
        <row r="430">
          <cell r="A430"/>
        </row>
        <row r="431">
          <cell r="A431"/>
        </row>
        <row r="432">
          <cell r="A432"/>
        </row>
        <row r="433">
          <cell r="A433"/>
        </row>
        <row r="434">
          <cell r="A434"/>
        </row>
        <row r="435">
          <cell r="A435"/>
        </row>
        <row r="436">
          <cell r="A436"/>
        </row>
        <row r="437">
          <cell r="A437"/>
        </row>
        <row r="438">
          <cell r="A438"/>
        </row>
        <row r="439">
          <cell r="A439"/>
        </row>
        <row r="440">
          <cell r="A440"/>
        </row>
        <row r="441">
          <cell r="A441"/>
        </row>
        <row r="442">
          <cell r="A442"/>
        </row>
        <row r="443">
          <cell r="A443"/>
        </row>
        <row r="444">
          <cell r="A444"/>
        </row>
        <row r="445">
          <cell r="A445"/>
        </row>
        <row r="446">
          <cell r="A446"/>
        </row>
        <row r="447">
          <cell r="A447"/>
        </row>
        <row r="448">
          <cell r="A448"/>
        </row>
        <row r="449">
          <cell r="A449"/>
        </row>
        <row r="450">
          <cell r="A450"/>
        </row>
        <row r="451">
          <cell r="A451"/>
        </row>
        <row r="452">
          <cell r="A452"/>
        </row>
        <row r="453">
          <cell r="A453"/>
        </row>
        <row r="454">
          <cell r="A454"/>
        </row>
        <row r="455">
          <cell r="A455"/>
        </row>
        <row r="456">
          <cell r="A456"/>
        </row>
        <row r="457">
          <cell r="A457"/>
        </row>
        <row r="458">
          <cell r="A458"/>
        </row>
        <row r="459">
          <cell r="A459"/>
        </row>
        <row r="460">
          <cell r="A460"/>
        </row>
        <row r="461">
          <cell r="A461"/>
        </row>
        <row r="462">
          <cell r="A462"/>
        </row>
        <row r="463">
          <cell r="A463"/>
        </row>
        <row r="464">
          <cell r="A464"/>
        </row>
        <row r="465">
          <cell r="A465"/>
        </row>
        <row r="466">
          <cell r="A466"/>
        </row>
        <row r="467">
          <cell r="A467"/>
        </row>
        <row r="468">
          <cell r="A468"/>
        </row>
        <row r="469">
          <cell r="A469"/>
        </row>
        <row r="470">
          <cell r="A470"/>
        </row>
        <row r="471">
          <cell r="A471"/>
        </row>
        <row r="472">
          <cell r="A472"/>
        </row>
        <row r="473">
          <cell r="A473"/>
        </row>
        <row r="474">
          <cell r="A474"/>
        </row>
        <row r="475">
          <cell r="A475"/>
        </row>
        <row r="476">
          <cell r="A476"/>
        </row>
        <row r="477">
          <cell r="A477"/>
        </row>
        <row r="478">
          <cell r="A478"/>
        </row>
        <row r="479">
          <cell r="A479"/>
        </row>
        <row r="480">
          <cell r="A480"/>
        </row>
        <row r="481">
          <cell r="A481"/>
        </row>
        <row r="482">
          <cell r="A482"/>
        </row>
        <row r="483">
          <cell r="A483"/>
        </row>
        <row r="484">
          <cell r="A484"/>
        </row>
        <row r="485">
          <cell r="A485"/>
        </row>
        <row r="486">
          <cell r="A486"/>
        </row>
        <row r="487">
          <cell r="A487"/>
        </row>
        <row r="488">
          <cell r="A488"/>
        </row>
        <row r="489">
          <cell r="A489"/>
        </row>
        <row r="490">
          <cell r="A490"/>
        </row>
        <row r="491">
          <cell r="A491"/>
        </row>
        <row r="492">
          <cell r="A492"/>
        </row>
        <row r="493">
          <cell r="A493"/>
        </row>
        <row r="494">
          <cell r="A494"/>
        </row>
        <row r="495">
          <cell r="A495"/>
        </row>
        <row r="496">
          <cell r="A496"/>
        </row>
        <row r="497">
          <cell r="A497"/>
        </row>
        <row r="498">
          <cell r="A498"/>
        </row>
        <row r="499">
          <cell r="A499"/>
        </row>
        <row r="500">
          <cell r="A500"/>
        </row>
        <row r="501">
          <cell r="A501"/>
        </row>
        <row r="502">
          <cell r="A502"/>
        </row>
        <row r="503">
          <cell r="A503"/>
        </row>
        <row r="504">
          <cell r="A504"/>
        </row>
        <row r="505">
          <cell r="A505"/>
        </row>
        <row r="506">
          <cell r="A506"/>
        </row>
        <row r="507">
          <cell r="A507"/>
        </row>
        <row r="508">
          <cell r="A508"/>
        </row>
        <row r="509">
          <cell r="A509"/>
        </row>
        <row r="510">
          <cell r="A510"/>
        </row>
        <row r="511">
          <cell r="A511"/>
        </row>
        <row r="512">
          <cell r="A512"/>
        </row>
        <row r="513">
          <cell r="A513"/>
        </row>
        <row r="514">
          <cell r="A514"/>
        </row>
        <row r="515">
          <cell r="A515"/>
        </row>
        <row r="516">
          <cell r="A516"/>
        </row>
        <row r="517">
          <cell r="A517"/>
        </row>
        <row r="518">
          <cell r="A518"/>
        </row>
        <row r="519">
          <cell r="A519"/>
        </row>
        <row r="520">
          <cell r="A520"/>
        </row>
        <row r="521">
          <cell r="A521"/>
        </row>
        <row r="522">
          <cell r="A522"/>
        </row>
        <row r="523">
          <cell r="A523"/>
        </row>
        <row r="524">
          <cell r="A524"/>
        </row>
        <row r="525">
          <cell r="A525"/>
        </row>
        <row r="526">
          <cell r="A526"/>
        </row>
        <row r="527">
          <cell r="A527"/>
        </row>
        <row r="528">
          <cell r="A528"/>
        </row>
        <row r="529">
          <cell r="A529"/>
        </row>
        <row r="530">
          <cell r="A530"/>
        </row>
        <row r="531">
          <cell r="A531"/>
        </row>
        <row r="532">
          <cell r="A532"/>
        </row>
        <row r="533">
          <cell r="A533"/>
        </row>
        <row r="534">
          <cell r="A534"/>
        </row>
        <row r="535">
          <cell r="A535"/>
        </row>
        <row r="536">
          <cell r="A536"/>
        </row>
        <row r="537">
          <cell r="A537"/>
        </row>
        <row r="538">
          <cell r="A538"/>
        </row>
        <row r="539">
          <cell r="A539"/>
        </row>
        <row r="540">
          <cell r="A540"/>
        </row>
        <row r="541">
          <cell r="A541"/>
        </row>
        <row r="542">
          <cell r="A542"/>
        </row>
        <row r="543">
          <cell r="A543"/>
        </row>
        <row r="544">
          <cell r="A544"/>
        </row>
        <row r="545">
          <cell r="A545"/>
        </row>
        <row r="546">
          <cell r="A546"/>
        </row>
        <row r="547">
          <cell r="A547"/>
        </row>
        <row r="548">
          <cell r="A548"/>
        </row>
        <row r="549">
          <cell r="A549"/>
        </row>
        <row r="550">
          <cell r="A550"/>
        </row>
        <row r="551">
          <cell r="A551"/>
        </row>
        <row r="552">
          <cell r="A552"/>
        </row>
        <row r="553">
          <cell r="A553"/>
        </row>
        <row r="554">
          <cell r="A554"/>
        </row>
        <row r="555">
          <cell r="A555"/>
        </row>
        <row r="556">
          <cell r="A556"/>
        </row>
        <row r="557">
          <cell r="A557"/>
        </row>
        <row r="558">
          <cell r="A558"/>
        </row>
        <row r="559">
          <cell r="A559"/>
        </row>
        <row r="560">
          <cell r="A560"/>
        </row>
        <row r="561">
          <cell r="A561"/>
        </row>
        <row r="562">
          <cell r="A562"/>
        </row>
        <row r="563">
          <cell r="A563"/>
        </row>
        <row r="564">
          <cell r="A564"/>
        </row>
        <row r="565">
          <cell r="A565"/>
        </row>
        <row r="566">
          <cell r="A566"/>
        </row>
        <row r="567">
          <cell r="A567"/>
        </row>
        <row r="568">
          <cell r="A568"/>
        </row>
        <row r="569">
          <cell r="A569"/>
        </row>
        <row r="570">
          <cell r="A570"/>
        </row>
        <row r="571">
          <cell r="A571"/>
        </row>
        <row r="572">
          <cell r="A572"/>
        </row>
        <row r="573">
          <cell r="A573"/>
        </row>
        <row r="574">
          <cell r="A574"/>
        </row>
        <row r="575">
          <cell r="A575"/>
        </row>
        <row r="576">
          <cell r="A576"/>
        </row>
        <row r="577">
          <cell r="A577"/>
        </row>
        <row r="578">
          <cell r="A578"/>
        </row>
        <row r="579">
          <cell r="A579"/>
        </row>
        <row r="580">
          <cell r="A580"/>
        </row>
        <row r="581">
          <cell r="A581"/>
        </row>
        <row r="582">
          <cell r="A582"/>
        </row>
        <row r="583">
          <cell r="A583"/>
        </row>
        <row r="584">
          <cell r="A584"/>
        </row>
        <row r="585">
          <cell r="A585"/>
        </row>
        <row r="586">
          <cell r="A586"/>
        </row>
        <row r="587">
          <cell r="A587"/>
        </row>
        <row r="588">
          <cell r="A588"/>
        </row>
        <row r="589">
          <cell r="A589"/>
        </row>
        <row r="590">
          <cell r="A590"/>
        </row>
        <row r="591">
          <cell r="A591"/>
        </row>
        <row r="592">
          <cell r="A592"/>
        </row>
        <row r="593">
          <cell r="A593"/>
        </row>
        <row r="594">
          <cell r="A594"/>
        </row>
        <row r="595">
          <cell r="A595"/>
        </row>
        <row r="596">
          <cell r="A596"/>
        </row>
        <row r="597">
          <cell r="A597"/>
        </row>
        <row r="598">
          <cell r="A598"/>
        </row>
        <row r="599">
          <cell r="A599"/>
        </row>
        <row r="600">
          <cell r="A600"/>
        </row>
        <row r="601">
          <cell r="A601"/>
        </row>
        <row r="602">
          <cell r="A602"/>
        </row>
        <row r="603">
          <cell r="A603"/>
        </row>
        <row r="604">
          <cell r="A604"/>
        </row>
        <row r="605">
          <cell r="A605"/>
        </row>
        <row r="606">
          <cell r="A606"/>
        </row>
        <row r="607">
          <cell r="A607"/>
        </row>
        <row r="608">
          <cell r="A608"/>
        </row>
        <row r="609">
          <cell r="A609"/>
        </row>
        <row r="610">
          <cell r="A610"/>
        </row>
        <row r="611">
          <cell r="A611"/>
        </row>
        <row r="612">
          <cell r="A612"/>
        </row>
        <row r="613">
          <cell r="A613"/>
        </row>
        <row r="614">
          <cell r="A614"/>
        </row>
        <row r="615">
          <cell r="A615"/>
        </row>
        <row r="616">
          <cell r="A616"/>
        </row>
        <row r="617">
          <cell r="A617"/>
        </row>
        <row r="618">
          <cell r="A618"/>
        </row>
        <row r="619">
          <cell r="A619"/>
        </row>
        <row r="620">
          <cell r="A620"/>
        </row>
        <row r="621">
          <cell r="A621"/>
        </row>
        <row r="622">
          <cell r="A622"/>
        </row>
        <row r="623">
          <cell r="A623"/>
        </row>
        <row r="624">
          <cell r="A624"/>
        </row>
        <row r="625">
          <cell r="A625"/>
        </row>
        <row r="626">
          <cell r="A626"/>
        </row>
        <row r="627">
          <cell r="A627"/>
        </row>
        <row r="628">
          <cell r="A628"/>
        </row>
        <row r="629">
          <cell r="A629"/>
        </row>
        <row r="630">
          <cell r="A630"/>
        </row>
        <row r="631">
          <cell r="A631"/>
        </row>
        <row r="632">
          <cell r="A632"/>
        </row>
        <row r="633">
          <cell r="A633"/>
        </row>
        <row r="634">
          <cell r="A634"/>
        </row>
        <row r="635">
          <cell r="A635"/>
        </row>
        <row r="636">
          <cell r="A636"/>
        </row>
        <row r="637">
          <cell r="A637"/>
        </row>
        <row r="638">
          <cell r="A638"/>
        </row>
        <row r="639">
          <cell r="A639"/>
        </row>
        <row r="640">
          <cell r="A640"/>
        </row>
        <row r="641">
          <cell r="A641"/>
        </row>
        <row r="642">
          <cell r="A642"/>
        </row>
        <row r="643">
          <cell r="A643"/>
        </row>
        <row r="644">
          <cell r="A644"/>
        </row>
        <row r="645">
          <cell r="A645"/>
        </row>
        <row r="646">
          <cell r="A646"/>
        </row>
        <row r="647">
          <cell r="A647"/>
        </row>
        <row r="648">
          <cell r="A648"/>
        </row>
        <row r="649">
          <cell r="A649"/>
        </row>
        <row r="650">
          <cell r="A650"/>
        </row>
        <row r="651">
          <cell r="A651"/>
        </row>
        <row r="652">
          <cell r="A652"/>
        </row>
        <row r="653">
          <cell r="A653"/>
        </row>
        <row r="654">
          <cell r="A654"/>
        </row>
        <row r="655">
          <cell r="A655"/>
        </row>
        <row r="656">
          <cell r="A656"/>
        </row>
        <row r="657">
          <cell r="A657"/>
        </row>
        <row r="658">
          <cell r="A658"/>
        </row>
        <row r="659">
          <cell r="A659"/>
        </row>
        <row r="660">
          <cell r="A660"/>
        </row>
        <row r="661">
          <cell r="A661"/>
        </row>
        <row r="662">
          <cell r="A662"/>
        </row>
        <row r="663">
          <cell r="A663"/>
        </row>
        <row r="664">
          <cell r="A664"/>
        </row>
        <row r="665">
          <cell r="A665"/>
        </row>
        <row r="666">
          <cell r="A666"/>
        </row>
        <row r="667">
          <cell r="A667"/>
        </row>
        <row r="668">
          <cell r="A668"/>
        </row>
        <row r="669">
          <cell r="A669"/>
        </row>
        <row r="670">
          <cell r="A670"/>
        </row>
        <row r="671">
          <cell r="A671"/>
        </row>
        <row r="672">
          <cell r="A672"/>
        </row>
        <row r="673">
          <cell r="A673"/>
        </row>
        <row r="674">
          <cell r="A674"/>
        </row>
        <row r="675">
          <cell r="A675"/>
        </row>
        <row r="676">
          <cell r="A676"/>
        </row>
        <row r="677">
          <cell r="A677"/>
        </row>
        <row r="678">
          <cell r="A678"/>
        </row>
        <row r="679">
          <cell r="A679"/>
        </row>
        <row r="680">
          <cell r="A680"/>
        </row>
        <row r="681">
          <cell r="A681"/>
        </row>
        <row r="682">
          <cell r="A682"/>
        </row>
        <row r="683">
          <cell r="A683"/>
        </row>
        <row r="684">
          <cell r="A684"/>
        </row>
        <row r="685">
          <cell r="A685"/>
        </row>
        <row r="686">
          <cell r="A686"/>
        </row>
        <row r="687">
          <cell r="A687"/>
        </row>
        <row r="688">
          <cell r="A688"/>
        </row>
        <row r="689">
          <cell r="A689"/>
        </row>
        <row r="690">
          <cell r="A690"/>
        </row>
        <row r="691">
          <cell r="A691"/>
        </row>
        <row r="692">
          <cell r="A692"/>
        </row>
        <row r="693">
          <cell r="A693"/>
        </row>
        <row r="694">
          <cell r="A694"/>
        </row>
        <row r="695">
          <cell r="A695"/>
        </row>
        <row r="696">
          <cell r="A696"/>
        </row>
        <row r="697">
          <cell r="A697"/>
        </row>
        <row r="698">
          <cell r="A698"/>
        </row>
        <row r="699">
          <cell r="A699"/>
        </row>
        <row r="700">
          <cell r="A700"/>
        </row>
        <row r="701">
          <cell r="A701"/>
        </row>
        <row r="702">
          <cell r="A702"/>
        </row>
        <row r="703">
          <cell r="A703"/>
        </row>
        <row r="704">
          <cell r="A704"/>
        </row>
        <row r="705">
          <cell r="A705"/>
        </row>
        <row r="706">
          <cell r="A706"/>
        </row>
        <row r="707">
          <cell r="A707"/>
        </row>
        <row r="708">
          <cell r="A708"/>
        </row>
        <row r="709">
          <cell r="A709"/>
        </row>
        <row r="710">
          <cell r="A710"/>
        </row>
        <row r="711">
          <cell r="A711"/>
        </row>
        <row r="712">
          <cell r="A712"/>
        </row>
        <row r="713">
          <cell r="A713"/>
        </row>
        <row r="714">
          <cell r="A714"/>
        </row>
        <row r="715">
          <cell r="A715"/>
        </row>
        <row r="716">
          <cell r="A716"/>
        </row>
        <row r="717">
          <cell r="A717"/>
        </row>
        <row r="718">
          <cell r="A718"/>
        </row>
        <row r="719">
          <cell r="A719"/>
        </row>
        <row r="720">
          <cell r="A720"/>
        </row>
        <row r="721">
          <cell r="A721"/>
        </row>
        <row r="722">
          <cell r="A722"/>
        </row>
        <row r="723">
          <cell r="A723"/>
        </row>
        <row r="724">
          <cell r="A724"/>
        </row>
        <row r="725">
          <cell r="A725"/>
        </row>
        <row r="726">
          <cell r="A726"/>
        </row>
        <row r="727">
          <cell r="A727"/>
        </row>
        <row r="728">
          <cell r="A728"/>
        </row>
        <row r="729">
          <cell r="A729"/>
        </row>
        <row r="730">
          <cell r="A730"/>
        </row>
        <row r="731">
          <cell r="A731"/>
        </row>
        <row r="732">
          <cell r="A732"/>
        </row>
        <row r="733">
          <cell r="A733"/>
        </row>
        <row r="734">
          <cell r="A734"/>
        </row>
        <row r="735">
          <cell r="A735"/>
        </row>
        <row r="736">
          <cell r="A736"/>
        </row>
        <row r="737">
          <cell r="A737"/>
        </row>
        <row r="738">
          <cell r="A738"/>
        </row>
        <row r="739">
          <cell r="A739"/>
        </row>
        <row r="740">
          <cell r="A740"/>
        </row>
        <row r="741">
          <cell r="A741"/>
        </row>
        <row r="742">
          <cell r="A742"/>
        </row>
        <row r="743">
          <cell r="A743"/>
        </row>
        <row r="744">
          <cell r="A744"/>
        </row>
        <row r="745">
          <cell r="A745"/>
        </row>
        <row r="746">
          <cell r="A746"/>
        </row>
        <row r="747">
          <cell r="A747"/>
        </row>
        <row r="748">
          <cell r="A748"/>
        </row>
        <row r="749">
          <cell r="A749"/>
        </row>
        <row r="750">
          <cell r="A750"/>
        </row>
        <row r="751">
          <cell r="A751"/>
        </row>
        <row r="752">
          <cell r="A752"/>
        </row>
        <row r="753">
          <cell r="A753"/>
        </row>
        <row r="754">
          <cell r="A754"/>
        </row>
        <row r="755">
          <cell r="A755"/>
        </row>
        <row r="756">
          <cell r="A756"/>
        </row>
        <row r="757">
          <cell r="A757"/>
        </row>
        <row r="758">
          <cell r="A758"/>
        </row>
        <row r="759">
          <cell r="A759"/>
        </row>
        <row r="760">
          <cell r="A760"/>
        </row>
        <row r="761">
          <cell r="A761"/>
        </row>
        <row r="762">
          <cell r="A762"/>
        </row>
        <row r="763">
          <cell r="A763"/>
        </row>
        <row r="764">
          <cell r="A764"/>
        </row>
        <row r="765">
          <cell r="A765"/>
        </row>
        <row r="766">
          <cell r="A766"/>
        </row>
        <row r="767">
          <cell r="A767"/>
        </row>
        <row r="768">
          <cell r="A768"/>
        </row>
        <row r="769">
          <cell r="A769"/>
        </row>
        <row r="770">
          <cell r="A770"/>
        </row>
        <row r="771">
          <cell r="A771"/>
        </row>
        <row r="772">
          <cell r="A772"/>
        </row>
        <row r="773">
          <cell r="A773"/>
        </row>
        <row r="774">
          <cell r="A774"/>
        </row>
      </sheetData>
      <sheetData sheetId="5" refreshError="1"/>
      <sheetData sheetId="6" refreshError="1">
        <row r="3">
          <cell r="D3">
            <v>2017</v>
          </cell>
        </row>
        <row r="4">
          <cell r="D4">
            <v>1</v>
          </cell>
        </row>
        <row r="6">
          <cell r="D6">
            <v>3</v>
          </cell>
        </row>
        <row r="7">
          <cell r="D7">
            <v>42736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6"/>
  <sheetViews>
    <sheetView workbookViewId="0">
      <pane ySplit="1" topLeftCell="A2" activePane="bottomLeft" state="frozen"/>
      <selection pane="bottomLeft" activeCell="H10" sqref="H10"/>
    </sheetView>
  </sheetViews>
  <sheetFormatPr baseColWidth="10" defaultRowHeight="15" x14ac:dyDescent="0.25"/>
  <cols>
    <col min="1" max="1" width="26.28515625" customWidth="1"/>
    <col min="2" max="2" width="27" customWidth="1"/>
    <col min="3" max="3" width="21" style="5" bestFit="1" customWidth="1"/>
    <col min="4" max="4" width="12.85546875" style="6" customWidth="1"/>
    <col min="8" max="8" width="19.140625" customWidth="1"/>
    <col min="9" max="9" width="13.85546875" customWidth="1"/>
  </cols>
  <sheetData>
    <row r="1" spans="1:15" s="1" customFormat="1" x14ac:dyDescent="0.25">
      <c r="A1" s="1" t="s">
        <v>0</v>
      </c>
      <c r="B1" s="1" t="s">
        <v>1</v>
      </c>
      <c r="C1" s="2" t="s">
        <v>2</v>
      </c>
      <c r="D1" s="3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15" ht="15" customHeight="1" x14ac:dyDescent="0.25">
      <c r="A2" s="4"/>
      <c r="C2" s="5">
        <v>42736</v>
      </c>
      <c r="D2" s="6">
        <v>125</v>
      </c>
      <c r="E2" s="6">
        <v>120</v>
      </c>
      <c r="F2" s="6"/>
      <c r="L2" s="24" t="s">
        <v>9</v>
      </c>
      <c r="M2" s="24"/>
      <c r="N2" s="24"/>
      <c r="O2" s="24"/>
    </row>
    <row r="3" spans="1:15" x14ac:dyDescent="0.25">
      <c r="A3" s="4"/>
      <c r="C3" s="5">
        <v>42738</v>
      </c>
      <c r="D3" s="6">
        <v>100</v>
      </c>
      <c r="E3" s="6">
        <v>75</v>
      </c>
      <c r="F3" s="6"/>
      <c r="L3" s="24"/>
      <c r="M3" s="24"/>
      <c r="N3" s="24"/>
      <c r="O3" s="24"/>
    </row>
    <row r="4" spans="1:15" x14ac:dyDescent="0.25">
      <c r="A4" s="4"/>
      <c r="E4" s="6"/>
      <c r="F4" s="6"/>
      <c r="L4" s="24"/>
      <c r="M4" s="24"/>
      <c r="N4" s="24"/>
      <c r="O4" s="24"/>
    </row>
    <row r="5" spans="1:15" x14ac:dyDescent="0.25">
      <c r="A5" s="4"/>
      <c r="E5" s="6"/>
      <c r="F5" s="6"/>
      <c r="L5" s="24"/>
      <c r="M5" s="24"/>
      <c r="N5" s="24"/>
      <c r="O5" s="24"/>
    </row>
    <row r="6" spans="1:15" x14ac:dyDescent="0.25">
      <c r="A6" s="4"/>
      <c r="E6" s="6"/>
      <c r="F6" s="6"/>
      <c r="L6" s="24"/>
      <c r="M6" s="24"/>
      <c r="N6" s="24"/>
      <c r="O6" s="24"/>
    </row>
    <row r="7" spans="1:15" x14ac:dyDescent="0.25">
      <c r="A7" s="4"/>
      <c r="E7" s="6"/>
      <c r="F7" s="6"/>
      <c r="L7" s="24"/>
      <c r="M7" s="24"/>
      <c r="N7" s="24"/>
      <c r="O7" s="24"/>
    </row>
    <row r="8" spans="1:15" x14ac:dyDescent="0.25">
      <c r="A8" s="4"/>
      <c r="L8" s="24"/>
      <c r="M8" s="24"/>
      <c r="N8" s="24"/>
      <c r="O8" s="24"/>
    </row>
    <row r="9" spans="1:15" x14ac:dyDescent="0.25">
      <c r="L9" s="24"/>
      <c r="M9" s="24"/>
      <c r="N9" s="24"/>
      <c r="O9" s="24"/>
    </row>
    <row r="10" spans="1:15" x14ac:dyDescent="0.25">
      <c r="L10" s="24"/>
      <c r="M10" s="24"/>
      <c r="N10" s="24"/>
      <c r="O10" s="24"/>
    </row>
    <row r="11" spans="1:15" x14ac:dyDescent="0.25">
      <c r="L11" s="7"/>
      <c r="M11" s="7"/>
      <c r="N11" s="7"/>
      <c r="O11" s="7"/>
    </row>
    <row r="12" spans="1:15" x14ac:dyDescent="0.25">
      <c r="L12" s="7"/>
      <c r="M12" s="7"/>
      <c r="N12" s="7"/>
      <c r="O12" s="7"/>
    </row>
    <row r="13" spans="1:15" x14ac:dyDescent="0.25">
      <c r="L13" s="7"/>
      <c r="M13" s="7"/>
      <c r="N13" s="7"/>
      <c r="O13" s="7"/>
    </row>
    <row r="14" spans="1:15" x14ac:dyDescent="0.25">
      <c r="L14" s="7"/>
      <c r="M14" s="7"/>
      <c r="N14" s="7"/>
      <c r="O14" s="7"/>
    </row>
    <row r="15" spans="1:15" x14ac:dyDescent="0.25">
      <c r="L15" s="7"/>
      <c r="M15" s="7"/>
      <c r="N15" s="7"/>
      <c r="O15" s="7"/>
    </row>
    <row r="16" spans="1:15" x14ac:dyDescent="0.25">
      <c r="L16" s="7"/>
      <c r="M16" s="7"/>
      <c r="N16" s="7"/>
      <c r="O16" s="7"/>
    </row>
  </sheetData>
  <mergeCells count="1">
    <mergeCell ref="L2:O10"/>
  </mergeCells>
  <conditionalFormatting sqref="D1:D1048576">
    <cfRule type="colorScale" priority="7">
      <colorScale>
        <cfvo type="min"/>
        <cfvo type="max"/>
        <color rgb="FFFCFCFF"/>
        <color rgb="FF63BE7B"/>
      </colorScale>
    </cfRule>
  </conditionalFormatting>
  <conditionalFormatting sqref="G2">
    <cfRule type="containsText" dxfId="5" priority="4" operator="containsText" text="A RELANCER">
      <formula>NOT(ISERROR(SEARCH("A RELANCER",G2)))</formula>
    </cfRule>
    <cfRule type="containsText" dxfId="4" priority="5" operator="containsText" text="RÉGLÉ">
      <formula>NOT(ISERROR(SEARCH("RÉGLÉ",G2)))</formula>
    </cfRule>
    <cfRule type="containsText" dxfId="3" priority="6" operator="containsText" text="EN COURS">
      <formula>NOT(ISERROR(SEARCH("EN COURS",G2)))</formula>
    </cfRule>
  </conditionalFormatting>
  <conditionalFormatting sqref="H2">
    <cfRule type="containsText" dxfId="2" priority="1" operator="containsText" text="Virement">
      <formula>NOT(ISERROR(SEARCH("Virement",H2)))</formula>
    </cfRule>
    <cfRule type="containsText" dxfId="1" priority="2" operator="containsText" text="Espèce">
      <formula>NOT(ISERROR(SEARCH("Espèce",H2)))</formula>
    </cfRule>
    <cfRule type="containsText" dxfId="0" priority="3" operator="containsText" text="Chèque">
      <formula>NOT(ISERROR(SEARCH("Chèque",H2)))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423"/>
  <sheetViews>
    <sheetView tabSelected="1" workbookViewId="0">
      <selection activeCell="H27" sqref="H27"/>
    </sheetView>
  </sheetViews>
  <sheetFormatPr baseColWidth="10" defaultRowHeight="15" x14ac:dyDescent="0.25"/>
  <cols>
    <col min="2" max="2" width="14.5703125" customWidth="1"/>
    <col min="3" max="3" width="29" style="11" customWidth="1"/>
    <col min="4" max="4" width="11.42578125" style="17"/>
    <col min="5" max="5" width="12.140625" bestFit="1" customWidth="1"/>
    <col min="7" max="7" width="11.42578125" style="10"/>
  </cols>
  <sheetData>
    <row r="1" spans="1:18" x14ac:dyDescent="0.25">
      <c r="C1" s="8" t="s">
        <v>10</v>
      </c>
      <c r="D1" s="9" t="s">
        <v>11</v>
      </c>
    </row>
    <row r="2" spans="1:18" x14ac:dyDescent="0.25">
      <c r="A2" s="25" t="s">
        <v>12</v>
      </c>
      <c r="B2" s="25"/>
      <c r="C2" s="11" t="s">
        <v>13</v>
      </c>
      <c r="D2" s="12">
        <f>COUNTA('[1]Historique des factures'!A:A)-1</f>
        <v>0</v>
      </c>
      <c r="F2" s="13" t="s">
        <v>14</v>
      </c>
      <c r="G2" s="13" t="s">
        <v>15</v>
      </c>
      <c r="I2" s="14"/>
      <c r="J2" s="14"/>
      <c r="K2" s="14"/>
      <c r="L2" s="14"/>
      <c r="M2" s="14"/>
      <c r="N2" s="14"/>
      <c r="O2" s="14"/>
      <c r="P2" s="14"/>
      <c r="Q2" s="14"/>
      <c r="R2" s="14"/>
    </row>
    <row r="3" spans="1:18" x14ac:dyDescent="0.25">
      <c r="A3" s="15" t="s">
        <v>16</v>
      </c>
      <c r="B3" s="16" t="s">
        <v>5</v>
      </c>
      <c r="C3" s="11" t="s">
        <v>17</v>
      </c>
      <c r="D3" s="17">
        <f ca="1">YEAR(TODAY())</f>
        <v>2017</v>
      </c>
      <c r="F3" s="18">
        <v>42005</v>
      </c>
      <c r="G3" s="6">
        <f>SUMIF('Historique des factures'!C:C,AND("&gt;="&amp;F3,"&lt;"&amp;F4),'Historique des factures'!E:E)</f>
        <v>0</v>
      </c>
    </row>
    <row r="4" spans="1:18" x14ac:dyDescent="0.25">
      <c r="A4" s="19" t="str">
        <f>IF([1]Facture!A14="","",[1]Facture!B14*[1]Facture!E14)</f>
        <v/>
      </c>
      <c r="B4" s="20" t="str">
        <f>IF([1]Facture!A14="","",[1]Facture!D14*[1]Facture!E14)</f>
        <v/>
      </c>
      <c r="C4" s="11" t="s">
        <v>18</v>
      </c>
      <c r="D4" s="12">
        <f ca="1">MONTH(TODAY())</f>
        <v>1</v>
      </c>
      <c r="F4" s="18">
        <v>42036</v>
      </c>
      <c r="G4" s="6">
        <f>SUMIF('Historique des factures'!C:C,AND("&gt;="&amp;F4,"&lt;"&amp;F5),'Historique des factures'!E:E)</f>
        <v>0</v>
      </c>
    </row>
    <row r="5" spans="1:18" x14ac:dyDescent="0.25">
      <c r="A5" s="19" t="str">
        <f>IF([1]Facture!A15="","",[1]Facture!B15*[1]Facture!E15)</f>
        <v/>
      </c>
      <c r="B5" s="20" t="str">
        <f>IF([1]Facture!A15="","",[1]Facture!D15*[1]Facture!E15)</f>
        <v/>
      </c>
      <c r="C5" s="11" t="s">
        <v>19</v>
      </c>
      <c r="D5" s="21" t="str">
        <f>CONCATENATE(annee,TEXT(mois,"00"),".",TEXT(factureprmois,"00"))</f>
        <v>201701.03</v>
      </c>
      <c r="F5" s="18">
        <v>42064</v>
      </c>
      <c r="G5" s="6">
        <f>SUMIF('Historique des factures'!C:C,AND("&gt;="&amp;F5,"&lt;"&amp;F6),'Historique des factures'!E:E)</f>
        <v>0</v>
      </c>
    </row>
    <row r="6" spans="1:18" x14ac:dyDescent="0.25">
      <c r="A6" s="19" t="str">
        <f>IF([1]Facture!A16="","",[1]Facture!B16*[1]Facture!E16)</f>
        <v/>
      </c>
      <c r="B6" s="20" t="str">
        <f>IF([1]Facture!A16="","",[1]Facture!D16*[1]Facture!E16)</f>
        <v/>
      </c>
      <c r="C6" s="11" t="s">
        <v>20</v>
      </c>
      <c r="D6" s="22" t="e">
        <f>COUNTIF('[1]Historique des factures'!C:C,"&gt;="&amp;premierdumois)+1</f>
        <v>#VALUE!</v>
      </c>
      <c r="F6" s="18">
        <v>42095</v>
      </c>
      <c r="G6" s="6">
        <f>SUMIF('Historique des factures'!C:C,AND("&gt;="&amp;F6,"&lt;"&amp;F7),'Historique des factures'!E:E)</f>
        <v>0</v>
      </c>
    </row>
    <row r="7" spans="1:18" x14ac:dyDescent="0.25">
      <c r="A7" s="19" t="str">
        <f>IF([1]Facture!A17="","",[1]Facture!B17*[1]Facture!E17)</f>
        <v/>
      </c>
      <c r="B7" s="20" t="str">
        <f>IF([1]Facture!A17="","",[1]Facture!D17*[1]Facture!E17)</f>
        <v/>
      </c>
      <c r="C7" s="11" t="s">
        <v>21</v>
      </c>
      <c r="D7" s="21">
        <f>DATEVALUE(CONCATENATE("01","/",TEXT(mois,"00"),"/",annee))</f>
        <v>42736</v>
      </c>
      <c r="F7" s="18">
        <v>42125</v>
      </c>
      <c r="G7" s="6">
        <f>SUMIF('Historique des factures'!C:C,AND("&gt;="&amp;F7,"&lt;"&amp;F8),'Historique des factures'!E:E)</f>
        <v>0</v>
      </c>
    </row>
    <row r="8" spans="1:18" x14ac:dyDescent="0.25">
      <c r="A8" s="19" t="str">
        <f>IF([1]Facture!A18="","",[1]Facture!B18*[1]Facture!E18)</f>
        <v/>
      </c>
      <c r="B8" s="20" t="str">
        <f>IF([1]Facture!A18="","",[1]Facture!D18*[1]Facture!E18)</f>
        <v/>
      </c>
      <c r="C8" s="11" t="s">
        <v>22</v>
      </c>
      <c r="D8" s="21">
        <f>DATEVALUE(CONCATENATE("01","/","01","/",annee))</f>
        <v>42736</v>
      </c>
      <c r="F8" s="18">
        <v>42156</v>
      </c>
      <c r="G8" s="6">
        <f>SUMIF('Historique des factures'!C:C,AND("&gt;="&amp;F8,"&lt;"&amp;F9),'Historique des factures'!E:E)</f>
        <v>0</v>
      </c>
    </row>
    <row r="9" spans="1:18" x14ac:dyDescent="0.25">
      <c r="A9" s="19" t="str">
        <f>IF([1]Facture!A19="","",[1]Facture!B19*[1]Facture!E19)</f>
        <v/>
      </c>
      <c r="B9" s="20" t="str">
        <f>IF([1]Facture!A19="","",[1]Facture!D19*[1]Facture!E19)</f>
        <v/>
      </c>
      <c r="D9" s="21"/>
      <c r="F9" s="18">
        <v>42186</v>
      </c>
      <c r="G9" s="6">
        <f>SUMIF('Historique des factures'!C:C,AND("&gt;="&amp;F9,"&lt;"&amp;F10),'Historique des factures'!E:E)</f>
        <v>0</v>
      </c>
    </row>
    <row r="10" spans="1:18" x14ac:dyDescent="0.25">
      <c r="A10" s="19" t="str">
        <f>IF([1]Facture!A20="","",[1]Facture!B20*[1]Facture!E20)</f>
        <v/>
      </c>
      <c r="B10" s="20" t="str">
        <f>IF([1]Facture!A20="","",[1]Facture!D20*[1]Facture!E20)</f>
        <v/>
      </c>
      <c r="E10" s="23"/>
      <c r="F10" s="18">
        <v>42217</v>
      </c>
      <c r="G10" s="6">
        <f>SUMIF('Historique des factures'!C:C,AND("&gt;="&amp;F10,"&lt;"&amp;F11),'Historique des factures'!E:E)</f>
        <v>0</v>
      </c>
    </row>
    <row r="11" spans="1:18" x14ac:dyDescent="0.25">
      <c r="A11" s="19" t="str">
        <f>IF([1]Facture!A21="","",[1]Facture!B21*[1]Facture!E21)</f>
        <v/>
      </c>
      <c r="B11" s="20" t="str">
        <f>IF([1]Facture!A21="","",[1]Facture!D21*[1]Facture!E21)</f>
        <v/>
      </c>
      <c r="F11" s="18">
        <v>42248</v>
      </c>
      <c r="G11" s="6">
        <f>SUMIF('Historique des factures'!C:C,AND("&gt;="&amp;F11,"&lt;"&amp;F12),'Historique des factures'!E:E)</f>
        <v>0</v>
      </c>
    </row>
    <row r="12" spans="1:18" x14ac:dyDescent="0.25">
      <c r="A12" s="19" t="str">
        <f>IF([1]Facture!A22="","",[1]Facture!B22*[1]Facture!E22)</f>
        <v/>
      </c>
      <c r="B12" s="20" t="str">
        <f>IF([1]Facture!A22="","",[1]Facture!D22*[1]Facture!E22)</f>
        <v/>
      </c>
      <c r="F12" s="18">
        <v>42278</v>
      </c>
      <c r="G12" s="6">
        <f>SUMIF('Historique des factures'!C:C,AND("&gt;="&amp;F12,"&lt;"&amp;F13),'Historique des factures'!E:E)</f>
        <v>0</v>
      </c>
    </row>
    <row r="13" spans="1:18" x14ac:dyDescent="0.25">
      <c r="A13" s="19" t="str">
        <f>IF([1]Facture!A23="","",[1]Facture!B23*[1]Facture!E23)</f>
        <v/>
      </c>
      <c r="B13" s="20" t="str">
        <f>IF([1]Facture!A23="","",[1]Facture!D23*[1]Facture!E23)</f>
        <v/>
      </c>
      <c r="F13" s="18">
        <v>42309</v>
      </c>
      <c r="G13" s="6">
        <f>SUMIF('Historique des factures'!C:C,AND("&gt;="&amp;F13,"&lt;"&amp;F14),'Historique des factures'!E:E)</f>
        <v>0</v>
      </c>
    </row>
    <row r="14" spans="1:18" x14ac:dyDescent="0.25">
      <c r="A14" s="19" t="str">
        <f>IF([1]Facture!A24="","",[1]Facture!B24*[1]Facture!E24)</f>
        <v/>
      </c>
      <c r="B14" s="20" t="str">
        <f>IF([1]Facture!A24="","",[1]Facture!D24*[1]Facture!E24)</f>
        <v/>
      </c>
      <c r="F14" s="18">
        <v>42339</v>
      </c>
      <c r="G14" s="6">
        <f>SUMIF('Historique des factures'!C:C,AND("&gt;="&amp;F14,"&lt;"&amp;F15),'Historique des factures'!E:E)</f>
        <v>0</v>
      </c>
    </row>
    <row r="15" spans="1:18" x14ac:dyDescent="0.25">
      <c r="A15" s="19" t="str">
        <f>IF([1]Facture!A25="","",[1]Facture!B25*[1]Facture!E25)</f>
        <v/>
      </c>
      <c r="B15" s="20" t="str">
        <f>IF([1]Facture!A25="","",[1]Facture!D25*[1]Facture!E25)</f>
        <v/>
      </c>
      <c r="F15" s="18">
        <v>42370</v>
      </c>
      <c r="G15" s="6">
        <f>SUMIF('Historique des factures'!C:C,AND("&gt;="&amp;F15,"&lt;"&amp;F16),'Historique des factures'!E:E)</f>
        <v>0</v>
      </c>
    </row>
    <row r="16" spans="1:18" x14ac:dyDescent="0.25">
      <c r="A16" s="19" t="str">
        <f>IF([1]Facture!A26="","",[1]Facture!B26*[1]Facture!E26)</f>
        <v/>
      </c>
      <c r="B16" s="20" t="str">
        <f>IF([1]Facture!A26="","",[1]Facture!D26*[1]Facture!E26)</f>
        <v/>
      </c>
      <c r="F16" s="18">
        <v>42401</v>
      </c>
      <c r="G16" s="6">
        <f>SUMIF('Historique des factures'!C:C,AND("&gt;="&amp;F16,"&lt;"&amp;F17),'Historique des factures'!E:E)</f>
        <v>0</v>
      </c>
    </row>
    <row r="17" spans="1:8" x14ac:dyDescent="0.25">
      <c r="A17" s="19" t="str">
        <f>IF([1]Facture!A27="","",[1]Facture!B27*[1]Facture!E27)</f>
        <v/>
      </c>
      <c r="B17" s="20" t="str">
        <f>IF([1]Facture!A27="","",[1]Facture!D27*[1]Facture!E27)</f>
        <v/>
      </c>
      <c r="F17" s="18">
        <v>42430</v>
      </c>
      <c r="G17" s="6">
        <f>SUMIF('Historique des factures'!C:C,AND("&gt;="&amp;F17,"&lt;"&amp;F18),'Historique des factures'!E:E)</f>
        <v>0</v>
      </c>
    </row>
    <row r="18" spans="1:8" x14ac:dyDescent="0.25">
      <c r="F18" s="18">
        <v>42461</v>
      </c>
      <c r="G18" s="6">
        <f>SUMIF('Historique des factures'!C:C,AND("&gt;="&amp;F18,"&lt;"&amp;F19),'Historique des factures'!E:E)</f>
        <v>0</v>
      </c>
    </row>
    <row r="19" spans="1:8" x14ac:dyDescent="0.25">
      <c r="F19" s="18">
        <v>42491</v>
      </c>
      <c r="G19" s="6">
        <f>SUMIF('Historique des factures'!C:C,AND("&gt;="&amp;F19,"&lt;"&amp;F20),'Historique des factures'!E:E)</f>
        <v>0</v>
      </c>
    </row>
    <row r="20" spans="1:8" x14ac:dyDescent="0.25">
      <c r="F20" s="18">
        <v>42522</v>
      </c>
      <c r="G20" s="6">
        <f>SUMIF('Historique des factures'!C:C,AND("&gt;="&amp;F20,"&lt;"&amp;F21),'Historique des factures'!E:E)</f>
        <v>0</v>
      </c>
    </row>
    <row r="21" spans="1:8" x14ac:dyDescent="0.25">
      <c r="F21" s="18">
        <v>42552</v>
      </c>
      <c r="G21" s="6">
        <f>SUMIF('Historique des factures'!C:C,AND("&gt;="&amp;F21,"&lt;"&amp;F22),'Historique des factures'!E:E)</f>
        <v>0</v>
      </c>
    </row>
    <row r="22" spans="1:8" x14ac:dyDescent="0.25">
      <c r="F22" s="18">
        <v>42583</v>
      </c>
      <c r="G22" s="6">
        <f>SUMIF('Historique des factures'!C:C,AND("&gt;="&amp;F22,"&lt;"&amp;F23),'Historique des factures'!E:E)</f>
        <v>0</v>
      </c>
    </row>
    <row r="23" spans="1:8" x14ac:dyDescent="0.25">
      <c r="F23" s="18">
        <v>42614</v>
      </c>
      <c r="G23" s="6">
        <f>SUMIF('Historique des factures'!C:C,AND("&gt;="&amp;F23,"&lt;"&amp;F24),'Historique des factures'!E:E)</f>
        <v>0</v>
      </c>
    </row>
    <row r="24" spans="1:8" x14ac:dyDescent="0.25">
      <c r="F24" s="18">
        <v>42644</v>
      </c>
      <c r="G24" s="6">
        <f>SUMIF('Historique des factures'!C:C,AND("&gt;="&amp;F24,"&lt;"&amp;F25),'Historique des factures'!E:E)</f>
        <v>0</v>
      </c>
    </row>
    <row r="25" spans="1:8" x14ac:dyDescent="0.25">
      <c r="F25" s="18">
        <v>42675</v>
      </c>
      <c r="G25" s="6">
        <f>SUMIF('Historique des factures'!C:C,AND("&gt;="&amp;F25,"&lt;"&amp;F26),'Historique des factures'!E:E)</f>
        <v>0</v>
      </c>
    </row>
    <row r="26" spans="1:8" x14ac:dyDescent="0.25">
      <c r="F26" s="18">
        <v>42705</v>
      </c>
      <c r="G26" s="6">
        <f>SUMIF('Historique des factures'!C:C,AND("&gt;="&amp;F26,"&lt;"&amp;F27),'Historique des factures'!E:E)</f>
        <v>0</v>
      </c>
    </row>
    <row r="27" spans="1:8" x14ac:dyDescent="0.25">
      <c r="F27" s="18">
        <v>42736</v>
      </c>
      <c r="G27" s="6">
        <f>SUMIF('Historique des factures'!C:C, OR("&gt;="&amp;F27, "&lt;"&amp;F28),'Historique des factures'!E:E)</f>
        <v>0</v>
      </c>
      <c r="H27">
        <f>SUMIFS('Historique des factures'!E:E,'Historique des factures'!C:C, "&gt;="&amp;F27,'Historique des factures'!C:C, "&lt;"&amp;F28)</f>
        <v>195</v>
      </c>
    </row>
    <row r="28" spans="1:8" x14ac:dyDescent="0.25">
      <c r="F28" s="18">
        <v>42767</v>
      </c>
      <c r="G28" s="6">
        <f>SUMIF('Historique des factures'!C:C,AND("&gt;="&amp;F28,"&lt;"&amp;F29),'Historique des factures'!E:E)</f>
        <v>0</v>
      </c>
    </row>
    <row r="29" spans="1:8" x14ac:dyDescent="0.25">
      <c r="F29" s="18">
        <v>42795</v>
      </c>
      <c r="G29" s="6">
        <f>SUMIF('Historique des factures'!C:C,AND("&gt;="&amp;F29,"&lt;"&amp;F30),'Historique des factures'!E:E)</f>
        <v>0</v>
      </c>
    </row>
    <row r="30" spans="1:8" x14ac:dyDescent="0.25">
      <c r="F30" s="18">
        <v>42826</v>
      </c>
      <c r="G30" s="6">
        <f>SUMIF('Historique des factures'!C:C,AND("&gt;="&amp;F30,"&lt;"&amp;F31),'Historique des factures'!E:E)</f>
        <v>0</v>
      </c>
    </row>
    <row r="31" spans="1:8" x14ac:dyDescent="0.25">
      <c r="F31" s="18">
        <v>42856</v>
      </c>
      <c r="G31" s="6">
        <f>SUMIF('Historique des factures'!C:C,AND("&gt;="&amp;F31,"&lt;"&amp;F32),'Historique des factures'!E:E)</f>
        <v>0</v>
      </c>
    </row>
    <row r="32" spans="1:8" x14ac:dyDescent="0.25">
      <c r="F32" s="18">
        <v>42887</v>
      </c>
      <c r="G32" s="6">
        <f>SUMIF('Historique des factures'!C:C,AND("&gt;="&amp;F32,"&lt;"&amp;F33),'Historique des factures'!E:E)</f>
        <v>0</v>
      </c>
    </row>
    <row r="33" spans="6:7" x14ac:dyDescent="0.25">
      <c r="F33" s="18">
        <v>42917</v>
      </c>
      <c r="G33" s="6">
        <f>SUMIF('Historique des factures'!C:C,AND("&gt;="&amp;F33,"&lt;"&amp;F34),'Historique des factures'!E:E)</f>
        <v>0</v>
      </c>
    </row>
    <row r="34" spans="6:7" x14ac:dyDescent="0.25">
      <c r="F34" s="18">
        <v>42948</v>
      </c>
      <c r="G34" s="6">
        <f>SUMIF('Historique des factures'!C:C,AND("&gt;="&amp;F34,"&lt;"&amp;F35),'Historique des factures'!E:E)</f>
        <v>0</v>
      </c>
    </row>
    <row r="35" spans="6:7" x14ac:dyDescent="0.25">
      <c r="F35" s="18">
        <v>42979</v>
      </c>
      <c r="G35" s="6" t="e">
        <f>SUMIF('[1]Historique des factures'!C:C,AND("&gt;="&amp;F35,"&lt;"&amp;F36),'[1]Historique des factures'!E:E)</f>
        <v>#VALUE!</v>
      </c>
    </row>
    <row r="36" spans="6:7" x14ac:dyDescent="0.25">
      <c r="F36" s="18">
        <v>43009</v>
      </c>
      <c r="G36" s="6" t="e">
        <f>SUMIF('[1]Historique des factures'!C:C,AND("&gt;="&amp;F36,"&lt;"&amp;F37),'[1]Historique des factures'!E:E)</f>
        <v>#VALUE!</v>
      </c>
    </row>
    <row r="37" spans="6:7" x14ac:dyDescent="0.25">
      <c r="F37" s="18">
        <v>43040</v>
      </c>
      <c r="G37" s="6" t="e">
        <f>SUMIF('[1]Historique des factures'!C:C,AND("&gt;="&amp;F37,"&lt;"&amp;F38),'[1]Historique des factures'!E:E)</f>
        <v>#VALUE!</v>
      </c>
    </row>
    <row r="38" spans="6:7" x14ac:dyDescent="0.25">
      <c r="F38" s="18">
        <v>43070</v>
      </c>
      <c r="G38" s="6" t="e">
        <f>SUMIF('[1]Historique des factures'!C:C,AND("&gt;="&amp;F38,"&lt;"&amp;F39),'[1]Historique des factures'!E:E)</f>
        <v>#VALUE!</v>
      </c>
    </row>
    <row r="39" spans="6:7" x14ac:dyDescent="0.25">
      <c r="F39" s="18">
        <v>43101</v>
      </c>
      <c r="G39" s="6" t="e">
        <f>SUMIF('[1]Historique des factures'!C:C,AND("&gt;="&amp;F39,"&lt;"&amp;F40),'[1]Historique des factures'!E:E)</f>
        <v>#VALUE!</v>
      </c>
    </row>
    <row r="40" spans="6:7" x14ac:dyDescent="0.25">
      <c r="F40" s="18">
        <v>43132</v>
      </c>
      <c r="G40" s="6" t="e">
        <f>SUMIF('[1]Historique des factures'!C:C,AND("&gt;="&amp;F40,"&lt;"&amp;F41),'[1]Historique des factures'!E:E)</f>
        <v>#VALUE!</v>
      </c>
    </row>
    <row r="41" spans="6:7" x14ac:dyDescent="0.25">
      <c r="F41" s="18">
        <v>43160</v>
      </c>
      <c r="G41" s="6" t="e">
        <f>SUMIF('[1]Historique des factures'!C:C,AND("&gt;="&amp;F41,"&lt;"&amp;F42),'[1]Historique des factures'!E:E)</f>
        <v>#VALUE!</v>
      </c>
    </row>
    <row r="42" spans="6:7" x14ac:dyDescent="0.25">
      <c r="F42" s="18">
        <v>43191</v>
      </c>
      <c r="G42" s="6" t="e">
        <f>SUMIF('[1]Historique des factures'!C:C,AND("&gt;="&amp;F42,"&lt;"&amp;F43),'[1]Historique des factures'!E:E)</f>
        <v>#VALUE!</v>
      </c>
    </row>
    <row r="43" spans="6:7" x14ac:dyDescent="0.25">
      <c r="F43" s="18">
        <v>43221</v>
      </c>
      <c r="G43" s="6" t="e">
        <f>SUMIF('[1]Historique des factures'!C:C,AND("&gt;="&amp;F43,"&lt;"&amp;F44),'[1]Historique des factures'!E:E)</f>
        <v>#VALUE!</v>
      </c>
    </row>
    <row r="44" spans="6:7" x14ac:dyDescent="0.25">
      <c r="F44" s="18">
        <v>43252</v>
      </c>
      <c r="G44" s="6" t="e">
        <f>SUMIF('[1]Historique des factures'!C:C,AND("&gt;="&amp;F44,"&lt;"&amp;F45),'[1]Historique des factures'!E:E)</f>
        <v>#VALUE!</v>
      </c>
    </row>
    <row r="45" spans="6:7" x14ac:dyDescent="0.25">
      <c r="F45" s="18">
        <v>43282</v>
      </c>
      <c r="G45" s="6" t="e">
        <f>SUMIF('[1]Historique des factures'!C:C,AND("&gt;="&amp;F45,"&lt;"&amp;F46),'[1]Historique des factures'!E:E)</f>
        <v>#VALUE!</v>
      </c>
    </row>
    <row r="46" spans="6:7" x14ac:dyDescent="0.25">
      <c r="F46" s="18">
        <v>43313</v>
      </c>
      <c r="G46" s="6" t="e">
        <f>SUMIF('[1]Historique des factures'!C:C,AND("&gt;="&amp;F46,"&lt;"&amp;F47),'[1]Historique des factures'!E:E)</f>
        <v>#VALUE!</v>
      </c>
    </row>
    <row r="47" spans="6:7" x14ac:dyDescent="0.25">
      <c r="F47" s="18">
        <v>43344</v>
      </c>
      <c r="G47" s="6" t="e">
        <f>SUMIF('[1]Historique des factures'!C:C,AND("&gt;="&amp;F47,"&lt;"&amp;F48),'[1]Historique des factures'!E:E)</f>
        <v>#VALUE!</v>
      </c>
    </row>
    <row r="48" spans="6:7" x14ac:dyDescent="0.25">
      <c r="F48" s="18">
        <v>43374</v>
      </c>
      <c r="G48" s="6" t="e">
        <f>SUMIF('[1]Historique des factures'!C:C,AND("&gt;="&amp;F48,"&lt;"&amp;F49),'[1]Historique des factures'!E:E)</f>
        <v>#VALUE!</v>
      </c>
    </row>
    <row r="49" spans="6:7" x14ac:dyDescent="0.25">
      <c r="F49" s="18">
        <v>43405</v>
      </c>
      <c r="G49" s="6" t="e">
        <f>SUMIF('[1]Historique des factures'!C:C,AND("&gt;="&amp;F49,"&lt;"&amp;F50),'[1]Historique des factures'!E:E)</f>
        <v>#VALUE!</v>
      </c>
    </row>
    <row r="50" spans="6:7" x14ac:dyDescent="0.25">
      <c r="F50" s="18">
        <v>43435</v>
      </c>
      <c r="G50" s="6" t="e">
        <f>SUMIF('[1]Historique des factures'!C:C,AND("&gt;="&amp;F50,"&lt;"&amp;F51),'[1]Historique des factures'!E:E)</f>
        <v>#VALUE!</v>
      </c>
    </row>
    <row r="51" spans="6:7" x14ac:dyDescent="0.25">
      <c r="F51" s="18">
        <v>43466</v>
      </c>
      <c r="G51" s="6" t="e">
        <f>SUMIF('[1]Historique des factures'!C:C,AND("&gt;="&amp;F51,"&lt;"&amp;F52),'[1]Historique des factures'!E:E)</f>
        <v>#VALUE!</v>
      </c>
    </row>
    <row r="52" spans="6:7" x14ac:dyDescent="0.25">
      <c r="F52" s="18">
        <v>43497</v>
      </c>
      <c r="G52" s="6" t="e">
        <f>SUMIF('[1]Historique des factures'!C:C,AND("&gt;="&amp;F52,"&lt;"&amp;F53),'[1]Historique des factures'!E:E)</f>
        <v>#VALUE!</v>
      </c>
    </row>
    <row r="53" spans="6:7" x14ac:dyDescent="0.25">
      <c r="F53" s="18">
        <v>43525</v>
      </c>
      <c r="G53" s="6" t="e">
        <f>SUMIF('[1]Historique des factures'!C:C,AND("&gt;="&amp;F53,"&lt;"&amp;F54),'[1]Historique des factures'!E:E)</f>
        <v>#VALUE!</v>
      </c>
    </row>
    <row r="54" spans="6:7" x14ac:dyDescent="0.25">
      <c r="F54" s="18">
        <v>43556</v>
      </c>
      <c r="G54" s="6" t="e">
        <f>SUMIF('[1]Historique des factures'!C:C,AND("&gt;="&amp;F54,"&lt;"&amp;F55),'[1]Historique des factures'!E:E)</f>
        <v>#VALUE!</v>
      </c>
    </row>
    <row r="55" spans="6:7" x14ac:dyDescent="0.25">
      <c r="F55" s="18">
        <v>43586</v>
      </c>
      <c r="G55" s="6" t="e">
        <f>SUMIF('[1]Historique des factures'!C:C,AND("&gt;="&amp;F55,"&lt;"&amp;F56),'[1]Historique des factures'!E:E)</f>
        <v>#VALUE!</v>
      </c>
    </row>
    <row r="56" spans="6:7" x14ac:dyDescent="0.25">
      <c r="F56" s="18">
        <v>43617</v>
      </c>
      <c r="G56" s="6" t="e">
        <f>SUMIF('[1]Historique des factures'!C:C,AND("&gt;="&amp;F56,"&lt;"&amp;F57),'[1]Historique des factures'!E:E)</f>
        <v>#VALUE!</v>
      </c>
    </row>
    <row r="57" spans="6:7" x14ac:dyDescent="0.25">
      <c r="F57" s="18">
        <v>43647</v>
      </c>
      <c r="G57" s="6" t="e">
        <f>SUMIF('[1]Historique des factures'!C:C,AND("&gt;="&amp;F57,"&lt;"&amp;F58),'[1]Historique des factures'!E:E)</f>
        <v>#VALUE!</v>
      </c>
    </row>
    <row r="58" spans="6:7" x14ac:dyDescent="0.25">
      <c r="F58" s="18">
        <v>43678</v>
      </c>
      <c r="G58" s="6" t="e">
        <f>SUMIF('[1]Historique des factures'!C:C,AND("&gt;="&amp;F58,"&lt;"&amp;F59),'[1]Historique des factures'!E:E)</f>
        <v>#VALUE!</v>
      </c>
    </row>
    <row r="59" spans="6:7" x14ac:dyDescent="0.25">
      <c r="F59" s="18">
        <v>43709</v>
      </c>
      <c r="G59" s="6" t="e">
        <f>SUMIF('[1]Historique des factures'!C:C,AND("&gt;="&amp;F59,"&lt;"&amp;F60),'[1]Historique des factures'!E:E)</f>
        <v>#VALUE!</v>
      </c>
    </row>
    <row r="60" spans="6:7" x14ac:dyDescent="0.25">
      <c r="F60" s="18">
        <v>43739</v>
      </c>
      <c r="G60" s="6" t="e">
        <f>SUMIF('[1]Historique des factures'!C:C,AND("&gt;="&amp;F60,"&lt;"&amp;F61),'[1]Historique des factures'!E:E)</f>
        <v>#VALUE!</v>
      </c>
    </row>
    <row r="61" spans="6:7" x14ac:dyDescent="0.25">
      <c r="F61" s="18">
        <v>43770</v>
      </c>
      <c r="G61" s="6" t="e">
        <f>SUMIF('[1]Historique des factures'!C:C,AND("&gt;="&amp;F61,"&lt;"&amp;F62),'[1]Historique des factures'!E:E)</f>
        <v>#VALUE!</v>
      </c>
    </row>
    <row r="62" spans="6:7" x14ac:dyDescent="0.25">
      <c r="F62" s="18">
        <v>43800</v>
      </c>
      <c r="G62" s="6" t="e">
        <f>SUMIF('[1]Historique des factures'!C:C,AND("&gt;="&amp;F62,"&lt;"&amp;F63),'[1]Historique des factures'!E:E)</f>
        <v>#VALUE!</v>
      </c>
    </row>
    <row r="63" spans="6:7" x14ac:dyDescent="0.25">
      <c r="F63" s="18">
        <v>43831</v>
      </c>
      <c r="G63" s="6" t="e">
        <f>SUMIF('[1]Historique des factures'!C:C,AND("&gt;="&amp;F63,"&lt;"&amp;F64),'[1]Historique des factures'!E:E)</f>
        <v>#VALUE!</v>
      </c>
    </row>
    <row r="64" spans="6:7" x14ac:dyDescent="0.25">
      <c r="F64" s="18">
        <v>43862</v>
      </c>
      <c r="G64" s="6" t="e">
        <f>SUMIF('[1]Historique des factures'!C:C,AND("&gt;="&amp;F64,"&lt;"&amp;F65),'[1]Historique des factures'!E:E)</f>
        <v>#VALUE!</v>
      </c>
    </row>
    <row r="65" spans="6:7" x14ac:dyDescent="0.25">
      <c r="F65" s="18">
        <v>43891</v>
      </c>
      <c r="G65" s="6" t="e">
        <f>SUMIF('[1]Historique des factures'!C:C,AND("&gt;="&amp;F65,"&lt;"&amp;F66),'[1]Historique des factures'!E:E)</f>
        <v>#VALUE!</v>
      </c>
    </row>
    <row r="66" spans="6:7" x14ac:dyDescent="0.25">
      <c r="F66" s="18">
        <v>43922</v>
      </c>
      <c r="G66" s="6" t="e">
        <f>SUMIF('[1]Historique des factures'!C:C,AND("&gt;="&amp;F66,"&lt;"&amp;F67),'[1]Historique des factures'!E:E)</f>
        <v>#VALUE!</v>
      </c>
    </row>
    <row r="67" spans="6:7" x14ac:dyDescent="0.25">
      <c r="F67" s="18">
        <v>43952</v>
      </c>
      <c r="G67" s="6" t="e">
        <f>SUMIF('[1]Historique des factures'!C:C,AND("&gt;="&amp;F67,"&lt;"&amp;F68),'[1]Historique des factures'!E:E)</f>
        <v>#VALUE!</v>
      </c>
    </row>
    <row r="68" spans="6:7" x14ac:dyDescent="0.25">
      <c r="F68" s="18">
        <v>43983</v>
      </c>
      <c r="G68" s="6" t="e">
        <f>SUMIF('[1]Historique des factures'!C:C,AND("&gt;="&amp;F68,"&lt;"&amp;F69),'[1]Historique des factures'!E:E)</f>
        <v>#VALUE!</v>
      </c>
    </row>
    <row r="69" spans="6:7" x14ac:dyDescent="0.25">
      <c r="F69" s="18">
        <v>44013</v>
      </c>
      <c r="G69" s="6" t="e">
        <f>SUMIF('[1]Historique des factures'!C:C,AND("&gt;="&amp;F69,"&lt;"&amp;F70),'[1]Historique des factures'!E:E)</f>
        <v>#VALUE!</v>
      </c>
    </row>
    <row r="70" spans="6:7" x14ac:dyDescent="0.25">
      <c r="F70" s="18">
        <v>44044</v>
      </c>
      <c r="G70" s="6" t="e">
        <f>SUMIF('[1]Historique des factures'!C:C,AND("&gt;="&amp;F70,"&lt;"&amp;F71),'[1]Historique des factures'!E:E)</f>
        <v>#VALUE!</v>
      </c>
    </row>
    <row r="71" spans="6:7" x14ac:dyDescent="0.25">
      <c r="F71" s="18">
        <v>44075</v>
      </c>
      <c r="G71" s="6" t="e">
        <f>SUMIF('[1]Historique des factures'!C:C,AND("&gt;="&amp;F71,"&lt;"&amp;F72),'[1]Historique des factures'!E:E)</f>
        <v>#VALUE!</v>
      </c>
    </row>
    <row r="72" spans="6:7" x14ac:dyDescent="0.25">
      <c r="F72" s="18">
        <v>44105</v>
      </c>
      <c r="G72" s="6" t="e">
        <f>SUMIF('[1]Historique des factures'!C:C,AND("&gt;="&amp;F72,"&lt;"&amp;F73),'[1]Historique des factures'!E:E)</f>
        <v>#VALUE!</v>
      </c>
    </row>
    <row r="73" spans="6:7" x14ac:dyDescent="0.25">
      <c r="F73" s="18">
        <v>44136</v>
      </c>
      <c r="G73" s="6" t="e">
        <f>SUMIF('[1]Historique des factures'!C:C,AND("&gt;="&amp;F73,"&lt;"&amp;F74),'[1]Historique des factures'!E:E)</f>
        <v>#VALUE!</v>
      </c>
    </row>
    <row r="74" spans="6:7" x14ac:dyDescent="0.25">
      <c r="F74" s="18">
        <v>44166</v>
      </c>
      <c r="G74" s="6" t="e">
        <f>SUMIF('[1]Historique des factures'!C:C,AND("&gt;="&amp;F74,"&lt;"&amp;F75),'[1]Historique des factures'!E:E)</f>
        <v>#VALUE!</v>
      </c>
    </row>
    <row r="75" spans="6:7" x14ac:dyDescent="0.25">
      <c r="F75" s="18">
        <v>44197</v>
      </c>
      <c r="G75" s="6" t="e">
        <f>SUMIF('[1]Historique des factures'!C:C,AND("&gt;="&amp;F75,"&lt;"&amp;F76),'[1]Historique des factures'!E:E)</f>
        <v>#VALUE!</v>
      </c>
    </row>
    <row r="76" spans="6:7" x14ac:dyDescent="0.25">
      <c r="F76" s="18">
        <v>44228</v>
      </c>
      <c r="G76" s="6" t="e">
        <f>SUMIF('[1]Historique des factures'!C:C,AND("&gt;="&amp;F76,"&lt;"&amp;F77),'[1]Historique des factures'!E:E)</f>
        <v>#VALUE!</v>
      </c>
    </row>
    <row r="77" spans="6:7" x14ac:dyDescent="0.25">
      <c r="F77" s="18">
        <v>44256</v>
      </c>
      <c r="G77" s="6" t="e">
        <f>SUMIF('[1]Historique des factures'!C:C,AND("&gt;="&amp;F77,"&lt;"&amp;F78),'[1]Historique des factures'!E:E)</f>
        <v>#VALUE!</v>
      </c>
    </row>
    <row r="78" spans="6:7" x14ac:dyDescent="0.25">
      <c r="F78" s="18">
        <v>44287</v>
      </c>
      <c r="G78" s="6" t="e">
        <f>SUMIF('[1]Historique des factures'!C:C,AND("&gt;="&amp;F78,"&lt;"&amp;F79),'[1]Historique des factures'!E:E)</f>
        <v>#VALUE!</v>
      </c>
    </row>
    <row r="79" spans="6:7" x14ac:dyDescent="0.25">
      <c r="F79" s="18">
        <v>44317</v>
      </c>
      <c r="G79" s="6" t="e">
        <f>SUMIF('[1]Historique des factures'!C:C,AND("&gt;="&amp;F79,"&lt;"&amp;F80),'[1]Historique des factures'!E:E)</f>
        <v>#VALUE!</v>
      </c>
    </row>
    <row r="80" spans="6:7" x14ac:dyDescent="0.25">
      <c r="F80" s="18">
        <v>44348</v>
      </c>
      <c r="G80" s="6" t="e">
        <f>SUMIF('[1]Historique des factures'!C:C,AND("&gt;="&amp;F80,"&lt;"&amp;F81),'[1]Historique des factures'!E:E)</f>
        <v>#VALUE!</v>
      </c>
    </row>
    <row r="81" spans="6:7" x14ac:dyDescent="0.25">
      <c r="F81" s="18">
        <v>44378</v>
      </c>
      <c r="G81" s="6" t="e">
        <f>SUMIF('[1]Historique des factures'!C:C,AND("&gt;="&amp;F81,"&lt;"&amp;F82),'[1]Historique des factures'!E:E)</f>
        <v>#VALUE!</v>
      </c>
    </row>
    <row r="82" spans="6:7" x14ac:dyDescent="0.25">
      <c r="F82" s="18">
        <v>44409</v>
      </c>
      <c r="G82" s="6" t="e">
        <f>SUMIF('[1]Historique des factures'!C:C,AND("&gt;="&amp;F82,"&lt;"&amp;F83),'[1]Historique des factures'!E:E)</f>
        <v>#VALUE!</v>
      </c>
    </row>
    <row r="83" spans="6:7" x14ac:dyDescent="0.25">
      <c r="F83" s="18">
        <v>44440</v>
      </c>
      <c r="G83" s="6" t="e">
        <f>SUMIF('[1]Historique des factures'!C:C,AND("&gt;="&amp;F83,"&lt;"&amp;F84),'[1]Historique des factures'!E:E)</f>
        <v>#VALUE!</v>
      </c>
    </row>
    <row r="84" spans="6:7" x14ac:dyDescent="0.25">
      <c r="F84" s="18">
        <v>44470</v>
      </c>
      <c r="G84" s="6" t="e">
        <f>SUMIF('[1]Historique des factures'!C:C,AND("&gt;="&amp;F84,"&lt;"&amp;F85),'[1]Historique des factures'!E:E)</f>
        <v>#VALUE!</v>
      </c>
    </row>
    <row r="85" spans="6:7" x14ac:dyDescent="0.25">
      <c r="F85" s="18">
        <v>44501</v>
      </c>
      <c r="G85" s="6" t="e">
        <f>SUMIF('[1]Historique des factures'!C:C,AND("&gt;="&amp;F85,"&lt;"&amp;F86),'[1]Historique des factures'!E:E)</f>
        <v>#VALUE!</v>
      </c>
    </row>
    <row r="86" spans="6:7" x14ac:dyDescent="0.25">
      <c r="F86" s="18">
        <v>44531</v>
      </c>
      <c r="G86" s="6" t="e">
        <f>SUMIF('[1]Historique des factures'!C:C,AND("&gt;="&amp;F86,"&lt;"&amp;F87),'[1]Historique des factures'!E:E)</f>
        <v>#VALUE!</v>
      </c>
    </row>
    <row r="87" spans="6:7" x14ac:dyDescent="0.25">
      <c r="F87" s="18">
        <v>44562</v>
      </c>
      <c r="G87" s="6" t="e">
        <f>SUMIF('[1]Historique des factures'!C:C,AND("&gt;="&amp;F87,"&lt;"&amp;F88),'[1]Historique des factures'!E:E)</f>
        <v>#VALUE!</v>
      </c>
    </row>
    <row r="88" spans="6:7" x14ac:dyDescent="0.25">
      <c r="F88" s="18">
        <v>44593</v>
      </c>
      <c r="G88" s="6" t="e">
        <f>SUMIF('[1]Historique des factures'!C:C,AND("&gt;="&amp;F88,"&lt;"&amp;F89),'[1]Historique des factures'!E:E)</f>
        <v>#VALUE!</v>
      </c>
    </row>
    <row r="89" spans="6:7" x14ac:dyDescent="0.25">
      <c r="F89" s="18">
        <v>44621</v>
      </c>
      <c r="G89" s="6" t="e">
        <f>SUMIF('[1]Historique des factures'!C:C,AND("&gt;="&amp;F89,"&lt;"&amp;F90),'[1]Historique des factures'!E:E)</f>
        <v>#VALUE!</v>
      </c>
    </row>
    <row r="90" spans="6:7" x14ac:dyDescent="0.25">
      <c r="F90" s="18">
        <v>44652</v>
      </c>
      <c r="G90" s="6" t="e">
        <f>SUMIF('[1]Historique des factures'!C:C,AND("&gt;="&amp;F90,"&lt;"&amp;F91),'[1]Historique des factures'!E:E)</f>
        <v>#VALUE!</v>
      </c>
    </row>
    <row r="91" spans="6:7" x14ac:dyDescent="0.25">
      <c r="F91" s="18">
        <v>44682</v>
      </c>
      <c r="G91" s="6" t="e">
        <f>SUMIF('[1]Historique des factures'!C:C,AND("&gt;="&amp;F91,"&lt;"&amp;F92),'[1]Historique des factures'!E:E)</f>
        <v>#VALUE!</v>
      </c>
    </row>
    <row r="92" spans="6:7" x14ac:dyDescent="0.25">
      <c r="F92" s="18">
        <v>44713</v>
      </c>
      <c r="G92" s="6" t="e">
        <f>SUMIF('[1]Historique des factures'!C:C,AND("&gt;="&amp;F92,"&lt;"&amp;F93),'[1]Historique des factures'!E:E)</f>
        <v>#VALUE!</v>
      </c>
    </row>
    <row r="93" spans="6:7" x14ac:dyDescent="0.25">
      <c r="F93" s="18">
        <v>44743</v>
      </c>
      <c r="G93" s="6" t="e">
        <f>SUMIF('[1]Historique des factures'!C:C,AND("&gt;="&amp;F93,"&lt;"&amp;F94),'[1]Historique des factures'!E:E)</f>
        <v>#VALUE!</v>
      </c>
    </row>
    <row r="94" spans="6:7" x14ac:dyDescent="0.25">
      <c r="F94" s="18">
        <v>44774</v>
      </c>
      <c r="G94" s="6" t="e">
        <f>SUMIF('[1]Historique des factures'!C:C,AND("&gt;="&amp;F94,"&lt;"&amp;F95),'[1]Historique des factures'!E:E)</f>
        <v>#VALUE!</v>
      </c>
    </row>
    <row r="95" spans="6:7" x14ac:dyDescent="0.25">
      <c r="F95" s="18">
        <v>44805</v>
      </c>
      <c r="G95" s="6" t="e">
        <f>SUMIF('[1]Historique des factures'!C:C,AND("&gt;="&amp;F95,"&lt;"&amp;F96),'[1]Historique des factures'!E:E)</f>
        <v>#VALUE!</v>
      </c>
    </row>
    <row r="96" spans="6:7" x14ac:dyDescent="0.25">
      <c r="F96" s="18">
        <v>44835</v>
      </c>
      <c r="G96" s="6" t="e">
        <f>SUMIF('[1]Historique des factures'!C:C,AND("&gt;="&amp;F96,"&lt;"&amp;F97),'[1]Historique des factures'!E:E)</f>
        <v>#VALUE!</v>
      </c>
    </row>
    <row r="97" spans="6:7" x14ac:dyDescent="0.25">
      <c r="F97" s="18">
        <v>44866</v>
      </c>
      <c r="G97" s="6" t="e">
        <f>SUMIF('[1]Historique des factures'!C:C,AND("&gt;="&amp;F97,"&lt;"&amp;F98),'[1]Historique des factures'!E:E)</f>
        <v>#VALUE!</v>
      </c>
    </row>
    <row r="98" spans="6:7" x14ac:dyDescent="0.25">
      <c r="F98" s="18">
        <v>44896</v>
      </c>
      <c r="G98" s="6" t="e">
        <f>SUMIF('[1]Historique des factures'!C:C,AND("&gt;="&amp;F98,"&lt;"&amp;F99),'[1]Historique des factures'!E:E)</f>
        <v>#VALUE!</v>
      </c>
    </row>
    <row r="99" spans="6:7" x14ac:dyDescent="0.25">
      <c r="F99" s="18">
        <v>44927</v>
      </c>
      <c r="G99" s="6" t="e">
        <f>SUMIF('[1]Historique des factures'!C:C,AND("&gt;="&amp;F99,"&lt;"&amp;F100),'[1]Historique des factures'!E:E)</f>
        <v>#VALUE!</v>
      </c>
    </row>
    <row r="100" spans="6:7" x14ac:dyDescent="0.25">
      <c r="F100" s="18">
        <v>44958</v>
      </c>
      <c r="G100" s="6" t="e">
        <f>SUMIF('[1]Historique des factures'!C:C,AND("&gt;="&amp;F100,"&lt;"&amp;F101),'[1]Historique des factures'!E:E)</f>
        <v>#VALUE!</v>
      </c>
    </row>
    <row r="101" spans="6:7" x14ac:dyDescent="0.25">
      <c r="F101" s="18">
        <v>44986</v>
      </c>
      <c r="G101" s="6" t="e">
        <f>SUMIF('[1]Historique des factures'!C:C,AND("&gt;="&amp;F101,"&lt;"&amp;F102),'[1]Historique des factures'!E:E)</f>
        <v>#VALUE!</v>
      </c>
    </row>
    <row r="102" spans="6:7" x14ac:dyDescent="0.25">
      <c r="F102" s="18">
        <v>45017</v>
      </c>
      <c r="G102" s="6" t="e">
        <f>SUMIF('[1]Historique des factures'!C:C,AND("&gt;="&amp;F102,"&lt;"&amp;F103),'[1]Historique des factures'!E:E)</f>
        <v>#VALUE!</v>
      </c>
    </row>
    <row r="103" spans="6:7" x14ac:dyDescent="0.25">
      <c r="F103" s="18">
        <v>45047</v>
      </c>
      <c r="G103" s="6" t="e">
        <f>SUMIF('[1]Historique des factures'!C:C,AND("&gt;="&amp;F103,"&lt;"&amp;F104),'[1]Historique des factures'!E:E)</f>
        <v>#VALUE!</v>
      </c>
    </row>
    <row r="104" spans="6:7" x14ac:dyDescent="0.25">
      <c r="F104" s="18">
        <v>45078</v>
      </c>
      <c r="G104" s="6" t="e">
        <f>SUMIF('[1]Historique des factures'!C:C,AND("&gt;="&amp;F104,"&lt;"&amp;F105),'[1]Historique des factures'!E:E)</f>
        <v>#VALUE!</v>
      </c>
    </row>
    <row r="105" spans="6:7" x14ac:dyDescent="0.25">
      <c r="F105" s="18">
        <v>45108</v>
      </c>
      <c r="G105" s="6" t="e">
        <f>SUMIF('[1]Historique des factures'!C:C,AND("&gt;="&amp;F105,"&lt;"&amp;F106),'[1]Historique des factures'!E:E)</f>
        <v>#VALUE!</v>
      </c>
    </row>
    <row r="106" spans="6:7" x14ac:dyDescent="0.25">
      <c r="F106" s="18">
        <v>45139</v>
      </c>
      <c r="G106" s="6" t="e">
        <f>SUMIF('[1]Historique des factures'!C:C,AND("&gt;="&amp;F106,"&lt;"&amp;F107),'[1]Historique des factures'!E:E)</f>
        <v>#VALUE!</v>
      </c>
    </row>
    <row r="107" spans="6:7" x14ac:dyDescent="0.25">
      <c r="F107" s="18">
        <v>45170</v>
      </c>
      <c r="G107" s="6" t="e">
        <f>SUMIF('[1]Historique des factures'!C:C,AND("&gt;="&amp;F107,"&lt;"&amp;F108),'[1]Historique des factures'!E:E)</f>
        <v>#VALUE!</v>
      </c>
    </row>
    <row r="108" spans="6:7" x14ac:dyDescent="0.25">
      <c r="F108" s="18">
        <v>45200</v>
      </c>
      <c r="G108" s="6" t="e">
        <f>SUMIF('[1]Historique des factures'!C:C,AND("&gt;="&amp;F108,"&lt;"&amp;F109),'[1]Historique des factures'!E:E)</f>
        <v>#VALUE!</v>
      </c>
    </row>
    <row r="109" spans="6:7" x14ac:dyDescent="0.25">
      <c r="F109" s="18">
        <v>45231</v>
      </c>
      <c r="G109" s="6" t="e">
        <f>SUMIF('[1]Historique des factures'!C:C,AND("&gt;="&amp;F109,"&lt;"&amp;F110),'[1]Historique des factures'!E:E)</f>
        <v>#VALUE!</v>
      </c>
    </row>
    <row r="110" spans="6:7" x14ac:dyDescent="0.25">
      <c r="F110" s="18">
        <v>45261</v>
      </c>
      <c r="G110" s="6" t="e">
        <f>SUMIF('[1]Historique des factures'!C:C,AND("&gt;="&amp;F110,"&lt;"&amp;F111),'[1]Historique des factures'!E:E)</f>
        <v>#VALUE!</v>
      </c>
    </row>
    <row r="111" spans="6:7" x14ac:dyDescent="0.25">
      <c r="F111" s="18">
        <v>45292</v>
      </c>
      <c r="G111" s="6" t="e">
        <f>SUMIF('[1]Historique des factures'!C:C,AND("&gt;="&amp;F111,"&lt;"&amp;F112),'[1]Historique des factures'!E:E)</f>
        <v>#VALUE!</v>
      </c>
    </row>
    <row r="112" spans="6:7" x14ac:dyDescent="0.25">
      <c r="F112" s="18">
        <v>45323</v>
      </c>
      <c r="G112" s="6" t="e">
        <f>SUMIF('[1]Historique des factures'!C:C,AND("&gt;="&amp;F112,"&lt;"&amp;F113),'[1]Historique des factures'!E:E)</f>
        <v>#VALUE!</v>
      </c>
    </row>
    <row r="113" spans="6:7" x14ac:dyDescent="0.25">
      <c r="F113" s="18">
        <v>45352</v>
      </c>
      <c r="G113" s="6" t="e">
        <f>SUMIF('[1]Historique des factures'!C:C,AND("&gt;="&amp;F113,"&lt;"&amp;F114),'[1]Historique des factures'!E:E)</f>
        <v>#VALUE!</v>
      </c>
    </row>
    <row r="114" spans="6:7" x14ac:dyDescent="0.25">
      <c r="F114" s="18">
        <v>45383</v>
      </c>
      <c r="G114" s="6" t="e">
        <f>SUMIF('[1]Historique des factures'!C:C,AND("&gt;="&amp;F114,"&lt;"&amp;F115),'[1]Historique des factures'!E:E)</f>
        <v>#VALUE!</v>
      </c>
    </row>
    <row r="115" spans="6:7" x14ac:dyDescent="0.25">
      <c r="F115" s="18">
        <v>45413</v>
      </c>
      <c r="G115" s="6" t="e">
        <f>SUMIF('[1]Historique des factures'!C:C,AND("&gt;="&amp;F115,"&lt;"&amp;F116),'[1]Historique des factures'!E:E)</f>
        <v>#VALUE!</v>
      </c>
    </row>
    <row r="116" spans="6:7" x14ac:dyDescent="0.25">
      <c r="F116" s="18">
        <v>45444</v>
      </c>
      <c r="G116" s="6" t="e">
        <f>SUMIF('[1]Historique des factures'!C:C,AND("&gt;="&amp;F116,"&lt;"&amp;F117),'[1]Historique des factures'!E:E)</f>
        <v>#VALUE!</v>
      </c>
    </row>
    <row r="117" spans="6:7" x14ac:dyDescent="0.25">
      <c r="F117" s="18">
        <v>45474</v>
      </c>
      <c r="G117" s="6" t="e">
        <f>SUMIF('[1]Historique des factures'!C:C,AND("&gt;="&amp;F117,"&lt;"&amp;F118),'[1]Historique des factures'!E:E)</f>
        <v>#VALUE!</v>
      </c>
    </row>
    <row r="118" spans="6:7" x14ac:dyDescent="0.25">
      <c r="F118" s="18">
        <v>45505</v>
      </c>
      <c r="G118" s="6" t="e">
        <f>SUMIF('[1]Historique des factures'!C:C,AND("&gt;="&amp;F118,"&lt;"&amp;F119),'[1]Historique des factures'!E:E)</f>
        <v>#VALUE!</v>
      </c>
    </row>
    <row r="119" spans="6:7" x14ac:dyDescent="0.25">
      <c r="F119" s="18">
        <v>45536</v>
      </c>
      <c r="G119" s="6" t="e">
        <f>SUMIF('[1]Historique des factures'!C:C,AND("&gt;="&amp;F119,"&lt;"&amp;F120),'[1]Historique des factures'!E:E)</f>
        <v>#VALUE!</v>
      </c>
    </row>
    <row r="120" spans="6:7" x14ac:dyDescent="0.25">
      <c r="F120" s="18">
        <v>45566</v>
      </c>
      <c r="G120" s="6" t="e">
        <f>SUMIF('[1]Historique des factures'!C:C,AND("&gt;="&amp;F120,"&lt;"&amp;F121),'[1]Historique des factures'!E:E)</f>
        <v>#VALUE!</v>
      </c>
    </row>
    <row r="121" spans="6:7" x14ac:dyDescent="0.25">
      <c r="F121" s="18">
        <v>45597</v>
      </c>
      <c r="G121" s="6" t="e">
        <f>SUMIF('[1]Historique des factures'!C:C,AND("&gt;="&amp;F121,"&lt;"&amp;F122),'[1]Historique des factures'!E:E)</f>
        <v>#VALUE!</v>
      </c>
    </row>
    <row r="122" spans="6:7" x14ac:dyDescent="0.25">
      <c r="F122" s="18">
        <v>45627</v>
      </c>
      <c r="G122" s="6" t="e">
        <f>SUMIF('[1]Historique des factures'!C:C,AND("&gt;="&amp;F122,"&lt;"&amp;F123),'[1]Historique des factures'!E:E)</f>
        <v>#VALUE!</v>
      </c>
    </row>
    <row r="123" spans="6:7" x14ac:dyDescent="0.25">
      <c r="F123" s="18">
        <v>45658</v>
      </c>
      <c r="G123" s="6" t="e">
        <f>SUMIF('[1]Historique des factures'!C:C,AND("&gt;="&amp;F123,"&lt;"&amp;F124),'[1]Historique des factures'!E:E)</f>
        <v>#VALUE!</v>
      </c>
    </row>
    <row r="124" spans="6:7" x14ac:dyDescent="0.25">
      <c r="F124" s="18">
        <v>45689</v>
      </c>
      <c r="G124" s="6" t="e">
        <f>SUMIF('[1]Historique des factures'!C:C,AND("&gt;="&amp;F124,"&lt;"&amp;F125),'[1]Historique des factures'!E:E)</f>
        <v>#VALUE!</v>
      </c>
    </row>
    <row r="125" spans="6:7" x14ac:dyDescent="0.25">
      <c r="F125" s="18">
        <v>45717</v>
      </c>
      <c r="G125" s="6" t="e">
        <f>SUMIF('[1]Historique des factures'!C:C,AND("&gt;="&amp;F125,"&lt;"&amp;F126),'[1]Historique des factures'!E:E)</f>
        <v>#VALUE!</v>
      </c>
    </row>
    <row r="126" spans="6:7" x14ac:dyDescent="0.25">
      <c r="F126" s="18">
        <v>45748</v>
      </c>
      <c r="G126" s="6" t="e">
        <f>SUMIF('[1]Historique des factures'!C:C,AND("&gt;="&amp;F126,"&lt;"&amp;F127),'[1]Historique des factures'!E:E)</f>
        <v>#VALUE!</v>
      </c>
    </row>
    <row r="127" spans="6:7" x14ac:dyDescent="0.25">
      <c r="F127" s="18">
        <v>45778</v>
      </c>
      <c r="G127" s="6" t="e">
        <f>SUMIF('[1]Historique des factures'!C:C,AND("&gt;="&amp;F127,"&lt;"&amp;F128),'[1]Historique des factures'!E:E)</f>
        <v>#VALUE!</v>
      </c>
    </row>
    <row r="128" spans="6:7" x14ac:dyDescent="0.25">
      <c r="F128" s="18">
        <v>45809</v>
      </c>
      <c r="G128" s="6" t="e">
        <f>SUMIF('[1]Historique des factures'!C:C,AND("&gt;="&amp;F128,"&lt;"&amp;F129),'[1]Historique des factures'!E:E)</f>
        <v>#VALUE!</v>
      </c>
    </row>
    <row r="129" spans="6:7" x14ac:dyDescent="0.25">
      <c r="F129" s="18">
        <v>45839</v>
      </c>
      <c r="G129" s="6" t="e">
        <f>SUMIF('[1]Historique des factures'!C:C,AND("&gt;="&amp;F129,"&lt;"&amp;F130),'[1]Historique des factures'!E:E)</f>
        <v>#VALUE!</v>
      </c>
    </row>
    <row r="130" spans="6:7" x14ac:dyDescent="0.25">
      <c r="F130" s="18">
        <v>45870</v>
      </c>
      <c r="G130" s="6" t="e">
        <f>SUMIF('[1]Historique des factures'!C:C,AND("&gt;="&amp;F130,"&lt;"&amp;F131),'[1]Historique des factures'!E:E)</f>
        <v>#VALUE!</v>
      </c>
    </row>
    <row r="131" spans="6:7" x14ac:dyDescent="0.25">
      <c r="F131" s="18">
        <v>45901</v>
      </c>
      <c r="G131" s="6" t="e">
        <f>SUMIF('[1]Historique des factures'!C:C,AND("&gt;="&amp;F131,"&lt;"&amp;F132),'[1]Historique des factures'!E:E)</f>
        <v>#VALUE!</v>
      </c>
    </row>
    <row r="132" spans="6:7" x14ac:dyDescent="0.25">
      <c r="F132" s="18">
        <v>45931</v>
      </c>
      <c r="G132" s="6" t="e">
        <f>SUMIF('[1]Historique des factures'!C:C,AND("&gt;="&amp;F132,"&lt;"&amp;F133),'[1]Historique des factures'!E:E)</f>
        <v>#VALUE!</v>
      </c>
    </row>
    <row r="133" spans="6:7" x14ac:dyDescent="0.25">
      <c r="F133" s="18">
        <v>45962</v>
      </c>
      <c r="G133" s="6" t="e">
        <f>SUMIF('[1]Historique des factures'!C:C,AND("&gt;="&amp;F133,"&lt;"&amp;F134),'[1]Historique des factures'!E:E)</f>
        <v>#VALUE!</v>
      </c>
    </row>
    <row r="134" spans="6:7" x14ac:dyDescent="0.25">
      <c r="F134" s="18">
        <v>45992</v>
      </c>
      <c r="G134" s="6" t="e">
        <f>SUMIF('[1]Historique des factures'!C:C,AND("&gt;="&amp;F134,"&lt;"&amp;F135),'[1]Historique des factures'!E:E)</f>
        <v>#VALUE!</v>
      </c>
    </row>
    <row r="135" spans="6:7" x14ac:dyDescent="0.25">
      <c r="F135" s="18">
        <v>46023</v>
      </c>
      <c r="G135" s="6" t="e">
        <f>SUMIF('[1]Historique des factures'!C:C,AND("&gt;="&amp;F135,"&lt;"&amp;F136),'[1]Historique des factures'!E:E)</f>
        <v>#VALUE!</v>
      </c>
    </row>
    <row r="136" spans="6:7" x14ac:dyDescent="0.25">
      <c r="F136" s="18">
        <v>46054</v>
      </c>
      <c r="G136" s="6" t="e">
        <f>SUMIF('[1]Historique des factures'!C:C,AND("&gt;="&amp;F136,"&lt;"&amp;F137),'[1]Historique des factures'!E:E)</f>
        <v>#VALUE!</v>
      </c>
    </row>
    <row r="137" spans="6:7" x14ac:dyDescent="0.25">
      <c r="F137" s="18">
        <v>46082</v>
      </c>
      <c r="G137" s="6" t="e">
        <f>SUMIF('[1]Historique des factures'!C:C,AND("&gt;="&amp;F137,"&lt;"&amp;F138),'[1]Historique des factures'!E:E)</f>
        <v>#VALUE!</v>
      </c>
    </row>
    <row r="138" spans="6:7" x14ac:dyDescent="0.25">
      <c r="F138" s="18">
        <v>46113</v>
      </c>
      <c r="G138" s="6" t="e">
        <f>SUMIF('[1]Historique des factures'!C:C,AND("&gt;="&amp;F138,"&lt;"&amp;F139),'[1]Historique des factures'!E:E)</f>
        <v>#VALUE!</v>
      </c>
    </row>
    <row r="139" spans="6:7" x14ac:dyDescent="0.25">
      <c r="F139" s="18">
        <v>46143</v>
      </c>
      <c r="G139" s="6" t="e">
        <f>SUMIF('[1]Historique des factures'!C:C,AND("&gt;="&amp;F139,"&lt;"&amp;F140),'[1]Historique des factures'!E:E)</f>
        <v>#VALUE!</v>
      </c>
    </row>
    <row r="140" spans="6:7" x14ac:dyDescent="0.25">
      <c r="F140" s="18">
        <v>46174</v>
      </c>
      <c r="G140" s="6" t="e">
        <f>SUMIF('[1]Historique des factures'!C:C,AND("&gt;="&amp;F140,"&lt;"&amp;F141),'[1]Historique des factures'!E:E)</f>
        <v>#VALUE!</v>
      </c>
    </row>
    <row r="141" spans="6:7" x14ac:dyDescent="0.25">
      <c r="F141" s="18">
        <v>46204</v>
      </c>
      <c r="G141" s="6" t="e">
        <f>SUMIF('[1]Historique des factures'!C:C,AND("&gt;="&amp;F141,"&lt;"&amp;F142),'[1]Historique des factures'!E:E)</f>
        <v>#VALUE!</v>
      </c>
    </row>
    <row r="142" spans="6:7" x14ac:dyDescent="0.25">
      <c r="F142" s="18">
        <v>46235</v>
      </c>
      <c r="G142" s="6" t="e">
        <f>SUMIF('[1]Historique des factures'!C:C,AND("&gt;="&amp;F142,"&lt;"&amp;F143),'[1]Historique des factures'!E:E)</f>
        <v>#VALUE!</v>
      </c>
    </row>
    <row r="143" spans="6:7" x14ac:dyDescent="0.25">
      <c r="F143" s="18">
        <v>46266</v>
      </c>
      <c r="G143" s="6" t="e">
        <f>SUMIF('[1]Historique des factures'!C:C,AND("&gt;="&amp;F143,"&lt;"&amp;F144),'[1]Historique des factures'!E:E)</f>
        <v>#VALUE!</v>
      </c>
    </row>
    <row r="144" spans="6:7" x14ac:dyDescent="0.25">
      <c r="F144" s="18">
        <v>46296</v>
      </c>
      <c r="G144" s="6" t="e">
        <f>SUMIF('[1]Historique des factures'!C:C,AND("&gt;="&amp;F144,"&lt;"&amp;F145),'[1]Historique des factures'!E:E)</f>
        <v>#VALUE!</v>
      </c>
    </row>
    <row r="145" spans="6:7" x14ac:dyDescent="0.25">
      <c r="F145" s="18">
        <v>46327</v>
      </c>
      <c r="G145" s="6" t="e">
        <f>SUMIF('[1]Historique des factures'!C:C,AND("&gt;="&amp;F145,"&lt;"&amp;F146),'[1]Historique des factures'!E:E)</f>
        <v>#VALUE!</v>
      </c>
    </row>
    <row r="146" spans="6:7" x14ac:dyDescent="0.25">
      <c r="F146" s="18">
        <v>46357</v>
      </c>
      <c r="G146" s="6" t="e">
        <f>SUMIF('[1]Historique des factures'!C:C,AND("&gt;="&amp;F146,"&lt;"&amp;F147),'[1]Historique des factures'!E:E)</f>
        <v>#VALUE!</v>
      </c>
    </row>
    <row r="147" spans="6:7" x14ac:dyDescent="0.25">
      <c r="F147" s="18">
        <v>46388</v>
      </c>
      <c r="G147" s="6" t="e">
        <f>SUMIF('[1]Historique des factures'!C:C,AND("&gt;="&amp;F147,"&lt;"&amp;F148),'[1]Historique des factures'!E:E)</f>
        <v>#VALUE!</v>
      </c>
    </row>
    <row r="148" spans="6:7" x14ac:dyDescent="0.25">
      <c r="F148" s="18">
        <v>46419</v>
      </c>
      <c r="G148" s="6" t="e">
        <f>SUMIF('[1]Historique des factures'!C:C,AND("&gt;="&amp;F148,"&lt;"&amp;F149),'[1]Historique des factures'!E:E)</f>
        <v>#VALUE!</v>
      </c>
    </row>
    <row r="149" spans="6:7" x14ac:dyDescent="0.25">
      <c r="F149" s="18">
        <v>46447</v>
      </c>
      <c r="G149" s="6" t="e">
        <f>SUMIF('[1]Historique des factures'!C:C,AND("&gt;="&amp;F149,"&lt;"&amp;F150),'[1]Historique des factures'!E:E)</f>
        <v>#VALUE!</v>
      </c>
    </row>
    <row r="150" spans="6:7" x14ac:dyDescent="0.25">
      <c r="F150" s="18">
        <v>46478</v>
      </c>
      <c r="G150" s="6" t="e">
        <f>SUMIF('[1]Historique des factures'!C:C,AND("&gt;="&amp;F150,"&lt;"&amp;F151),'[1]Historique des factures'!E:E)</f>
        <v>#VALUE!</v>
      </c>
    </row>
    <row r="151" spans="6:7" x14ac:dyDescent="0.25">
      <c r="F151" s="18">
        <v>46508</v>
      </c>
      <c r="G151" s="6" t="e">
        <f>SUMIF('[1]Historique des factures'!C:C,AND("&gt;="&amp;F151,"&lt;"&amp;F152),'[1]Historique des factures'!E:E)</f>
        <v>#VALUE!</v>
      </c>
    </row>
    <row r="152" spans="6:7" x14ac:dyDescent="0.25">
      <c r="F152" s="18">
        <v>46539</v>
      </c>
      <c r="G152" s="6" t="e">
        <f>SUMIF('[1]Historique des factures'!C:C,AND("&gt;="&amp;F152,"&lt;"&amp;F153),'[1]Historique des factures'!E:E)</f>
        <v>#VALUE!</v>
      </c>
    </row>
    <row r="153" spans="6:7" x14ac:dyDescent="0.25">
      <c r="F153" s="18">
        <v>46569</v>
      </c>
      <c r="G153" s="6" t="e">
        <f>SUMIF('[1]Historique des factures'!C:C,AND("&gt;="&amp;F153,"&lt;"&amp;F154),'[1]Historique des factures'!E:E)</f>
        <v>#VALUE!</v>
      </c>
    </row>
    <row r="154" spans="6:7" x14ac:dyDescent="0.25">
      <c r="F154" s="18">
        <v>46600</v>
      </c>
      <c r="G154" s="6" t="e">
        <f>SUMIF('[1]Historique des factures'!C:C,AND("&gt;="&amp;F154,"&lt;"&amp;F155),'[1]Historique des factures'!E:E)</f>
        <v>#VALUE!</v>
      </c>
    </row>
    <row r="155" spans="6:7" x14ac:dyDescent="0.25">
      <c r="F155" s="18">
        <v>46631</v>
      </c>
      <c r="G155" s="6" t="e">
        <f>SUMIF('[1]Historique des factures'!C:C,AND("&gt;="&amp;F155,"&lt;"&amp;F156),'[1]Historique des factures'!E:E)</f>
        <v>#VALUE!</v>
      </c>
    </row>
    <row r="156" spans="6:7" x14ac:dyDescent="0.25">
      <c r="F156" s="18">
        <v>46661</v>
      </c>
      <c r="G156" s="6" t="e">
        <f>SUMIF('[1]Historique des factures'!C:C,AND("&gt;="&amp;F156,"&lt;"&amp;F157),'[1]Historique des factures'!E:E)</f>
        <v>#VALUE!</v>
      </c>
    </row>
    <row r="157" spans="6:7" x14ac:dyDescent="0.25">
      <c r="F157" s="18">
        <v>46692</v>
      </c>
      <c r="G157" s="6" t="e">
        <f>SUMIF('[1]Historique des factures'!C:C,AND("&gt;="&amp;F157,"&lt;"&amp;F158),'[1]Historique des factures'!E:E)</f>
        <v>#VALUE!</v>
      </c>
    </row>
    <row r="158" spans="6:7" x14ac:dyDescent="0.25">
      <c r="F158" s="18">
        <v>46722</v>
      </c>
      <c r="G158" s="6" t="e">
        <f>SUMIF('[1]Historique des factures'!C:C,AND("&gt;="&amp;F158,"&lt;"&amp;F159),'[1]Historique des factures'!E:E)</f>
        <v>#VALUE!</v>
      </c>
    </row>
    <row r="159" spans="6:7" x14ac:dyDescent="0.25">
      <c r="F159" s="18">
        <v>46753</v>
      </c>
      <c r="G159" s="6" t="e">
        <f>SUMIF('[1]Historique des factures'!C:C,AND("&gt;="&amp;F159,"&lt;"&amp;F160),'[1]Historique des factures'!E:E)</f>
        <v>#VALUE!</v>
      </c>
    </row>
    <row r="160" spans="6:7" x14ac:dyDescent="0.25">
      <c r="F160" s="18">
        <v>46784</v>
      </c>
      <c r="G160" s="6" t="e">
        <f>SUMIF('[1]Historique des factures'!C:C,AND("&gt;="&amp;F160,"&lt;"&amp;F161),'[1]Historique des factures'!E:E)</f>
        <v>#VALUE!</v>
      </c>
    </row>
    <row r="161" spans="6:7" x14ac:dyDescent="0.25">
      <c r="F161" s="18">
        <v>46813</v>
      </c>
      <c r="G161" s="6" t="e">
        <f>SUMIF('[1]Historique des factures'!C:C,AND("&gt;="&amp;F161,"&lt;"&amp;F162),'[1]Historique des factures'!E:E)</f>
        <v>#VALUE!</v>
      </c>
    </row>
    <row r="162" spans="6:7" x14ac:dyDescent="0.25">
      <c r="F162" s="18">
        <v>46844</v>
      </c>
      <c r="G162" s="6" t="e">
        <f>SUMIF('[1]Historique des factures'!C:C,AND("&gt;="&amp;F162,"&lt;"&amp;F163),'[1]Historique des factures'!E:E)</f>
        <v>#VALUE!</v>
      </c>
    </row>
    <row r="163" spans="6:7" x14ac:dyDescent="0.25">
      <c r="F163" s="18">
        <v>46874</v>
      </c>
      <c r="G163" s="6" t="e">
        <f>SUMIF('[1]Historique des factures'!C:C,AND("&gt;="&amp;F163,"&lt;"&amp;F164),'[1]Historique des factures'!E:E)</f>
        <v>#VALUE!</v>
      </c>
    </row>
    <row r="164" spans="6:7" x14ac:dyDescent="0.25">
      <c r="F164" s="18">
        <v>46905</v>
      </c>
      <c r="G164" s="6" t="e">
        <f>SUMIF('[1]Historique des factures'!C:C,AND("&gt;="&amp;F164,"&lt;"&amp;F165),'[1]Historique des factures'!E:E)</f>
        <v>#VALUE!</v>
      </c>
    </row>
    <row r="165" spans="6:7" x14ac:dyDescent="0.25">
      <c r="F165" s="18">
        <v>46935</v>
      </c>
      <c r="G165" s="6" t="e">
        <f>SUMIF('[1]Historique des factures'!C:C,AND("&gt;="&amp;F165,"&lt;"&amp;F166),'[1]Historique des factures'!E:E)</f>
        <v>#VALUE!</v>
      </c>
    </row>
    <row r="166" spans="6:7" x14ac:dyDescent="0.25">
      <c r="F166" s="18">
        <v>46966</v>
      </c>
      <c r="G166" s="6" t="e">
        <f>SUMIF('[1]Historique des factures'!C:C,AND("&gt;="&amp;F166,"&lt;"&amp;F167),'[1]Historique des factures'!E:E)</f>
        <v>#VALUE!</v>
      </c>
    </row>
    <row r="167" spans="6:7" x14ac:dyDescent="0.25">
      <c r="F167" s="18">
        <v>46997</v>
      </c>
      <c r="G167" s="6" t="e">
        <f>SUMIF('[1]Historique des factures'!C:C,AND("&gt;="&amp;F167,"&lt;"&amp;F168),'[1]Historique des factures'!E:E)</f>
        <v>#VALUE!</v>
      </c>
    </row>
    <row r="168" spans="6:7" x14ac:dyDescent="0.25">
      <c r="F168" s="18">
        <v>47027</v>
      </c>
      <c r="G168" s="6" t="e">
        <f>SUMIF('[1]Historique des factures'!C:C,AND("&gt;="&amp;F168,"&lt;"&amp;F169),'[1]Historique des factures'!E:E)</f>
        <v>#VALUE!</v>
      </c>
    </row>
    <row r="169" spans="6:7" x14ac:dyDescent="0.25">
      <c r="F169" s="18">
        <v>47058</v>
      </c>
      <c r="G169" s="6" t="e">
        <f>SUMIF('[1]Historique des factures'!C:C,AND("&gt;="&amp;F169,"&lt;"&amp;F170),'[1]Historique des factures'!E:E)</f>
        <v>#VALUE!</v>
      </c>
    </row>
    <row r="170" spans="6:7" x14ac:dyDescent="0.25">
      <c r="F170" s="18">
        <v>47088</v>
      </c>
      <c r="G170" s="6" t="e">
        <f>SUMIF('[1]Historique des factures'!C:C,AND("&gt;="&amp;F170,"&lt;"&amp;F171),'[1]Historique des factures'!E:E)</f>
        <v>#VALUE!</v>
      </c>
    </row>
    <row r="171" spans="6:7" x14ac:dyDescent="0.25">
      <c r="F171" s="18">
        <v>47119</v>
      </c>
      <c r="G171" s="6" t="e">
        <f>SUMIF('[1]Historique des factures'!C:C,AND("&gt;="&amp;F171,"&lt;"&amp;F172),'[1]Historique des factures'!E:E)</f>
        <v>#VALUE!</v>
      </c>
    </row>
    <row r="172" spans="6:7" x14ac:dyDescent="0.25">
      <c r="F172" s="18">
        <v>47150</v>
      </c>
      <c r="G172" s="6" t="e">
        <f>SUMIF('[1]Historique des factures'!C:C,AND("&gt;="&amp;F172,"&lt;"&amp;F173),'[1]Historique des factures'!E:E)</f>
        <v>#VALUE!</v>
      </c>
    </row>
    <row r="173" spans="6:7" x14ac:dyDescent="0.25">
      <c r="F173" s="18">
        <v>47178</v>
      </c>
      <c r="G173" s="6" t="e">
        <f>SUMIF('[1]Historique des factures'!C:C,AND("&gt;="&amp;F173,"&lt;"&amp;F174),'[1]Historique des factures'!E:E)</f>
        <v>#VALUE!</v>
      </c>
    </row>
    <row r="174" spans="6:7" x14ac:dyDescent="0.25">
      <c r="F174" s="18">
        <v>47209</v>
      </c>
      <c r="G174" s="6" t="e">
        <f>SUMIF('[1]Historique des factures'!C:C,AND("&gt;="&amp;F174,"&lt;"&amp;F175),'[1]Historique des factures'!E:E)</f>
        <v>#VALUE!</v>
      </c>
    </row>
    <row r="175" spans="6:7" x14ac:dyDescent="0.25">
      <c r="F175" s="18">
        <v>47239</v>
      </c>
      <c r="G175" s="6" t="e">
        <f>SUMIF('[1]Historique des factures'!C:C,AND("&gt;="&amp;F175,"&lt;"&amp;F176),'[1]Historique des factures'!E:E)</f>
        <v>#VALUE!</v>
      </c>
    </row>
    <row r="176" spans="6:7" x14ac:dyDescent="0.25">
      <c r="F176" s="18">
        <v>47270</v>
      </c>
      <c r="G176" s="6" t="e">
        <f>SUMIF('[1]Historique des factures'!C:C,AND("&gt;="&amp;F176,"&lt;"&amp;F177),'[1]Historique des factures'!E:E)</f>
        <v>#VALUE!</v>
      </c>
    </row>
    <row r="177" spans="6:7" x14ac:dyDescent="0.25">
      <c r="F177" s="18">
        <v>47300</v>
      </c>
      <c r="G177" s="6" t="e">
        <f>SUMIF('[1]Historique des factures'!C:C,AND("&gt;="&amp;F177,"&lt;"&amp;F178),'[1]Historique des factures'!E:E)</f>
        <v>#VALUE!</v>
      </c>
    </row>
    <row r="178" spans="6:7" x14ac:dyDescent="0.25">
      <c r="F178" s="18">
        <v>47331</v>
      </c>
      <c r="G178" s="6" t="e">
        <f>SUMIF('[1]Historique des factures'!C:C,AND("&gt;="&amp;F178,"&lt;"&amp;F179),'[1]Historique des factures'!E:E)</f>
        <v>#VALUE!</v>
      </c>
    </row>
    <row r="179" spans="6:7" x14ac:dyDescent="0.25">
      <c r="F179" s="18">
        <v>47362</v>
      </c>
      <c r="G179" s="6" t="e">
        <f>SUMIF('[1]Historique des factures'!C:C,AND("&gt;="&amp;F179,"&lt;"&amp;F180),'[1]Historique des factures'!E:E)</f>
        <v>#VALUE!</v>
      </c>
    </row>
    <row r="180" spans="6:7" x14ac:dyDescent="0.25">
      <c r="F180" s="18">
        <v>47392</v>
      </c>
      <c r="G180" s="6" t="e">
        <f>SUMIF('[1]Historique des factures'!C:C,AND("&gt;="&amp;F180,"&lt;"&amp;F181),'[1]Historique des factures'!E:E)</f>
        <v>#VALUE!</v>
      </c>
    </row>
    <row r="181" spans="6:7" x14ac:dyDescent="0.25">
      <c r="F181" s="18">
        <v>47423</v>
      </c>
      <c r="G181" s="6" t="e">
        <f>SUMIF('[1]Historique des factures'!C:C,AND("&gt;="&amp;F181,"&lt;"&amp;F182),'[1]Historique des factures'!E:E)</f>
        <v>#VALUE!</v>
      </c>
    </row>
    <row r="182" spans="6:7" x14ac:dyDescent="0.25">
      <c r="F182" s="18">
        <v>47453</v>
      </c>
      <c r="G182" s="6" t="e">
        <f>SUMIF('[1]Historique des factures'!C:C,AND("&gt;="&amp;F182,"&lt;"&amp;F183),'[1]Historique des factures'!E:E)</f>
        <v>#VALUE!</v>
      </c>
    </row>
    <row r="183" spans="6:7" x14ac:dyDescent="0.25">
      <c r="F183" s="18">
        <v>47484</v>
      </c>
      <c r="G183" s="6" t="e">
        <f>SUMIF('[1]Historique des factures'!C:C,AND("&gt;="&amp;F183,"&lt;"&amp;F184),'[1]Historique des factures'!E:E)</f>
        <v>#VALUE!</v>
      </c>
    </row>
    <row r="184" spans="6:7" x14ac:dyDescent="0.25">
      <c r="F184" s="18">
        <v>47515</v>
      </c>
      <c r="G184" s="6" t="e">
        <f>SUMIF('[1]Historique des factures'!C:C,AND("&gt;="&amp;F184,"&lt;"&amp;F185),'[1]Historique des factures'!E:E)</f>
        <v>#VALUE!</v>
      </c>
    </row>
    <row r="185" spans="6:7" x14ac:dyDescent="0.25">
      <c r="F185" s="18">
        <v>47543</v>
      </c>
      <c r="G185" s="6" t="e">
        <f>SUMIF('[1]Historique des factures'!C:C,AND("&gt;="&amp;F185,"&lt;"&amp;F186),'[1]Historique des factures'!E:E)</f>
        <v>#VALUE!</v>
      </c>
    </row>
    <row r="186" spans="6:7" x14ac:dyDescent="0.25">
      <c r="F186" s="18">
        <v>47574</v>
      </c>
      <c r="G186" s="6" t="e">
        <f>SUMIF('[1]Historique des factures'!C:C,AND("&gt;="&amp;F186,"&lt;"&amp;F187),'[1]Historique des factures'!E:E)</f>
        <v>#VALUE!</v>
      </c>
    </row>
    <row r="187" spans="6:7" x14ac:dyDescent="0.25">
      <c r="F187" s="18">
        <v>47604</v>
      </c>
      <c r="G187" s="6" t="e">
        <f>SUMIF('[1]Historique des factures'!C:C,AND("&gt;="&amp;F187,"&lt;"&amp;F188),'[1]Historique des factures'!E:E)</f>
        <v>#VALUE!</v>
      </c>
    </row>
    <row r="188" spans="6:7" x14ac:dyDescent="0.25">
      <c r="F188" s="18">
        <v>47635</v>
      </c>
      <c r="G188" s="6" t="e">
        <f>SUMIF('[1]Historique des factures'!C:C,AND("&gt;="&amp;F188,"&lt;"&amp;F189),'[1]Historique des factures'!E:E)</f>
        <v>#VALUE!</v>
      </c>
    </row>
    <row r="189" spans="6:7" x14ac:dyDescent="0.25">
      <c r="F189" s="18">
        <v>47665</v>
      </c>
      <c r="G189" s="6" t="e">
        <f>SUMIF('[1]Historique des factures'!C:C,AND("&gt;="&amp;F189,"&lt;"&amp;F190),'[1]Historique des factures'!E:E)</f>
        <v>#VALUE!</v>
      </c>
    </row>
    <row r="190" spans="6:7" x14ac:dyDescent="0.25">
      <c r="F190" s="18">
        <v>47696</v>
      </c>
      <c r="G190" s="6" t="e">
        <f>SUMIF('[1]Historique des factures'!C:C,AND("&gt;="&amp;F190,"&lt;"&amp;F191),'[1]Historique des factures'!E:E)</f>
        <v>#VALUE!</v>
      </c>
    </row>
    <row r="191" spans="6:7" x14ac:dyDescent="0.25">
      <c r="F191" s="18">
        <v>47727</v>
      </c>
      <c r="G191" s="6" t="e">
        <f>SUMIF('[1]Historique des factures'!C:C,AND("&gt;="&amp;F191,"&lt;"&amp;F192),'[1]Historique des factures'!E:E)</f>
        <v>#VALUE!</v>
      </c>
    </row>
    <row r="192" spans="6:7" x14ac:dyDescent="0.25">
      <c r="F192" s="18">
        <v>47757</v>
      </c>
      <c r="G192" s="6" t="e">
        <f>SUMIF('[1]Historique des factures'!C:C,AND("&gt;="&amp;F192,"&lt;"&amp;F193),'[1]Historique des factures'!E:E)</f>
        <v>#VALUE!</v>
      </c>
    </row>
    <row r="193" spans="6:7" x14ac:dyDescent="0.25">
      <c r="F193" s="18">
        <v>47788</v>
      </c>
      <c r="G193" s="6" t="e">
        <f>SUMIF('[1]Historique des factures'!C:C,AND("&gt;="&amp;F193,"&lt;"&amp;F194),'[1]Historique des factures'!E:E)</f>
        <v>#VALUE!</v>
      </c>
    </row>
    <row r="194" spans="6:7" x14ac:dyDescent="0.25">
      <c r="F194" s="18">
        <v>47818</v>
      </c>
      <c r="G194" s="6" t="e">
        <f>SUMIF('[1]Historique des factures'!C:C,AND("&gt;="&amp;F194,"&lt;"&amp;F195),'[1]Historique des factures'!E:E)</f>
        <v>#VALUE!</v>
      </c>
    </row>
    <row r="195" spans="6:7" x14ac:dyDescent="0.25">
      <c r="F195" s="18">
        <v>47849</v>
      </c>
      <c r="G195" s="6" t="e">
        <f>SUMIF('[1]Historique des factures'!C:C,AND("&gt;="&amp;F195,"&lt;"&amp;F196),'[1]Historique des factures'!E:E)</f>
        <v>#VALUE!</v>
      </c>
    </row>
    <row r="196" spans="6:7" x14ac:dyDescent="0.25">
      <c r="F196" s="18">
        <v>47880</v>
      </c>
      <c r="G196" s="6" t="e">
        <f>SUMIF('[1]Historique des factures'!C:C,AND("&gt;="&amp;F196,"&lt;"&amp;F197),'[1]Historique des factures'!E:E)</f>
        <v>#VALUE!</v>
      </c>
    </row>
    <row r="197" spans="6:7" x14ac:dyDescent="0.25">
      <c r="F197" s="18">
        <v>47908</v>
      </c>
      <c r="G197" s="6" t="e">
        <f>SUMIF('[1]Historique des factures'!C:C,AND("&gt;="&amp;F197,"&lt;"&amp;F198),'[1]Historique des factures'!E:E)</f>
        <v>#VALUE!</v>
      </c>
    </row>
    <row r="198" spans="6:7" x14ac:dyDescent="0.25">
      <c r="F198" s="18">
        <v>47939</v>
      </c>
      <c r="G198" s="6" t="e">
        <f>SUMIF('[1]Historique des factures'!C:C,AND("&gt;="&amp;F198,"&lt;"&amp;F199),'[1]Historique des factures'!E:E)</f>
        <v>#VALUE!</v>
      </c>
    </row>
    <row r="199" spans="6:7" x14ac:dyDescent="0.25">
      <c r="F199" s="18">
        <v>47969</v>
      </c>
      <c r="G199" s="6" t="e">
        <f>SUMIF('[1]Historique des factures'!C:C,AND("&gt;="&amp;F199,"&lt;"&amp;F200),'[1]Historique des factures'!E:E)</f>
        <v>#VALUE!</v>
      </c>
    </row>
    <row r="200" spans="6:7" x14ac:dyDescent="0.25">
      <c r="F200" s="18">
        <v>48000</v>
      </c>
      <c r="G200" s="6" t="e">
        <f>SUMIF('[1]Historique des factures'!C:C,AND("&gt;="&amp;F200,"&lt;"&amp;F201),'[1]Historique des factures'!E:E)</f>
        <v>#VALUE!</v>
      </c>
    </row>
    <row r="201" spans="6:7" x14ac:dyDescent="0.25">
      <c r="F201" s="18">
        <v>48030</v>
      </c>
      <c r="G201" s="6" t="e">
        <f>SUMIF('[1]Historique des factures'!C:C,AND("&gt;="&amp;F201,"&lt;"&amp;F202),'[1]Historique des factures'!E:E)</f>
        <v>#VALUE!</v>
      </c>
    </row>
    <row r="202" spans="6:7" x14ac:dyDescent="0.25">
      <c r="F202" s="18">
        <v>48061</v>
      </c>
      <c r="G202" s="6" t="e">
        <f>SUMIF('[1]Historique des factures'!C:C,AND("&gt;="&amp;F202,"&lt;"&amp;F203),'[1]Historique des factures'!E:E)</f>
        <v>#VALUE!</v>
      </c>
    </row>
    <row r="203" spans="6:7" x14ac:dyDescent="0.25">
      <c r="F203" s="18">
        <v>48092</v>
      </c>
      <c r="G203" s="6" t="e">
        <f>SUMIF('[1]Historique des factures'!C:C,AND("&gt;="&amp;F203,"&lt;"&amp;F204),'[1]Historique des factures'!E:E)</f>
        <v>#VALUE!</v>
      </c>
    </row>
    <row r="204" spans="6:7" x14ac:dyDescent="0.25">
      <c r="F204" s="18">
        <v>48122</v>
      </c>
      <c r="G204" s="6" t="e">
        <f>SUMIF('[1]Historique des factures'!C:C,AND("&gt;="&amp;F204,"&lt;"&amp;F205),'[1]Historique des factures'!E:E)</f>
        <v>#VALUE!</v>
      </c>
    </row>
    <row r="205" spans="6:7" x14ac:dyDescent="0.25">
      <c r="F205" s="18">
        <v>48153</v>
      </c>
      <c r="G205" s="6" t="e">
        <f>SUMIF('[1]Historique des factures'!C:C,AND("&gt;="&amp;F205,"&lt;"&amp;F206),'[1]Historique des factures'!E:E)</f>
        <v>#VALUE!</v>
      </c>
    </row>
    <row r="206" spans="6:7" x14ac:dyDescent="0.25">
      <c r="F206" s="18">
        <v>48183</v>
      </c>
      <c r="G206" s="6" t="e">
        <f>SUMIF('[1]Historique des factures'!C:C,AND("&gt;="&amp;F206,"&lt;"&amp;F207),'[1]Historique des factures'!E:E)</f>
        <v>#VALUE!</v>
      </c>
    </row>
    <row r="207" spans="6:7" x14ac:dyDescent="0.25">
      <c r="F207" s="18">
        <v>48214</v>
      </c>
      <c r="G207" s="6" t="e">
        <f>SUMIF('[1]Historique des factures'!C:C,AND("&gt;="&amp;F207,"&lt;"&amp;F208),'[1]Historique des factures'!E:E)</f>
        <v>#VALUE!</v>
      </c>
    </row>
    <row r="208" spans="6:7" x14ac:dyDescent="0.25">
      <c r="F208" s="18">
        <v>48245</v>
      </c>
      <c r="G208" s="6" t="e">
        <f>SUMIF('[1]Historique des factures'!C:C,AND("&gt;="&amp;F208,"&lt;"&amp;F209),'[1]Historique des factures'!E:E)</f>
        <v>#VALUE!</v>
      </c>
    </row>
    <row r="209" spans="6:7" x14ac:dyDescent="0.25">
      <c r="F209" s="18">
        <v>48274</v>
      </c>
      <c r="G209" s="6" t="e">
        <f>SUMIF('[1]Historique des factures'!C:C,AND("&gt;="&amp;F209,"&lt;"&amp;F210),'[1]Historique des factures'!E:E)</f>
        <v>#VALUE!</v>
      </c>
    </row>
    <row r="210" spans="6:7" x14ac:dyDescent="0.25">
      <c r="F210" s="18">
        <v>48305</v>
      </c>
      <c r="G210" s="6" t="e">
        <f>SUMIF('[1]Historique des factures'!C:C,AND("&gt;="&amp;F210,"&lt;"&amp;F211),'[1]Historique des factures'!E:E)</f>
        <v>#VALUE!</v>
      </c>
    </row>
    <row r="211" spans="6:7" x14ac:dyDescent="0.25">
      <c r="F211" s="18">
        <v>48335</v>
      </c>
      <c r="G211" s="6" t="e">
        <f>SUMIF('[1]Historique des factures'!C:C,AND("&gt;="&amp;F211,"&lt;"&amp;F212),'[1]Historique des factures'!E:E)</f>
        <v>#VALUE!</v>
      </c>
    </row>
    <row r="212" spans="6:7" x14ac:dyDescent="0.25">
      <c r="F212" s="18">
        <v>48366</v>
      </c>
      <c r="G212" s="6" t="e">
        <f>SUMIF('[1]Historique des factures'!C:C,AND("&gt;="&amp;F212,"&lt;"&amp;F213),'[1]Historique des factures'!E:E)</f>
        <v>#VALUE!</v>
      </c>
    </row>
    <row r="213" spans="6:7" x14ac:dyDescent="0.25">
      <c r="F213" s="18">
        <v>48396</v>
      </c>
      <c r="G213" s="6" t="e">
        <f>SUMIF('[1]Historique des factures'!C:C,AND("&gt;="&amp;F213,"&lt;"&amp;F214),'[1]Historique des factures'!E:E)</f>
        <v>#VALUE!</v>
      </c>
    </row>
    <row r="214" spans="6:7" x14ac:dyDescent="0.25">
      <c r="F214" s="18">
        <v>48427</v>
      </c>
      <c r="G214" s="6" t="e">
        <f>SUMIF('[1]Historique des factures'!C:C,AND("&gt;="&amp;F214,"&lt;"&amp;F215),'[1]Historique des factures'!E:E)</f>
        <v>#VALUE!</v>
      </c>
    </row>
    <row r="215" spans="6:7" x14ac:dyDescent="0.25">
      <c r="F215" s="18">
        <v>48458</v>
      </c>
      <c r="G215" s="6" t="e">
        <f>SUMIF('[1]Historique des factures'!C:C,AND("&gt;="&amp;F215,"&lt;"&amp;F216),'[1]Historique des factures'!E:E)</f>
        <v>#VALUE!</v>
      </c>
    </row>
    <row r="216" spans="6:7" x14ac:dyDescent="0.25">
      <c r="F216" s="18">
        <v>48488</v>
      </c>
      <c r="G216" s="6" t="e">
        <f>SUMIF('[1]Historique des factures'!C:C,AND("&gt;="&amp;F216,"&lt;"&amp;F217),'[1]Historique des factures'!E:E)</f>
        <v>#VALUE!</v>
      </c>
    </row>
    <row r="217" spans="6:7" x14ac:dyDescent="0.25">
      <c r="F217" s="18">
        <v>48519</v>
      </c>
      <c r="G217" s="6" t="e">
        <f>SUMIF('[1]Historique des factures'!C:C,AND("&gt;="&amp;F217,"&lt;"&amp;F218),'[1]Historique des factures'!E:E)</f>
        <v>#VALUE!</v>
      </c>
    </row>
    <row r="218" spans="6:7" x14ac:dyDescent="0.25">
      <c r="F218" s="18">
        <v>48549</v>
      </c>
      <c r="G218" s="6" t="e">
        <f>SUMIF('[1]Historique des factures'!C:C,AND("&gt;="&amp;F218,"&lt;"&amp;F219),'[1]Historique des factures'!E:E)</f>
        <v>#VALUE!</v>
      </c>
    </row>
    <row r="219" spans="6:7" x14ac:dyDescent="0.25">
      <c r="F219" s="18">
        <v>48580</v>
      </c>
      <c r="G219" s="6" t="e">
        <f>SUMIF('[1]Historique des factures'!C:C,AND("&gt;="&amp;F219,"&lt;"&amp;F220),'[1]Historique des factures'!E:E)</f>
        <v>#VALUE!</v>
      </c>
    </row>
    <row r="220" spans="6:7" x14ac:dyDescent="0.25">
      <c r="F220" s="18">
        <v>48611</v>
      </c>
      <c r="G220" s="6" t="e">
        <f>SUMIF('[1]Historique des factures'!C:C,AND("&gt;="&amp;F220,"&lt;"&amp;F221),'[1]Historique des factures'!E:E)</f>
        <v>#VALUE!</v>
      </c>
    </row>
    <row r="221" spans="6:7" x14ac:dyDescent="0.25">
      <c r="F221" s="18">
        <v>48639</v>
      </c>
      <c r="G221" s="6" t="e">
        <f>SUMIF('[1]Historique des factures'!C:C,AND("&gt;="&amp;F221,"&lt;"&amp;F222),'[1]Historique des factures'!E:E)</f>
        <v>#VALUE!</v>
      </c>
    </row>
    <row r="222" spans="6:7" x14ac:dyDescent="0.25">
      <c r="F222" s="18">
        <v>48670</v>
      </c>
      <c r="G222" s="6" t="e">
        <f>SUMIF('[1]Historique des factures'!C:C,AND("&gt;="&amp;F222,"&lt;"&amp;F223),'[1]Historique des factures'!E:E)</f>
        <v>#VALUE!</v>
      </c>
    </row>
    <row r="223" spans="6:7" x14ac:dyDescent="0.25">
      <c r="F223" s="18">
        <v>48700</v>
      </c>
      <c r="G223" s="6" t="e">
        <f>SUMIF('[1]Historique des factures'!C:C,AND("&gt;="&amp;F223,"&lt;"&amp;F224),'[1]Historique des factures'!E:E)</f>
        <v>#VALUE!</v>
      </c>
    </row>
    <row r="224" spans="6:7" x14ac:dyDescent="0.25">
      <c r="F224" s="18">
        <v>48731</v>
      </c>
      <c r="G224" s="6" t="e">
        <f>SUMIF('[1]Historique des factures'!C:C,AND("&gt;="&amp;F224,"&lt;"&amp;F225),'[1]Historique des factures'!E:E)</f>
        <v>#VALUE!</v>
      </c>
    </row>
    <row r="225" spans="6:7" x14ac:dyDescent="0.25">
      <c r="F225" s="18">
        <v>48761</v>
      </c>
      <c r="G225" s="6" t="e">
        <f>SUMIF('[1]Historique des factures'!C:C,AND("&gt;="&amp;F225,"&lt;"&amp;F226),'[1]Historique des factures'!E:E)</f>
        <v>#VALUE!</v>
      </c>
    </row>
    <row r="226" spans="6:7" x14ac:dyDescent="0.25">
      <c r="F226" s="18">
        <v>48792</v>
      </c>
      <c r="G226" s="6" t="e">
        <f>SUMIF('[1]Historique des factures'!C:C,AND("&gt;="&amp;F226,"&lt;"&amp;F227),'[1]Historique des factures'!E:E)</f>
        <v>#VALUE!</v>
      </c>
    </row>
    <row r="227" spans="6:7" x14ac:dyDescent="0.25">
      <c r="F227" s="18">
        <v>48823</v>
      </c>
      <c r="G227" s="6" t="e">
        <f>SUMIF('[1]Historique des factures'!C:C,AND("&gt;="&amp;F227,"&lt;"&amp;F228),'[1]Historique des factures'!E:E)</f>
        <v>#VALUE!</v>
      </c>
    </row>
    <row r="228" spans="6:7" x14ac:dyDescent="0.25">
      <c r="F228" s="18">
        <v>48853</v>
      </c>
      <c r="G228" s="6" t="e">
        <f>SUMIF('[1]Historique des factures'!C:C,AND("&gt;="&amp;F228,"&lt;"&amp;F229),'[1]Historique des factures'!E:E)</f>
        <v>#VALUE!</v>
      </c>
    </row>
    <row r="229" spans="6:7" x14ac:dyDescent="0.25">
      <c r="F229" s="18">
        <v>48884</v>
      </c>
      <c r="G229" s="6" t="e">
        <f>SUMIF('[1]Historique des factures'!C:C,AND("&gt;="&amp;F229,"&lt;"&amp;F230),'[1]Historique des factures'!E:E)</f>
        <v>#VALUE!</v>
      </c>
    </row>
    <row r="230" spans="6:7" x14ac:dyDescent="0.25">
      <c r="F230" s="18">
        <v>48914</v>
      </c>
      <c r="G230" s="6" t="e">
        <f>SUMIF('[1]Historique des factures'!C:C,AND("&gt;="&amp;F230,"&lt;"&amp;F231),'[1]Historique des factures'!E:E)</f>
        <v>#VALUE!</v>
      </c>
    </row>
    <row r="231" spans="6:7" x14ac:dyDescent="0.25">
      <c r="F231" s="18">
        <v>48945</v>
      </c>
      <c r="G231" s="6" t="e">
        <f>SUMIF('[1]Historique des factures'!C:C,AND("&gt;="&amp;F231,"&lt;"&amp;F232),'[1]Historique des factures'!E:E)</f>
        <v>#VALUE!</v>
      </c>
    </row>
    <row r="232" spans="6:7" x14ac:dyDescent="0.25">
      <c r="F232" s="18">
        <v>48976</v>
      </c>
      <c r="G232" s="6" t="e">
        <f>SUMIF('[1]Historique des factures'!C:C,AND("&gt;="&amp;F232,"&lt;"&amp;F233),'[1]Historique des factures'!E:E)</f>
        <v>#VALUE!</v>
      </c>
    </row>
    <row r="233" spans="6:7" x14ac:dyDescent="0.25">
      <c r="F233" s="18">
        <v>49004</v>
      </c>
      <c r="G233" s="6" t="e">
        <f>SUMIF('[1]Historique des factures'!C:C,AND("&gt;="&amp;F233,"&lt;"&amp;F234),'[1]Historique des factures'!E:E)</f>
        <v>#VALUE!</v>
      </c>
    </row>
    <row r="234" spans="6:7" x14ac:dyDescent="0.25">
      <c r="F234" s="18">
        <v>49035</v>
      </c>
      <c r="G234" s="6" t="e">
        <f>SUMIF('[1]Historique des factures'!C:C,AND("&gt;="&amp;F234,"&lt;"&amp;F235),'[1]Historique des factures'!E:E)</f>
        <v>#VALUE!</v>
      </c>
    </row>
    <row r="235" spans="6:7" x14ac:dyDescent="0.25">
      <c r="F235" s="18">
        <v>49065</v>
      </c>
      <c r="G235" s="6" t="e">
        <f>SUMIF('[1]Historique des factures'!C:C,AND("&gt;="&amp;F235,"&lt;"&amp;F236),'[1]Historique des factures'!E:E)</f>
        <v>#VALUE!</v>
      </c>
    </row>
    <row r="236" spans="6:7" x14ac:dyDescent="0.25">
      <c r="F236" s="18">
        <v>49096</v>
      </c>
      <c r="G236" s="6" t="e">
        <f>SUMIF('[1]Historique des factures'!C:C,AND("&gt;="&amp;F236,"&lt;"&amp;F237),'[1]Historique des factures'!E:E)</f>
        <v>#VALUE!</v>
      </c>
    </row>
    <row r="237" spans="6:7" x14ac:dyDescent="0.25">
      <c r="F237" s="18">
        <v>49126</v>
      </c>
      <c r="G237" s="6" t="e">
        <f>SUMIF('[1]Historique des factures'!C:C,AND("&gt;="&amp;F237,"&lt;"&amp;F238),'[1]Historique des factures'!E:E)</f>
        <v>#VALUE!</v>
      </c>
    </row>
    <row r="238" spans="6:7" x14ac:dyDescent="0.25">
      <c r="F238" s="18">
        <v>49157</v>
      </c>
      <c r="G238" s="6" t="e">
        <f>SUMIF('[1]Historique des factures'!C:C,AND("&gt;="&amp;F238,"&lt;"&amp;F239),'[1]Historique des factures'!E:E)</f>
        <v>#VALUE!</v>
      </c>
    </row>
    <row r="239" spans="6:7" x14ac:dyDescent="0.25">
      <c r="F239" s="18">
        <v>49188</v>
      </c>
      <c r="G239" s="6" t="e">
        <f>SUMIF('[1]Historique des factures'!C:C,AND("&gt;="&amp;F239,"&lt;"&amp;F240),'[1]Historique des factures'!E:E)</f>
        <v>#VALUE!</v>
      </c>
    </row>
    <row r="240" spans="6:7" x14ac:dyDescent="0.25">
      <c r="F240" s="18">
        <v>49218</v>
      </c>
      <c r="G240" s="6" t="e">
        <f>SUMIF('[1]Historique des factures'!C:C,AND("&gt;="&amp;F240,"&lt;"&amp;F241),'[1]Historique des factures'!E:E)</f>
        <v>#VALUE!</v>
      </c>
    </row>
    <row r="241" spans="6:7" x14ac:dyDescent="0.25">
      <c r="F241" s="18">
        <v>49249</v>
      </c>
      <c r="G241" s="6" t="e">
        <f>SUMIF('[1]Historique des factures'!C:C,AND("&gt;="&amp;F241,"&lt;"&amp;F242),'[1]Historique des factures'!E:E)</f>
        <v>#VALUE!</v>
      </c>
    </row>
    <row r="242" spans="6:7" x14ac:dyDescent="0.25">
      <c r="F242" s="18">
        <v>49279</v>
      </c>
      <c r="G242" s="6" t="e">
        <f>SUMIF('[1]Historique des factures'!C:C,AND("&gt;="&amp;F242,"&lt;"&amp;F243),'[1]Historique des factures'!E:E)</f>
        <v>#VALUE!</v>
      </c>
    </row>
    <row r="243" spans="6:7" x14ac:dyDescent="0.25">
      <c r="F243" s="18">
        <v>49310</v>
      </c>
      <c r="G243" s="6" t="e">
        <f>SUMIF('[1]Historique des factures'!C:C,AND("&gt;="&amp;F243,"&lt;"&amp;F244),'[1]Historique des factures'!E:E)</f>
        <v>#VALUE!</v>
      </c>
    </row>
    <row r="244" spans="6:7" x14ac:dyDescent="0.25">
      <c r="F244" s="18">
        <v>49341</v>
      </c>
      <c r="G244" s="6" t="e">
        <f>SUMIF('[1]Historique des factures'!C:C,AND("&gt;="&amp;F244,"&lt;"&amp;F245),'[1]Historique des factures'!E:E)</f>
        <v>#VALUE!</v>
      </c>
    </row>
    <row r="245" spans="6:7" x14ac:dyDescent="0.25">
      <c r="F245" s="18">
        <v>49369</v>
      </c>
      <c r="G245" s="6" t="e">
        <f>SUMIF('[1]Historique des factures'!C:C,AND("&gt;="&amp;F245,"&lt;"&amp;F246),'[1]Historique des factures'!E:E)</f>
        <v>#VALUE!</v>
      </c>
    </row>
    <row r="246" spans="6:7" x14ac:dyDescent="0.25">
      <c r="F246" s="18">
        <v>49400</v>
      </c>
      <c r="G246" s="6" t="e">
        <f>SUMIF('[1]Historique des factures'!C:C,AND("&gt;="&amp;F246,"&lt;"&amp;F247),'[1]Historique des factures'!E:E)</f>
        <v>#VALUE!</v>
      </c>
    </row>
    <row r="247" spans="6:7" x14ac:dyDescent="0.25">
      <c r="F247" s="18">
        <v>49430</v>
      </c>
      <c r="G247" s="6" t="e">
        <f>SUMIF('[1]Historique des factures'!C:C,AND("&gt;="&amp;F247,"&lt;"&amp;F248),'[1]Historique des factures'!E:E)</f>
        <v>#VALUE!</v>
      </c>
    </row>
    <row r="248" spans="6:7" x14ac:dyDescent="0.25">
      <c r="F248" s="18">
        <v>49461</v>
      </c>
      <c r="G248" s="6" t="e">
        <f>SUMIF('[1]Historique des factures'!C:C,AND("&gt;="&amp;F248,"&lt;"&amp;F249),'[1]Historique des factures'!E:E)</f>
        <v>#VALUE!</v>
      </c>
    </row>
    <row r="249" spans="6:7" x14ac:dyDescent="0.25">
      <c r="F249" s="18">
        <v>49491</v>
      </c>
      <c r="G249" s="6" t="e">
        <f>SUMIF('[1]Historique des factures'!C:C,AND("&gt;="&amp;F249,"&lt;"&amp;F250),'[1]Historique des factures'!E:E)</f>
        <v>#VALUE!</v>
      </c>
    </row>
    <row r="250" spans="6:7" x14ac:dyDescent="0.25">
      <c r="F250" s="18">
        <v>49522</v>
      </c>
      <c r="G250" s="6" t="e">
        <f>SUMIF('[1]Historique des factures'!C:C,AND("&gt;="&amp;F250,"&lt;"&amp;F251),'[1]Historique des factures'!E:E)</f>
        <v>#VALUE!</v>
      </c>
    </row>
    <row r="251" spans="6:7" x14ac:dyDescent="0.25">
      <c r="F251" s="18">
        <v>49553</v>
      </c>
      <c r="G251" s="6" t="e">
        <f>SUMIF('[1]Historique des factures'!C:C,AND("&gt;="&amp;F251,"&lt;"&amp;F252),'[1]Historique des factures'!E:E)</f>
        <v>#VALUE!</v>
      </c>
    </row>
    <row r="252" spans="6:7" x14ac:dyDescent="0.25">
      <c r="F252" s="18">
        <v>49583</v>
      </c>
      <c r="G252" s="6" t="e">
        <f>SUMIF('[1]Historique des factures'!C:C,AND("&gt;="&amp;F252,"&lt;"&amp;F253),'[1]Historique des factures'!E:E)</f>
        <v>#VALUE!</v>
      </c>
    </row>
    <row r="253" spans="6:7" x14ac:dyDescent="0.25">
      <c r="F253" s="18">
        <v>49614</v>
      </c>
      <c r="G253" s="6" t="e">
        <f>SUMIF('[1]Historique des factures'!C:C,AND("&gt;="&amp;F253,"&lt;"&amp;F254),'[1]Historique des factures'!E:E)</f>
        <v>#VALUE!</v>
      </c>
    </row>
    <row r="254" spans="6:7" x14ac:dyDescent="0.25">
      <c r="F254" s="18">
        <v>49644</v>
      </c>
      <c r="G254" s="6" t="e">
        <f>SUMIF('[1]Historique des factures'!C:C,AND("&gt;="&amp;F254,"&lt;"&amp;F255),'[1]Historique des factures'!E:E)</f>
        <v>#VALUE!</v>
      </c>
    </row>
    <row r="255" spans="6:7" x14ac:dyDescent="0.25">
      <c r="F255" s="18">
        <v>49675</v>
      </c>
      <c r="G255" s="6" t="e">
        <f>SUMIF('[1]Historique des factures'!C:C,AND("&gt;="&amp;F255,"&lt;"&amp;F256),'[1]Historique des factures'!E:E)</f>
        <v>#VALUE!</v>
      </c>
    </row>
    <row r="256" spans="6:7" x14ac:dyDescent="0.25">
      <c r="F256" s="18">
        <v>49706</v>
      </c>
      <c r="G256" s="6" t="e">
        <f>SUMIF('[1]Historique des factures'!C:C,AND("&gt;="&amp;F256,"&lt;"&amp;F257),'[1]Historique des factures'!E:E)</f>
        <v>#VALUE!</v>
      </c>
    </row>
    <row r="257" spans="6:7" x14ac:dyDescent="0.25">
      <c r="F257" s="18">
        <v>49735</v>
      </c>
      <c r="G257" s="6" t="e">
        <f>SUMIF('[1]Historique des factures'!C:C,AND("&gt;="&amp;F257,"&lt;"&amp;F258),'[1]Historique des factures'!E:E)</f>
        <v>#VALUE!</v>
      </c>
    </row>
    <row r="258" spans="6:7" x14ac:dyDescent="0.25">
      <c r="F258" s="18">
        <v>49766</v>
      </c>
      <c r="G258" s="6" t="e">
        <f>SUMIF('[1]Historique des factures'!C:C,AND("&gt;="&amp;F258,"&lt;"&amp;F259),'[1]Historique des factures'!E:E)</f>
        <v>#VALUE!</v>
      </c>
    </row>
    <row r="259" spans="6:7" x14ac:dyDescent="0.25">
      <c r="F259" s="18">
        <v>49796</v>
      </c>
      <c r="G259" s="6" t="e">
        <f>SUMIF('[1]Historique des factures'!C:C,AND("&gt;="&amp;F259,"&lt;"&amp;F260),'[1]Historique des factures'!E:E)</f>
        <v>#VALUE!</v>
      </c>
    </row>
    <row r="260" spans="6:7" x14ac:dyDescent="0.25">
      <c r="F260" s="18">
        <v>49827</v>
      </c>
      <c r="G260" s="6" t="e">
        <f>SUMIF('[1]Historique des factures'!C:C,AND("&gt;="&amp;F260,"&lt;"&amp;F261),'[1]Historique des factures'!E:E)</f>
        <v>#VALUE!</v>
      </c>
    </row>
    <row r="261" spans="6:7" x14ac:dyDescent="0.25">
      <c r="F261" s="18">
        <v>49857</v>
      </c>
      <c r="G261" s="6" t="e">
        <f>SUMIF('[1]Historique des factures'!C:C,AND("&gt;="&amp;F261,"&lt;"&amp;F262),'[1]Historique des factures'!E:E)</f>
        <v>#VALUE!</v>
      </c>
    </row>
    <row r="262" spans="6:7" x14ac:dyDescent="0.25">
      <c r="F262" s="18">
        <v>49888</v>
      </c>
      <c r="G262" s="6" t="e">
        <f>SUMIF('[1]Historique des factures'!C:C,AND("&gt;="&amp;F262,"&lt;"&amp;F263),'[1]Historique des factures'!E:E)</f>
        <v>#VALUE!</v>
      </c>
    </row>
    <row r="263" spans="6:7" x14ac:dyDescent="0.25">
      <c r="F263" s="18">
        <v>49919</v>
      </c>
      <c r="G263" s="6" t="e">
        <f>SUMIF('[1]Historique des factures'!C:C,AND("&gt;="&amp;F263,"&lt;"&amp;F264),'[1]Historique des factures'!E:E)</f>
        <v>#VALUE!</v>
      </c>
    </row>
    <row r="264" spans="6:7" x14ac:dyDescent="0.25">
      <c r="F264" s="18">
        <v>49949</v>
      </c>
      <c r="G264" s="6" t="e">
        <f>SUMIF('[1]Historique des factures'!C:C,AND("&gt;="&amp;F264,"&lt;"&amp;F265),'[1]Historique des factures'!E:E)</f>
        <v>#VALUE!</v>
      </c>
    </row>
    <row r="265" spans="6:7" x14ac:dyDescent="0.25">
      <c r="F265" s="18">
        <v>49980</v>
      </c>
      <c r="G265" s="6" t="e">
        <f>SUMIF('[1]Historique des factures'!C:C,AND("&gt;="&amp;F265,"&lt;"&amp;F266),'[1]Historique des factures'!E:E)</f>
        <v>#VALUE!</v>
      </c>
    </row>
    <row r="266" spans="6:7" x14ac:dyDescent="0.25">
      <c r="F266" s="18">
        <v>50010</v>
      </c>
      <c r="G266" s="6" t="e">
        <f>SUMIF('[1]Historique des factures'!C:C,AND("&gt;="&amp;F266,"&lt;"&amp;F267),'[1]Historique des factures'!E:E)</f>
        <v>#VALUE!</v>
      </c>
    </row>
    <row r="267" spans="6:7" x14ac:dyDescent="0.25">
      <c r="F267" s="18">
        <v>50041</v>
      </c>
      <c r="G267" s="6" t="e">
        <f>SUMIF('[1]Historique des factures'!C:C,AND("&gt;="&amp;F267,"&lt;"&amp;F268),'[1]Historique des factures'!E:E)</f>
        <v>#VALUE!</v>
      </c>
    </row>
    <row r="268" spans="6:7" x14ac:dyDescent="0.25">
      <c r="F268" s="18">
        <v>50072</v>
      </c>
      <c r="G268" s="6" t="e">
        <f>SUMIF('[1]Historique des factures'!C:C,AND("&gt;="&amp;F268,"&lt;"&amp;F269),'[1]Historique des factures'!E:E)</f>
        <v>#VALUE!</v>
      </c>
    </row>
    <row r="269" spans="6:7" x14ac:dyDescent="0.25">
      <c r="F269" s="18">
        <v>50100</v>
      </c>
      <c r="G269" s="6" t="e">
        <f>SUMIF('[1]Historique des factures'!C:C,AND("&gt;="&amp;F269,"&lt;"&amp;F270),'[1]Historique des factures'!E:E)</f>
        <v>#VALUE!</v>
      </c>
    </row>
    <row r="270" spans="6:7" x14ac:dyDescent="0.25">
      <c r="F270" s="18">
        <v>50131</v>
      </c>
      <c r="G270" s="6" t="e">
        <f>SUMIF('[1]Historique des factures'!C:C,AND("&gt;="&amp;F270,"&lt;"&amp;F271),'[1]Historique des factures'!E:E)</f>
        <v>#VALUE!</v>
      </c>
    </row>
    <row r="271" spans="6:7" x14ac:dyDescent="0.25">
      <c r="F271" s="18">
        <v>50161</v>
      </c>
      <c r="G271" s="6" t="e">
        <f>SUMIF('[1]Historique des factures'!C:C,AND("&gt;="&amp;F271,"&lt;"&amp;F272),'[1]Historique des factures'!E:E)</f>
        <v>#VALUE!</v>
      </c>
    </row>
    <row r="272" spans="6:7" x14ac:dyDescent="0.25">
      <c r="F272" s="18">
        <v>50192</v>
      </c>
      <c r="G272" s="6" t="e">
        <f>SUMIF('[1]Historique des factures'!C:C,AND("&gt;="&amp;F272,"&lt;"&amp;F273),'[1]Historique des factures'!E:E)</f>
        <v>#VALUE!</v>
      </c>
    </row>
    <row r="273" spans="6:7" x14ac:dyDescent="0.25">
      <c r="F273" s="18">
        <v>50222</v>
      </c>
      <c r="G273" s="6" t="e">
        <f>SUMIF('[1]Historique des factures'!C:C,AND("&gt;="&amp;F273,"&lt;"&amp;F274),'[1]Historique des factures'!E:E)</f>
        <v>#VALUE!</v>
      </c>
    </row>
    <row r="274" spans="6:7" x14ac:dyDescent="0.25">
      <c r="F274" s="18">
        <v>50253</v>
      </c>
      <c r="G274" s="6" t="e">
        <f>SUMIF('[1]Historique des factures'!C:C,AND("&gt;="&amp;F274,"&lt;"&amp;F275),'[1]Historique des factures'!E:E)</f>
        <v>#VALUE!</v>
      </c>
    </row>
    <row r="275" spans="6:7" x14ac:dyDescent="0.25">
      <c r="F275" s="18">
        <v>50284</v>
      </c>
      <c r="G275" s="6" t="e">
        <f>SUMIF('[1]Historique des factures'!C:C,AND("&gt;="&amp;F275,"&lt;"&amp;F276),'[1]Historique des factures'!E:E)</f>
        <v>#VALUE!</v>
      </c>
    </row>
    <row r="276" spans="6:7" x14ac:dyDescent="0.25">
      <c r="F276" s="18">
        <v>50314</v>
      </c>
      <c r="G276" s="6" t="e">
        <f>SUMIF('[1]Historique des factures'!C:C,AND("&gt;="&amp;F276,"&lt;"&amp;F277),'[1]Historique des factures'!E:E)</f>
        <v>#VALUE!</v>
      </c>
    </row>
    <row r="277" spans="6:7" x14ac:dyDescent="0.25">
      <c r="F277" s="18">
        <v>50345</v>
      </c>
      <c r="G277" s="6" t="e">
        <f>SUMIF('[1]Historique des factures'!C:C,AND("&gt;="&amp;F277,"&lt;"&amp;F278),'[1]Historique des factures'!E:E)</f>
        <v>#VALUE!</v>
      </c>
    </row>
    <row r="278" spans="6:7" x14ac:dyDescent="0.25">
      <c r="F278" s="18">
        <v>50375</v>
      </c>
      <c r="G278" s="6" t="e">
        <f>SUMIF('[1]Historique des factures'!C:C,AND("&gt;="&amp;F278,"&lt;"&amp;F279),'[1]Historique des factures'!E:E)</f>
        <v>#VALUE!</v>
      </c>
    </row>
    <row r="279" spans="6:7" x14ac:dyDescent="0.25">
      <c r="F279" s="18">
        <v>50406</v>
      </c>
      <c r="G279" s="6" t="e">
        <f>SUMIF('[1]Historique des factures'!C:C,AND("&gt;="&amp;F279,"&lt;"&amp;F280),'[1]Historique des factures'!E:E)</f>
        <v>#VALUE!</v>
      </c>
    </row>
    <row r="280" spans="6:7" x14ac:dyDescent="0.25">
      <c r="F280" s="18">
        <v>50437</v>
      </c>
      <c r="G280" s="6" t="e">
        <f>SUMIF('[1]Historique des factures'!C:C,AND("&gt;="&amp;F280,"&lt;"&amp;F281),'[1]Historique des factures'!E:E)</f>
        <v>#VALUE!</v>
      </c>
    </row>
    <row r="281" spans="6:7" x14ac:dyDescent="0.25">
      <c r="F281" s="18">
        <v>50465</v>
      </c>
      <c r="G281" s="6" t="e">
        <f>SUMIF('[1]Historique des factures'!C:C,AND("&gt;="&amp;F281,"&lt;"&amp;F282),'[1]Historique des factures'!E:E)</f>
        <v>#VALUE!</v>
      </c>
    </row>
    <row r="282" spans="6:7" x14ac:dyDescent="0.25">
      <c r="F282" s="18">
        <v>50496</v>
      </c>
      <c r="G282" s="6" t="e">
        <f>SUMIF('[1]Historique des factures'!C:C,AND("&gt;="&amp;F282,"&lt;"&amp;F283),'[1]Historique des factures'!E:E)</f>
        <v>#VALUE!</v>
      </c>
    </row>
    <row r="283" spans="6:7" x14ac:dyDescent="0.25">
      <c r="F283" s="18">
        <v>50526</v>
      </c>
      <c r="G283" s="6" t="e">
        <f>SUMIF('[1]Historique des factures'!C:C,AND("&gt;="&amp;F283,"&lt;"&amp;F284),'[1]Historique des factures'!E:E)</f>
        <v>#VALUE!</v>
      </c>
    </row>
    <row r="284" spans="6:7" x14ac:dyDescent="0.25">
      <c r="F284" s="18">
        <v>50557</v>
      </c>
      <c r="G284" s="6" t="e">
        <f>SUMIF('[1]Historique des factures'!C:C,AND("&gt;="&amp;F284,"&lt;"&amp;F285),'[1]Historique des factures'!E:E)</f>
        <v>#VALUE!</v>
      </c>
    </row>
    <row r="285" spans="6:7" x14ac:dyDescent="0.25">
      <c r="F285" s="18">
        <v>50587</v>
      </c>
      <c r="G285" s="6" t="e">
        <f>SUMIF('[1]Historique des factures'!C:C,AND("&gt;="&amp;F285,"&lt;"&amp;F286),'[1]Historique des factures'!E:E)</f>
        <v>#VALUE!</v>
      </c>
    </row>
    <row r="286" spans="6:7" x14ac:dyDescent="0.25">
      <c r="F286" s="18">
        <v>50618</v>
      </c>
      <c r="G286" s="6" t="e">
        <f>SUMIF('[1]Historique des factures'!C:C,AND("&gt;="&amp;F286,"&lt;"&amp;F287),'[1]Historique des factures'!E:E)</f>
        <v>#VALUE!</v>
      </c>
    </row>
    <row r="287" spans="6:7" x14ac:dyDescent="0.25">
      <c r="F287" s="18">
        <v>50649</v>
      </c>
      <c r="G287" s="6" t="e">
        <f>SUMIF('[1]Historique des factures'!C:C,AND("&gt;="&amp;F287,"&lt;"&amp;F288),'[1]Historique des factures'!E:E)</f>
        <v>#VALUE!</v>
      </c>
    </row>
    <row r="288" spans="6:7" x14ac:dyDescent="0.25">
      <c r="F288" s="18">
        <v>50679</v>
      </c>
      <c r="G288" s="6" t="e">
        <f>SUMIF('[1]Historique des factures'!C:C,AND("&gt;="&amp;F288,"&lt;"&amp;F289),'[1]Historique des factures'!E:E)</f>
        <v>#VALUE!</v>
      </c>
    </row>
    <row r="289" spans="6:7" x14ac:dyDescent="0.25">
      <c r="F289" s="18">
        <v>50710</v>
      </c>
      <c r="G289" s="6" t="e">
        <f>SUMIF('[1]Historique des factures'!C:C,AND("&gt;="&amp;F289,"&lt;"&amp;F290),'[1]Historique des factures'!E:E)</f>
        <v>#VALUE!</v>
      </c>
    </row>
    <row r="290" spans="6:7" x14ac:dyDescent="0.25">
      <c r="F290" s="18">
        <v>50740</v>
      </c>
      <c r="G290" s="6" t="e">
        <f>SUMIF('[1]Historique des factures'!C:C,AND("&gt;="&amp;F290,"&lt;"&amp;F291),'[1]Historique des factures'!E:E)</f>
        <v>#VALUE!</v>
      </c>
    </row>
    <row r="291" spans="6:7" x14ac:dyDescent="0.25">
      <c r="F291" s="18">
        <v>50771</v>
      </c>
      <c r="G291" s="6" t="e">
        <f>SUMIF('[1]Historique des factures'!C:C,AND("&gt;="&amp;F291,"&lt;"&amp;F292),'[1]Historique des factures'!E:E)</f>
        <v>#VALUE!</v>
      </c>
    </row>
    <row r="292" spans="6:7" x14ac:dyDescent="0.25">
      <c r="F292" s="18">
        <v>50802</v>
      </c>
      <c r="G292" s="6" t="e">
        <f>SUMIF('[1]Historique des factures'!C:C,AND("&gt;="&amp;F292,"&lt;"&amp;F293),'[1]Historique des factures'!E:E)</f>
        <v>#VALUE!</v>
      </c>
    </row>
    <row r="293" spans="6:7" x14ac:dyDescent="0.25">
      <c r="F293" s="18">
        <v>50830</v>
      </c>
      <c r="G293" s="6" t="e">
        <f>SUMIF('[1]Historique des factures'!C:C,AND("&gt;="&amp;F293,"&lt;"&amp;F294),'[1]Historique des factures'!E:E)</f>
        <v>#VALUE!</v>
      </c>
    </row>
    <row r="294" spans="6:7" x14ac:dyDescent="0.25">
      <c r="F294" s="18">
        <v>50861</v>
      </c>
      <c r="G294" s="6" t="e">
        <f>SUMIF('[1]Historique des factures'!C:C,AND("&gt;="&amp;F294,"&lt;"&amp;F295),'[1]Historique des factures'!E:E)</f>
        <v>#VALUE!</v>
      </c>
    </row>
    <row r="295" spans="6:7" x14ac:dyDescent="0.25">
      <c r="F295" s="18">
        <v>50891</v>
      </c>
      <c r="G295" s="6" t="e">
        <f>SUMIF('[1]Historique des factures'!C:C,AND("&gt;="&amp;F295,"&lt;"&amp;F296),'[1]Historique des factures'!E:E)</f>
        <v>#VALUE!</v>
      </c>
    </row>
    <row r="296" spans="6:7" x14ac:dyDescent="0.25">
      <c r="F296" s="18">
        <v>50922</v>
      </c>
      <c r="G296" s="6" t="e">
        <f>SUMIF('[1]Historique des factures'!C:C,AND("&gt;="&amp;F296,"&lt;"&amp;F297),'[1]Historique des factures'!E:E)</f>
        <v>#VALUE!</v>
      </c>
    </row>
    <row r="297" spans="6:7" x14ac:dyDescent="0.25">
      <c r="F297" s="18">
        <v>50952</v>
      </c>
      <c r="G297" s="6" t="e">
        <f>SUMIF('[1]Historique des factures'!C:C,AND("&gt;="&amp;F297,"&lt;"&amp;F298),'[1]Historique des factures'!E:E)</f>
        <v>#VALUE!</v>
      </c>
    </row>
    <row r="298" spans="6:7" x14ac:dyDescent="0.25">
      <c r="F298" s="18">
        <v>50983</v>
      </c>
      <c r="G298" s="6" t="e">
        <f>SUMIF('[1]Historique des factures'!C:C,AND("&gt;="&amp;F298,"&lt;"&amp;F299),'[1]Historique des factures'!E:E)</f>
        <v>#VALUE!</v>
      </c>
    </row>
    <row r="299" spans="6:7" x14ac:dyDescent="0.25">
      <c r="F299" s="18">
        <v>51014</v>
      </c>
      <c r="G299" s="6" t="e">
        <f>SUMIF('[1]Historique des factures'!C:C,AND("&gt;="&amp;F299,"&lt;"&amp;F300),'[1]Historique des factures'!E:E)</f>
        <v>#VALUE!</v>
      </c>
    </row>
    <row r="300" spans="6:7" x14ac:dyDescent="0.25">
      <c r="F300" s="18">
        <v>51044</v>
      </c>
      <c r="G300" s="6" t="e">
        <f>SUMIF('[1]Historique des factures'!C:C,AND("&gt;="&amp;F300,"&lt;"&amp;F301),'[1]Historique des factures'!E:E)</f>
        <v>#VALUE!</v>
      </c>
    </row>
    <row r="301" spans="6:7" x14ac:dyDescent="0.25">
      <c r="F301" s="18">
        <v>51075</v>
      </c>
      <c r="G301" s="6" t="e">
        <f>SUMIF('[1]Historique des factures'!C:C,AND("&gt;="&amp;F301,"&lt;"&amp;F302),'[1]Historique des factures'!E:E)</f>
        <v>#VALUE!</v>
      </c>
    </row>
    <row r="302" spans="6:7" x14ac:dyDescent="0.25">
      <c r="F302" s="18">
        <v>51105</v>
      </c>
      <c r="G302" s="6" t="e">
        <f>SUMIF('[1]Historique des factures'!C:C,AND("&gt;="&amp;F302,"&lt;"&amp;F303),'[1]Historique des factures'!E:E)</f>
        <v>#VALUE!</v>
      </c>
    </row>
    <row r="303" spans="6:7" x14ac:dyDescent="0.25">
      <c r="F303" s="18">
        <v>51136</v>
      </c>
      <c r="G303" s="6" t="e">
        <f>SUMIF('[1]Historique des factures'!C:C,AND("&gt;="&amp;F303,"&lt;"&amp;F304),'[1]Historique des factures'!E:E)</f>
        <v>#VALUE!</v>
      </c>
    </row>
    <row r="304" spans="6:7" x14ac:dyDescent="0.25">
      <c r="F304" s="18">
        <v>51167</v>
      </c>
      <c r="G304" s="6" t="e">
        <f>SUMIF('[1]Historique des factures'!C:C,AND("&gt;="&amp;F304,"&lt;"&amp;F305),'[1]Historique des factures'!E:E)</f>
        <v>#VALUE!</v>
      </c>
    </row>
    <row r="305" spans="6:7" x14ac:dyDescent="0.25">
      <c r="F305" s="18">
        <v>51196</v>
      </c>
      <c r="G305" s="6" t="e">
        <f>SUMIF('[1]Historique des factures'!C:C,AND("&gt;="&amp;F305,"&lt;"&amp;F306),'[1]Historique des factures'!E:E)</f>
        <v>#VALUE!</v>
      </c>
    </row>
    <row r="306" spans="6:7" x14ac:dyDescent="0.25">
      <c r="F306" s="18">
        <v>51227</v>
      </c>
      <c r="G306" s="6" t="e">
        <f>SUMIF('[1]Historique des factures'!C:C,AND("&gt;="&amp;F306,"&lt;"&amp;F307),'[1]Historique des factures'!E:E)</f>
        <v>#VALUE!</v>
      </c>
    </row>
    <row r="307" spans="6:7" x14ac:dyDescent="0.25">
      <c r="F307" s="18">
        <v>51257</v>
      </c>
      <c r="G307" s="6" t="e">
        <f>SUMIF('[1]Historique des factures'!C:C,AND("&gt;="&amp;F307,"&lt;"&amp;F308),'[1]Historique des factures'!E:E)</f>
        <v>#VALUE!</v>
      </c>
    </row>
    <row r="308" spans="6:7" x14ac:dyDescent="0.25">
      <c r="F308" s="18">
        <v>51288</v>
      </c>
      <c r="G308" s="6" t="e">
        <f>SUMIF('[1]Historique des factures'!C:C,AND("&gt;="&amp;F308,"&lt;"&amp;F309),'[1]Historique des factures'!E:E)</f>
        <v>#VALUE!</v>
      </c>
    </row>
    <row r="309" spans="6:7" x14ac:dyDescent="0.25">
      <c r="F309" s="18">
        <v>51318</v>
      </c>
      <c r="G309" s="6" t="e">
        <f>SUMIF('[1]Historique des factures'!C:C,AND("&gt;="&amp;F309,"&lt;"&amp;F310),'[1]Historique des factures'!E:E)</f>
        <v>#VALUE!</v>
      </c>
    </row>
    <row r="310" spans="6:7" x14ac:dyDescent="0.25">
      <c r="F310" s="18">
        <v>51349</v>
      </c>
      <c r="G310" s="6" t="e">
        <f>SUMIF('[1]Historique des factures'!C:C,AND("&gt;="&amp;F310,"&lt;"&amp;F311),'[1]Historique des factures'!E:E)</f>
        <v>#VALUE!</v>
      </c>
    </row>
    <row r="311" spans="6:7" x14ac:dyDescent="0.25">
      <c r="F311" s="18">
        <v>51380</v>
      </c>
      <c r="G311" s="6" t="e">
        <f>SUMIF('[1]Historique des factures'!C:C,AND("&gt;="&amp;F311,"&lt;"&amp;F312),'[1]Historique des factures'!E:E)</f>
        <v>#VALUE!</v>
      </c>
    </row>
    <row r="312" spans="6:7" x14ac:dyDescent="0.25">
      <c r="F312" s="18">
        <v>51410</v>
      </c>
      <c r="G312" s="6" t="e">
        <f>SUMIF('[1]Historique des factures'!C:C,AND("&gt;="&amp;F312,"&lt;"&amp;F313),'[1]Historique des factures'!E:E)</f>
        <v>#VALUE!</v>
      </c>
    </row>
    <row r="313" spans="6:7" x14ac:dyDescent="0.25">
      <c r="F313" s="18">
        <v>51441</v>
      </c>
      <c r="G313" s="6" t="e">
        <f>SUMIF('[1]Historique des factures'!C:C,AND("&gt;="&amp;F313,"&lt;"&amp;F314),'[1]Historique des factures'!E:E)</f>
        <v>#VALUE!</v>
      </c>
    </row>
    <row r="314" spans="6:7" x14ac:dyDescent="0.25">
      <c r="F314" s="18">
        <v>51471</v>
      </c>
      <c r="G314" s="6" t="e">
        <f>SUMIF('[1]Historique des factures'!C:C,AND("&gt;="&amp;F314,"&lt;"&amp;F315),'[1]Historique des factures'!E:E)</f>
        <v>#VALUE!</v>
      </c>
    </row>
    <row r="315" spans="6:7" x14ac:dyDescent="0.25">
      <c r="F315" s="18"/>
    </row>
    <row r="316" spans="6:7" x14ac:dyDescent="0.25">
      <c r="F316" s="18"/>
    </row>
    <row r="317" spans="6:7" x14ac:dyDescent="0.25">
      <c r="F317" s="18"/>
    </row>
    <row r="318" spans="6:7" x14ac:dyDescent="0.25">
      <c r="F318" s="18"/>
    </row>
    <row r="319" spans="6:7" x14ac:dyDescent="0.25">
      <c r="F319" s="18"/>
    </row>
    <row r="320" spans="6:7" x14ac:dyDescent="0.25">
      <c r="F320" s="18"/>
    </row>
    <row r="321" spans="6:6" x14ac:dyDescent="0.25">
      <c r="F321" s="18"/>
    </row>
    <row r="322" spans="6:6" x14ac:dyDescent="0.25">
      <c r="F322" s="18"/>
    </row>
    <row r="323" spans="6:6" x14ac:dyDescent="0.25">
      <c r="F323" s="18"/>
    </row>
    <row r="324" spans="6:6" x14ac:dyDescent="0.25">
      <c r="F324" s="18"/>
    </row>
    <row r="325" spans="6:6" x14ac:dyDescent="0.25">
      <c r="F325" s="18"/>
    </row>
    <row r="326" spans="6:6" x14ac:dyDescent="0.25">
      <c r="F326" s="18"/>
    </row>
    <row r="327" spans="6:6" x14ac:dyDescent="0.25">
      <c r="F327" s="18"/>
    </row>
    <row r="328" spans="6:6" x14ac:dyDescent="0.25">
      <c r="F328" s="18"/>
    </row>
    <row r="329" spans="6:6" x14ac:dyDescent="0.25">
      <c r="F329" s="18"/>
    </row>
    <row r="330" spans="6:6" x14ac:dyDescent="0.25">
      <c r="F330" s="18"/>
    </row>
    <row r="331" spans="6:6" x14ac:dyDescent="0.25">
      <c r="F331" s="18"/>
    </row>
    <row r="332" spans="6:6" x14ac:dyDescent="0.25">
      <c r="F332" s="18"/>
    </row>
    <row r="333" spans="6:6" x14ac:dyDescent="0.25">
      <c r="F333" s="18"/>
    </row>
    <row r="334" spans="6:6" x14ac:dyDescent="0.25">
      <c r="F334" s="18"/>
    </row>
    <row r="335" spans="6:6" x14ac:dyDescent="0.25">
      <c r="F335" s="18"/>
    </row>
    <row r="336" spans="6:6" x14ac:dyDescent="0.25">
      <c r="F336" s="18"/>
    </row>
    <row r="337" spans="6:6" x14ac:dyDescent="0.25">
      <c r="F337" s="18"/>
    </row>
    <row r="338" spans="6:6" x14ac:dyDescent="0.25">
      <c r="F338" s="18"/>
    </row>
    <row r="339" spans="6:6" x14ac:dyDescent="0.25">
      <c r="F339" s="18"/>
    </row>
    <row r="340" spans="6:6" x14ac:dyDescent="0.25">
      <c r="F340" s="18"/>
    </row>
    <row r="341" spans="6:6" x14ac:dyDescent="0.25">
      <c r="F341" s="18"/>
    </row>
    <row r="342" spans="6:6" x14ac:dyDescent="0.25">
      <c r="F342" s="18"/>
    </row>
    <row r="343" spans="6:6" x14ac:dyDescent="0.25">
      <c r="F343" s="18"/>
    </row>
    <row r="344" spans="6:6" x14ac:dyDescent="0.25">
      <c r="F344" s="18"/>
    </row>
    <row r="345" spans="6:6" x14ac:dyDescent="0.25">
      <c r="F345" s="18"/>
    </row>
    <row r="346" spans="6:6" x14ac:dyDescent="0.25">
      <c r="F346" s="18"/>
    </row>
    <row r="347" spans="6:6" x14ac:dyDescent="0.25">
      <c r="F347" s="18"/>
    </row>
    <row r="348" spans="6:6" x14ac:dyDescent="0.25">
      <c r="F348" s="18"/>
    </row>
    <row r="349" spans="6:6" x14ac:dyDescent="0.25">
      <c r="F349" s="18"/>
    </row>
    <row r="350" spans="6:6" x14ac:dyDescent="0.25">
      <c r="F350" s="18"/>
    </row>
    <row r="351" spans="6:6" x14ac:dyDescent="0.25">
      <c r="F351" s="18"/>
    </row>
    <row r="352" spans="6:6" x14ac:dyDescent="0.25">
      <c r="F352" s="18"/>
    </row>
    <row r="353" spans="6:6" x14ac:dyDescent="0.25">
      <c r="F353" s="18"/>
    </row>
    <row r="354" spans="6:6" x14ac:dyDescent="0.25">
      <c r="F354" s="18"/>
    </row>
    <row r="355" spans="6:6" x14ac:dyDescent="0.25">
      <c r="F355" s="18"/>
    </row>
    <row r="356" spans="6:6" x14ac:dyDescent="0.25">
      <c r="F356" s="18"/>
    </row>
    <row r="357" spans="6:6" x14ac:dyDescent="0.25">
      <c r="F357" s="18"/>
    </row>
    <row r="358" spans="6:6" x14ac:dyDescent="0.25">
      <c r="F358" s="18"/>
    </row>
    <row r="359" spans="6:6" x14ac:dyDescent="0.25">
      <c r="F359" s="18"/>
    </row>
    <row r="360" spans="6:6" x14ac:dyDescent="0.25">
      <c r="F360" s="18"/>
    </row>
    <row r="361" spans="6:6" x14ac:dyDescent="0.25">
      <c r="F361" s="18"/>
    </row>
    <row r="362" spans="6:6" x14ac:dyDescent="0.25">
      <c r="F362" s="18"/>
    </row>
    <row r="363" spans="6:6" x14ac:dyDescent="0.25">
      <c r="F363" s="18"/>
    </row>
    <row r="364" spans="6:6" x14ac:dyDescent="0.25">
      <c r="F364" s="18"/>
    </row>
    <row r="365" spans="6:6" x14ac:dyDescent="0.25">
      <c r="F365" s="18"/>
    </row>
    <row r="366" spans="6:6" x14ac:dyDescent="0.25">
      <c r="F366" s="18"/>
    </row>
    <row r="367" spans="6:6" x14ac:dyDescent="0.25">
      <c r="F367" s="18"/>
    </row>
    <row r="368" spans="6:6" x14ac:dyDescent="0.25">
      <c r="F368" s="18"/>
    </row>
    <row r="369" spans="6:6" x14ac:dyDescent="0.25">
      <c r="F369" s="18"/>
    </row>
    <row r="370" spans="6:6" x14ac:dyDescent="0.25">
      <c r="F370" s="18"/>
    </row>
    <row r="371" spans="6:6" x14ac:dyDescent="0.25">
      <c r="F371" s="18"/>
    </row>
    <row r="372" spans="6:6" x14ac:dyDescent="0.25">
      <c r="F372" s="18"/>
    </row>
    <row r="373" spans="6:6" x14ac:dyDescent="0.25">
      <c r="F373" s="18"/>
    </row>
    <row r="374" spans="6:6" x14ac:dyDescent="0.25">
      <c r="F374" s="18"/>
    </row>
    <row r="375" spans="6:6" x14ac:dyDescent="0.25">
      <c r="F375" s="18"/>
    </row>
    <row r="376" spans="6:6" x14ac:dyDescent="0.25">
      <c r="F376" s="18"/>
    </row>
    <row r="377" spans="6:6" x14ac:dyDescent="0.25">
      <c r="F377" s="18"/>
    </row>
    <row r="378" spans="6:6" x14ac:dyDescent="0.25">
      <c r="F378" s="18"/>
    </row>
    <row r="379" spans="6:6" x14ac:dyDescent="0.25">
      <c r="F379" s="18"/>
    </row>
    <row r="380" spans="6:6" x14ac:dyDescent="0.25">
      <c r="F380" s="18"/>
    </row>
    <row r="381" spans="6:6" x14ac:dyDescent="0.25">
      <c r="F381" s="18"/>
    </row>
    <row r="382" spans="6:6" x14ac:dyDescent="0.25">
      <c r="F382" s="18"/>
    </row>
    <row r="383" spans="6:6" x14ac:dyDescent="0.25">
      <c r="F383" s="18"/>
    </row>
    <row r="384" spans="6:6" x14ac:dyDescent="0.25">
      <c r="F384" s="18"/>
    </row>
    <row r="385" spans="6:6" x14ac:dyDescent="0.25">
      <c r="F385" s="18"/>
    </row>
    <row r="386" spans="6:6" x14ac:dyDescent="0.25">
      <c r="F386" s="18"/>
    </row>
    <row r="387" spans="6:6" x14ac:dyDescent="0.25">
      <c r="F387" s="18"/>
    </row>
    <row r="388" spans="6:6" x14ac:dyDescent="0.25">
      <c r="F388" s="18"/>
    </row>
    <row r="389" spans="6:6" x14ac:dyDescent="0.25">
      <c r="F389" s="18"/>
    </row>
    <row r="390" spans="6:6" x14ac:dyDescent="0.25">
      <c r="F390" s="18"/>
    </row>
    <row r="391" spans="6:6" x14ac:dyDescent="0.25">
      <c r="F391" s="18"/>
    </row>
    <row r="392" spans="6:6" x14ac:dyDescent="0.25">
      <c r="F392" s="18"/>
    </row>
    <row r="393" spans="6:6" x14ac:dyDescent="0.25">
      <c r="F393" s="18"/>
    </row>
    <row r="394" spans="6:6" x14ac:dyDescent="0.25">
      <c r="F394" s="18"/>
    </row>
    <row r="395" spans="6:6" x14ac:dyDescent="0.25">
      <c r="F395" s="18"/>
    </row>
    <row r="396" spans="6:6" x14ac:dyDescent="0.25">
      <c r="F396" s="18"/>
    </row>
    <row r="397" spans="6:6" x14ac:dyDescent="0.25">
      <c r="F397" s="18"/>
    </row>
    <row r="398" spans="6:6" x14ac:dyDescent="0.25">
      <c r="F398" s="18"/>
    </row>
    <row r="399" spans="6:6" x14ac:dyDescent="0.25">
      <c r="F399" s="18"/>
    </row>
    <row r="400" spans="6:6" x14ac:dyDescent="0.25">
      <c r="F400" s="18"/>
    </row>
    <row r="401" spans="6:6" x14ac:dyDescent="0.25">
      <c r="F401" s="18"/>
    </row>
    <row r="402" spans="6:6" x14ac:dyDescent="0.25">
      <c r="F402" s="18"/>
    </row>
    <row r="403" spans="6:6" x14ac:dyDescent="0.25">
      <c r="F403" s="18"/>
    </row>
    <row r="404" spans="6:6" x14ac:dyDescent="0.25">
      <c r="F404" s="18"/>
    </row>
    <row r="405" spans="6:6" x14ac:dyDescent="0.25">
      <c r="F405" s="18"/>
    </row>
    <row r="406" spans="6:6" x14ac:dyDescent="0.25">
      <c r="F406" s="18"/>
    </row>
    <row r="407" spans="6:6" x14ac:dyDescent="0.25">
      <c r="F407" s="18"/>
    </row>
    <row r="408" spans="6:6" x14ac:dyDescent="0.25">
      <c r="F408" s="18"/>
    </row>
    <row r="409" spans="6:6" x14ac:dyDescent="0.25">
      <c r="F409" s="18"/>
    </row>
    <row r="410" spans="6:6" x14ac:dyDescent="0.25">
      <c r="F410" s="18"/>
    </row>
    <row r="411" spans="6:6" x14ac:dyDescent="0.25">
      <c r="F411" s="18"/>
    </row>
    <row r="412" spans="6:6" x14ac:dyDescent="0.25">
      <c r="F412" s="18"/>
    </row>
    <row r="413" spans="6:6" x14ac:dyDescent="0.25">
      <c r="F413" s="18"/>
    </row>
    <row r="414" spans="6:6" x14ac:dyDescent="0.25">
      <c r="F414" s="18"/>
    </row>
    <row r="415" spans="6:6" x14ac:dyDescent="0.25">
      <c r="F415" s="18"/>
    </row>
    <row r="416" spans="6:6" x14ac:dyDescent="0.25">
      <c r="F416" s="18"/>
    </row>
    <row r="417" spans="6:6" x14ac:dyDescent="0.25">
      <c r="F417" s="18"/>
    </row>
    <row r="418" spans="6:6" x14ac:dyDescent="0.25">
      <c r="F418" s="18"/>
    </row>
    <row r="419" spans="6:6" x14ac:dyDescent="0.25">
      <c r="F419" s="18"/>
    </row>
    <row r="420" spans="6:6" x14ac:dyDescent="0.25">
      <c r="F420" s="18"/>
    </row>
    <row r="421" spans="6:6" x14ac:dyDescent="0.25">
      <c r="F421" s="18"/>
    </row>
    <row r="422" spans="6:6" x14ac:dyDescent="0.25">
      <c r="F422" s="18"/>
    </row>
    <row r="423" spans="6:6" x14ac:dyDescent="0.25">
      <c r="F423" s="18"/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Historique des factures</vt:lpstr>
      <vt:lpstr>&lt;cachecalculs&gt;</vt:lpstr>
      <vt:lpstr>nbfactures</vt:lpstr>
      <vt:lpstr>premierdelan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2017-01-09T22:33:52Z</dcterms:modified>
</cp:coreProperties>
</file>