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385" yWindow="-15" windowWidth="14430" windowHeight="12855"/>
  </bookViews>
  <sheets>
    <sheet name="1" sheetId="1" r:id="rId1"/>
    <sheet name="2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calcPr calcId="145621"/>
</workbook>
</file>

<file path=xl/calcChain.xml><?xml version="1.0" encoding="utf-8"?>
<calcChain xmlns="http://schemas.openxmlformats.org/spreadsheetml/2006/main">
  <c r="T80" i="1" l="1"/>
  <c r="T79" i="1"/>
  <c r="T78" i="1"/>
  <c r="T77" i="1"/>
  <c r="T76" i="1"/>
  <c r="T75" i="1"/>
  <c r="T74" i="1"/>
  <c r="T73" i="1"/>
  <c r="T72" i="1"/>
  <c r="T71" i="1"/>
  <c r="T70" i="1"/>
  <c r="T69" i="1"/>
  <c r="T68" i="1"/>
  <c r="T67" i="1"/>
  <c r="T66" i="1"/>
  <c r="T65" i="1"/>
  <c r="T64" i="1"/>
  <c r="T63" i="1"/>
  <c r="T62" i="1"/>
  <c r="T61" i="1"/>
  <c r="T60" i="1"/>
  <c r="T59" i="1"/>
  <c r="T58" i="1"/>
  <c r="T57" i="1"/>
  <c r="T56" i="1"/>
  <c r="T55" i="1"/>
  <c r="T54" i="1"/>
  <c r="T53" i="1"/>
  <c r="T52" i="1"/>
  <c r="T51" i="1"/>
  <c r="T50" i="1"/>
  <c r="T49" i="1"/>
  <c r="T48" i="1"/>
  <c r="T47" i="1"/>
  <c r="T46" i="1"/>
  <c r="T45" i="1"/>
  <c r="T44" i="1"/>
  <c r="T43" i="1"/>
  <c r="T42" i="1"/>
  <c r="T41" i="1"/>
  <c r="T40" i="1"/>
  <c r="T39" i="1"/>
  <c r="T38" i="1"/>
  <c r="T37" i="1"/>
  <c r="T36" i="1"/>
  <c r="T35" i="1"/>
  <c r="T34" i="1"/>
  <c r="T33" i="1"/>
  <c r="T32" i="1"/>
  <c r="T31" i="1"/>
  <c r="T30" i="1"/>
  <c r="T29" i="1"/>
  <c r="T28" i="1"/>
  <c r="T27" i="1"/>
  <c r="T26" i="1"/>
  <c r="T22" i="1"/>
  <c r="T21" i="1"/>
  <c r="T20" i="1"/>
  <c r="T19" i="1"/>
  <c r="T18" i="1"/>
  <c r="T17" i="1"/>
  <c r="T16" i="1"/>
  <c r="T15" i="1"/>
  <c r="T14" i="1"/>
  <c r="U80" i="2"/>
  <c r="U79" i="2"/>
  <c r="U78" i="2"/>
  <c r="U77" i="2"/>
  <c r="U76" i="2"/>
  <c r="U75" i="2"/>
  <c r="U74" i="2"/>
  <c r="U73" i="2"/>
  <c r="U72" i="2"/>
  <c r="U71" i="2"/>
  <c r="U70" i="2"/>
  <c r="U69" i="2"/>
  <c r="U68" i="2"/>
  <c r="U67" i="2"/>
  <c r="U66" i="2"/>
  <c r="U65" i="2"/>
  <c r="U64" i="2"/>
  <c r="U63" i="2"/>
  <c r="U62" i="2"/>
  <c r="U61" i="2"/>
  <c r="U60" i="2"/>
  <c r="U59" i="2"/>
  <c r="U58" i="2"/>
  <c r="U57" i="2"/>
  <c r="U56" i="2"/>
  <c r="U55" i="2"/>
  <c r="U54" i="2"/>
  <c r="U53" i="2"/>
  <c r="U52" i="2"/>
  <c r="U51" i="2"/>
  <c r="U50" i="2"/>
  <c r="U49" i="2"/>
  <c r="U48" i="2"/>
  <c r="U47" i="2"/>
  <c r="U46" i="2"/>
  <c r="U45" i="2"/>
  <c r="U44" i="2"/>
  <c r="U43" i="2"/>
  <c r="U42" i="2"/>
  <c r="U41" i="2"/>
  <c r="U40" i="2"/>
  <c r="U39" i="2"/>
  <c r="U38" i="2"/>
  <c r="U37" i="2"/>
  <c r="U36" i="2"/>
  <c r="U35" i="2"/>
  <c r="U34" i="2"/>
  <c r="U33" i="2"/>
  <c r="U32" i="2"/>
  <c r="U31" i="2"/>
  <c r="U30" i="2"/>
  <c r="U29" i="2"/>
  <c r="U28" i="2"/>
  <c r="U27" i="2"/>
  <c r="U26" i="2"/>
  <c r="U25" i="2"/>
  <c r="U24" i="2"/>
  <c r="U23" i="2"/>
  <c r="U22" i="2"/>
  <c r="U21" i="2"/>
  <c r="U20" i="2"/>
  <c r="U19" i="2"/>
  <c r="U18" i="2"/>
  <c r="U17" i="2"/>
  <c r="U16" i="2"/>
  <c r="U15" i="2"/>
  <c r="U14" i="2"/>
  <c r="I9" i="2"/>
  <c r="H9" i="2"/>
  <c r="G9" i="2"/>
  <c r="F9" i="2"/>
  <c r="E9" i="2"/>
  <c r="D9" i="2"/>
  <c r="C9" i="2"/>
  <c r="I9" i="1"/>
  <c r="H9" i="1"/>
  <c r="G9" i="1"/>
  <c r="F9" i="1"/>
  <c r="E9" i="1"/>
  <c r="D9" i="1"/>
  <c r="C9" i="1"/>
  <c r="C8" i="2"/>
  <c r="D8" i="2"/>
  <c r="E8" i="2"/>
  <c r="F8" i="2"/>
  <c r="G8" i="2"/>
  <c r="H8" i="2"/>
  <c r="I8" i="2"/>
  <c r="J8" i="2"/>
  <c r="K8" i="2"/>
  <c r="L8" i="2"/>
  <c r="M8" i="2"/>
  <c r="N8" i="2"/>
  <c r="N8" i="1"/>
  <c r="M8" i="1"/>
  <c r="L8" i="1"/>
  <c r="K8" i="1"/>
  <c r="J8" i="1"/>
  <c r="I8" i="1"/>
  <c r="H8" i="1"/>
  <c r="G8" i="1"/>
  <c r="F8" i="1"/>
  <c r="E8" i="1"/>
  <c r="D8" i="1"/>
  <c r="C8" i="1"/>
  <c r="C7" i="2"/>
  <c r="D7" i="2"/>
  <c r="E7" i="2"/>
  <c r="F7" i="2"/>
  <c r="G7" i="2"/>
  <c r="H7" i="2"/>
  <c r="I7" i="2"/>
  <c r="J7" i="2"/>
  <c r="K7" i="2"/>
  <c r="L7" i="2"/>
  <c r="M7" i="2"/>
  <c r="N7" i="2"/>
  <c r="N7" i="1"/>
  <c r="M7" i="1"/>
  <c r="L7" i="1"/>
  <c r="K7" i="1"/>
  <c r="J7" i="1"/>
  <c r="I7" i="1"/>
  <c r="H7" i="1"/>
  <c r="G7" i="1"/>
  <c r="F7" i="1"/>
  <c r="E7" i="1"/>
  <c r="D7" i="1"/>
  <c r="C7" i="1"/>
  <c r="C6" i="2"/>
  <c r="D6" i="2"/>
  <c r="E6" i="2"/>
  <c r="F6" i="2"/>
  <c r="G6" i="2"/>
  <c r="H6" i="2"/>
  <c r="I6" i="2"/>
  <c r="J6" i="2"/>
  <c r="K6" i="2"/>
  <c r="L6" i="2"/>
  <c r="M6" i="2"/>
  <c r="N6" i="2"/>
  <c r="N6" i="1"/>
  <c r="M6" i="1"/>
  <c r="L6" i="1"/>
  <c r="K6" i="1"/>
  <c r="J6" i="1"/>
  <c r="I6" i="1"/>
  <c r="H6" i="1"/>
  <c r="G6" i="1"/>
  <c r="F6" i="1"/>
  <c r="E6" i="1"/>
  <c r="D6" i="1"/>
  <c r="C6" i="1"/>
  <c r="N5" i="2"/>
  <c r="M5" i="2"/>
  <c r="L5" i="2"/>
  <c r="K5" i="2"/>
  <c r="J5" i="2"/>
  <c r="I5" i="2"/>
  <c r="H5" i="2"/>
  <c r="G5" i="2"/>
  <c r="F5" i="2"/>
  <c r="E5" i="2"/>
  <c r="D5" i="2"/>
  <c r="C5" i="2"/>
  <c r="N5" i="1"/>
  <c r="M5" i="1"/>
  <c r="L5" i="1"/>
  <c r="K5" i="1"/>
  <c r="J5" i="1"/>
  <c r="I5" i="1"/>
  <c r="H5" i="1"/>
  <c r="G5" i="1"/>
  <c r="F5" i="1"/>
  <c r="E5" i="1"/>
  <c r="D5" i="1"/>
  <c r="C5" i="1"/>
  <c r="N4" i="2"/>
  <c r="M4" i="2"/>
  <c r="L4" i="2"/>
  <c r="K4" i="2"/>
  <c r="J4" i="2"/>
  <c r="I4" i="2"/>
  <c r="H4" i="2"/>
  <c r="G4" i="2"/>
  <c r="F4" i="2"/>
  <c r="E4" i="2"/>
  <c r="D4" i="2"/>
  <c r="C4" i="2"/>
  <c r="C4" i="1"/>
  <c r="D4" i="1"/>
  <c r="E4" i="1"/>
  <c r="F4" i="1"/>
  <c r="G4" i="1"/>
  <c r="H4" i="1"/>
  <c r="I4" i="1"/>
  <c r="J4" i="1"/>
  <c r="K4" i="1"/>
</calcChain>
</file>

<file path=xl/sharedStrings.xml><?xml version="1.0" encoding="utf-8"?>
<sst xmlns="http://schemas.openxmlformats.org/spreadsheetml/2006/main" count="24" uniqueCount="12">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</sst>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wrapText="1"/>
    </xf>
    <xf numFmtId="17" fontId="0" fillId="0" borderId="0" xfId="0" applyNumberFormat="1"/>
  </cellXfs>
  <cellStyles count="3">
    <cellStyle name="Komma 2" xfId="2"/>
    <cellStyle name="Standard" xfId="0" builtinId="0"/>
    <cellStyle name="Stand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'1'!$B$3</c:f>
              <c:strCache>
                <c:ptCount val="1"/>
                <c:pt idx="0">
                  <c:v>2010</c:v>
                </c:pt>
              </c:strCache>
            </c:strRef>
          </c:tx>
          <c:spPr>
            <a:ln w="25400">
              <a:solidFill>
                <a:srgbClr val="C00000"/>
              </a:solidFill>
            </a:ln>
          </c:spPr>
          <c:marker>
            <c:symbol val="none"/>
          </c:marker>
          <c:cat>
            <c:strRef>
              <c:f>'1'!$C$2:$N$2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'1'!$C$3:$N$3</c:f>
              <c:numCache>
                <c:formatCode>General</c:formatCode>
                <c:ptCount val="12"/>
                <c:pt idx="0">
                  <c:v>19945</c:v>
                </c:pt>
                <c:pt idx="1">
                  <c:v>19268</c:v>
                </c:pt>
                <c:pt idx="2">
                  <c:v>22359</c:v>
                </c:pt>
                <c:pt idx="3">
                  <c:v>22133</c:v>
                </c:pt>
                <c:pt idx="4">
                  <c:v>26783</c:v>
                </c:pt>
                <c:pt idx="5">
                  <c:v>39111</c:v>
                </c:pt>
                <c:pt idx="6">
                  <c:v>37099</c:v>
                </c:pt>
                <c:pt idx="7">
                  <c:v>54617</c:v>
                </c:pt>
                <c:pt idx="8">
                  <c:v>19805</c:v>
                </c:pt>
                <c:pt idx="9">
                  <c:v>37073</c:v>
                </c:pt>
                <c:pt idx="10">
                  <c:v>29771</c:v>
                </c:pt>
                <c:pt idx="11">
                  <c:v>15927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'1'!$B$4</c:f>
              <c:strCache>
                <c:ptCount val="1"/>
                <c:pt idx="0">
                  <c:v>2011</c:v>
                </c:pt>
              </c:strCache>
            </c:strRef>
          </c:tx>
          <c:spPr>
            <a:ln w="254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'1'!$C$2:$N$2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'1'!$C$4:$N$4</c:f>
              <c:numCache>
                <c:formatCode>General</c:formatCode>
                <c:ptCount val="12"/>
                <c:pt idx="0">
                  <c:v>26731</c:v>
                </c:pt>
                <c:pt idx="1">
                  <c:v>24844</c:v>
                </c:pt>
                <c:pt idx="2">
                  <c:v>34186</c:v>
                </c:pt>
                <c:pt idx="3">
                  <c:v>28372</c:v>
                </c:pt>
                <c:pt idx="4">
                  <c:v>33016</c:v>
                </c:pt>
                <c:pt idx="5">
                  <c:v>38806</c:v>
                </c:pt>
                <c:pt idx="6">
                  <c:v>23556</c:v>
                </c:pt>
                <c:pt idx="7">
                  <c:v>27905</c:v>
                </c:pt>
                <c:pt idx="8">
                  <c:v>33882</c:v>
                </c:pt>
                <c:pt idx="9">
                  <c:v>16586</c:v>
                </c:pt>
                <c:pt idx="10">
                  <c:v>17576</c:v>
                </c:pt>
                <c:pt idx="11">
                  <c:v>12887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'1'!$B$5</c:f>
              <c:strCache>
                <c:ptCount val="1"/>
                <c:pt idx="0">
                  <c:v>2012</c:v>
                </c:pt>
              </c:strCache>
            </c:strRef>
          </c:tx>
          <c:spPr>
            <a:ln w="25400">
              <a:solidFill>
                <a:srgbClr val="FFC000"/>
              </a:solidFill>
            </a:ln>
          </c:spPr>
          <c:marker>
            <c:symbol val="none"/>
          </c:marker>
          <c:cat>
            <c:strRef>
              <c:f>'1'!$C$2:$N$2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'1'!$C$5:$N$5</c:f>
              <c:numCache>
                <c:formatCode>General</c:formatCode>
                <c:ptCount val="12"/>
                <c:pt idx="0">
                  <c:v>23710</c:v>
                </c:pt>
                <c:pt idx="1">
                  <c:v>18778</c:v>
                </c:pt>
                <c:pt idx="2">
                  <c:v>28726</c:v>
                </c:pt>
                <c:pt idx="3">
                  <c:v>23563</c:v>
                </c:pt>
                <c:pt idx="4">
                  <c:v>36823</c:v>
                </c:pt>
                <c:pt idx="5">
                  <c:v>49259</c:v>
                </c:pt>
                <c:pt idx="6">
                  <c:v>25272</c:v>
                </c:pt>
                <c:pt idx="7">
                  <c:v>20350</c:v>
                </c:pt>
                <c:pt idx="8">
                  <c:v>16535</c:v>
                </c:pt>
                <c:pt idx="9">
                  <c:v>21350</c:v>
                </c:pt>
                <c:pt idx="10">
                  <c:v>14889</c:v>
                </c:pt>
                <c:pt idx="11">
                  <c:v>10452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'1'!$B$6</c:f>
              <c:strCache>
                <c:ptCount val="1"/>
                <c:pt idx="0">
                  <c:v>2013</c:v>
                </c:pt>
              </c:strCache>
            </c:strRef>
          </c:tx>
          <c:spPr>
            <a:ln w="25400">
              <a:solidFill>
                <a:srgbClr val="FFFF00"/>
              </a:solidFill>
            </a:ln>
          </c:spPr>
          <c:marker>
            <c:symbol val="none"/>
          </c:marker>
          <c:cat>
            <c:strRef>
              <c:f>'1'!$C$2:$N$2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'1'!$C$6:$N$6</c:f>
              <c:numCache>
                <c:formatCode>General</c:formatCode>
                <c:ptCount val="12"/>
                <c:pt idx="0">
                  <c:v>22694</c:v>
                </c:pt>
                <c:pt idx="1">
                  <c:v>21671</c:v>
                </c:pt>
                <c:pt idx="2">
                  <c:v>22092</c:v>
                </c:pt>
                <c:pt idx="3">
                  <c:v>23618</c:v>
                </c:pt>
                <c:pt idx="4">
                  <c:v>11953</c:v>
                </c:pt>
                <c:pt idx="5">
                  <c:v>21331</c:v>
                </c:pt>
                <c:pt idx="6">
                  <c:v>28558</c:v>
                </c:pt>
                <c:pt idx="7">
                  <c:v>8936</c:v>
                </c:pt>
                <c:pt idx="8">
                  <c:v>19384</c:v>
                </c:pt>
                <c:pt idx="9">
                  <c:v>20794</c:v>
                </c:pt>
                <c:pt idx="10">
                  <c:v>14998</c:v>
                </c:pt>
                <c:pt idx="11">
                  <c:v>12996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'1'!$B$7</c:f>
              <c:strCache>
                <c:ptCount val="1"/>
                <c:pt idx="0">
                  <c:v>2014</c:v>
                </c:pt>
              </c:strCache>
            </c:strRef>
          </c:tx>
          <c:spPr>
            <a:ln w="25400">
              <a:solidFill>
                <a:srgbClr val="92D050"/>
              </a:solidFill>
            </a:ln>
          </c:spPr>
          <c:marker>
            <c:symbol val="none"/>
          </c:marker>
          <c:cat>
            <c:strRef>
              <c:f>'1'!$C$2:$N$2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'1'!$C$7:$N$7</c:f>
              <c:numCache>
                <c:formatCode>General</c:formatCode>
                <c:ptCount val="12"/>
                <c:pt idx="0">
                  <c:v>20912</c:v>
                </c:pt>
                <c:pt idx="1">
                  <c:v>17883</c:v>
                </c:pt>
                <c:pt idx="2">
                  <c:v>18887</c:v>
                </c:pt>
                <c:pt idx="3">
                  <c:v>23110</c:v>
                </c:pt>
                <c:pt idx="4">
                  <c:v>22590</c:v>
                </c:pt>
                <c:pt idx="5">
                  <c:v>20839</c:v>
                </c:pt>
                <c:pt idx="6">
                  <c:v>25626</c:v>
                </c:pt>
                <c:pt idx="7">
                  <c:v>8781</c:v>
                </c:pt>
                <c:pt idx="8">
                  <c:v>20969</c:v>
                </c:pt>
                <c:pt idx="9">
                  <c:v>21156</c:v>
                </c:pt>
                <c:pt idx="10">
                  <c:v>22451</c:v>
                </c:pt>
                <c:pt idx="11">
                  <c:v>13810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'1'!$B$8</c:f>
              <c:strCache>
                <c:ptCount val="1"/>
                <c:pt idx="0">
                  <c:v>2015</c:v>
                </c:pt>
              </c:strCache>
            </c:strRef>
          </c:tx>
          <c:spPr>
            <a:ln w="254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'1'!$C$2:$N$2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'1'!$C$8:$N$8</c:f>
              <c:numCache>
                <c:formatCode>General</c:formatCode>
                <c:ptCount val="12"/>
                <c:pt idx="0">
                  <c:v>19668</c:v>
                </c:pt>
                <c:pt idx="1">
                  <c:v>19948</c:v>
                </c:pt>
                <c:pt idx="2">
                  <c:v>23517</c:v>
                </c:pt>
                <c:pt idx="3">
                  <c:v>20004</c:v>
                </c:pt>
                <c:pt idx="4">
                  <c:v>17916</c:v>
                </c:pt>
                <c:pt idx="5">
                  <c:v>26432</c:v>
                </c:pt>
                <c:pt idx="6">
                  <c:v>24976</c:v>
                </c:pt>
                <c:pt idx="7">
                  <c:v>13126</c:v>
                </c:pt>
                <c:pt idx="8">
                  <c:v>24788</c:v>
                </c:pt>
                <c:pt idx="9">
                  <c:v>20820</c:v>
                </c:pt>
                <c:pt idx="10">
                  <c:v>20293</c:v>
                </c:pt>
                <c:pt idx="11">
                  <c:v>13089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'1'!$B$9</c:f>
              <c:strCache>
                <c:ptCount val="1"/>
                <c:pt idx="0">
                  <c:v>2016</c:v>
                </c:pt>
              </c:strCache>
            </c:strRef>
          </c:tx>
          <c:spPr>
            <a:ln w="38100">
              <a:solidFill>
                <a:srgbClr val="00B0F0"/>
              </a:solidFill>
            </a:ln>
          </c:spPr>
          <c:marker>
            <c:symbol val="none"/>
          </c:marker>
          <c:cat>
            <c:strRef>
              <c:f>'1'!$C$2:$N$2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'1'!$C$9:$N$9</c:f>
              <c:numCache>
                <c:formatCode>General</c:formatCode>
                <c:ptCount val="12"/>
                <c:pt idx="0">
                  <c:v>20886</c:v>
                </c:pt>
                <c:pt idx="1">
                  <c:v>22034</c:v>
                </c:pt>
                <c:pt idx="2">
                  <c:v>22040</c:v>
                </c:pt>
                <c:pt idx="3">
                  <c:v>21936</c:v>
                </c:pt>
                <c:pt idx="4">
                  <c:v>23087</c:v>
                </c:pt>
                <c:pt idx="5">
                  <c:v>23347</c:v>
                </c:pt>
                <c:pt idx="6">
                  <c:v>23449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322304"/>
        <c:axId val="138323840"/>
      </c:lineChart>
      <c:catAx>
        <c:axId val="138322304"/>
        <c:scaling>
          <c:orientation val="minMax"/>
        </c:scaling>
        <c:delete val="0"/>
        <c:axPos val="b"/>
        <c:majorTickMark val="out"/>
        <c:minorTickMark val="none"/>
        <c:tickLblPos val="nextTo"/>
        <c:crossAx val="138323840"/>
        <c:crosses val="autoZero"/>
        <c:auto val="1"/>
        <c:lblAlgn val="ctr"/>
        <c:lblOffset val="100"/>
        <c:noMultiLvlLbl val="0"/>
      </c:catAx>
      <c:valAx>
        <c:axId val="1383238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832230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>
              <a:gradFill flip="none" rotWithShape="1">
                <a:gsLst>
                  <a:gs pos="28000">
                    <a:srgbClr val="FF0000">
                      <a:lumMod val="80000"/>
                      <a:lumOff val="20000"/>
                    </a:srgbClr>
                  </a:gs>
                  <a:gs pos="71000">
                    <a:srgbClr val="00B0F0">
                      <a:lumMod val="80000"/>
                      <a:lumOff val="20000"/>
                    </a:srgbClr>
                  </a:gs>
                  <a:gs pos="57000">
                    <a:srgbClr val="FF0000">
                      <a:lumMod val="80000"/>
                      <a:lumOff val="20000"/>
                    </a:srgbClr>
                  </a:gs>
                  <a:gs pos="42000">
                    <a:srgbClr val="00B0F0">
                      <a:lumMod val="80000"/>
                      <a:lumOff val="20000"/>
                    </a:srgbClr>
                  </a:gs>
                  <a:gs pos="87000">
                    <a:srgbClr val="FF0000">
                      <a:lumMod val="80000"/>
                      <a:lumOff val="20000"/>
                    </a:srgbClr>
                  </a:gs>
                  <a:gs pos="13000">
                    <a:srgbClr val="00B0F0">
                      <a:lumMod val="80000"/>
                      <a:lumOff val="20000"/>
                    </a:srgbClr>
                  </a:gs>
                  <a:gs pos="100000">
                    <a:srgbClr val="00B0F0">
                      <a:lumMod val="80000"/>
                      <a:lumOff val="20000"/>
                    </a:srgbClr>
                  </a:gs>
                  <a:gs pos="0">
                    <a:srgbClr val="FF0000">
                      <a:lumMod val="80000"/>
                      <a:lumOff val="20000"/>
                    </a:srgbClr>
                  </a:gs>
                </a:gsLst>
                <a:path path="shape">
                  <a:fillToRect l="50000" t="50000" r="50000" b="50000"/>
                </a:path>
                <a:tileRect/>
              </a:gradFill>
            </a:ln>
          </c:spPr>
          <c:marker>
            <c:symbol val="none"/>
          </c:marker>
          <c:cat>
            <c:numRef>
              <c:f>'1'!$S$2:$S$81</c:f>
              <c:numCache>
                <c:formatCode>mmm\-yy</c:formatCode>
                <c:ptCount val="8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</c:numCache>
            </c:numRef>
          </c:cat>
          <c:val>
            <c:numRef>
              <c:f>'1'!$T$2:$T$81</c:f>
              <c:numCache>
                <c:formatCode>General</c:formatCode>
                <c:ptCount val="80"/>
                <c:pt idx="0">
                  <c:v>19945</c:v>
                </c:pt>
                <c:pt idx="1">
                  <c:v>19268</c:v>
                </c:pt>
                <c:pt idx="2">
                  <c:v>22359</c:v>
                </c:pt>
                <c:pt idx="3">
                  <c:v>22133</c:v>
                </c:pt>
                <c:pt idx="4">
                  <c:v>26783</c:v>
                </c:pt>
                <c:pt idx="5">
                  <c:v>39111</c:v>
                </c:pt>
                <c:pt idx="6">
                  <c:v>37099</c:v>
                </c:pt>
                <c:pt idx="7">
                  <c:v>54617</c:v>
                </c:pt>
                <c:pt idx="8">
                  <c:v>19805</c:v>
                </c:pt>
                <c:pt idx="9">
                  <c:v>37073</c:v>
                </c:pt>
                <c:pt idx="10">
                  <c:v>29771</c:v>
                </c:pt>
                <c:pt idx="11">
                  <c:v>15927</c:v>
                </c:pt>
                <c:pt idx="12">
                  <c:v>26731</c:v>
                </c:pt>
                <c:pt idx="13">
                  <c:v>24844</c:v>
                </c:pt>
                <c:pt idx="14">
                  <c:v>34186</c:v>
                </c:pt>
                <c:pt idx="15">
                  <c:v>28372</c:v>
                </c:pt>
                <c:pt idx="16">
                  <c:v>33016</c:v>
                </c:pt>
                <c:pt idx="17">
                  <c:v>38806</c:v>
                </c:pt>
                <c:pt idx="18">
                  <c:v>23556</c:v>
                </c:pt>
                <c:pt idx="19">
                  <c:v>27905</c:v>
                </c:pt>
                <c:pt idx="20">
                  <c:v>33882</c:v>
                </c:pt>
                <c:pt idx="21">
                  <c:v>16586</c:v>
                </c:pt>
                <c:pt idx="22">
                  <c:v>17576</c:v>
                </c:pt>
                <c:pt idx="23">
                  <c:v>12887</c:v>
                </c:pt>
                <c:pt idx="24">
                  <c:v>23710</c:v>
                </c:pt>
                <c:pt idx="25">
                  <c:v>18778</c:v>
                </c:pt>
                <c:pt idx="26">
                  <c:v>28726</c:v>
                </c:pt>
                <c:pt idx="27">
                  <c:v>23563</c:v>
                </c:pt>
                <c:pt idx="28">
                  <c:v>36823</c:v>
                </c:pt>
                <c:pt idx="29">
                  <c:v>49259</c:v>
                </c:pt>
                <c:pt idx="30">
                  <c:v>25272</c:v>
                </c:pt>
                <c:pt idx="31">
                  <c:v>20350</c:v>
                </c:pt>
                <c:pt idx="32">
                  <c:v>16535</c:v>
                </c:pt>
                <c:pt idx="33">
                  <c:v>21350</c:v>
                </c:pt>
                <c:pt idx="34">
                  <c:v>14889</c:v>
                </c:pt>
                <c:pt idx="35">
                  <c:v>10452</c:v>
                </c:pt>
                <c:pt idx="36">
                  <c:v>22694</c:v>
                </c:pt>
                <c:pt idx="37">
                  <c:v>21671</c:v>
                </c:pt>
                <c:pt idx="38">
                  <c:v>22092</c:v>
                </c:pt>
                <c:pt idx="39">
                  <c:v>23618</c:v>
                </c:pt>
                <c:pt idx="40">
                  <c:v>11953</c:v>
                </c:pt>
                <c:pt idx="41">
                  <c:v>21331</c:v>
                </c:pt>
                <c:pt idx="42">
                  <c:v>28558</c:v>
                </c:pt>
                <c:pt idx="43">
                  <c:v>8936</c:v>
                </c:pt>
                <c:pt idx="44">
                  <c:v>19384</c:v>
                </c:pt>
                <c:pt idx="45">
                  <c:v>20794</c:v>
                </c:pt>
                <c:pt idx="46">
                  <c:v>14998</c:v>
                </c:pt>
                <c:pt idx="47">
                  <c:v>12996</c:v>
                </c:pt>
                <c:pt idx="48">
                  <c:v>20912</c:v>
                </c:pt>
                <c:pt idx="49">
                  <c:v>17883</c:v>
                </c:pt>
                <c:pt idx="50">
                  <c:v>18887</c:v>
                </c:pt>
                <c:pt idx="51">
                  <c:v>23110</c:v>
                </c:pt>
                <c:pt idx="52">
                  <c:v>22590</c:v>
                </c:pt>
                <c:pt idx="53">
                  <c:v>20839</c:v>
                </c:pt>
                <c:pt idx="54">
                  <c:v>25626</c:v>
                </c:pt>
                <c:pt idx="55">
                  <c:v>8781</c:v>
                </c:pt>
                <c:pt idx="56">
                  <c:v>20969</c:v>
                </c:pt>
                <c:pt idx="57">
                  <c:v>21156</c:v>
                </c:pt>
                <c:pt idx="58">
                  <c:v>22451</c:v>
                </c:pt>
                <c:pt idx="59">
                  <c:v>13810</c:v>
                </c:pt>
                <c:pt idx="60">
                  <c:v>19668</c:v>
                </c:pt>
                <c:pt idx="61">
                  <c:v>19948</c:v>
                </c:pt>
                <c:pt idx="62">
                  <c:v>23517</c:v>
                </c:pt>
                <c:pt idx="63">
                  <c:v>20004</c:v>
                </c:pt>
                <c:pt idx="64">
                  <c:v>17916</c:v>
                </c:pt>
                <c:pt idx="65">
                  <c:v>26432</c:v>
                </c:pt>
                <c:pt idx="66">
                  <c:v>24976</c:v>
                </c:pt>
                <c:pt idx="67">
                  <c:v>13126</c:v>
                </c:pt>
                <c:pt idx="68">
                  <c:v>24788</c:v>
                </c:pt>
                <c:pt idx="69">
                  <c:v>20820</c:v>
                </c:pt>
                <c:pt idx="70">
                  <c:v>20293</c:v>
                </c:pt>
                <c:pt idx="71">
                  <c:v>13089</c:v>
                </c:pt>
                <c:pt idx="72">
                  <c:v>20886</c:v>
                </c:pt>
                <c:pt idx="73">
                  <c:v>22034</c:v>
                </c:pt>
                <c:pt idx="74">
                  <c:v>22040</c:v>
                </c:pt>
                <c:pt idx="75">
                  <c:v>21936</c:v>
                </c:pt>
                <c:pt idx="76">
                  <c:v>23087</c:v>
                </c:pt>
                <c:pt idx="77">
                  <c:v>23347</c:v>
                </c:pt>
                <c:pt idx="78">
                  <c:v>23449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335744"/>
        <c:axId val="138337280"/>
      </c:lineChart>
      <c:dateAx>
        <c:axId val="13833574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crossAx val="138337280"/>
        <c:crosses val="autoZero"/>
        <c:auto val="1"/>
        <c:lblOffset val="100"/>
        <c:baseTimeUnit val="months"/>
        <c:minorUnit val="1"/>
        <c:minorTimeUnit val="years"/>
      </c:dateAx>
      <c:valAx>
        <c:axId val="138337280"/>
        <c:scaling>
          <c:orientation val="minMax"/>
          <c:max val="55000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833574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'2'!$B$3</c:f>
              <c:strCache>
                <c:ptCount val="1"/>
                <c:pt idx="0">
                  <c:v>2010</c:v>
                </c:pt>
              </c:strCache>
            </c:strRef>
          </c:tx>
          <c:spPr>
            <a:ln w="25400">
              <a:solidFill>
                <a:srgbClr val="C00000"/>
              </a:solidFill>
            </a:ln>
          </c:spPr>
          <c:marker>
            <c:symbol val="none"/>
          </c:marker>
          <c:cat>
            <c:strRef>
              <c:f>'2'!$C$2:$N$2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'2'!$C$3:$N$3</c:f>
              <c:numCache>
                <c:formatCode>General</c:formatCode>
                <c:ptCount val="12"/>
                <c:pt idx="0">
                  <c:v>2249</c:v>
                </c:pt>
                <c:pt idx="1">
                  <c:v>3789</c:v>
                </c:pt>
                <c:pt idx="2">
                  <c:v>4080</c:v>
                </c:pt>
                <c:pt idx="3">
                  <c:v>3498</c:v>
                </c:pt>
                <c:pt idx="4">
                  <c:v>3110</c:v>
                </c:pt>
                <c:pt idx="5">
                  <c:v>4313</c:v>
                </c:pt>
                <c:pt idx="6">
                  <c:v>3667</c:v>
                </c:pt>
                <c:pt idx="7">
                  <c:v>3338</c:v>
                </c:pt>
                <c:pt idx="8">
                  <c:v>2177</c:v>
                </c:pt>
                <c:pt idx="9">
                  <c:v>5573</c:v>
                </c:pt>
                <c:pt idx="10">
                  <c:v>5459</c:v>
                </c:pt>
                <c:pt idx="11">
                  <c:v>4005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'2'!$B$4</c:f>
              <c:strCache>
                <c:ptCount val="1"/>
                <c:pt idx="0">
                  <c:v>2011</c:v>
                </c:pt>
              </c:strCache>
            </c:strRef>
          </c:tx>
          <c:spPr>
            <a:ln w="254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'2'!$C$2:$N$2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'2'!$C$4:$N$4</c:f>
              <c:numCache>
                <c:formatCode>General</c:formatCode>
                <c:ptCount val="12"/>
                <c:pt idx="0">
                  <c:v>3805</c:v>
                </c:pt>
                <c:pt idx="1">
                  <c:v>5422</c:v>
                </c:pt>
                <c:pt idx="2">
                  <c:v>7984</c:v>
                </c:pt>
                <c:pt idx="3">
                  <c:v>6670</c:v>
                </c:pt>
                <c:pt idx="4">
                  <c:v>6180</c:v>
                </c:pt>
                <c:pt idx="5">
                  <c:v>6245</c:v>
                </c:pt>
                <c:pt idx="6">
                  <c:v>3049</c:v>
                </c:pt>
                <c:pt idx="7">
                  <c:v>3882</c:v>
                </c:pt>
                <c:pt idx="8">
                  <c:v>3182</c:v>
                </c:pt>
                <c:pt idx="9">
                  <c:v>1998</c:v>
                </c:pt>
                <c:pt idx="10">
                  <c:v>2456</c:v>
                </c:pt>
                <c:pt idx="11">
                  <c:v>571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'2'!$B$5</c:f>
              <c:strCache>
                <c:ptCount val="1"/>
                <c:pt idx="0">
                  <c:v>2012</c:v>
                </c:pt>
              </c:strCache>
            </c:strRef>
          </c:tx>
          <c:spPr>
            <a:ln w="25400">
              <a:solidFill>
                <a:srgbClr val="FFC000"/>
              </a:solidFill>
            </a:ln>
          </c:spPr>
          <c:marker>
            <c:symbol val="none"/>
          </c:marker>
          <c:cat>
            <c:strRef>
              <c:f>'2'!$C$2:$N$2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'2'!$C$5:$N$5</c:f>
              <c:numCache>
                <c:formatCode>General</c:formatCode>
                <c:ptCount val="12"/>
                <c:pt idx="0">
                  <c:v>2409</c:v>
                </c:pt>
                <c:pt idx="1">
                  <c:v>3782</c:v>
                </c:pt>
                <c:pt idx="2">
                  <c:v>5015</c:v>
                </c:pt>
                <c:pt idx="3">
                  <c:v>4495</c:v>
                </c:pt>
                <c:pt idx="4">
                  <c:v>3477</c:v>
                </c:pt>
                <c:pt idx="5">
                  <c:v>5050</c:v>
                </c:pt>
                <c:pt idx="6">
                  <c:v>1960</c:v>
                </c:pt>
                <c:pt idx="7">
                  <c:v>2503</c:v>
                </c:pt>
                <c:pt idx="8">
                  <c:v>2972</c:v>
                </c:pt>
                <c:pt idx="9">
                  <c:v>1220</c:v>
                </c:pt>
                <c:pt idx="10">
                  <c:v>843</c:v>
                </c:pt>
                <c:pt idx="11">
                  <c:v>599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'2'!$B$6</c:f>
              <c:strCache>
                <c:ptCount val="1"/>
                <c:pt idx="0">
                  <c:v>2013</c:v>
                </c:pt>
              </c:strCache>
            </c:strRef>
          </c:tx>
          <c:spPr>
            <a:ln w="25400">
              <a:solidFill>
                <a:srgbClr val="FFFF00"/>
              </a:solidFill>
            </a:ln>
          </c:spPr>
          <c:marker>
            <c:symbol val="none"/>
          </c:marker>
          <c:cat>
            <c:strRef>
              <c:f>'2'!$C$2:$N$2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'2'!$C$6:$N$6</c:f>
              <c:numCache>
                <c:formatCode>General</c:formatCode>
                <c:ptCount val="12"/>
                <c:pt idx="0">
                  <c:v>3815</c:v>
                </c:pt>
                <c:pt idx="1">
                  <c:v>3022</c:v>
                </c:pt>
                <c:pt idx="2">
                  <c:v>2901</c:v>
                </c:pt>
                <c:pt idx="3">
                  <c:v>3843</c:v>
                </c:pt>
                <c:pt idx="4">
                  <c:v>3984</c:v>
                </c:pt>
                <c:pt idx="5">
                  <c:v>5260</c:v>
                </c:pt>
                <c:pt idx="6">
                  <c:v>4166</c:v>
                </c:pt>
                <c:pt idx="7">
                  <c:v>1896</c:v>
                </c:pt>
                <c:pt idx="8">
                  <c:v>4011</c:v>
                </c:pt>
                <c:pt idx="9">
                  <c:v>3755</c:v>
                </c:pt>
                <c:pt idx="10">
                  <c:v>2401</c:v>
                </c:pt>
                <c:pt idx="11">
                  <c:v>1026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'2'!$B$7</c:f>
              <c:strCache>
                <c:ptCount val="1"/>
                <c:pt idx="0">
                  <c:v>2014</c:v>
                </c:pt>
              </c:strCache>
            </c:strRef>
          </c:tx>
          <c:spPr>
            <a:ln w="25400">
              <a:solidFill>
                <a:srgbClr val="92D050"/>
              </a:solidFill>
            </a:ln>
          </c:spPr>
          <c:marker>
            <c:symbol val="none"/>
          </c:marker>
          <c:cat>
            <c:strRef>
              <c:f>'2'!$C$2:$N$2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'2'!$C$7:$N$7</c:f>
              <c:numCache>
                <c:formatCode>General</c:formatCode>
                <c:ptCount val="12"/>
                <c:pt idx="0">
                  <c:v>4063</c:v>
                </c:pt>
                <c:pt idx="1">
                  <c:v>3911</c:v>
                </c:pt>
                <c:pt idx="2">
                  <c:v>3137</c:v>
                </c:pt>
                <c:pt idx="3">
                  <c:v>3009</c:v>
                </c:pt>
                <c:pt idx="4">
                  <c:v>2515</c:v>
                </c:pt>
                <c:pt idx="5">
                  <c:v>3731</c:v>
                </c:pt>
                <c:pt idx="6">
                  <c:v>3545</c:v>
                </c:pt>
                <c:pt idx="7">
                  <c:v>2111</c:v>
                </c:pt>
                <c:pt idx="8">
                  <c:v>4031</c:v>
                </c:pt>
                <c:pt idx="9">
                  <c:v>3950</c:v>
                </c:pt>
                <c:pt idx="10">
                  <c:v>2723</c:v>
                </c:pt>
                <c:pt idx="11">
                  <c:v>2118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'2'!$B$8</c:f>
              <c:strCache>
                <c:ptCount val="1"/>
                <c:pt idx="0">
                  <c:v>2015</c:v>
                </c:pt>
              </c:strCache>
            </c:strRef>
          </c:tx>
          <c:spPr>
            <a:ln w="254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'2'!$C$2:$N$2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'2'!$C$8:$N$8</c:f>
              <c:numCache>
                <c:formatCode>General</c:formatCode>
                <c:ptCount val="12"/>
                <c:pt idx="0">
                  <c:v>2913</c:v>
                </c:pt>
                <c:pt idx="1">
                  <c:v>3289</c:v>
                </c:pt>
                <c:pt idx="2">
                  <c:v>4078</c:v>
                </c:pt>
                <c:pt idx="3">
                  <c:v>4290</c:v>
                </c:pt>
                <c:pt idx="4">
                  <c:v>2535</c:v>
                </c:pt>
                <c:pt idx="5">
                  <c:v>4441</c:v>
                </c:pt>
                <c:pt idx="6">
                  <c:v>4525</c:v>
                </c:pt>
                <c:pt idx="7">
                  <c:v>3530</c:v>
                </c:pt>
                <c:pt idx="8">
                  <c:v>3869</c:v>
                </c:pt>
                <c:pt idx="9">
                  <c:v>3051</c:v>
                </c:pt>
                <c:pt idx="10">
                  <c:v>2691</c:v>
                </c:pt>
                <c:pt idx="11">
                  <c:v>875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'2'!$B$9</c:f>
              <c:strCache>
                <c:ptCount val="1"/>
                <c:pt idx="0">
                  <c:v>2016</c:v>
                </c:pt>
              </c:strCache>
            </c:strRef>
          </c:tx>
          <c:spPr>
            <a:ln w="38100">
              <a:solidFill>
                <a:srgbClr val="00B0F0"/>
              </a:solidFill>
            </a:ln>
          </c:spPr>
          <c:marker>
            <c:symbol val="none"/>
          </c:marker>
          <c:cat>
            <c:strRef>
              <c:f>'2'!$C$2:$N$2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'2'!$C$9:$N$9</c:f>
              <c:numCache>
                <c:formatCode>General</c:formatCode>
                <c:ptCount val="12"/>
                <c:pt idx="0">
                  <c:v>4482</c:v>
                </c:pt>
                <c:pt idx="1">
                  <c:v>3661</c:v>
                </c:pt>
                <c:pt idx="2">
                  <c:v>2216</c:v>
                </c:pt>
                <c:pt idx="3">
                  <c:v>2291</c:v>
                </c:pt>
                <c:pt idx="4">
                  <c:v>2842</c:v>
                </c:pt>
                <c:pt idx="5">
                  <c:v>3451</c:v>
                </c:pt>
                <c:pt idx="6">
                  <c:v>1625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209152"/>
        <c:axId val="138210688"/>
      </c:lineChart>
      <c:catAx>
        <c:axId val="138209152"/>
        <c:scaling>
          <c:orientation val="minMax"/>
        </c:scaling>
        <c:delete val="0"/>
        <c:axPos val="b"/>
        <c:majorTickMark val="out"/>
        <c:minorTickMark val="none"/>
        <c:tickLblPos val="nextTo"/>
        <c:crossAx val="138210688"/>
        <c:crosses val="autoZero"/>
        <c:auto val="1"/>
        <c:lblAlgn val="ctr"/>
        <c:lblOffset val="100"/>
        <c:noMultiLvlLbl val="0"/>
      </c:catAx>
      <c:valAx>
        <c:axId val="138210688"/>
        <c:scaling>
          <c:orientation val="minMax"/>
          <c:max val="800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820915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dPt>
            <c:idx val="1"/>
            <c:bubble3D val="0"/>
            <c:spPr>
              <a:ln>
                <a:solidFill>
                  <a:srgbClr val="C00000"/>
                </a:solidFill>
              </a:ln>
            </c:spPr>
          </c:dPt>
          <c:dPt>
            <c:idx val="2"/>
            <c:bubble3D val="0"/>
            <c:spPr>
              <a:ln>
                <a:solidFill>
                  <a:srgbClr val="C00000"/>
                </a:solidFill>
              </a:ln>
            </c:spPr>
          </c:dPt>
          <c:dPt>
            <c:idx val="3"/>
            <c:bubble3D val="0"/>
            <c:spPr>
              <a:ln>
                <a:solidFill>
                  <a:srgbClr val="C00000"/>
                </a:solidFill>
              </a:ln>
            </c:spPr>
          </c:dPt>
          <c:dPt>
            <c:idx val="4"/>
            <c:bubble3D val="0"/>
            <c:spPr>
              <a:ln>
                <a:solidFill>
                  <a:srgbClr val="C00000"/>
                </a:solidFill>
              </a:ln>
            </c:spPr>
          </c:dPt>
          <c:dPt>
            <c:idx val="5"/>
            <c:bubble3D val="0"/>
            <c:spPr>
              <a:ln>
                <a:solidFill>
                  <a:srgbClr val="C00000"/>
                </a:solidFill>
              </a:ln>
            </c:spPr>
          </c:dPt>
          <c:dPt>
            <c:idx val="6"/>
            <c:bubble3D val="0"/>
            <c:spPr>
              <a:ln>
                <a:solidFill>
                  <a:srgbClr val="C00000"/>
                </a:solidFill>
              </a:ln>
            </c:spPr>
          </c:dPt>
          <c:dPt>
            <c:idx val="7"/>
            <c:bubble3D val="0"/>
            <c:spPr>
              <a:ln>
                <a:solidFill>
                  <a:srgbClr val="C00000"/>
                </a:solidFill>
              </a:ln>
            </c:spPr>
          </c:dPt>
          <c:dPt>
            <c:idx val="8"/>
            <c:bubble3D val="0"/>
            <c:spPr>
              <a:ln>
                <a:solidFill>
                  <a:srgbClr val="C00000"/>
                </a:solidFill>
              </a:ln>
            </c:spPr>
          </c:dPt>
          <c:dPt>
            <c:idx val="9"/>
            <c:bubble3D val="0"/>
            <c:spPr>
              <a:ln>
                <a:solidFill>
                  <a:srgbClr val="C00000"/>
                </a:solidFill>
              </a:ln>
            </c:spPr>
          </c:dPt>
          <c:dPt>
            <c:idx val="10"/>
            <c:bubble3D val="0"/>
            <c:spPr>
              <a:ln>
                <a:solidFill>
                  <a:srgbClr val="C00000"/>
                </a:solidFill>
              </a:ln>
            </c:spPr>
          </c:dPt>
          <c:dPt>
            <c:idx val="11"/>
            <c:bubble3D val="0"/>
            <c:spPr>
              <a:ln>
                <a:solidFill>
                  <a:srgbClr val="C00000"/>
                </a:solidFill>
              </a:ln>
            </c:spPr>
          </c:dPt>
          <c:dPt>
            <c:idx val="12"/>
            <c:bubble3D val="0"/>
            <c:spPr>
              <a:ln>
                <a:solidFill>
                  <a:srgbClr val="FF0000"/>
                </a:solidFill>
              </a:ln>
            </c:spPr>
          </c:dPt>
          <c:dPt>
            <c:idx val="13"/>
            <c:bubble3D val="0"/>
            <c:spPr>
              <a:ln>
                <a:solidFill>
                  <a:srgbClr val="FF0000"/>
                </a:solidFill>
              </a:ln>
            </c:spPr>
          </c:dPt>
          <c:dPt>
            <c:idx val="14"/>
            <c:bubble3D val="0"/>
            <c:spPr>
              <a:ln>
                <a:solidFill>
                  <a:srgbClr val="FF0000"/>
                </a:solidFill>
              </a:ln>
            </c:spPr>
          </c:dPt>
          <c:dPt>
            <c:idx val="15"/>
            <c:bubble3D val="0"/>
            <c:spPr>
              <a:ln>
                <a:solidFill>
                  <a:srgbClr val="FF0000"/>
                </a:solidFill>
              </a:ln>
            </c:spPr>
          </c:dPt>
          <c:dPt>
            <c:idx val="16"/>
            <c:bubble3D val="0"/>
            <c:spPr>
              <a:ln>
                <a:solidFill>
                  <a:srgbClr val="FF0000"/>
                </a:solidFill>
              </a:ln>
            </c:spPr>
          </c:dPt>
          <c:dPt>
            <c:idx val="17"/>
            <c:bubble3D val="0"/>
            <c:spPr>
              <a:ln>
                <a:solidFill>
                  <a:srgbClr val="FF0000"/>
                </a:solidFill>
              </a:ln>
            </c:spPr>
          </c:dPt>
          <c:dPt>
            <c:idx val="18"/>
            <c:bubble3D val="0"/>
            <c:spPr>
              <a:ln>
                <a:solidFill>
                  <a:srgbClr val="FF0000"/>
                </a:solidFill>
              </a:ln>
            </c:spPr>
          </c:dPt>
          <c:dPt>
            <c:idx val="19"/>
            <c:bubble3D val="0"/>
            <c:spPr>
              <a:ln>
                <a:solidFill>
                  <a:srgbClr val="FF0000"/>
                </a:solidFill>
              </a:ln>
            </c:spPr>
          </c:dPt>
          <c:dPt>
            <c:idx val="20"/>
            <c:bubble3D val="0"/>
            <c:spPr>
              <a:ln>
                <a:solidFill>
                  <a:srgbClr val="FF0000"/>
                </a:solidFill>
              </a:ln>
            </c:spPr>
          </c:dPt>
          <c:dPt>
            <c:idx val="21"/>
            <c:bubble3D val="0"/>
            <c:spPr>
              <a:ln>
                <a:solidFill>
                  <a:srgbClr val="FF0000"/>
                </a:solidFill>
              </a:ln>
            </c:spPr>
          </c:dPt>
          <c:dPt>
            <c:idx val="22"/>
            <c:bubble3D val="0"/>
            <c:spPr>
              <a:ln>
                <a:solidFill>
                  <a:srgbClr val="FF0000"/>
                </a:solidFill>
              </a:ln>
            </c:spPr>
          </c:dPt>
          <c:dPt>
            <c:idx val="23"/>
            <c:bubble3D val="0"/>
            <c:spPr>
              <a:ln>
                <a:solidFill>
                  <a:srgbClr val="FF0000"/>
                </a:solidFill>
              </a:ln>
            </c:spPr>
          </c:dPt>
          <c:dPt>
            <c:idx val="24"/>
            <c:bubble3D val="0"/>
            <c:spPr>
              <a:ln>
                <a:solidFill>
                  <a:srgbClr val="FFC000"/>
                </a:solidFill>
              </a:ln>
            </c:spPr>
          </c:dPt>
          <c:dPt>
            <c:idx val="25"/>
            <c:bubble3D val="0"/>
            <c:spPr>
              <a:ln>
                <a:solidFill>
                  <a:srgbClr val="FFC000"/>
                </a:solidFill>
              </a:ln>
            </c:spPr>
          </c:dPt>
          <c:dPt>
            <c:idx val="26"/>
            <c:bubble3D val="0"/>
            <c:spPr>
              <a:ln>
                <a:solidFill>
                  <a:srgbClr val="FFC000"/>
                </a:solidFill>
              </a:ln>
            </c:spPr>
          </c:dPt>
          <c:dPt>
            <c:idx val="27"/>
            <c:bubble3D val="0"/>
            <c:spPr>
              <a:ln>
                <a:solidFill>
                  <a:srgbClr val="FFC000"/>
                </a:solidFill>
              </a:ln>
            </c:spPr>
          </c:dPt>
          <c:dPt>
            <c:idx val="28"/>
            <c:bubble3D val="0"/>
            <c:spPr>
              <a:ln>
                <a:solidFill>
                  <a:srgbClr val="FFC000"/>
                </a:solidFill>
              </a:ln>
            </c:spPr>
          </c:dPt>
          <c:dPt>
            <c:idx val="29"/>
            <c:bubble3D val="0"/>
            <c:spPr>
              <a:ln>
                <a:solidFill>
                  <a:srgbClr val="FFC000"/>
                </a:solidFill>
              </a:ln>
            </c:spPr>
          </c:dPt>
          <c:dPt>
            <c:idx val="30"/>
            <c:bubble3D val="0"/>
            <c:spPr>
              <a:ln>
                <a:solidFill>
                  <a:srgbClr val="FFC000"/>
                </a:solidFill>
              </a:ln>
            </c:spPr>
          </c:dPt>
          <c:dPt>
            <c:idx val="31"/>
            <c:bubble3D val="0"/>
            <c:spPr>
              <a:ln>
                <a:solidFill>
                  <a:srgbClr val="FFC000"/>
                </a:solidFill>
              </a:ln>
            </c:spPr>
          </c:dPt>
          <c:dPt>
            <c:idx val="32"/>
            <c:bubble3D val="0"/>
            <c:spPr>
              <a:ln>
                <a:solidFill>
                  <a:srgbClr val="FFC000"/>
                </a:solidFill>
              </a:ln>
            </c:spPr>
          </c:dPt>
          <c:dPt>
            <c:idx val="33"/>
            <c:bubble3D val="0"/>
            <c:spPr>
              <a:ln>
                <a:solidFill>
                  <a:srgbClr val="FFC000"/>
                </a:solidFill>
              </a:ln>
            </c:spPr>
          </c:dPt>
          <c:dPt>
            <c:idx val="34"/>
            <c:bubble3D val="0"/>
            <c:spPr>
              <a:ln>
                <a:solidFill>
                  <a:srgbClr val="FFC000"/>
                </a:solidFill>
              </a:ln>
            </c:spPr>
          </c:dPt>
          <c:dPt>
            <c:idx val="35"/>
            <c:bubble3D val="0"/>
            <c:spPr>
              <a:ln>
                <a:solidFill>
                  <a:srgbClr val="FFC000"/>
                </a:solidFill>
              </a:ln>
            </c:spPr>
          </c:dPt>
          <c:dPt>
            <c:idx val="36"/>
            <c:bubble3D val="0"/>
            <c:spPr>
              <a:ln>
                <a:solidFill>
                  <a:srgbClr val="FFFF00"/>
                </a:solidFill>
              </a:ln>
            </c:spPr>
          </c:dPt>
          <c:dPt>
            <c:idx val="37"/>
            <c:bubble3D val="0"/>
            <c:spPr>
              <a:ln>
                <a:solidFill>
                  <a:srgbClr val="FFFF00"/>
                </a:solidFill>
              </a:ln>
            </c:spPr>
          </c:dPt>
          <c:dPt>
            <c:idx val="38"/>
            <c:bubble3D val="0"/>
            <c:spPr>
              <a:ln>
                <a:solidFill>
                  <a:srgbClr val="FFFF00"/>
                </a:solidFill>
              </a:ln>
            </c:spPr>
          </c:dPt>
          <c:dPt>
            <c:idx val="39"/>
            <c:bubble3D val="0"/>
            <c:spPr>
              <a:ln>
                <a:solidFill>
                  <a:srgbClr val="FFFF00"/>
                </a:solidFill>
              </a:ln>
            </c:spPr>
          </c:dPt>
          <c:dPt>
            <c:idx val="40"/>
            <c:bubble3D val="0"/>
            <c:spPr>
              <a:ln>
                <a:solidFill>
                  <a:srgbClr val="FFFF00"/>
                </a:solidFill>
              </a:ln>
            </c:spPr>
          </c:dPt>
          <c:dPt>
            <c:idx val="41"/>
            <c:bubble3D val="0"/>
            <c:spPr>
              <a:ln>
                <a:solidFill>
                  <a:srgbClr val="FFFF00"/>
                </a:solidFill>
              </a:ln>
            </c:spPr>
          </c:dPt>
          <c:dPt>
            <c:idx val="42"/>
            <c:bubble3D val="0"/>
            <c:spPr>
              <a:ln>
                <a:solidFill>
                  <a:srgbClr val="FFFF00"/>
                </a:solidFill>
              </a:ln>
            </c:spPr>
          </c:dPt>
          <c:dPt>
            <c:idx val="43"/>
            <c:bubble3D val="0"/>
            <c:spPr>
              <a:ln>
                <a:solidFill>
                  <a:srgbClr val="FFFF00"/>
                </a:solidFill>
              </a:ln>
            </c:spPr>
          </c:dPt>
          <c:dPt>
            <c:idx val="44"/>
            <c:bubble3D val="0"/>
            <c:spPr>
              <a:ln>
                <a:solidFill>
                  <a:srgbClr val="FFFF00"/>
                </a:solidFill>
              </a:ln>
            </c:spPr>
          </c:dPt>
          <c:dPt>
            <c:idx val="45"/>
            <c:bubble3D val="0"/>
            <c:spPr>
              <a:ln>
                <a:solidFill>
                  <a:srgbClr val="FFFF00"/>
                </a:solidFill>
              </a:ln>
            </c:spPr>
          </c:dPt>
          <c:dPt>
            <c:idx val="46"/>
            <c:bubble3D val="0"/>
            <c:spPr>
              <a:ln>
                <a:solidFill>
                  <a:srgbClr val="FFFF00"/>
                </a:solidFill>
              </a:ln>
            </c:spPr>
          </c:dPt>
          <c:dPt>
            <c:idx val="47"/>
            <c:bubble3D val="0"/>
            <c:spPr>
              <a:ln>
                <a:solidFill>
                  <a:srgbClr val="FFFF00"/>
                </a:solidFill>
              </a:ln>
            </c:spPr>
          </c:dPt>
          <c:dPt>
            <c:idx val="48"/>
            <c:bubble3D val="0"/>
            <c:spPr>
              <a:ln>
                <a:solidFill>
                  <a:srgbClr val="92D050"/>
                </a:solidFill>
              </a:ln>
            </c:spPr>
          </c:dPt>
          <c:dPt>
            <c:idx val="49"/>
            <c:bubble3D val="0"/>
            <c:spPr>
              <a:ln>
                <a:solidFill>
                  <a:srgbClr val="92D050"/>
                </a:solidFill>
              </a:ln>
            </c:spPr>
          </c:dPt>
          <c:dPt>
            <c:idx val="50"/>
            <c:bubble3D val="0"/>
            <c:spPr>
              <a:ln>
                <a:solidFill>
                  <a:srgbClr val="92D050"/>
                </a:solidFill>
              </a:ln>
            </c:spPr>
          </c:dPt>
          <c:dPt>
            <c:idx val="51"/>
            <c:bubble3D val="0"/>
            <c:spPr>
              <a:ln>
                <a:solidFill>
                  <a:srgbClr val="92D050"/>
                </a:solidFill>
              </a:ln>
            </c:spPr>
          </c:dPt>
          <c:dPt>
            <c:idx val="52"/>
            <c:bubble3D val="0"/>
            <c:spPr>
              <a:ln>
                <a:solidFill>
                  <a:srgbClr val="92D050"/>
                </a:solidFill>
              </a:ln>
            </c:spPr>
          </c:dPt>
          <c:dPt>
            <c:idx val="53"/>
            <c:bubble3D val="0"/>
            <c:spPr>
              <a:ln>
                <a:solidFill>
                  <a:srgbClr val="92D050"/>
                </a:solidFill>
              </a:ln>
            </c:spPr>
          </c:dPt>
          <c:dPt>
            <c:idx val="54"/>
            <c:bubble3D val="0"/>
            <c:spPr>
              <a:ln>
                <a:solidFill>
                  <a:srgbClr val="92D050"/>
                </a:solidFill>
              </a:ln>
            </c:spPr>
          </c:dPt>
          <c:dPt>
            <c:idx val="55"/>
            <c:bubble3D val="0"/>
            <c:spPr>
              <a:ln>
                <a:solidFill>
                  <a:srgbClr val="92D050"/>
                </a:solidFill>
              </a:ln>
            </c:spPr>
          </c:dPt>
          <c:dPt>
            <c:idx val="56"/>
            <c:bubble3D val="0"/>
            <c:spPr>
              <a:ln>
                <a:solidFill>
                  <a:srgbClr val="92D050"/>
                </a:solidFill>
              </a:ln>
            </c:spPr>
          </c:dPt>
          <c:dPt>
            <c:idx val="57"/>
            <c:bubble3D val="0"/>
            <c:spPr>
              <a:ln>
                <a:solidFill>
                  <a:srgbClr val="92D050"/>
                </a:solidFill>
              </a:ln>
            </c:spPr>
          </c:dPt>
          <c:dPt>
            <c:idx val="58"/>
            <c:bubble3D val="0"/>
            <c:spPr>
              <a:ln>
                <a:solidFill>
                  <a:srgbClr val="92D050"/>
                </a:solidFill>
              </a:ln>
            </c:spPr>
          </c:dPt>
          <c:dPt>
            <c:idx val="59"/>
            <c:bubble3D val="0"/>
            <c:spPr>
              <a:ln>
                <a:solidFill>
                  <a:srgbClr val="92D050"/>
                </a:solidFill>
              </a:ln>
            </c:spPr>
          </c:dPt>
          <c:dPt>
            <c:idx val="60"/>
            <c:bubble3D val="0"/>
            <c:spPr>
              <a:ln>
                <a:solidFill>
                  <a:srgbClr val="00B050"/>
                </a:solidFill>
              </a:ln>
            </c:spPr>
          </c:dPt>
          <c:dPt>
            <c:idx val="61"/>
            <c:bubble3D val="0"/>
            <c:spPr>
              <a:ln>
                <a:solidFill>
                  <a:srgbClr val="00B050"/>
                </a:solidFill>
              </a:ln>
            </c:spPr>
          </c:dPt>
          <c:dPt>
            <c:idx val="62"/>
            <c:bubble3D val="0"/>
            <c:spPr>
              <a:ln>
                <a:solidFill>
                  <a:srgbClr val="00B050"/>
                </a:solidFill>
              </a:ln>
            </c:spPr>
          </c:dPt>
          <c:dPt>
            <c:idx val="63"/>
            <c:bubble3D val="0"/>
            <c:spPr>
              <a:ln>
                <a:solidFill>
                  <a:srgbClr val="00B050"/>
                </a:solidFill>
              </a:ln>
            </c:spPr>
          </c:dPt>
          <c:dPt>
            <c:idx val="64"/>
            <c:bubble3D val="0"/>
            <c:spPr>
              <a:ln>
                <a:solidFill>
                  <a:srgbClr val="00B050"/>
                </a:solidFill>
              </a:ln>
            </c:spPr>
          </c:dPt>
          <c:dPt>
            <c:idx val="65"/>
            <c:bubble3D val="0"/>
            <c:spPr>
              <a:ln>
                <a:solidFill>
                  <a:srgbClr val="00B050"/>
                </a:solidFill>
              </a:ln>
            </c:spPr>
          </c:dPt>
          <c:dPt>
            <c:idx val="66"/>
            <c:bubble3D val="0"/>
            <c:spPr>
              <a:ln>
                <a:solidFill>
                  <a:srgbClr val="00B050"/>
                </a:solidFill>
              </a:ln>
            </c:spPr>
          </c:dPt>
          <c:dPt>
            <c:idx val="67"/>
            <c:bubble3D val="0"/>
            <c:spPr>
              <a:ln>
                <a:solidFill>
                  <a:srgbClr val="00B050"/>
                </a:solidFill>
              </a:ln>
            </c:spPr>
          </c:dPt>
          <c:dPt>
            <c:idx val="68"/>
            <c:bubble3D val="0"/>
            <c:spPr>
              <a:ln>
                <a:solidFill>
                  <a:srgbClr val="00B050"/>
                </a:solidFill>
              </a:ln>
            </c:spPr>
          </c:dPt>
          <c:dPt>
            <c:idx val="69"/>
            <c:bubble3D val="0"/>
            <c:spPr>
              <a:ln>
                <a:solidFill>
                  <a:srgbClr val="00B050"/>
                </a:solidFill>
              </a:ln>
            </c:spPr>
          </c:dPt>
          <c:dPt>
            <c:idx val="70"/>
            <c:bubble3D val="0"/>
            <c:spPr>
              <a:ln>
                <a:solidFill>
                  <a:srgbClr val="00B050"/>
                </a:solidFill>
              </a:ln>
            </c:spPr>
          </c:dPt>
          <c:dPt>
            <c:idx val="71"/>
            <c:bubble3D val="0"/>
            <c:spPr>
              <a:ln>
                <a:solidFill>
                  <a:srgbClr val="00B050"/>
                </a:solidFill>
              </a:ln>
            </c:spPr>
          </c:dPt>
          <c:dPt>
            <c:idx val="72"/>
            <c:bubble3D val="0"/>
            <c:spPr>
              <a:ln>
                <a:solidFill>
                  <a:srgbClr val="00B0F0"/>
                </a:solidFill>
              </a:ln>
            </c:spPr>
          </c:dPt>
          <c:dPt>
            <c:idx val="73"/>
            <c:bubble3D val="0"/>
            <c:spPr>
              <a:ln>
                <a:solidFill>
                  <a:srgbClr val="00B0F0"/>
                </a:solidFill>
              </a:ln>
            </c:spPr>
          </c:dPt>
          <c:dPt>
            <c:idx val="74"/>
            <c:bubble3D val="0"/>
            <c:spPr>
              <a:ln>
                <a:solidFill>
                  <a:srgbClr val="00B0F0"/>
                </a:solidFill>
              </a:ln>
            </c:spPr>
          </c:dPt>
          <c:dPt>
            <c:idx val="75"/>
            <c:bubble3D val="0"/>
            <c:spPr>
              <a:ln>
                <a:solidFill>
                  <a:srgbClr val="00B0F0"/>
                </a:solidFill>
              </a:ln>
            </c:spPr>
          </c:dPt>
          <c:dPt>
            <c:idx val="76"/>
            <c:bubble3D val="0"/>
            <c:spPr>
              <a:ln>
                <a:solidFill>
                  <a:srgbClr val="00B0F0"/>
                </a:solidFill>
              </a:ln>
            </c:spPr>
          </c:dPt>
          <c:dPt>
            <c:idx val="77"/>
            <c:bubble3D val="0"/>
            <c:spPr>
              <a:ln>
                <a:solidFill>
                  <a:srgbClr val="00B0F0"/>
                </a:solidFill>
              </a:ln>
            </c:spPr>
          </c:dPt>
          <c:dPt>
            <c:idx val="78"/>
            <c:bubble3D val="0"/>
            <c:spPr>
              <a:ln>
                <a:solidFill>
                  <a:srgbClr val="00B0F0"/>
                </a:solidFill>
              </a:ln>
            </c:spPr>
          </c:dPt>
          <c:cat>
            <c:numRef>
              <c:f>'2'!$T$2:$T$81</c:f>
              <c:numCache>
                <c:formatCode>mmm\-yy</c:formatCode>
                <c:ptCount val="8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</c:numCache>
            </c:numRef>
          </c:cat>
          <c:val>
            <c:numRef>
              <c:f>'2'!$U$2:$U$81</c:f>
              <c:numCache>
                <c:formatCode>General</c:formatCode>
                <c:ptCount val="80"/>
                <c:pt idx="0">
                  <c:v>2249</c:v>
                </c:pt>
                <c:pt idx="1">
                  <c:v>3789</c:v>
                </c:pt>
                <c:pt idx="2">
                  <c:v>4080</c:v>
                </c:pt>
                <c:pt idx="3">
                  <c:v>3498</c:v>
                </c:pt>
                <c:pt idx="4">
                  <c:v>3110</c:v>
                </c:pt>
                <c:pt idx="5">
                  <c:v>4313</c:v>
                </c:pt>
                <c:pt idx="6">
                  <c:v>3667</c:v>
                </c:pt>
                <c:pt idx="7">
                  <c:v>3338</c:v>
                </c:pt>
                <c:pt idx="8">
                  <c:v>2177</c:v>
                </c:pt>
                <c:pt idx="9">
                  <c:v>5573</c:v>
                </c:pt>
                <c:pt idx="10">
                  <c:v>5459</c:v>
                </c:pt>
                <c:pt idx="11">
                  <c:v>4005</c:v>
                </c:pt>
                <c:pt idx="12">
                  <c:v>3805</c:v>
                </c:pt>
                <c:pt idx="13">
                  <c:v>5422</c:v>
                </c:pt>
                <c:pt idx="14">
                  <c:v>7984</c:v>
                </c:pt>
                <c:pt idx="15">
                  <c:v>6670</c:v>
                </c:pt>
                <c:pt idx="16">
                  <c:v>6180</c:v>
                </c:pt>
                <c:pt idx="17">
                  <c:v>6245</c:v>
                </c:pt>
                <c:pt idx="18">
                  <c:v>3049</c:v>
                </c:pt>
                <c:pt idx="19">
                  <c:v>3882</c:v>
                </c:pt>
                <c:pt idx="20">
                  <c:v>3182</c:v>
                </c:pt>
                <c:pt idx="21">
                  <c:v>1998</c:v>
                </c:pt>
                <c:pt idx="22">
                  <c:v>2456</c:v>
                </c:pt>
                <c:pt idx="23">
                  <c:v>571</c:v>
                </c:pt>
                <c:pt idx="24">
                  <c:v>2409</c:v>
                </c:pt>
                <c:pt idx="25">
                  <c:v>3782</c:v>
                </c:pt>
                <c:pt idx="26">
                  <c:v>5015</c:v>
                </c:pt>
                <c:pt idx="27">
                  <c:v>4495</c:v>
                </c:pt>
                <c:pt idx="28">
                  <c:v>3477</c:v>
                </c:pt>
                <c:pt idx="29">
                  <c:v>5050</c:v>
                </c:pt>
                <c:pt idx="30">
                  <c:v>1960</c:v>
                </c:pt>
                <c:pt idx="31">
                  <c:v>2503</c:v>
                </c:pt>
                <c:pt idx="32">
                  <c:v>2972</c:v>
                </c:pt>
                <c:pt idx="33">
                  <c:v>1220</c:v>
                </c:pt>
                <c:pt idx="34">
                  <c:v>843</c:v>
                </c:pt>
                <c:pt idx="35">
                  <c:v>599</c:v>
                </c:pt>
                <c:pt idx="36">
                  <c:v>3815</c:v>
                </c:pt>
                <c:pt idx="37">
                  <c:v>3022</c:v>
                </c:pt>
                <c:pt idx="38">
                  <c:v>2901</c:v>
                </c:pt>
                <c:pt idx="39">
                  <c:v>3843</c:v>
                </c:pt>
                <c:pt idx="40">
                  <c:v>3984</c:v>
                </c:pt>
                <c:pt idx="41">
                  <c:v>5260</c:v>
                </c:pt>
                <c:pt idx="42">
                  <c:v>4166</c:v>
                </c:pt>
                <c:pt idx="43">
                  <c:v>1896</c:v>
                </c:pt>
                <c:pt idx="44">
                  <c:v>4011</c:v>
                </c:pt>
                <c:pt idx="45">
                  <c:v>3755</c:v>
                </c:pt>
                <c:pt idx="46">
                  <c:v>2401</c:v>
                </c:pt>
                <c:pt idx="47">
                  <c:v>1026</c:v>
                </c:pt>
                <c:pt idx="48">
                  <c:v>4063</c:v>
                </c:pt>
                <c:pt idx="49">
                  <c:v>3911</c:v>
                </c:pt>
                <c:pt idx="50">
                  <c:v>3137</c:v>
                </c:pt>
                <c:pt idx="51">
                  <c:v>3009</c:v>
                </c:pt>
                <c:pt idx="52">
                  <c:v>2515</c:v>
                </c:pt>
                <c:pt idx="53">
                  <c:v>3731</c:v>
                </c:pt>
                <c:pt idx="54">
                  <c:v>3545</c:v>
                </c:pt>
                <c:pt idx="55">
                  <c:v>2111</c:v>
                </c:pt>
                <c:pt idx="56">
                  <c:v>4031</c:v>
                </c:pt>
                <c:pt idx="57">
                  <c:v>3950</c:v>
                </c:pt>
                <c:pt idx="58">
                  <c:v>2723</c:v>
                </c:pt>
                <c:pt idx="59">
                  <c:v>2118</c:v>
                </c:pt>
                <c:pt idx="60">
                  <c:v>2913</c:v>
                </c:pt>
                <c:pt idx="61">
                  <c:v>3289</c:v>
                </c:pt>
                <c:pt idx="62">
                  <c:v>4078</c:v>
                </c:pt>
                <c:pt idx="63">
                  <c:v>4290</c:v>
                </c:pt>
                <c:pt idx="64">
                  <c:v>2535</c:v>
                </c:pt>
                <c:pt idx="65">
                  <c:v>4441</c:v>
                </c:pt>
                <c:pt idx="66">
                  <c:v>4525</c:v>
                </c:pt>
                <c:pt idx="67">
                  <c:v>3530</c:v>
                </c:pt>
                <c:pt idx="68">
                  <c:v>3869</c:v>
                </c:pt>
                <c:pt idx="69">
                  <c:v>3051</c:v>
                </c:pt>
                <c:pt idx="70">
                  <c:v>2691</c:v>
                </c:pt>
                <c:pt idx="71">
                  <c:v>875</c:v>
                </c:pt>
                <c:pt idx="72">
                  <c:v>4482</c:v>
                </c:pt>
                <c:pt idx="73">
                  <c:v>3661</c:v>
                </c:pt>
                <c:pt idx="74">
                  <c:v>2216</c:v>
                </c:pt>
                <c:pt idx="75">
                  <c:v>2291</c:v>
                </c:pt>
                <c:pt idx="76">
                  <c:v>2842</c:v>
                </c:pt>
                <c:pt idx="77">
                  <c:v>3451</c:v>
                </c:pt>
                <c:pt idx="78">
                  <c:v>1625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663616"/>
        <c:axId val="139669504"/>
      </c:lineChart>
      <c:dateAx>
        <c:axId val="139663616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crossAx val="139669504"/>
        <c:crosses val="autoZero"/>
        <c:auto val="1"/>
        <c:lblOffset val="100"/>
        <c:baseTimeUnit val="months"/>
      </c:dateAx>
      <c:valAx>
        <c:axId val="139669504"/>
        <c:scaling>
          <c:orientation val="minMax"/>
          <c:max val="800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966361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9</xdr:row>
      <xdr:rowOff>152400</xdr:rowOff>
    </xdr:from>
    <xdr:to>
      <xdr:col>17</xdr:col>
      <xdr:colOff>152400</xdr:colOff>
      <xdr:row>30</xdr:row>
      <xdr:rowOff>76200</xdr:rowOff>
    </xdr:to>
    <xdr:graphicFrame macro="">
      <xdr:nvGraphicFramePr>
        <xdr:cNvPr id="3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31</xdr:row>
      <xdr:rowOff>28575</xdr:rowOff>
    </xdr:from>
    <xdr:to>
      <xdr:col>18</xdr:col>
      <xdr:colOff>295275</xdr:colOff>
      <xdr:row>62</xdr:row>
      <xdr:rowOff>33337</xdr:rowOff>
    </xdr:to>
    <xdr:graphicFrame macro="">
      <xdr:nvGraphicFramePr>
        <xdr:cNvPr id="4" name="Diagramm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0.1853</cdr:x>
      <cdr:y>0</cdr:y>
    </cdr:from>
    <cdr:to>
      <cdr:x>0.1853</cdr:x>
      <cdr:y>0.92184</cdr:y>
    </cdr:to>
    <cdr:cxnSp macro="">
      <cdr:nvCxnSpPr>
        <cdr:cNvPr id="3" name="Gerade Verbindung 2"/>
        <cdr:cNvCxnSpPr/>
      </cdr:nvCxnSpPr>
      <cdr:spPr>
        <a:xfrm xmlns:a="http://schemas.openxmlformats.org/drawingml/2006/main" flipV="1">
          <a:off x="2257425" y="-28575"/>
          <a:ext cx="0" cy="5448300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0.61402</cdr:x>
      <cdr:y>0</cdr:y>
    </cdr:from>
    <cdr:to>
      <cdr:x>0.61402</cdr:x>
      <cdr:y>0.92184</cdr:y>
    </cdr:to>
    <cdr:cxnSp macro="">
      <cdr:nvCxnSpPr>
        <cdr:cNvPr id="4" name="Gerade Verbindung 3"/>
        <cdr:cNvCxnSpPr/>
      </cdr:nvCxnSpPr>
      <cdr:spPr>
        <a:xfrm xmlns:a="http://schemas.openxmlformats.org/drawingml/2006/main" flipV="1">
          <a:off x="7480300" y="0"/>
          <a:ext cx="0" cy="5448300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0.47094</cdr:x>
      <cdr:y>0</cdr:y>
    </cdr:from>
    <cdr:to>
      <cdr:x>0.47094</cdr:x>
      <cdr:y>0.92184</cdr:y>
    </cdr:to>
    <cdr:cxnSp macro="">
      <cdr:nvCxnSpPr>
        <cdr:cNvPr id="5" name="Gerade Verbindung 4"/>
        <cdr:cNvCxnSpPr/>
      </cdr:nvCxnSpPr>
      <cdr:spPr>
        <a:xfrm xmlns:a="http://schemas.openxmlformats.org/drawingml/2006/main" flipV="1">
          <a:off x="5737225" y="0"/>
          <a:ext cx="0" cy="5448300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0.32864</cdr:x>
      <cdr:y>0</cdr:y>
    </cdr:from>
    <cdr:to>
      <cdr:x>0.32864</cdr:x>
      <cdr:y>0.92184</cdr:y>
    </cdr:to>
    <cdr:cxnSp macro="">
      <cdr:nvCxnSpPr>
        <cdr:cNvPr id="6" name="Gerade Verbindung 5"/>
        <cdr:cNvCxnSpPr/>
      </cdr:nvCxnSpPr>
      <cdr:spPr>
        <a:xfrm xmlns:a="http://schemas.openxmlformats.org/drawingml/2006/main" flipV="1">
          <a:off x="4003675" y="0"/>
          <a:ext cx="0" cy="5448300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0.7571</cdr:x>
      <cdr:y>0</cdr:y>
    </cdr:from>
    <cdr:to>
      <cdr:x>0.7571</cdr:x>
      <cdr:y>0.92184</cdr:y>
    </cdr:to>
    <cdr:cxnSp macro="">
      <cdr:nvCxnSpPr>
        <cdr:cNvPr id="7" name="Gerade Verbindung 6"/>
        <cdr:cNvCxnSpPr/>
      </cdr:nvCxnSpPr>
      <cdr:spPr>
        <a:xfrm xmlns:a="http://schemas.openxmlformats.org/drawingml/2006/main" flipV="1">
          <a:off x="9223375" y="0"/>
          <a:ext cx="0" cy="5448300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0.8994</cdr:x>
      <cdr:y>0</cdr:y>
    </cdr:from>
    <cdr:to>
      <cdr:x>0.8994</cdr:x>
      <cdr:y>0.92184</cdr:y>
    </cdr:to>
    <cdr:cxnSp macro="">
      <cdr:nvCxnSpPr>
        <cdr:cNvPr id="8" name="Gerade Verbindung 7"/>
        <cdr:cNvCxnSpPr/>
      </cdr:nvCxnSpPr>
      <cdr:spPr>
        <a:xfrm xmlns:a="http://schemas.openxmlformats.org/drawingml/2006/main" flipV="1">
          <a:off x="10956925" y="0"/>
          <a:ext cx="0" cy="5448300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10</xdr:row>
      <xdr:rowOff>95250</xdr:rowOff>
    </xdr:from>
    <xdr:to>
      <xdr:col>17</xdr:col>
      <xdr:colOff>209550</xdr:colOff>
      <xdr:row>31</xdr:row>
      <xdr:rowOff>123825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31</xdr:row>
      <xdr:rowOff>180975</xdr:rowOff>
    </xdr:from>
    <xdr:to>
      <xdr:col>19</xdr:col>
      <xdr:colOff>238125</xdr:colOff>
      <xdr:row>62</xdr:row>
      <xdr:rowOff>152400</xdr:rowOff>
    </xdr:to>
    <xdr:graphicFrame macro="">
      <xdr:nvGraphicFramePr>
        <xdr:cNvPr id="3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TPM\1000%20Temp\01%20Energie\Strom_%20W&#228;rme%20und%20Druckluftverbrauch%202011_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TPM\1000%20Temp\01%20Energie\Strom_%20W&#228;rme%20und%20Druckluftverbrauch%20201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TPM\1000%20Temp\01%20Energie\Strom_%20W&#228;rme%20und%20Druckluftverbrauch%20201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TPM\1000%20Temp\01%20Energie\Strom_%20W&#228;rme%20und%20Druckluftverbrauch%202014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TPM\1000%20Temp\01%20Energie\Strom_%20W&#228;rme%20und%20Druckluftverbrauch%202015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TPM\1000%20Temp\01%20Energie\Strom_%20W&#228;rme%20und%20Druckluftverbrauch%20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uar"/>
      <sheetName val="Februar"/>
      <sheetName val="März"/>
      <sheetName val="April"/>
      <sheetName val="Mai"/>
      <sheetName val="Juni"/>
      <sheetName val="July"/>
      <sheetName val="August"/>
      <sheetName val="September"/>
      <sheetName val="Oktober"/>
      <sheetName val="November"/>
      <sheetName val="Dezember"/>
      <sheetName val="Resumée"/>
      <sheetName val="Kostenstellenzuordnung"/>
      <sheetName val="EKZ Rechnung"/>
    </sheetNames>
    <sheetDataSet>
      <sheetData sheetId="0">
        <row r="14">
          <cell r="G14">
            <v>26731</v>
          </cell>
        </row>
        <row r="34">
          <cell r="G34">
            <v>3805</v>
          </cell>
        </row>
      </sheetData>
      <sheetData sheetId="1">
        <row r="14">
          <cell r="G14">
            <v>24844</v>
          </cell>
        </row>
        <row r="34">
          <cell r="G34">
            <v>5422</v>
          </cell>
        </row>
      </sheetData>
      <sheetData sheetId="2">
        <row r="14">
          <cell r="G14">
            <v>34186</v>
          </cell>
        </row>
        <row r="34">
          <cell r="G34">
            <v>7984</v>
          </cell>
        </row>
      </sheetData>
      <sheetData sheetId="3">
        <row r="14">
          <cell r="G14">
            <v>28372</v>
          </cell>
        </row>
        <row r="34">
          <cell r="G34">
            <v>6670</v>
          </cell>
        </row>
      </sheetData>
      <sheetData sheetId="4">
        <row r="14">
          <cell r="G14">
            <v>33016</v>
          </cell>
        </row>
        <row r="34">
          <cell r="G34">
            <v>6180</v>
          </cell>
        </row>
      </sheetData>
      <sheetData sheetId="5">
        <row r="14">
          <cell r="G14">
            <v>38806</v>
          </cell>
        </row>
        <row r="34">
          <cell r="G34">
            <v>6245</v>
          </cell>
        </row>
      </sheetData>
      <sheetData sheetId="6">
        <row r="14">
          <cell r="G14">
            <v>23556</v>
          </cell>
        </row>
        <row r="34">
          <cell r="G34">
            <v>3049</v>
          </cell>
        </row>
      </sheetData>
      <sheetData sheetId="7">
        <row r="14">
          <cell r="G14">
            <v>27905</v>
          </cell>
        </row>
        <row r="34">
          <cell r="G34">
            <v>3882</v>
          </cell>
        </row>
      </sheetData>
      <sheetData sheetId="8">
        <row r="14">
          <cell r="G14">
            <v>33882</v>
          </cell>
        </row>
        <row r="34">
          <cell r="G34">
            <v>3182</v>
          </cell>
        </row>
      </sheetData>
      <sheetData sheetId="9">
        <row r="34">
          <cell r="G34">
            <v>1998</v>
          </cell>
        </row>
      </sheetData>
      <sheetData sheetId="10">
        <row r="34">
          <cell r="G34">
            <v>2456</v>
          </cell>
        </row>
      </sheetData>
      <sheetData sheetId="11">
        <row r="34">
          <cell r="G34">
            <v>571</v>
          </cell>
        </row>
      </sheetData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uar"/>
      <sheetName val="Februar"/>
      <sheetName val="März"/>
      <sheetName val="April"/>
      <sheetName val="Mai"/>
      <sheetName val="Juni"/>
      <sheetName val="July"/>
      <sheetName val="August"/>
      <sheetName val="September"/>
      <sheetName val="Oktober"/>
      <sheetName val="November"/>
      <sheetName val="Dezember"/>
      <sheetName val="Resumée"/>
      <sheetName val="Kostenstellenzuordnung"/>
      <sheetName val="Druckluftkompressoren"/>
      <sheetName val="EKZ Rechnung"/>
    </sheetNames>
    <sheetDataSet>
      <sheetData sheetId="0">
        <row r="14">
          <cell r="G14">
            <v>23710</v>
          </cell>
        </row>
        <row r="34">
          <cell r="G34">
            <v>2409</v>
          </cell>
        </row>
      </sheetData>
      <sheetData sheetId="1">
        <row r="14">
          <cell r="G14">
            <v>18778</v>
          </cell>
        </row>
        <row r="34">
          <cell r="G34">
            <v>3782</v>
          </cell>
        </row>
      </sheetData>
      <sheetData sheetId="2">
        <row r="14">
          <cell r="G14">
            <v>28726</v>
          </cell>
        </row>
        <row r="34">
          <cell r="G34">
            <v>5015</v>
          </cell>
        </row>
      </sheetData>
      <sheetData sheetId="3">
        <row r="14">
          <cell r="G14">
            <v>23563</v>
          </cell>
        </row>
        <row r="34">
          <cell r="G34">
            <v>4495</v>
          </cell>
        </row>
      </sheetData>
      <sheetData sheetId="4">
        <row r="14">
          <cell r="G14">
            <v>36823</v>
          </cell>
        </row>
        <row r="34">
          <cell r="G34">
            <v>3477</v>
          </cell>
        </row>
      </sheetData>
      <sheetData sheetId="5">
        <row r="14">
          <cell r="G14">
            <v>49259</v>
          </cell>
        </row>
        <row r="34">
          <cell r="G34">
            <v>5050</v>
          </cell>
        </row>
      </sheetData>
      <sheetData sheetId="6">
        <row r="14">
          <cell r="G14">
            <v>25272</v>
          </cell>
        </row>
        <row r="34">
          <cell r="G34">
            <v>1960</v>
          </cell>
        </row>
      </sheetData>
      <sheetData sheetId="7">
        <row r="14">
          <cell r="G14">
            <v>20350</v>
          </cell>
        </row>
        <row r="34">
          <cell r="G34">
            <v>2503</v>
          </cell>
        </row>
      </sheetData>
      <sheetData sheetId="8">
        <row r="14">
          <cell r="G14">
            <v>16535</v>
          </cell>
        </row>
        <row r="34">
          <cell r="G34">
            <v>2972</v>
          </cell>
        </row>
      </sheetData>
      <sheetData sheetId="9">
        <row r="14">
          <cell r="G14">
            <v>21350</v>
          </cell>
        </row>
        <row r="34">
          <cell r="G34">
            <v>1220</v>
          </cell>
        </row>
      </sheetData>
      <sheetData sheetId="10">
        <row r="14">
          <cell r="G14">
            <v>14889</v>
          </cell>
        </row>
        <row r="34">
          <cell r="G34">
            <v>843</v>
          </cell>
        </row>
      </sheetData>
      <sheetData sheetId="11">
        <row r="14">
          <cell r="G14">
            <v>10452</v>
          </cell>
        </row>
        <row r="34">
          <cell r="G34">
            <v>599</v>
          </cell>
        </row>
      </sheetData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uar"/>
      <sheetName val="Februar"/>
      <sheetName val="März"/>
      <sheetName val="April"/>
      <sheetName val="Mai"/>
      <sheetName val="Juni"/>
      <sheetName val="July"/>
      <sheetName val="August"/>
      <sheetName val="September"/>
      <sheetName val="Oktober"/>
      <sheetName val="November"/>
      <sheetName val="Dezember"/>
      <sheetName val="Resumée"/>
      <sheetName val="Kostenstellenzuordnung"/>
      <sheetName val="Druckluftkompressoren"/>
      <sheetName val="EKZ Rechnung"/>
      <sheetName val="Quelle Maschinenmeter"/>
    </sheetNames>
    <sheetDataSet>
      <sheetData sheetId="0">
        <row r="14">
          <cell r="G14">
            <v>22694</v>
          </cell>
        </row>
        <row r="34">
          <cell r="G34">
            <v>3815</v>
          </cell>
        </row>
      </sheetData>
      <sheetData sheetId="1">
        <row r="14">
          <cell r="G14">
            <v>21671</v>
          </cell>
        </row>
        <row r="34">
          <cell r="G34">
            <v>3022</v>
          </cell>
        </row>
      </sheetData>
      <sheetData sheetId="2">
        <row r="14">
          <cell r="G14">
            <v>22092</v>
          </cell>
        </row>
        <row r="34">
          <cell r="G34">
            <v>2901</v>
          </cell>
        </row>
      </sheetData>
      <sheetData sheetId="3">
        <row r="14">
          <cell r="G14">
            <v>23618</v>
          </cell>
        </row>
        <row r="34">
          <cell r="G34">
            <v>3843</v>
          </cell>
        </row>
      </sheetData>
      <sheetData sheetId="4">
        <row r="14">
          <cell r="G14">
            <v>11953</v>
          </cell>
        </row>
        <row r="34">
          <cell r="G34">
            <v>3984</v>
          </cell>
        </row>
      </sheetData>
      <sheetData sheetId="5">
        <row r="14">
          <cell r="G14">
            <v>21331</v>
          </cell>
        </row>
        <row r="34">
          <cell r="G34">
            <v>5260</v>
          </cell>
        </row>
      </sheetData>
      <sheetData sheetId="6">
        <row r="14">
          <cell r="G14">
            <v>28558</v>
          </cell>
        </row>
        <row r="34">
          <cell r="G34">
            <v>4166</v>
          </cell>
        </row>
      </sheetData>
      <sheetData sheetId="7">
        <row r="14">
          <cell r="G14">
            <v>8936</v>
          </cell>
        </row>
        <row r="34">
          <cell r="G34">
            <v>1896</v>
          </cell>
        </row>
      </sheetData>
      <sheetData sheetId="8">
        <row r="14">
          <cell r="G14">
            <v>19384</v>
          </cell>
        </row>
        <row r="34">
          <cell r="G34">
            <v>4011</v>
          </cell>
        </row>
      </sheetData>
      <sheetData sheetId="9">
        <row r="14">
          <cell r="G14">
            <v>20794</v>
          </cell>
        </row>
        <row r="34">
          <cell r="G34">
            <v>3755</v>
          </cell>
        </row>
      </sheetData>
      <sheetData sheetId="10">
        <row r="14">
          <cell r="G14">
            <v>14998</v>
          </cell>
        </row>
        <row r="34">
          <cell r="G34">
            <v>2401</v>
          </cell>
        </row>
      </sheetData>
      <sheetData sheetId="11">
        <row r="14">
          <cell r="G14">
            <v>12996</v>
          </cell>
        </row>
        <row r="34">
          <cell r="G34">
            <v>1026</v>
          </cell>
        </row>
      </sheetData>
      <sheetData sheetId="12"/>
      <sheetData sheetId="13"/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uar"/>
      <sheetName val="Februar"/>
      <sheetName val="März"/>
      <sheetName val="April"/>
      <sheetName val="Mai"/>
      <sheetName val="Juni"/>
      <sheetName val="July"/>
      <sheetName val="August"/>
      <sheetName val="September"/>
      <sheetName val="Oktober"/>
      <sheetName val="November"/>
      <sheetName val="Dezember"/>
      <sheetName val="Resumée"/>
      <sheetName val="Druckluftkompressoren"/>
      <sheetName val="EKZ Rechnung"/>
      <sheetName val="Quelle Maschinenmeter"/>
    </sheetNames>
    <sheetDataSet>
      <sheetData sheetId="0">
        <row r="14">
          <cell r="G14">
            <v>20912</v>
          </cell>
        </row>
        <row r="34">
          <cell r="G34">
            <v>4063</v>
          </cell>
        </row>
      </sheetData>
      <sheetData sheetId="1">
        <row r="14">
          <cell r="G14">
            <v>17883</v>
          </cell>
        </row>
        <row r="34">
          <cell r="G34">
            <v>3911</v>
          </cell>
        </row>
      </sheetData>
      <sheetData sheetId="2">
        <row r="14">
          <cell r="G14">
            <v>18887</v>
          </cell>
        </row>
        <row r="34">
          <cell r="G34">
            <v>3137</v>
          </cell>
        </row>
      </sheetData>
      <sheetData sheetId="3">
        <row r="14">
          <cell r="G14">
            <v>23110</v>
          </cell>
        </row>
        <row r="34">
          <cell r="G34">
            <v>3009</v>
          </cell>
        </row>
      </sheetData>
      <sheetData sheetId="4">
        <row r="14">
          <cell r="G14">
            <v>22590</v>
          </cell>
        </row>
        <row r="34">
          <cell r="G34">
            <v>2515</v>
          </cell>
        </row>
      </sheetData>
      <sheetData sheetId="5">
        <row r="14">
          <cell r="G14">
            <v>20839</v>
          </cell>
        </row>
        <row r="34">
          <cell r="G34">
            <v>3731</v>
          </cell>
        </row>
      </sheetData>
      <sheetData sheetId="6">
        <row r="14">
          <cell r="G14">
            <v>25626</v>
          </cell>
        </row>
        <row r="34">
          <cell r="G34">
            <v>3545</v>
          </cell>
        </row>
      </sheetData>
      <sheetData sheetId="7">
        <row r="14">
          <cell r="G14">
            <v>8781</v>
          </cell>
        </row>
        <row r="34">
          <cell r="G34">
            <v>2111</v>
          </cell>
        </row>
      </sheetData>
      <sheetData sheetId="8">
        <row r="14">
          <cell r="G14">
            <v>20969</v>
          </cell>
        </row>
        <row r="34">
          <cell r="G34">
            <v>4031</v>
          </cell>
        </row>
      </sheetData>
      <sheetData sheetId="9">
        <row r="14">
          <cell r="G14">
            <v>21156</v>
          </cell>
        </row>
        <row r="34">
          <cell r="G34">
            <v>3950</v>
          </cell>
        </row>
      </sheetData>
      <sheetData sheetId="10">
        <row r="14">
          <cell r="G14">
            <v>22451</v>
          </cell>
        </row>
        <row r="34">
          <cell r="G34">
            <v>2723</v>
          </cell>
        </row>
      </sheetData>
      <sheetData sheetId="11">
        <row r="14">
          <cell r="G14">
            <v>13810</v>
          </cell>
        </row>
        <row r="34">
          <cell r="G34">
            <v>2118</v>
          </cell>
        </row>
      </sheetData>
      <sheetData sheetId="12"/>
      <sheetData sheetId="13"/>
      <sheetData sheetId="14"/>
      <sheetData sheetId="1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uar"/>
      <sheetName val="Februar"/>
      <sheetName val="März"/>
      <sheetName val="April"/>
      <sheetName val="Mai"/>
      <sheetName val="Juni"/>
      <sheetName val="July"/>
      <sheetName val="August"/>
      <sheetName val="September"/>
      <sheetName val="Oktober"/>
      <sheetName val="November"/>
      <sheetName val="Dezember"/>
      <sheetName val="Resumée"/>
      <sheetName val="Druckluftkompressoren"/>
      <sheetName val="EKZ Rechnung"/>
      <sheetName val="Quelle Maschinenmeter"/>
    </sheetNames>
    <sheetDataSet>
      <sheetData sheetId="0">
        <row r="14">
          <cell r="G14">
            <v>19668</v>
          </cell>
        </row>
        <row r="34">
          <cell r="G34">
            <v>2913</v>
          </cell>
        </row>
      </sheetData>
      <sheetData sheetId="1">
        <row r="14">
          <cell r="G14">
            <v>19948</v>
          </cell>
        </row>
        <row r="34">
          <cell r="G34">
            <v>3289</v>
          </cell>
        </row>
      </sheetData>
      <sheetData sheetId="2">
        <row r="14">
          <cell r="G14">
            <v>23517</v>
          </cell>
        </row>
        <row r="34">
          <cell r="G34">
            <v>4078</v>
          </cell>
        </row>
      </sheetData>
      <sheetData sheetId="3">
        <row r="14">
          <cell r="G14">
            <v>20004</v>
          </cell>
        </row>
        <row r="34">
          <cell r="G34">
            <v>4290</v>
          </cell>
        </row>
      </sheetData>
      <sheetData sheetId="4">
        <row r="14">
          <cell r="G14">
            <v>17916</v>
          </cell>
        </row>
        <row r="34">
          <cell r="G34">
            <v>2535</v>
          </cell>
        </row>
      </sheetData>
      <sheetData sheetId="5">
        <row r="14">
          <cell r="G14">
            <v>26432</v>
          </cell>
        </row>
        <row r="34">
          <cell r="G34">
            <v>4441</v>
          </cell>
        </row>
      </sheetData>
      <sheetData sheetId="6">
        <row r="14">
          <cell r="G14">
            <v>24976</v>
          </cell>
        </row>
        <row r="34">
          <cell r="G34">
            <v>4525</v>
          </cell>
        </row>
      </sheetData>
      <sheetData sheetId="7">
        <row r="14">
          <cell r="G14">
            <v>13126</v>
          </cell>
        </row>
        <row r="34">
          <cell r="G34">
            <v>3530</v>
          </cell>
        </row>
      </sheetData>
      <sheetData sheetId="8">
        <row r="14">
          <cell r="G14">
            <v>24788</v>
          </cell>
        </row>
        <row r="34">
          <cell r="G34">
            <v>3869</v>
          </cell>
        </row>
      </sheetData>
      <sheetData sheetId="9">
        <row r="14">
          <cell r="G14">
            <v>20820</v>
          </cell>
        </row>
        <row r="34">
          <cell r="G34">
            <v>3051</v>
          </cell>
        </row>
      </sheetData>
      <sheetData sheetId="10">
        <row r="14">
          <cell r="G14">
            <v>20293</v>
          </cell>
        </row>
        <row r="34">
          <cell r="G34">
            <v>2691</v>
          </cell>
        </row>
      </sheetData>
      <sheetData sheetId="11">
        <row r="14">
          <cell r="G14">
            <v>13089</v>
          </cell>
        </row>
        <row r="34">
          <cell r="G34">
            <v>875</v>
          </cell>
        </row>
      </sheetData>
      <sheetData sheetId="12"/>
      <sheetData sheetId="13"/>
      <sheetData sheetId="14"/>
      <sheetData sheetId="1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uar"/>
      <sheetName val="Februar"/>
      <sheetName val="März"/>
      <sheetName val="April"/>
      <sheetName val="Mai"/>
      <sheetName val="Juni"/>
      <sheetName val="July"/>
      <sheetName val="August"/>
      <sheetName val="September"/>
      <sheetName val="Oktober"/>
      <sheetName val="November"/>
      <sheetName val="Dezember"/>
      <sheetName val="Resumée"/>
      <sheetName val="Druckluftkompressoren"/>
      <sheetName val="EKZ Rechnung"/>
      <sheetName val="Quelle Maschinenmeter"/>
    </sheetNames>
    <sheetDataSet>
      <sheetData sheetId="0">
        <row r="14">
          <cell r="G14">
            <v>20886</v>
          </cell>
        </row>
        <row r="34">
          <cell r="G34">
            <v>4482</v>
          </cell>
        </row>
      </sheetData>
      <sheetData sheetId="1">
        <row r="14">
          <cell r="G14">
            <v>22034</v>
          </cell>
        </row>
        <row r="34">
          <cell r="G34">
            <v>3661</v>
          </cell>
        </row>
      </sheetData>
      <sheetData sheetId="2">
        <row r="14">
          <cell r="G14">
            <v>22040</v>
          </cell>
        </row>
        <row r="34">
          <cell r="G34">
            <v>2216</v>
          </cell>
        </row>
      </sheetData>
      <sheetData sheetId="3">
        <row r="14">
          <cell r="G14">
            <v>21936</v>
          </cell>
        </row>
        <row r="34">
          <cell r="G34">
            <v>2291</v>
          </cell>
        </row>
      </sheetData>
      <sheetData sheetId="4">
        <row r="14">
          <cell r="G14">
            <v>23087</v>
          </cell>
        </row>
        <row r="34">
          <cell r="G34">
            <v>2842</v>
          </cell>
        </row>
      </sheetData>
      <sheetData sheetId="5">
        <row r="14">
          <cell r="G14">
            <v>23347</v>
          </cell>
        </row>
        <row r="34">
          <cell r="G34">
            <v>3451</v>
          </cell>
        </row>
      </sheetData>
      <sheetData sheetId="6">
        <row r="14">
          <cell r="G14">
            <v>23449</v>
          </cell>
        </row>
        <row r="34">
          <cell r="G34">
            <v>1625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T81"/>
  <sheetViews>
    <sheetView tabSelected="1" topLeftCell="A28" workbookViewId="0">
      <selection activeCell="W36" sqref="W36"/>
    </sheetView>
  </sheetViews>
  <sheetFormatPr baseColWidth="10" defaultRowHeight="15" x14ac:dyDescent="0.25"/>
  <cols>
    <col min="1" max="1" width="4.140625" customWidth="1"/>
    <col min="2" max="2" width="7.5703125" customWidth="1"/>
    <col min="3" max="14" width="10.140625" customWidth="1"/>
  </cols>
  <sheetData>
    <row r="2" spans="2:20" x14ac:dyDescent="0.25">
      <c r="C2" t="s">
        <v>0</v>
      </c>
      <c r="D2" t="s">
        <v>1</v>
      </c>
      <c r="E2" t="s">
        <v>2</v>
      </c>
      <c r="F2" t="s">
        <v>3</v>
      </c>
      <c r="G2" t="s">
        <v>4</v>
      </c>
      <c r="H2" t="s">
        <v>5</v>
      </c>
      <c r="I2" t="s">
        <v>6</v>
      </c>
      <c r="J2" t="s">
        <v>7</v>
      </c>
      <c r="K2" t="s">
        <v>8</v>
      </c>
      <c r="L2" t="s">
        <v>9</v>
      </c>
      <c r="M2" t="s">
        <v>10</v>
      </c>
      <c r="N2" t="s">
        <v>11</v>
      </c>
      <c r="S2" s="2">
        <v>40179</v>
      </c>
      <c r="T2">
        <v>19945</v>
      </c>
    </row>
    <row r="3" spans="2:20" x14ac:dyDescent="0.25">
      <c r="B3">
        <v>2010</v>
      </c>
      <c r="C3">
        <v>19945</v>
      </c>
      <c r="D3">
        <v>19268</v>
      </c>
      <c r="E3">
        <v>22359</v>
      </c>
      <c r="F3">
        <v>22133</v>
      </c>
      <c r="G3" s="1">
        <v>26783</v>
      </c>
      <c r="H3">
        <v>39111</v>
      </c>
      <c r="I3">
        <v>37099</v>
      </c>
      <c r="J3">
        <v>54617</v>
      </c>
      <c r="K3">
        <v>19805</v>
      </c>
      <c r="L3" s="1">
        <v>37073</v>
      </c>
      <c r="M3">
        <v>29771</v>
      </c>
      <c r="N3">
        <v>15927</v>
      </c>
      <c r="S3" s="2">
        <v>40210</v>
      </c>
      <c r="T3">
        <v>19268</v>
      </c>
    </row>
    <row r="4" spans="2:20" x14ac:dyDescent="0.25">
      <c r="B4">
        <v>2011</v>
      </c>
      <c r="C4">
        <f>[1]Januar!$G$14</f>
        <v>26731</v>
      </c>
      <c r="D4">
        <f>[1]Februar!$G$14</f>
        <v>24844</v>
      </c>
      <c r="E4">
        <f>[1]März!$G$14</f>
        <v>34186</v>
      </c>
      <c r="F4">
        <f>[1]April!$G$14</f>
        <v>28372</v>
      </c>
      <c r="G4">
        <f>[1]Mai!$G$14</f>
        <v>33016</v>
      </c>
      <c r="H4">
        <f>[1]Juni!$G$14</f>
        <v>38806</v>
      </c>
      <c r="I4">
        <f>[1]July!$G$14</f>
        <v>23556</v>
      </c>
      <c r="J4">
        <f>[1]August!$G$14</f>
        <v>27905</v>
      </c>
      <c r="K4">
        <f>[1]September!$G$14</f>
        <v>33882</v>
      </c>
      <c r="L4">
        <v>16586</v>
      </c>
      <c r="M4">
        <v>17576</v>
      </c>
      <c r="N4">
        <v>12887</v>
      </c>
      <c r="S4" s="2">
        <v>40238</v>
      </c>
      <c r="T4">
        <v>22359</v>
      </c>
    </row>
    <row r="5" spans="2:20" x14ac:dyDescent="0.25">
      <c r="B5">
        <v>2012</v>
      </c>
      <c r="C5">
        <f>[2]Januar!$G$14</f>
        <v>23710</v>
      </c>
      <c r="D5">
        <f>[2]Februar!$G$14</f>
        <v>18778</v>
      </c>
      <c r="E5">
        <f>[2]März!$G$14</f>
        <v>28726</v>
      </c>
      <c r="F5">
        <f>[2]April!$G$14</f>
        <v>23563</v>
      </c>
      <c r="G5">
        <f>[2]Mai!$G$14</f>
        <v>36823</v>
      </c>
      <c r="H5">
        <f>[2]Juni!$G$14</f>
        <v>49259</v>
      </c>
      <c r="I5">
        <f>[2]July!$G$14</f>
        <v>25272</v>
      </c>
      <c r="J5">
        <f>[2]August!$G$14</f>
        <v>20350</v>
      </c>
      <c r="K5">
        <f>[2]September!$G$14</f>
        <v>16535</v>
      </c>
      <c r="L5">
        <f>[2]Oktober!$G$14</f>
        <v>21350</v>
      </c>
      <c r="M5">
        <f>[2]November!$G$14</f>
        <v>14889</v>
      </c>
      <c r="N5">
        <f>[2]Dezember!$G$14</f>
        <v>10452</v>
      </c>
      <c r="S5" s="2">
        <v>40269</v>
      </c>
      <c r="T5">
        <v>22133</v>
      </c>
    </row>
    <row r="6" spans="2:20" x14ac:dyDescent="0.25">
      <c r="B6">
        <v>2013</v>
      </c>
      <c r="C6">
        <f>[3]Januar!$G$14</f>
        <v>22694</v>
      </c>
      <c r="D6">
        <f>[3]Februar!$G$14</f>
        <v>21671</v>
      </c>
      <c r="E6">
        <f>[3]März!$G$14</f>
        <v>22092</v>
      </c>
      <c r="F6">
        <f>[3]April!$G$14</f>
        <v>23618</v>
      </c>
      <c r="G6">
        <f>[3]Mai!$G$14</f>
        <v>11953</v>
      </c>
      <c r="H6">
        <f>[3]Juni!$G$14</f>
        <v>21331</v>
      </c>
      <c r="I6">
        <f>[3]July!$G$14</f>
        <v>28558</v>
      </c>
      <c r="J6">
        <f>[3]August!$G$14</f>
        <v>8936</v>
      </c>
      <c r="K6">
        <f>[3]September!$G$14</f>
        <v>19384</v>
      </c>
      <c r="L6">
        <f>[3]Oktober!$G$14</f>
        <v>20794</v>
      </c>
      <c r="M6">
        <f>[3]November!$G$14</f>
        <v>14998</v>
      </c>
      <c r="N6">
        <f>[3]Dezember!$G$14</f>
        <v>12996</v>
      </c>
      <c r="S6" s="2">
        <v>40299</v>
      </c>
      <c r="T6" s="1">
        <v>26783</v>
      </c>
    </row>
    <row r="7" spans="2:20" x14ac:dyDescent="0.25">
      <c r="B7">
        <v>2014</v>
      </c>
      <c r="C7">
        <f>[4]Januar!$G$14</f>
        <v>20912</v>
      </c>
      <c r="D7">
        <f>[4]Februar!$G$14</f>
        <v>17883</v>
      </c>
      <c r="E7">
        <f>[4]März!$G$14</f>
        <v>18887</v>
      </c>
      <c r="F7">
        <f>[4]April!$G$14</f>
        <v>23110</v>
      </c>
      <c r="G7">
        <f>[4]Mai!$G$14</f>
        <v>22590</v>
      </c>
      <c r="H7">
        <f>[4]Juni!$G$14</f>
        <v>20839</v>
      </c>
      <c r="I7">
        <f>[4]July!$G$14</f>
        <v>25626</v>
      </c>
      <c r="J7">
        <f>[4]August!$G$14</f>
        <v>8781</v>
      </c>
      <c r="K7">
        <f>[4]September!$G$14</f>
        <v>20969</v>
      </c>
      <c r="L7">
        <f>[4]Oktober!$G$14</f>
        <v>21156</v>
      </c>
      <c r="M7">
        <f>[4]November!$G$14</f>
        <v>22451</v>
      </c>
      <c r="N7">
        <f>[4]Dezember!$G$14</f>
        <v>13810</v>
      </c>
      <c r="S7" s="2">
        <v>40330</v>
      </c>
      <c r="T7">
        <v>39111</v>
      </c>
    </row>
    <row r="8" spans="2:20" x14ac:dyDescent="0.25">
      <c r="B8">
        <v>2015</v>
      </c>
      <c r="C8">
        <f>[5]Januar!$G$14</f>
        <v>19668</v>
      </c>
      <c r="D8">
        <f>[5]Februar!$G$14</f>
        <v>19948</v>
      </c>
      <c r="E8">
        <f>[5]März!$G$14</f>
        <v>23517</v>
      </c>
      <c r="F8">
        <f>[5]April!$G$14</f>
        <v>20004</v>
      </c>
      <c r="G8">
        <f>[5]Mai!$G$14</f>
        <v>17916</v>
      </c>
      <c r="H8">
        <f>[5]Juni!$G$14</f>
        <v>26432</v>
      </c>
      <c r="I8">
        <f>[5]July!$G$14</f>
        <v>24976</v>
      </c>
      <c r="J8">
        <f>[5]August!$G$14</f>
        <v>13126</v>
      </c>
      <c r="K8">
        <f>[5]September!$G$14</f>
        <v>24788</v>
      </c>
      <c r="L8">
        <f>[5]Oktober!$G$14</f>
        <v>20820</v>
      </c>
      <c r="M8">
        <f>[5]November!$G$14</f>
        <v>20293</v>
      </c>
      <c r="N8">
        <f>[5]Dezember!$G$14</f>
        <v>13089</v>
      </c>
      <c r="S8" s="2">
        <v>40360</v>
      </c>
      <c r="T8">
        <v>37099</v>
      </c>
    </row>
    <row r="9" spans="2:20" x14ac:dyDescent="0.25">
      <c r="B9">
        <v>2016</v>
      </c>
      <c r="C9">
        <f>[6]Januar!$G$14</f>
        <v>20886</v>
      </c>
      <c r="D9">
        <f>[6]Februar!$G$14</f>
        <v>22034</v>
      </c>
      <c r="E9">
        <f>[6]März!$G$14</f>
        <v>22040</v>
      </c>
      <c r="F9">
        <f>[6]April!$G$14</f>
        <v>21936</v>
      </c>
      <c r="G9">
        <f>[6]Mai!$G$14</f>
        <v>23087</v>
      </c>
      <c r="H9">
        <f>[6]Juni!$G$14</f>
        <v>23347</v>
      </c>
      <c r="I9">
        <f>[6]July!$G$14</f>
        <v>23449</v>
      </c>
      <c r="S9" s="2">
        <v>40391</v>
      </c>
      <c r="T9">
        <v>54617</v>
      </c>
    </row>
    <row r="10" spans="2:20" x14ac:dyDescent="0.25">
      <c r="S10" s="2">
        <v>40422</v>
      </c>
      <c r="T10">
        <v>19805</v>
      </c>
    </row>
    <row r="11" spans="2:20" x14ac:dyDescent="0.25">
      <c r="S11" s="2">
        <v>40452</v>
      </c>
      <c r="T11" s="1">
        <v>37073</v>
      </c>
    </row>
    <row r="12" spans="2:20" x14ac:dyDescent="0.25">
      <c r="S12" s="2">
        <v>40483</v>
      </c>
      <c r="T12">
        <v>29771</v>
      </c>
    </row>
    <row r="13" spans="2:20" x14ac:dyDescent="0.25">
      <c r="S13" s="2">
        <v>40513</v>
      </c>
      <c r="T13">
        <v>15927</v>
      </c>
    </row>
    <row r="14" spans="2:20" x14ac:dyDescent="0.25">
      <c r="S14" s="2">
        <v>40544</v>
      </c>
      <c r="T14">
        <f>[1]Januar!$G$14</f>
        <v>26731</v>
      </c>
    </row>
    <row r="15" spans="2:20" x14ac:dyDescent="0.25">
      <c r="S15" s="2">
        <v>40575</v>
      </c>
      <c r="T15">
        <f>[1]Februar!$G$14</f>
        <v>24844</v>
      </c>
    </row>
    <row r="16" spans="2:20" x14ac:dyDescent="0.25">
      <c r="S16" s="2">
        <v>40603</v>
      </c>
      <c r="T16">
        <f>[1]März!$G$14</f>
        <v>34186</v>
      </c>
    </row>
    <row r="17" spans="19:20" x14ac:dyDescent="0.25">
      <c r="S17" s="2">
        <v>40634</v>
      </c>
      <c r="T17">
        <f>[1]April!$G$14</f>
        <v>28372</v>
      </c>
    </row>
    <row r="18" spans="19:20" x14ac:dyDescent="0.25">
      <c r="S18" s="2">
        <v>40664</v>
      </c>
      <c r="T18">
        <f>[1]Mai!$G$14</f>
        <v>33016</v>
      </c>
    </row>
    <row r="19" spans="19:20" x14ac:dyDescent="0.25">
      <c r="S19" s="2">
        <v>40695</v>
      </c>
      <c r="T19">
        <f>[1]Juni!$G$14</f>
        <v>38806</v>
      </c>
    </row>
    <row r="20" spans="19:20" x14ac:dyDescent="0.25">
      <c r="S20" s="2">
        <v>40725</v>
      </c>
      <c r="T20">
        <f>[1]July!$G$14</f>
        <v>23556</v>
      </c>
    </row>
    <row r="21" spans="19:20" x14ac:dyDescent="0.25">
      <c r="S21" s="2">
        <v>40756</v>
      </c>
      <c r="T21">
        <f>[1]August!$G$14</f>
        <v>27905</v>
      </c>
    </row>
    <row r="22" spans="19:20" x14ac:dyDescent="0.25">
      <c r="S22" s="2">
        <v>40787</v>
      </c>
      <c r="T22">
        <f>[1]September!$G$14</f>
        <v>33882</v>
      </c>
    </row>
    <row r="23" spans="19:20" x14ac:dyDescent="0.25">
      <c r="S23" s="2">
        <v>40817</v>
      </c>
      <c r="T23">
        <v>16586</v>
      </c>
    </row>
    <row r="24" spans="19:20" x14ac:dyDescent="0.25">
      <c r="S24" s="2">
        <v>40848</v>
      </c>
      <c r="T24">
        <v>17576</v>
      </c>
    </row>
    <row r="25" spans="19:20" x14ac:dyDescent="0.25">
      <c r="S25" s="2">
        <v>40878</v>
      </c>
      <c r="T25">
        <v>12887</v>
      </c>
    </row>
    <row r="26" spans="19:20" x14ac:dyDescent="0.25">
      <c r="S26" s="2">
        <v>40909</v>
      </c>
      <c r="T26">
        <f>[2]Januar!$G$14</f>
        <v>23710</v>
      </c>
    </row>
    <row r="27" spans="19:20" x14ac:dyDescent="0.25">
      <c r="S27" s="2">
        <v>40940</v>
      </c>
      <c r="T27">
        <f>[2]Februar!$G$14</f>
        <v>18778</v>
      </c>
    </row>
    <row r="28" spans="19:20" x14ac:dyDescent="0.25">
      <c r="S28" s="2">
        <v>40969</v>
      </c>
      <c r="T28">
        <f>[2]März!$G$14</f>
        <v>28726</v>
      </c>
    </row>
    <row r="29" spans="19:20" x14ac:dyDescent="0.25">
      <c r="S29" s="2">
        <v>41000</v>
      </c>
      <c r="T29">
        <f>[2]April!$G$14</f>
        <v>23563</v>
      </c>
    </row>
    <row r="30" spans="19:20" x14ac:dyDescent="0.25">
      <c r="S30" s="2">
        <v>41030</v>
      </c>
      <c r="T30">
        <f>[2]Mai!$G$14</f>
        <v>36823</v>
      </c>
    </row>
    <row r="31" spans="19:20" x14ac:dyDescent="0.25">
      <c r="S31" s="2">
        <v>41061</v>
      </c>
      <c r="T31">
        <f>[2]Juni!$G$14</f>
        <v>49259</v>
      </c>
    </row>
    <row r="32" spans="19:20" x14ac:dyDescent="0.25">
      <c r="S32" s="2">
        <v>41091</v>
      </c>
      <c r="T32">
        <f>[2]July!$G$14</f>
        <v>25272</v>
      </c>
    </row>
    <row r="33" spans="19:20" x14ac:dyDescent="0.25">
      <c r="S33" s="2">
        <v>41122</v>
      </c>
      <c r="T33">
        <f>[2]August!$G$14</f>
        <v>20350</v>
      </c>
    </row>
    <row r="34" spans="19:20" x14ac:dyDescent="0.25">
      <c r="S34" s="2">
        <v>41153</v>
      </c>
      <c r="T34">
        <f>[2]September!$G$14</f>
        <v>16535</v>
      </c>
    </row>
    <row r="35" spans="19:20" x14ac:dyDescent="0.25">
      <c r="S35" s="2">
        <v>41183</v>
      </c>
      <c r="T35">
        <f>[2]Oktober!$G$14</f>
        <v>21350</v>
      </c>
    </row>
    <row r="36" spans="19:20" x14ac:dyDescent="0.25">
      <c r="S36" s="2">
        <v>41214</v>
      </c>
      <c r="T36">
        <f>[2]November!$G$14</f>
        <v>14889</v>
      </c>
    </row>
    <row r="37" spans="19:20" x14ac:dyDescent="0.25">
      <c r="S37" s="2">
        <v>41244</v>
      </c>
      <c r="T37">
        <f>[2]Dezember!$G$14</f>
        <v>10452</v>
      </c>
    </row>
    <row r="38" spans="19:20" x14ac:dyDescent="0.25">
      <c r="S38" s="2">
        <v>41275</v>
      </c>
      <c r="T38">
        <f>[3]Januar!$G$14</f>
        <v>22694</v>
      </c>
    </row>
    <row r="39" spans="19:20" x14ac:dyDescent="0.25">
      <c r="S39" s="2">
        <v>41306</v>
      </c>
      <c r="T39">
        <f>[3]Februar!$G$14</f>
        <v>21671</v>
      </c>
    </row>
    <row r="40" spans="19:20" x14ac:dyDescent="0.25">
      <c r="S40" s="2">
        <v>41334</v>
      </c>
      <c r="T40">
        <f>[3]März!$G$14</f>
        <v>22092</v>
      </c>
    </row>
    <row r="41" spans="19:20" x14ac:dyDescent="0.25">
      <c r="S41" s="2">
        <v>41365</v>
      </c>
      <c r="T41">
        <f>[3]April!$G$14</f>
        <v>23618</v>
      </c>
    </row>
    <row r="42" spans="19:20" x14ac:dyDescent="0.25">
      <c r="S42" s="2">
        <v>41395</v>
      </c>
      <c r="T42">
        <f>[3]Mai!$G$14</f>
        <v>11953</v>
      </c>
    </row>
    <row r="43" spans="19:20" x14ac:dyDescent="0.25">
      <c r="S43" s="2">
        <v>41426</v>
      </c>
      <c r="T43">
        <f>[3]Juni!$G$14</f>
        <v>21331</v>
      </c>
    </row>
    <row r="44" spans="19:20" x14ac:dyDescent="0.25">
      <c r="S44" s="2">
        <v>41456</v>
      </c>
      <c r="T44">
        <f>[3]July!$G$14</f>
        <v>28558</v>
      </c>
    </row>
    <row r="45" spans="19:20" x14ac:dyDescent="0.25">
      <c r="S45" s="2">
        <v>41487</v>
      </c>
      <c r="T45">
        <f>[3]August!$G$14</f>
        <v>8936</v>
      </c>
    </row>
    <row r="46" spans="19:20" x14ac:dyDescent="0.25">
      <c r="S46" s="2">
        <v>41518</v>
      </c>
      <c r="T46">
        <f>[3]September!$G$14</f>
        <v>19384</v>
      </c>
    </row>
    <row r="47" spans="19:20" x14ac:dyDescent="0.25">
      <c r="S47" s="2">
        <v>41548</v>
      </c>
      <c r="T47">
        <f>[3]Oktober!$G$14</f>
        <v>20794</v>
      </c>
    </row>
    <row r="48" spans="19:20" x14ac:dyDescent="0.25">
      <c r="S48" s="2">
        <v>41579</v>
      </c>
      <c r="T48">
        <f>[3]November!$G$14</f>
        <v>14998</v>
      </c>
    </row>
    <row r="49" spans="19:20" x14ac:dyDescent="0.25">
      <c r="S49" s="2">
        <v>41609</v>
      </c>
      <c r="T49">
        <f>[3]Dezember!$G$14</f>
        <v>12996</v>
      </c>
    </row>
    <row r="50" spans="19:20" x14ac:dyDescent="0.25">
      <c r="S50" s="2">
        <v>41640</v>
      </c>
      <c r="T50">
        <f>[4]Januar!$G$14</f>
        <v>20912</v>
      </c>
    </row>
    <row r="51" spans="19:20" x14ac:dyDescent="0.25">
      <c r="S51" s="2">
        <v>41671</v>
      </c>
      <c r="T51">
        <f>[4]Februar!$G$14</f>
        <v>17883</v>
      </c>
    </row>
    <row r="52" spans="19:20" x14ac:dyDescent="0.25">
      <c r="S52" s="2">
        <v>41699</v>
      </c>
      <c r="T52">
        <f>[4]März!$G$14</f>
        <v>18887</v>
      </c>
    </row>
    <row r="53" spans="19:20" x14ac:dyDescent="0.25">
      <c r="S53" s="2">
        <v>41730</v>
      </c>
      <c r="T53">
        <f>[4]April!$G$14</f>
        <v>23110</v>
      </c>
    </row>
    <row r="54" spans="19:20" x14ac:dyDescent="0.25">
      <c r="S54" s="2">
        <v>41760</v>
      </c>
      <c r="T54">
        <f>[4]Mai!$G$14</f>
        <v>22590</v>
      </c>
    </row>
    <row r="55" spans="19:20" x14ac:dyDescent="0.25">
      <c r="S55" s="2">
        <v>41791</v>
      </c>
      <c r="T55">
        <f>[4]Juni!$G$14</f>
        <v>20839</v>
      </c>
    </row>
    <row r="56" spans="19:20" x14ac:dyDescent="0.25">
      <c r="S56" s="2">
        <v>41821</v>
      </c>
      <c r="T56">
        <f>[4]July!$G$14</f>
        <v>25626</v>
      </c>
    </row>
    <row r="57" spans="19:20" x14ac:dyDescent="0.25">
      <c r="S57" s="2">
        <v>41852</v>
      </c>
      <c r="T57">
        <f>[4]August!$G$14</f>
        <v>8781</v>
      </c>
    </row>
    <row r="58" spans="19:20" x14ac:dyDescent="0.25">
      <c r="S58" s="2">
        <v>41883</v>
      </c>
      <c r="T58">
        <f>[4]September!$G$14</f>
        <v>20969</v>
      </c>
    </row>
    <row r="59" spans="19:20" x14ac:dyDescent="0.25">
      <c r="S59" s="2">
        <v>41913</v>
      </c>
      <c r="T59">
        <f>[4]Oktober!$G$14</f>
        <v>21156</v>
      </c>
    </row>
    <row r="60" spans="19:20" x14ac:dyDescent="0.25">
      <c r="S60" s="2">
        <v>41944</v>
      </c>
      <c r="T60">
        <f>[4]November!$G$14</f>
        <v>22451</v>
      </c>
    </row>
    <row r="61" spans="19:20" x14ac:dyDescent="0.25">
      <c r="S61" s="2">
        <v>41974</v>
      </c>
      <c r="T61">
        <f>[4]Dezember!$G$14</f>
        <v>13810</v>
      </c>
    </row>
    <row r="62" spans="19:20" x14ac:dyDescent="0.25">
      <c r="S62" s="2">
        <v>42005</v>
      </c>
      <c r="T62">
        <f>[5]Januar!$G$14</f>
        <v>19668</v>
      </c>
    </row>
    <row r="63" spans="19:20" x14ac:dyDescent="0.25">
      <c r="S63" s="2">
        <v>42036</v>
      </c>
      <c r="T63">
        <f>[5]Februar!$G$14</f>
        <v>19948</v>
      </c>
    </row>
    <row r="64" spans="19:20" x14ac:dyDescent="0.25">
      <c r="S64" s="2">
        <v>42064</v>
      </c>
      <c r="T64">
        <f>[5]März!$G$14</f>
        <v>23517</v>
      </c>
    </row>
    <row r="65" spans="19:20" x14ac:dyDescent="0.25">
      <c r="S65" s="2">
        <v>42095</v>
      </c>
      <c r="T65">
        <f>[5]April!$G$14</f>
        <v>20004</v>
      </c>
    </row>
    <row r="66" spans="19:20" x14ac:dyDescent="0.25">
      <c r="S66" s="2">
        <v>42125</v>
      </c>
      <c r="T66">
        <f>[5]Mai!$G$14</f>
        <v>17916</v>
      </c>
    </row>
    <row r="67" spans="19:20" x14ac:dyDescent="0.25">
      <c r="S67" s="2">
        <v>42156</v>
      </c>
      <c r="T67">
        <f>[5]Juni!$G$14</f>
        <v>26432</v>
      </c>
    </row>
    <row r="68" spans="19:20" x14ac:dyDescent="0.25">
      <c r="S68" s="2">
        <v>42186</v>
      </c>
      <c r="T68">
        <f>[5]July!$G$14</f>
        <v>24976</v>
      </c>
    </row>
    <row r="69" spans="19:20" x14ac:dyDescent="0.25">
      <c r="S69" s="2">
        <v>42217</v>
      </c>
      <c r="T69">
        <f>[5]August!$G$14</f>
        <v>13126</v>
      </c>
    </row>
    <row r="70" spans="19:20" x14ac:dyDescent="0.25">
      <c r="S70" s="2">
        <v>42248</v>
      </c>
      <c r="T70">
        <f>[5]September!$G$14</f>
        <v>24788</v>
      </c>
    </row>
    <row r="71" spans="19:20" x14ac:dyDescent="0.25">
      <c r="S71" s="2">
        <v>42278</v>
      </c>
      <c r="T71">
        <f>[5]Oktober!$G$14</f>
        <v>20820</v>
      </c>
    </row>
    <row r="72" spans="19:20" x14ac:dyDescent="0.25">
      <c r="S72" s="2">
        <v>42309</v>
      </c>
      <c r="T72">
        <f>[5]November!$G$14</f>
        <v>20293</v>
      </c>
    </row>
    <row r="73" spans="19:20" x14ac:dyDescent="0.25">
      <c r="S73" s="2">
        <v>42339</v>
      </c>
      <c r="T73">
        <f>[5]Dezember!$G$14</f>
        <v>13089</v>
      </c>
    </row>
    <row r="74" spans="19:20" x14ac:dyDescent="0.25">
      <c r="S74" s="2">
        <v>42370</v>
      </c>
      <c r="T74">
        <f>[6]Januar!$G$14</f>
        <v>20886</v>
      </c>
    </row>
    <row r="75" spans="19:20" x14ac:dyDescent="0.25">
      <c r="S75" s="2">
        <v>42401</v>
      </c>
      <c r="T75">
        <f>[6]Februar!$G$14</f>
        <v>22034</v>
      </c>
    </row>
    <row r="76" spans="19:20" x14ac:dyDescent="0.25">
      <c r="S76" s="2">
        <v>42430</v>
      </c>
      <c r="T76">
        <f>[6]März!$G$14</f>
        <v>22040</v>
      </c>
    </row>
    <row r="77" spans="19:20" x14ac:dyDescent="0.25">
      <c r="S77" s="2">
        <v>42461</v>
      </c>
      <c r="T77">
        <f>[6]April!$G$14</f>
        <v>21936</v>
      </c>
    </row>
    <row r="78" spans="19:20" x14ac:dyDescent="0.25">
      <c r="S78" s="2">
        <v>42491</v>
      </c>
      <c r="T78">
        <f>[6]Mai!$G$14</f>
        <v>23087</v>
      </c>
    </row>
    <row r="79" spans="19:20" x14ac:dyDescent="0.25">
      <c r="S79" s="2">
        <v>42522</v>
      </c>
      <c r="T79">
        <f>[6]Juni!$G$14</f>
        <v>23347</v>
      </c>
    </row>
    <row r="80" spans="19:20" x14ac:dyDescent="0.25">
      <c r="S80" s="2">
        <v>42552</v>
      </c>
      <c r="T80">
        <f>[6]July!$G$14</f>
        <v>23449</v>
      </c>
    </row>
    <row r="81" spans="19:19" x14ac:dyDescent="0.25">
      <c r="S81" s="2">
        <v>42583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81"/>
  <sheetViews>
    <sheetView topLeftCell="A10" workbookViewId="0">
      <selection activeCell="X54" sqref="X54"/>
    </sheetView>
  </sheetViews>
  <sheetFormatPr baseColWidth="10" defaultRowHeight="15" x14ac:dyDescent="0.25"/>
  <cols>
    <col min="3" max="14" width="9.140625" customWidth="1"/>
  </cols>
  <sheetData>
    <row r="2" spans="2:21" x14ac:dyDescent="0.25">
      <c r="C2" t="s">
        <v>0</v>
      </c>
      <c r="D2" t="s">
        <v>1</v>
      </c>
      <c r="E2" t="s">
        <v>2</v>
      </c>
      <c r="F2" t="s">
        <v>3</v>
      </c>
      <c r="G2" t="s">
        <v>4</v>
      </c>
      <c r="H2" t="s">
        <v>5</v>
      </c>
      <c r="I2" t="s">
        <v>6</v>
      </c>
      <c r="J2" t="s">
        <v>7</v>
      </c>
      <c r="K2" t="s">
        <v>8</v>
      </c>
      <c r="L2" t="s">
        <v>9</v>
      </c>
      <c r="M2" t="s">
        <v>10</v>
      </c>
      <c r="N2" t="s">
        <v>11</v>
      </c>
      <c r="T2" s="2">
        <v>40179</v>
      </c>
      <c r="U2" s="1">
        <v>2249</v>
      </c>
    </row>
    <row r="3" spans="2:21" x14ac:dyDescent="0.25">
      <c r="B3">
        <v>2010</v>
      </c>
      <c r="C3" s="1">
        <v>2249</v>
      </c>
      <c r="D3">
        <v>3789</v>
      </c>
      <c r="E3">
        <v>4080</v>
      </c>
      <c r="F3">
        <v>3498</v>
      </c>
      <c r="G3">
        <v>3110</v>
      </c>
      <c r="H3">
        <v>4313</v>
      </c>
      <c r="I3">
        <v>3667</v>
      </c>
      <c r="J3">
        <v>3338</v>
      </c>
      <c r="K3">
        <v>2177</v>
      </c>
      <c r="L3">
        <v>5573</v>
      </c>
      <c r="M3">
        <v>5459</v>
      </c>
      <c r="N3">
        <v>4005</v>
      </c>
      <c r="T3" s="2">
        <v>40210</v>
      </c>
      <c r="U3">
        <v>3789</v>
      </c>
    </row>
    <row r="4" spans="2:21" x14ac:dyDescent="0.25">
      <c r="B4">
        <v>2011</v>
      </c>
      <c r="C4">
        <f>[1]Januar!$G$34</f>
        <v>3805</v>
      </c>
      <c r="D4">
        <f>[1]Februar!$G$34</f>
        <v>5422</v>
      </c>
      <c r="E4">
        <f>[1]März!$G$34</f>
        <v>7984</v>
      </c>
      <c r="F4">
        <f>[1]April!$G$34</f>
        <v>6670</v>
      </c>
      <c r="G4">
        <f>[1]Mai!$G$34</f>
        <v>6180</v>
      </c>
      <c r="H4">
        <f>[1]Juni!$G$34</f>
        <v>6245</v>
      </c>
      <c r="I4">
        <f>[1]July!$G$34</f>
        <v>3049</v>
      </c>
      <c r="J4">
        <f>[1]August!$G$34</f>
        <v>3882</v>
      </c>
      <c r="K4">
        <f>[1]September!$G$34</f>
        <v>3182</v>
      </c>
      <c r="L4">
        <f>[1]Oktober!$G$34</f>
        <v>1998</v>
      </c>
      <c r="M4">
        <f>[1]November!$G$34</f>
        <v>2456</v>
      </c>
      <c r="N4">
        <f>[1]Dezember!$G$34</f>
        <v>571</v>
      </c>
      <c r="T4" s="2">
        <v>40238</v>
      </c>
      <c r="U4">
        <v>4080</v>
      </c>
    </row>
    <row r="5" spans="2:21" x14ac:dyDescent="0.25">
      <c r="B5">
        <v>2012</v>
      </c>
      <c r="C5">
        <f>[2]Januar!$G$34</f>
        <v>2409</v>
      </c>
      <c r="D5">
        <f>[2]Februar!$G$34</f>
        <v>3782</v>
      </c>
      <c r="E5">
        <f>[2]März!$G$34</f>
        <v>5015</v>
      </c>
      <c r="F5">
        <f>[2]April!$G$34</f>
        <v>4495</v>
      </c>
      <c r="G5">
        <f>[2]Mai!$G$34</f>
        <v>3477</v>
      </c>
      <c r="H5">
        <f>[2]Juni!$G$34</f>
        <v>5050</v>
      </c>
      <c r="I5">
        <f>[2]July!$G$34</f>
        <v>1960</v>
      </c>
      <c r="J5">
        <f>[2]August!$G$34</f>
        <v>2503</v>
      </c>
      <c r="K5">
        <f>[2]September!$G$34</f>
        <v>2972</v>
      </c>
      <c r="L5">
        <f>[2]Oktober!$G$34</f>
        <v>1220</v>
      </c>
      <c r="M5">
        <f>[2]November!$G$34</f>
        <v>843</v>
      </c>
      <c r="N5">
        <f>[2]Dezember!$G$34</f>
        <v>599</v>
      </c>
      <c r="T5" s="2">
        <v>40269</v>
      </c>
      <c r="U5">
        <v>3498</v>
      </c>
    </row>
    <row r="6" spans="2:21" x14ac:dyDescent="0.25">
      <c r="B6">
        <v>2013</v>
      </c>
      <c r="C6">
        <f>[3]Januar!$G$34</f>
        <v>3815</v>
      </c>
      <c r="D6">
        <f>[3]Februar!$G$34</f>
        <v>3022</v>
      </c>
      <c r="E6">
        <f>[3]März!$G$34</f>
        <v>2901</v>
      </c>
      <c r="F6">
        <f>[3]April!$G$34</f>
        <v>3843</v>
      </c>
      <c r="G6">
        <f>[3]Mai!$G$34</f>
        <v>3984</v>
      </c>
      <c r="H6">
        <f>[3]Juni!$G$34</f>
        <v>5260</v>
      </c>
      <c r="I6">
        <f>[3]July!$G$34</f>
        <v>4166</v>
      </c>
      <c r="J6">
        <f>[3]August!$G$34</f>
        <v>1896</v>
      </c>
      <c r="K6">
        <f>[3]September!$G$34</f>
        <v>4011</v>
      </c>
      <c r="L6">
        <f>[3]Oktober!$G$34</f>
        <v>3755</v>
      </c>
      <c r="M6">
        <f>[3]November!$G$34</f>
        <v>2401</v>
      </c>
      <c r="N6">
        <f>[3]Dezember!$G$34</f>
        <v>1026</v>
      </c>
      <c r="T6" s="2">
        <v>40299</v>
      </c>
      <c r="U6">
        <v>3110</v>
      </c>
    </row>
    <row r="7" spans="2:21" x14ac:dyDescent="0.25">
      <c r="B7">
        <v>2014</v>
      </c>
      <c r="C7">
        <f>[4]Januar!$G$34</f>
        <v>4063</v>
      </c>
      <c r="D7">
        <f>[4]Februar!$G$34</f>
        <v>3911</v>
      </c>
      <c r="E7">
        <f>[4]März!$G$34</f>
        <v>3137</v>
      </c>
      <c r="F7">
        <f>[4]April!$G$34</f>
        <v>3009</v>
      </c>
      <c r="G7">
        <f>[4]Mai!$G$34</f>
        <v>2515</v>
      </c>
      <c r="H7">
        <f>[4]Juni!$G$34</f>
        <v>3731</v>
      </c>
      <c r="I7">
        <f>[4]July!$G$34</f>
        <v>3545</v>
      </c>
      <c r="J7">
        <f>[4]August!$G$34</f>
        <v>2111</v>
      </c>
      <c r="K7">
        <f>[4]September!$G$34</f>
        <v>4031</v>
      </c>
      <c r="L7">
        <f>[4]Oktober!$G$34</f>
        <v>3950</v>
      </c>
      <c r="M7">
        <f>[4]November!$G$34</f>
        <v>2723</v>
      </c>
      <c r="N7">
        <f>[4]Dezember!$G$34</f>
        <v>2118</v>
      </c>
      <c r="T7" s="2">
        <v>40330</v>
      </c>
      <c r="U7">
        <v>4313</v>
      </c>
    </row>
    <row r="8" spans="2:21" x14ac:dyDescent="0.25">
      <c r="B8">
        <v>2015</v>
      </c>
      <c r="C8">
        <f>[5]Januar!$G$34</f>
        <v>2913</v>
      </c>
      <c r="D8">
        <f>[5]Februar!$G$34</f>
        <v>3289</v>
      </c>
      <c r="E8">
        <f>[5]März!$G$34</f>
        <v>4078</v>
      </c>
      <c r="F8">
        <f>[5]April!$G$34</f>
        <v>4290</v>
      </c>
      <c r="G8">
        <f>[5]Mai!$G$34</f>
        <v>2535</v>
      </c>
      <c r="H8">
        <f>[5]Juni!$G$34</f>
        <v>4441</v>
      </c>
      <c r="I8">
        <f>[5]July!$G$34</f>
        <v>4525</v>
      </c>
      <c r="J8">
        <f>[5]August!$G$34</f>
        <v>3530</v>
      </c>
      <c r="K8">
        <f>[5]September!$G$34</f>
        <v>3869</v>
      </c>
      <c r="L8">
        <f>[5]Oktober!$G$34</f>
        <v>3051</v>
      </c>
      <c r="M8">
        <f>[5]November!$G$34</f>
        <v>2691</v>
      </c>
      <c r="N8">
        <f>[5]Dezember!$G$34</f>
        <v>875</v>
      </c>
      <c r="T8" s="2">
        <v>40360</v>
      </c>
      <c r="U8">
        <v>3667</v>
      </c>
    </row>
    <row r="9" spans="2:21" x14ac:dyDescent="0.25">
      <c r="B9">
        <v>2016</v>
      </c>
      <c r="C9">
        <f>[6]Januar!$G$34</f>
        <v>4482</v>
      </c>
      <c r="D9">
        <f>[6]Februar!$G$34</f>
        <v>3661</v>
      </c>
      <c r="E9">
        <f>[6]März!$G$34</f>
        <v>2216</v>
      </c>
      <c r="F9">
        <f>[6]April!$G$34</f>
        <v>2291</v>
      </c>
      <c r="G9">
        <f>[6]Mai!$G$34</f>
        <v>2842</v>
      </c>
      <c r="H9">
        <f>[6]Juni!$G$34</f>
        <v>3451</v>
      </c>
      <c r="I9">
        <f>[6]July!$G$34</f>
        <v>1625</v>
      </c>
      <c r="T9" s="2">
        <v>40391</v>
      </c>
      <c r="U9">
        <v>3338</v>
      </c>
    </row>
    <row r="10" spans="2:21" x14ac:dyDescent="0.25">
      <c r="T10" s="2">
        <v>40422</v>
      </c>
      <c r="U10">
        <v>2177</v>
      </c>
    </row>
    <row r="11" spans="2:21" x14ac:dyDescent="0.25">
      <c r="T11" s="2">
        <v>40452</v>
      </c>
      <c r="U11">
        <v>5573</v>
      </c>
    </row>
    <row r="12" spans="2:21" x14ac:dyDescent="0.25">
      <c r="T12" s="2">
        <v>40483</v>
      </c>
      <c r="U12">
        <v>5459</v>
      </c>
    </row>
    <row r="13" spans="2:21" x14ac:dyDescent="0.25">
      <c r="T13" s="2">
        <v>40513</v>
      </c>
      <c r="U13">
        <v>4005</v>
      </c>
    </row>
    <row r="14" spans="2:21" x14ac:dyDescent="0.25">
      <c r="T14" s="2">
        <v>40544</v>
      </c>
      <c r="U14">
        <f>[1]Januar!$G$34</f>
        <v>3805</v>
      </c>
    </row>
    <row r="15" spans="2:21" x14ac:dyDescent="0.25">
      <c r="T15" s="2">
        <v>40575</v>
      </c>
      <c r="U15">
        <f>[1]Februar!$G$34</f>
        <v>5422</v>
      </c>
    </row>
    <row r="16" spans="2:21" x14ac:dyDescent="0.25">
      <c r="T16" s="2">
        <v>40603</v>
      </c>
      <c r="U16">
        <f>[1]März!$G$34</f>
        <v>7984</v>
      </c>
    </row>
    <row r="17" spans="20:21" x14ac:dyDescent="0.25">
      <c r="T17" s="2">
        <v>40634</v>
      </c>
      <c r="U17">
        <f>[1]April!$G$34</f>
        <v>6670</v>
      </c>
    </row>
    <row r="18" spans="20:21" x14ac:dyDescent="0.25">
      <c r="T18" s="2">
        <v>40664</v>
      </c>
      <c r="U18">
        <f>[1]Mai!$G$34</f>
        <v>6180</v>
      </c>
    </row>
    <row r="19" spans="20:21" x14ac:dyDescent="0.25">
      <c r="T19" s="2">
        <v>40695</v>
      </c>
      <c r="U19">
        <f>[1]Juni!$G$34</f>
        <v>6245</v>
      </c>
    </row>
    <row r="20" spans="20:21" x14ac:dyDescent="0.25">
      <c r="T20" s="2">
        <v>40725</v>
      </c>
      <c r="U20">
        <f>[1]July!$G$34</f>
        <v>3049</v>
      </c>
    </row>
    <row r="21" spans="20:21" x14ac:dyDescent="0.25">
      <c r="T21" s="2">
        <v>40756</v>
      </c>
      <c r="U21">
        <f>[1]August!$G$34</f>
        <v>3882</v>
      </c>
    </row>
    <row r="22" spans="20:21" x14ac:dyDescent="0.25">
      <c r="T22" s="2">
        <v>40787</v>
      </c>
      <c r="U22">
        <f>[1]September!$G$34</f>
        <v>3182</v>
      </c>
    </row>
    <row r="23" spans="20:21" x14ac:dyDescent="0.25">
      <c r="T23" s="2">
        <v>40817</v>
      </c>
      <c r="U23">
        <f>[1]Oktober!$G$34</f>
        <v>1998</v>
      </c>
    </row>
    <row r="24" spans="20:21" x14ac:dyDescent="0.25">
      <c r="T24" s="2">
        <v>40848</v>
      </c>
      <c r="U24">
        <f>[1]November!$G$34</f>
        <v>2456</v>
      </c>
    </row>
    <row r="25" spans="20:21" x14ac:dyDescent="0.25">
      <c r="T25" s="2">
        <v>40878</v>
      </c>
      <c r="U25">
        <f>[1]Dezember!$G$34</f>
        <v>571</v>
      </c>
    </row>
    <row r="26" spans="20:21" x14ac:dyDescent="0.25">
      <c r="T26" s="2">
        <v>40909</v>
      </c>
      <c r="U26">
        <f>[2]Januar!$G$34</f>
        <v>2409</v>
      </c>
    </row>
    <row r="27" spans="20:21" x14ac:dyDescent="0.25">
      <c r="T27" s="2">
        <v>40940</v>
      </c>
      <c r="U27">
        <f>[2]Februar!$G$34</f>
        <v>3782</v>
      </c>
    </row>
    <row r="28" spans="20:21" x14ac:dyDescent="0.25">
      <c r="T28" s="2">
        <v>40969</v>
      </c>
      <c r="U28">
        <f>[2]März!$G$34</f>
        <v>5015</v>
      </c>
    </row>
    <row r="29" spans="20:21" x14ac:dyDescent="0.25">
      <c r="T29" s="2">
        <v>41000</v>
      </c>
      <c r="U29">
        <f>[2]April!$G$34</f>
        <v>4495</v>
      </c>
    </row>
    <row r="30" spans="20:21" x14ac:dyDescent="0.25">
      <c r="T30" s="2">
        <v>41030</v>
      </c>
      <c r="U30">
        <f>[2]Mai!$G$34</f>
        <v>3477</v>
      </c>
    </row>
    <row r="31" spans="20:21" x14ac:dyDescent="0.25">
      <c r="T31" s="2">
        <v>41061</v>
      </c>
      <c r="U31">
        <f>[2]Juni!$G$34</f>
        <v>5050</v>
      </c>
    </row>
    <row r="32" spans="20:21" x14ac:dyDescent="0.25">
      <c r="T32" s="2">
        <v>41091</v>
      </c>
      <c r="U32">
        <f>[2]July!$G$34</f>
        <v>1960</v>
      </c>
    </row>
    <row r="33" spans="20:21" x14ac:dyDescent="0.25">
      <c r="T33" s="2">
        <v>41122</v>
      </c>
      <c r="U33">
        <f>[2]August!$G$34</f>
        <v>2503</v>
      </c>
    </row>
    <row r="34" spans="20:21" x14ac:dyDescent="0.25">
      <c r="T34" s="2">
        <v>41153</v>
      </c>
      <c r="U34">
        <f>[2]September!$G$34</f>
        <v>2972</v>
      </c>
    </row>
    <row r="35" spans="20:21" x14ac:dyDescent="0.25">
      <c r="T35" s="2">
        <v>41183</v>
      </c>
      <c r="U35">
        <f>[2]Oktober!$G$34</f>
        <v>1220</v>
      </c>
    </row>
    <row r="36" spans="20:21" x14ac:dyDescent="0.25">
      <c r="T36" s="2">
        <v>41214</v>
      </c>
      <c r="U36">
        <f>[2]November!$G$34</f>
        <v>843</v>
      </c>
    </row>
    <row r="37" spans="20:21" x14ac:dyDescent="0.25">
      <c r="T37" s="2">
        <v>41244</v>
      </c>
      <c r="U37">
        <f>[2]Dezember!$G$34</f>
        <v>599</v>
      </c>
    </row>
    <row r="38" spans="20:21" x14ac:dyDescent="0.25">
      <c r="T38" s="2">
        <v>41275</v>
      </c>
      <c r="U38">
        <f>[3]Januar!$G$34</f>
        <v>3815</v>
      </c>
    </row>
    <row r="39" spans="20:21" x14ac:dyDescent="0.25">
      <c r="T39" s="2">
        <v>41306</v>
      </c>
      <c r="U39">
        <f>[3]Februar!$G$34</f>
        <v>3022</v>
      </c>
    </row>
    <row r="40" spans="20:21" x14ac:dyDescent="0.25">
      <c r="T40" s="2">
        <v>41334</v>
      </c>
      <c r="U40">
        <f>[3]März!$G$34</f>
        <v>2901</v>
      </c>
    </row>
    <row r="41" spans="20:21" x14ac:dyDescent="0.25">
      <c r="T41" s="2">
        <v>41365</v>
      </c>
      <c r="U41">
        <f>[3]April!$G$34</f>
        <v>3843</v>
      </c>
    </row>
    <row r="42" spans="20:21" x14ac:dyDescent="0.25">
      <c r="T42" s="2">
        <v>41395</v>
      </c>
      <c r="U42">
        <f>[3]Mai!$G$34</f>
        <v>3984</v>
      </c>
    </row>
    <row r="43" spans="20:21" x14ac:dyDescent="0.25">
      <c r="T43" s="2">
        <v>41426</v>
      </c>
      <c r="U43">
        <f>[3]Juni!$G$34</f>
        <v>5260</v>
      </c>
    </row>
    <row r="44" spans="20:21" x14ac:dyDescent="0.25">
      <c r="T44" s="2">
        <v>41456</v>
      </c>
      <c r="U44">
        <f>[3]July!$G$34</f>
        <v>4166</v>
      </c>
    </row>
    <row r="45" spans="20:21" x14ac:dyDescent="0.25">
      <c r="T45" s="2">
        <v>41487</v>
      </c>
      <c r="U45">
        <f>[3]August!$G$34</f>
        <v>1896</v>
      </c>
    </row>
    <row r="46" spans="20:21" x14ac:dyDescent="0.25">
      <c r="T46" s="2">
        <v>41518</v>
      </c>
      <c r="U46">
        <f>[3]September!$G$34</f>
        <v>4011</v>
      </c>
    </row>
    <row r="47" spans="20:21" x14ac:dyDescent="0.25">
      <c r="T47" s="2">
        <v>41548</v>
      </c>
      <c r="U47">
        <f>[3]Oktober!$G$34</f>
        <v>3755</v>
      </c>
    </row>
    <row r="48" spans="20:21" x14ac:dyDescent="0.25">
      <c r="T48" s="2">
        <v>41579</v>
      </c>
      <c r="U48">
        <f>[3]November!$G$34</f>
        <v>2401</v>
      </c>
    </row>
    <row r="49" spans="20:21" x14ac:dyDescent="0.25">
      <c r="T49" s="2">
        <v>41609</v>
      </c>
      <c r="U49">
        <f>[3]Dezember!$G$34</f>
        <v>1026</v>
      </c>
    </row>
    <row r="50" spans="20:21" x14ac:dyDescent="0.25">
      <c r="T50" s="2">
        <v>41640</v>
      </c>
      <c r="U50">
        <f>[4]Januar!$G$34</f>
        <v>4063</v>
      </c>
    </row>
    <row r="51" spans="20:21" x14ac:dyDescent="0.25">
      <c r="T51" s="2">
        <v>41671</v>
      </c>
      <c r="U51">
        <f>[4]Februar!$G$34</f>
        <v>3911</v>
      </c>
    </row>
    <row r="52" spans="20:21" x14ac:dyDescent="0.25">
      <c r="T52" s="2">
        <v>41699</v>
      </c>
      <c r="U52">
        <f>[4]März!$G$34</f>
        <v>3137</v>
      </c>
    </row>
    <row r="53" spans="20:21" x14ac:dyDescent="0.25">
      <c r="T53" s="2">
        <v>41730</v>
      </c>
      <c r="U53">
        <f>[4]April!$G$34</f>
        <v>3009</v>
      </c>
    </row>
    <row r="54" spans="20:21" x14ac:dyDescent="0.25">
      <c r="T54" s="2">
        <v>41760</v>
      </c>
      <c r="U54">
        <f>[4]Mai!$G$34</f>
        <v>2515</v>
      </c>
    </row>
    <row r="55" spans="20:21" x14ac:dyDescent="0.25">
      <c r="T55" s="2">
        <v>41791</v>
      </c>
      <c r="U55">
        <f>[4]Juni!$G$34</f>
        <v>3731</v>
      </c>
    </row>
    <row r="56" spans="20:21" x14ac:dyDescent="0.25">
      <c r="T56" s="2">
        <v>41821</v>
      </c>
      <c r="U56">
        <f>[4]July!$G$34</f>
        <v>3545</v>
      </c>
    </row>
    <row r="57" spans="20:21" x14ac:dyDescent="0.25">
      <c r="T57" s="2">
        <v>41852</v>
      </c>
      <c r="U57">
        <f>[4]August!$G$34</f>
        <v>2111</v>
      </c>
    </row>
    <row r="58" spans="20:21" x14ac:dyDescent="0.25">
      <c r="T58" s="2">
        <v>41883</v>
      </c>
      <c r="U58">
        <f>[4]September!$G$34</f>
        <v>4031</v>
      </c>
    </row>
    <row r="59" spans="20:21" x14ac:dyDescent="0.25">
      <c r="T59" s="2">
        <v>41913</v>
      </c>
      <c r="U59">
        <f>[4]Oktober!$G$34</f>
        <v>3950</v>
      </c>
    </row>
    <row r="60" spans="20:21" x14ac:dyDescent="0.25">
      <c r="T60" s="2">
        <v>41944</v>
      </c>
      <c r="U60">
        <f>[4]November!$G$34</f>
        <v>2723</v>
      </c>
    </row>
    <row r="61" spans="20:21" x14ac:dyDescent="0.25">
      <c r="T61" s="2">
        <v>41974</v>
      </c>
      <c r="U61">
        <f>[4]Dezember!$G$34</f>
        <v>2118</v>
      </c>
    </row>
    <row r="62" spans="20:21" x14ac:dyDescent="0.25">
      <c r="T62" s="2">
        <v>42005</v>
      </c>
      <c r="U62">
        <f>[5]Januar!$G$34</f>
        <v>2913</v>
      </c>
    </row>
    <row r="63" spans="20:21" x14ac:dyDescent="0.25">
      <c r="T63" s="2">
        <v>42036</v>
      </c>
      <c r="U63">
        <f>[5]Februar!$G$34</f>
        <v>3289</v>
      </c>
    </row>
    <row r="64" spans="20:21" x14ac:dyDescent="0.25">
      <c r="T64" s="2">
        <v>42064</v>
      </c>
      <c r="U64">
        <f>[5]März!$G$34</f>
        <v>4078</v>
      </c>
    </row>
    <row r="65" spans="20:21" x14ac:dyDescent="0.25">
      <c r="T65" s="2">
        <v>42095</v>
      </c>
      <c r="U65">
        <f>[5]April!$G$34</f>
        <v>4290</v>
      </c>
    </row>
    <row r="66" spans="20:21" x14ac:dyDescent="0.25">
      <c r="T66" s="2">
        <v>42125</v>
      </c>
      <c r="U66">
        <f>[5]Mai!$G$34</f>
        <v>2535</v>
      </c>
    </row>
    <row r="67" spans="20:21" x14ac:dyDescent="0.25">
      <c r="T67" s="2">
        <v>42156</v>
      </c>
      <c r="U67">
        <f>[5]Juni!$G$34</f>
        <v>4441</v>
      </c>
    </row>
    <row r="68" spans="20:21" x14ac:dyDescent="0.25">
      <c r="T68" s="2">
        <v>42186</v>
      </c>
      <c r="U68">
        <f>[5]July!$G$34</f>
        <v>4525</v>
      </c>
    </row>
    <row r="69" spans="20:21" x14ac:dyDescent="0.25">
      <c r="T69" s="2">
        <v>42217</v>
      </c>
      <c r="U69">
        <f>[5]August!$G$34</f>
        <v>3530</v>
      </c>
    </row>
    <row r="70" spans="20:21" x14ac:dyDescent="0.25">
      <c r="T70" s="2">
        <v>42248</v>
      </c>
      <c r="U70">
        <f>[5]September!$G$34</f>
        <v>3869</v>
      </c>
    </row>
    <row r="71" spans="20:21" x14ac:dyDescent="0.25">
      <c r="T71" s="2">
        <v>42278</v>
      </c>
      <c r="U71">
        <f>[5]Oktober!$G$34</f>
        <v>3051</v>
      </c>
    </row>
    <row r="72" spans="20:21" x14ac:dyDescent="0.25">
      <c r="T72" s="2">
        <v>42309</v>
      </c>
      <c r="U72">
        <f>[5]November!$G$34</f>
        <v>2691</v>
      </c>
    </row>
    <row r="73" spans="20:21" x14ac:dyDescent="0.25">
      <c r="T73" s="2">
        <v>42339</v>
      </c>
      <c r="U73">
        <f>[5]Dezember!$G$34</f>
        <v>875</v>
      </c>
    </row>
    <row r="74" spans="20:21" x14ac:dyDescent="0.25">
      <c r="T74" s="2">
        <v>42370</v>
      </c>
      <c r="U74">
        <f>[6]Januar!$G$34</f>
        <v>4482</v>
      </c>
    </row>
    <row r="75" spans="20:21" x14ac:dyDescent="0.25">
      <c r="T75" s="2">
        <v>42401</v>
      </c>
      <c r="U75">
        <f>[6]Februar!$G$34</f>
        <v>3661</v>
      </c>
    </row>
    <row r="76" spans="20:21" x14ac:dyDescent="0.25">
      <c r="T76" s="2">
        <v>42430</v>
      </c>
      <c r="U76">
        <f>[6]März!$G$34</f>
        <v>2216</v>
      </c>
    </row>
    <row r="77" spans="20:21" x14ac:dyDescent="0.25">
      <c r="T77" s="2">
        <v>42461</v>
      </c>
      <c r="U77">
        <f>[6]April!$G$34</f>
        <v>2291</v>
      </c>
    </row>
    <row r="78" spans="20:21" x14ac:dyDescent="0.25">
      <c r="T78" s="2">
        <v>42491</v>
      </c>
      <c r="U78">
        <f>[6]Mai!$G$34</f>
        <v>2842</v>
      </c>
    </row>
    <row r="79" spans="20:21" x14ac:dyDescent="0.25">
      <c r="T79" s="2">
        <v>42522</v>
      </c>
      <c r="U79">
        <f>[6]Juni!$G$34</f>
        <v>3451</v>
      </c>
    </row>
    <row r="80" spans="20:21" x14ac:dyDescent="0.25">
      <c r="T80" s="2">
        <v>42552</v>
      </c>
      <c r="U80">
        <f>[6]July!$G$34</f>
        <v>1625</v>
      </c>
    </row>
    <row r="81" spans="20:20" x14ac:dyDescent="0.25">
      <c r="T81" s="2">
        <v>42583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>Stamoid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LeNoirdeCarlan Clémentine</dc:creator>
  <cp:lastModifiedBy>LeNoirdeCarlan Clémentine</cp:lastModifiedBy>
  <dcterms:created xsi:type="dcterms:W3CDTF">2016-08-24T07:09:27Z</dcterms:created>
  <dcterms:modified xsi:type="dcterms:W3CDTF">2016-08-24T09:03:59Z</dcterms:modified>
</cp:coreProperties>
</file>