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-15" windowWidth="7680" windowHeight="9000" tabRatio="744"/>
  </bookViews>
  <sheets>
    <sheet name="Données" sheetId="33" r:id="rId1"/>
  </sheets>
  <definedNames>
    <definedName name="_xlnm._FilterDatabase" localSheetId="0" hidden="1">Données!$A$1:$E$173</definedName>
    <definedName name="_xlnm.Print_Area" localSheetId="0">Données!$A$1:$E$173</definedName>
  </definedNames>
  <calcPr calcId="125725"/>
</workbook>
</file>

<file path=xl/calcChain.xml><?xml version="1.0" encoding="utf-8"?>
<calcChain xmlns="http://schemas.openxmlformats.org/spreadsheetml/2006/main">
  <c r="B2" i="3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56"/>
  <c r="B57"/>
  <c r="B58"/>
  <c r="B59"/>
  <c r="B60"/>
  <c r="B61"/>
  <c r="B62"/>
  <c r="B63"/>
  <c r="B46"/>
  <c r="B47"/>
  <c r="B48"/>
  <c r="B49"/>
  <c r="B50"/>
  <c r="B51"/>
  <c r="B52"/>
  <c r="B53"/>
  <c r="B54"/>
  <c r="B64"/>
  <c r="B55"/>
  <c r="B65"/>
  <c r="B66"/>
  <c r="B67"/>
  <c r="B68"/>
  <c r="B69"/>
  <c r="B71"/>
  <c r="B72"/>
  <c r="B90"/>
  <c r="B91"/>
  <c r="B73"/>
  <c r="B74"/>
  <c r="B75"/>
  <c r="B76"/>
  <c r="B77"/>
  <c r="B78"/>
  <c r="B79"/>
  <c r="B80"/>
  <c r="B81"/>
  <c r="B82"/>
  <c r="B83"/>
  <c r="B84"/>
  <c r="B85"/>
  <c r="B86"/>
  <c r="B87"/>
  <c r="B88"/>
  <c r="B89"/>
  <c r="B92"/>
  <c r="B93"/>
  <c r="B94"/>
  <c r="B95"/>
  <c r="B96"/>
  <c r="B97"/>
  <c r="B98"/>
  <c r="B99"/>
  <c r="B100"/>
  <c r="B101"/>
  <c r="B102"/>
  <c r="B103"/>
  <c r="B104"/>
  <c r="B70"/>
  <c r="B105"/>
  <c r="B106"/>
  <c r="B107"/>
  <c r="B108"/>
  <c r="B109"/>
  <c r="B110"/>
  <c r="B111"/>
  <c r="B112"/>
  <c r="B114"/>
  <c r="B115"/>
  <c r="B113"/>
  <c r="B116"/>
  <c r="B117"/>
  <c r="B118"/>
  <c r="B119"/>
  <c r="B129"/>
  <c r="B130"/>
  <c r="B131"/>
  <c r="B132"/>
  <c r="B133"/>
  <c r="B134"/>
  <c r="B135"/>
  <c r="B136"/>
  <c r="B137"/>
  <c r="B138"/>
  <c r="B139"/>
  <c r="B140"/>
  <c r="B141"/>
  <c r="B120"/>
  <c r="B121"/>
  <c r="B122"/>
  <c r="B123"/>
  <c r="B124"/>
  <c r="B125"/>
  <c r="B126"/>
  <c r="B127"/>
  <c r="B128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73"/>
  <c r="B169"/>
  <c r="B170"/>
  <c r="B171"/>
  <c r="B172"/>
  <c r="E2"/>
  <c r="C2" s="1"/>
  <c r="E3"/>
  <c r="C3" s="1"/>
  <c r="E4"/>
  <c r="C4" s="1"/>
  <c r="E5"/>
  <c r="C5" s="1"/>
  <c r="E6"/>
  <c r="C6" s="1"/>
  <c r="E7"/>
  <c r="C7" s="1"/>
  <c r="E8"/>
  <c r="C8" s="1"/>
  <c r="E9"/>
  <c r="C9" s="1"/>
  <c r="E10"/>
  <c r="C10" s="1"/>
  <c r="E11"/>
  <c r="C11" s="1"/>
  <c r="E12"/>
  <c r="C12" s="1"/>
  <c r="E13"/>
  <c r="C13" s="1"/>
  <c r="E14"/>
  <c r="C14" s="1"/>
  <c r="E15"/>
  <c r="C15" s="1"/>
  <c r="E16"/>
  <c r="C16" s="1"/>
  <c r="E17"/>
  <c r="C17" s="1"/>
  <c r="E18"/>
  <c r="C18" s="1"/>
  <c r="E19"/>
  <c r="C19" s="1"/>
  <c r="E20"/>
  <c r="C20" s="1"/>
  <c r="E21"/>
  <c r="C21" s="1"/>
  <c r="E22"/>
  <c r="C22" s="1"/>
  <c r="E23"/>
  <c r="C23" s="1"/>
  <c r="E24"/>
  <c r="C24" s="1"/>
  <c r="E25"/>
  <c r="C25" s="1"/>
  <c r="E26"/>
  <c r="C26" s="1"/>
  <c r="E27"/>
  <c r="C27" s="1"/>
  <c r="E28"/>
  <c r="C28" s="1"/>
  <c r="E29"/>
  <c r="C29" s="1"/>
  <c r="E30"/>
  <c r="C30" s="1"/>
  <c r="E31"/>
  <c r="C31" s="1"/>
  <c r="E32"/>
  <c r="C32" s="1"/>
  <c r="E33"/>
  <c r="C33" s="1"/>
  <c r="E34"/>
  <c r="C34" s="1"/>
  <c r="E35"/>
  <c r="C35" s="1"/>
  <c r="E36"/>
  <c r="C36" s="1"/>
  <c r="E37"/>
  <c r="C37" s="1"/>
  <c r="E38"/>
  <c r="C38" s="1"/>
  <c r="E39"/>
  <c r="C39" s="1"/>
  <c r="E40"/>
  <c r="C40" s="1"/>
  <c r="E41"/>
  <c r="C41" s="1"/>
  <c r="E42"/>
  <c r="C42" s="1"/>
  <c r="E43"/>
  <c r="C43" s="1"/>
  <c r="E44"/>
  <c r="C44" s="1"/>
  <c r="E45"/>
  <c r="C45" s="1"/>
  <c r="E56"/>
  <c r="C56" s="1"/>
  <c r="E57"/>
  <c r="C57" s="1"/>
  <c r="E58"/>
  <c r="C58" s="1"/>
  <c r="E59"/>
  <c r="C59" s="1"/>
  <c r="E60"/>
  <c r="C60" s="1"/>
  <c r="E61"/>
  <c r="C61" s="1"/>
  <c r="E62"/>
  <c r="C62" s="1"/>
  <c r="E63"/>
  <c r="C63" s="1"/>
  <c r="E46"/>
  <c r="C46" s="1"/>
  <c r="E47"/>
  <c r="C47" s="1"/>
  <c r="E48"/>
  <c r="C48" s="1"/>
  <c r="E49"/>
  <c r="C49" s="1"/>
  <c r="E50"/>
  <c r="C50" s="1"/>
  <c r="E51"/>
  <c r="C51" s="1"/>
  <c r="E52"/>
  <c r="C52" s="1"/>
  <c r="E53"/>
  <c r="C53" s="1"/>
  <c r="E54"/>
  <c r="C54" s="1"/>
  <c r="E64"/>
  <c r="C64" s="1"/>
  <c r="E55"/>
  <c r="C55" s="1"/>
  <c r="E65"/>
  <c r="C65" s="1"/>
  <c r="E66"/>
  <c r="C66" s="1"/>
  <c r="E67"/>
  <c r="C67" s="1"/>
  <c r="E68"/>
  <c r="C68" s="1"/>
  <c r="E69"/>
  <c r="C69" s="1"/>
  <c r="E71"/>
  <c r="C71" s="1"/>
  <c r="E72"/>
  <c r="C72" s="1"/>
  <c r="E90"/>
  <c r="C90" s="1"/>
  <c r="E91"/>
  <c r="C91" s="1"/>
  <c r="E73"/>
  <c r="C73" s="1"/>
  <c r="E74"/>
  <c r="C74" s="1"/>
  <c r="E75"/>
  <c r="C75" s="1"/>
  <c r="E76"/>
  <c r="C76" s="1"/>
  <c r="E77"/>
  <c r="C77" s="1"/>
  <c r="E78"/>
  <c r="C78" s="1"/>
  <c r="E79"/>
  <c r="C79" s="1"/>
  <c r="E80"/>
  <c r="C80" s="1"/>
  <c r="E81"/>
  <c r="C81" s="1"/>
  <c r="E82"/>
  <c r="C82" s="1"/>
  <c r="E83"/>
  <c r="C83" s="1"/>
  <c r="E84"/>
  <c r="C84" s="1"/>
  <c r="E85"/>
  <c r="C85" s="1"/>
  <c r="E86"/>
  <c r="C86" s="1"/>
  <c r="E87"/>
  <c r="C87" s="1"/>
  <c r="E88"/>
  <c r="C88" s="1"/>
  <c r="E89"/>
  <c r="C89" s="1"/>
  <c r="E92"/>
  <c r="C92" s="1"/>
  <c r="E93"/>
  <c r="C93" s="1"/>
  <c r="E94"/>
  <c r="C94" s="1"/>
  <c r="E95"/>
  <c r="C95" s="1"/>
  <c r="E96"/>
  <c r="C96" s="1"/>
  <c r="E97"/>
  <c r="C97" s="1"/>
  <c r="E98"/>
  <c r="C98" s="1"/>
  <c r="E99"/>
  <c r="C99" s="1"/>
  <c r="E100"/>
  <c r="C100" s="1"/>
  <c r="E101"/>
  <c r="C101" s="1"/>
  <c r="E102"/>
  <c r="C102" s="1"/>
  <c r="E103"/>
  <c r="C103" s="1"/>
  <c r="E104"/>
  <c r="C104" s="1"/>
  <c r="E70"/>
  <c r="C70" s="1"/>
  <c r="E105"/>
  <c r="C105" s="1"/>
  <c r="E106"/>
  <c r="C106" s="1"/>
  <c r="E107"/>
  <c r="C107" s="1"/>
  <c r="E108"/>
  <c r="C108" s="1"/>
  <c r="E109"/>
  <c r="C109" s="1"/>
  <c r="E110"/>
  <c r="C110" s="1"/>
  <c r="E111"/>
  <c r="C111" s="1"/>
  <c r="E112"/>
  <c r="C112" s="1"/>
  <c r="E114"/>
  <c r="C114" s="1"/>
  <c r="E115"/>
  <c r="C115" s="1"/>
  <c r="E113"/>
  <c r="C113" s="1"/>
  <c r="E116"/>
  <c r="C116" s="1"/>
  <c r="E117"/>
  <c r="C117" s="1"/>
  <c r="E118"/>
  <c r="C118" s="1"/>
  <c r="E119"/>
  <c r="C119" s="1"/>
  <c r="E129"/>
  <c r="C129" s="1"/>
  <c r="E130"/>
  <c r="C130" s="1"/>
  <c r="E131"/>
  <c r="C131" s="1"/>
  <c r="E132"/>
  <c r="C132" s="1"/>
  <c r="E133"/>
  <c r="C133" s="1"/>
  <c r="E134"/>
  <c r="C134" s="1"/>
  <c r="E135"/>
  <c r="C135" s="1"/>
  <c r="E136"/>
  <c r="C136" s="1"/>
  <c r="E137"/>
  <c r="C137" s="1"/>
  <c r="E138"/>
  <c r="C138" s="1"/>
  <c r="E139"/>
  <c r="C139" s="1"/>
  <c r="E140"/>
  <c r="C140" s="1"/>
  <c r="E141"/>
  <c r="C141" s="1"/>
  <c r="E120"/>
  <c r="C120" s="1"/>
  <c r="E121"/>
  <c r="C121" s="1"/>
  <c r="E122"/>
  <c r="C122" s="1"/>
  <c r="E123"/>
  <c r="C123" s="1"/>
  <c r="E124"/>
  <c r="C124" s="1"/>
  <c r="E125"/>
  <c r="C125" s="1"/>
  <c r="E126"/>
  <c r="C126" s="1"/>
  <c r="E127"/>
  <c r="C127" s="1"/>
  <c r="E128"/>
  <c r="C128" s="1"/>
  <c r="E142"/>
  <c r="C142" s="1"/>
  <c r="E143"/>
  <c r="C143" s="1"/>
  <c r="E144"/>
  <c r="C144" s="1"/>
  <c r="E145"/>
  <c r="C145" s="1"/>
  <c r="E146"/>
  <c r="C146" s="1"/>
  <c r="E147"/>
  <c r="C147" s="1"/>
  <c r="E148"/>
  <c r="C148" s="1"/>
  <c r="E149"/>
  <c r="C149" s="1"/>
  <c r="E150"/>
  <c r="C150" s="1"/>
  <c r="E151"/>
  <c r="C151" s="1"/>
  <c r="E152"/>
  <c r="C152" s="1"/>
  <c r="E153"/>
  <c r="C153" s="1"/>
  <c r="E154"/>
  <c r="C154" s="1"/>
  <c r="E155"/>
  <c r="C155" s="1"/>
  <c r="E156"/>
  <c r="C156" s="1"/>
  <c r="E157"/>
  <c r="C157" s="1"/>
  <c r="E158"/>
  <c r="C158" s="1"/>
  <c r="E159"/>
  <c r="C159" s="1"/>
  <c r="E160"/>
  <c r="C160" s="1"/>
  <c r="E161"/>
  <c r="C161" s="1"/>
  <c r="E162"/>
  <c r="C162" s="1"/>
  <c r="E163"/>
  <c r="C163" s="1"/>
  <c r="E164"/>
  <c r="C164" s="1"/>
  <c r="E165"/>
  <c r="C165" s="1"/>
  <c r="E166"/>
  <c r="C166" s="1"/>
  <c r="E167"/>
  <c r="C167" s="1"/>
  <c r="E168"/>
  <c r="C168" s="1"/>
  <c r="E173"/>
  <c r="C173" s="1"/>
  <c r="E169"/>
  <c r="C169" s="1"/>
  <c r="E170"/>
  <c r="C170" s="1"/>
  <c r="E171"/>
  <c r="C171" s="1"/>
  <c r="E172"/>
  <c r="C172" s="1"/>
</calcChain>
</file>

<file path=xl/sharedStrings.xml><?xml version="1.0" encoding="utf-8"?>
<sst xmlns="http://schemas.openxmlformats.org/spreadsheetml/2006/main" count="6" uniqueCount="6">
  <si>
    <t xml:space="preserve">DATE D'EMISSION </t>
  </si>
  <si>
    <t>ETAT</t>
  </si>
  <si>
    <t>DURÉE
(En jours)</t>
  </si>
  <si>
    <r>
      <t xml:space="preserve">Mise en forme conditionnelle de la colonne C.
 Mise en forme : Remplissage rouge et police en gras si durée supérieur à </t>
    </r>
    <r>
      <rPr>
        <b/>
        <sz val="16"/>
        <rFont val="Arial"/>
        <family val="2"/>
      </rPr>
      <t>60 Jours</t>
    </r>
  </si>
  <si>
    <t>DATE SOLDÉE</t>
  </si>
  <si>
    <t>DÉLAI DE RÉALISATION FINAL (En mois)</t>
  </si>
</sst>
</file>

<file path=xl/styles.xml><?xml version="1.0" encoding="utf-8"?>
<styleSheet xmlns="http://schemas.openxmlformats.org/spreadsheetml/2006/main">
  <numFmts count="2">
    <numFmt numFmtId="166" formatCode="[$-40C]d\-mmm\-yy;@"/>
    <numFmt numFmtId="167" formatCode="[$-40C]d\-mmm;@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Arial"/>
      <family val="2"/>
    </font>
    <font>
      <b/>
      <sz val="9"/>
      <color indexed="12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6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6" fontId="0" fillId="0" borderId="2" xfId="0" applyNumberForma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 applyProtection="1">
      <alignment horizontal="center" vertical="center"/>
      <protection locked="0"/>
    </xf>
    <xf numFmtId="167" fontId="0" fillId="0" borderId="1" xfId="0" applyNumberForma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7" fontId="0" fillId="0" borderId="1" xfId="0" applyNumberFormat="1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vertical="center" wrapText="1"/>
    </xf>
  </cellXfs>
  <cellStyles count="2">
    <cellStyle name="Normal" xfId="0" builtinId="0"/>
    <cellStyle name="Normal 2" xfId="1"/>
  </cellStyles>
  <dxfs count="10"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A188"/>
  <sheetViews>
    <sheetView tabSelected="1" zoomScale="80" zoomScaleNormal="80" zoomScaleSheetLayoutView="70" workbookViewId="0">
      <pane ySplit="1" topLeftCell="A2" activePane="bottomLeft" state="frozen"/>
      <selection pane="bottomLeft" activeCell="G8" sqref="G8"/>
    </sheetView>
  </sheetViews>
  <sheetFormatPr baseColWidth="10" defaultRowHeight="12.75"/>
  <cols>
    <col min="1" max="1" width="19.28515625" style="3" customWidth="1"/>
    <col min="2" max="2" width="11.42578125" style="3" customWidth="1"/>
    <col min="3" max="3" width="14.140625" style="3" customWidth="1"/>
    <col min="4" max="4" width="13.42578125" style="3" customWidth="1"/>
    <col min="5" max="5" width="16" style="3" customWidth="1"/>
    <col min="6" max="7" width="11.42578125" style="3"/>
    <col min="8" max="12" width="11.42578125" style="3" customWidth="1"/>
    <col min="13" max="13" width="21.85546875" style="3" customWidth="1"/>
    <col min="14" max="16384" width="11.42578125" style="3"/>
  </cols>
  <sheetData>
    <row r="1" spans="1:105" s="6" customFormat="1" ht="74.25" customHeight="1">
      <c r="A1" s="8" t="s">
        <v>0</v>
      </c>
      <c r="B1" s="9" t="s">
        <v>1</v>
      </c>
      <c r="C1" s="9" t="s">
        <v>2</v>
      </c>
      <c r="D1" s="9" t="s">
        <v>4</v>
      </c>
      <c r="E1" s="9" t="s">
        <v>5</v>
      </c>
      <c r="F1" s="10"/>
      <c r="G1" s="11"/>
      <c r="H1" s="12"/>
      <c r="I1" s="12"/>
      <c r="J1" s="12"/>
      <c r="K1" s="12"/>
      <c r="L1" s="13"/>
      <c r="M1" s="14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</row>
    <row r="2" spans="1:105" s="2" customFormat="1" ht="12.75" customHeight="1">
      <c r="A2" s="18">
        <v>42375</v>
      </c>
      <c r="B2" s="23" t="str">
        <f>IF(ISBLANK(A2),"",IF(D2&gt;0,"Soldée","En cours"))</f>
        <v>En cours</v>
      </c>
      <c r="C2" s="22" t="str">
        <f ca="1">IF(E2="",IF(ISBLANK(A2),"",TODAY()-A2&amp;" Jours"),"")</f>
        <v>170 Jours</v>
      </c>
      <c r="D2" s="19"/>
      <c r="E2" s="22" t="str">
        <f>IF(ISBLANK(D2),"",DATEDIF(A2,D2,"ym")&amp;" mois")</f>
        <v/>
      </c>
      <c r="F2" s="4"/>
      <c r="G2" s="30"/>
      <c r="H2" s="30"/>
      <c r="I2" s="30"/>
      <c r="J2" s="30"/>
      <c r="K2" s="30"/>
      <c r="L2" s="30"/>
      <c r="M2" s="30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</row>
    <row r="3" spans="1:105" s="2" customFormat="1" ht="12.75" customHeight="1">
      <c r="A3" s="18">
        <v>42375</v>
      </c>
      <c r="B3" s="23" t="str">
        <f>IF(ISBLANK(A3),"",IF(D3&gt;0,"Soldée","En cours"))</f>
        <v>En cours</v>
      </c>
      <c r="C3" s="22" t="str">
        <f ca="1">IF(E3="",IF(ISBLANK(A3),"",TODAY()-A3&amp;" Jours"),"")</f>
        <v>170 Jours</v>
      </c>
      <c r="D3" s="17"/>
      <c r="E3" s="22" t="str">
        <f>IF(ISBLANK(D3),"",DATEDIF(A3,D3,"ym")&amp;" mois")</f>
        <v/>
      </c>
      <c r="F3" s="4"/>
      <c r="G3" s="30"/>
      <c r="H3" s="30"/>
      <c r="I3" s="30"/>
      <c r="J3" s="30"/>
      <c r="K3" s="30"/>
      <c r="L3" s="30"/>
      <c r="M3" s="30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</row>
    <row r="4" spans="1:105" s="2" customFormat="1" ht="12.75" customHeight="1">
      <c r="A4" s="18">
        <v>42375</v>
      </c>
      <c r="B4" s="23" t="str">
        <f>IF(ISBLANK(A4),"",IF(D4&gt;0,"Soldée","En cours"))</f>
        <v>En cours</v>
      </c>
      <c r="C4" s="22" t="str">
        <f ca="1">IF(E4="",IF(ISBLANK(A4),"",TODAY()-A4&amp;" Jours"),"")</f>
        <v>170 Jours</v>
      </c>
      <c r="D4" s="19"/>
      <c r="E4" s="22" t="str">
        <f>IF(ISBLANK(D4),"",DATEDIF(A4,D4,"ym")&amp;" mois")</f>
        <v/>
      </c>
      <c r="F4" s="4"/>
      <c r="G4" s="30"/>
      <c r="H4" s="30"/>
      <c r="I4" s="30"/>
      <c r="J4" s="30"/>
      <c r="K4" s="30"/>
      <c r="L4" s="30"/>
      <c r="M4" s="30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</row>
    <row r="5" spans="1:105" s="2" customFormat="1" ht="12.75" customHeight="1">
      <c r="A5" s="18">
        <v>42376</v>
      </c>
      <c r="B5" s="23" t="str">
        <f>IF(ISBLANK(A5),"",IF(D5&gt;0,"Soldée","En cours"))</f>
        <v>En cours</v>
      </c>
      <c r="C5" s="22" t="str">
        <f ca="1">IF(E5="",IF(ISBLANK(A5),"",TODAY()-A5&amp;" Jours"),"")</f>
        <v>169 Jours</v>
      </c>
      <c r="D5" s="17"/>
      <c r="E5" s="22" t="str">
        <f>IF(ISBLANK(D5),"",DATEDIF(A5,D5,"ym")&amp;" mois")</f>
        <v/>
      </c>
      <c r="F5" s="4"/>
      <c r="G5" s="30"/>
      <c r="H5" s="30"/>
      <c r="I5" s="30"/>
      <c r="J5" s="30"/>
      <c r="K5" s="30"/>
      <c r="L5" s="30"/>
      <c r="M5" s="30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</row>
    <row r="6" spans="1:105" s="2" customFormat="1" ht="20.25">
      <c r="A6" s="18">
        <v>42376</v>
      </c>
      <c r="B6" s="23" t="str">
        <f>IF(ISBLANK(A6),"",IF(D6&gt;0,"Soldée","En cours"))</f>
        <v>En cours</v>
      </c>
      <c r="C6" s="22" t="str">
        <f ca="1">IF(E6="",IF(ISBLANK(A6),"",TODAY()-A6&amp;" Jours"),"")</f>
        <v>169 Jours</v>
      </c>
      <c r="D6" s="17"/>
      <c r="E6" s="22" t="str">
        <f>IF(ISBLANK(D6),"",DATEDIF(A6,D6,"ym")&amp;" mois")</f>
        <v/>
      </c>
      <c r="F6" s="4"/>
      <c r="G6" s="30"/>
      <c r="H6" s="30"/>
      <c r="I6" s="30"/>
      <c r="J6" s="30"/>
      <c r="K6" s="30"/>
      <c r="L6" s="30"/>
      <c r="M6" s="30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</row>
    <row r="7" spans="1:105" s="2" customFormat="1" ht="20.25">
      <c r="A7" s="20">
        <v>42377</v>
      </c>
      <c r="B7" s="23" t="str">
        <f>IF(ISBLANK(A7),"",IF(D7&gt;0,"Soldée","En cours"))</f>
        <v>En cours</v>
      </c>
      <c r="C7" s="22" t="str">
        <f ca="1">IF(E7="",IF(ISBLANK(A7),"",TODAY()-A7&amp;" Jours"),"")</f>
        <v>168 Jours</v>
      </c>
      <c r="D7" s="17"/>
      <c r="E7" s="22" t="str">
        <f>IF(ISBLANK(D7),"",DATEDIF(A7,D7,"ym")&amp;" mois")</f>
        <v/>
      </c>
      <c r="F7" s="4"/>
      <c r="G7" s="30"/>
      <c r="H7" s="30"/>
      <c r="I7" s="30"/>
      <c r="J7" s="30"/>
      <c r="K7" s="30"/>
      <c r="L7" s="30"/>
      <c r="M7" s="30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2" customFormat="1" ht="20.25">
      <c r="A8" s="20">
        <v>42377</v>
      </c>
      <c r="B8" s="23" t="str">
        <f>IF(ISBLANK(A8),"",IF(D8&gt;0,"Soldée","En cours"))</f>
        <v>En cours</v>
      </c>
      <c r="C8" s="22" t="str">
        <f ca="1">IF(E8="",IF(ISBLANK(A8),"",TODAY()-A8&amp;" Jours"),"")</f>
        <v>168 Jours</v>
      </c>
      <c r="D8" s="17"/>
      <c r="E8" s="22" t="str">
        <f>IF(ISBLANK(D8),"",DATEDIF(A8,D8,"ym")&amp;" mois")</f>
        <v/>
      </c>
      <c r="F8" s="15"/>
      <c r="H8" s="30"/>
      <c r="I8" s="30"/>
      <c r="J8" s="30"/>
      <c r="K8" s="30"/>
      <c r="L8" s="30"/>
      <c r="M8" s="30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</row>
    <row r="9" spans="1:105" s="2" customFormat="1">
      <c r="A9" s="20">
        <v>42377</v>
      </c>
      <c r="B9" s="23" t="str">
        <f>IF(ISBLANK(A9),"",IF(D9&gt;0,"Soldée","En cours"))</f>
        <v>En cours</v>
      </c>
      <c r="C9" s="22" t="str">
        <f ca="1">IF(E9="",IF(ISBLANK(A9),"",TODAY()-A9&amp;" Jours"),"")</f>
        <v>168 Jours</v>
      </c>
      <c r="D9" s="17"/>
      <c r="E9" s="22" t="str">
        <f>IF(ISBLANK(D9),"",DATEDIF(A9,D9,"ym")&amp;" mois")</f>
        <v/>
      </c>
      <c r="F9" s="4"/>
      <c r="H9" s="29" t="s">
        <v>3</v>
      </c>
      <c r="I9" s="29"/>
      <c r="J9" s="29"/>
      <c r="K9" s="29"/>
      <c r="L9" s="29"/>
      <c r="M9" s="29"/>
      <c r="N9" s="29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</row>
    <row r="10" spans="1:105" s="2" customFormat="1">
      <c r="A10" s="20">
        <v>42380</v>
      </c>
      <c r="B10" s="23" t="str">
        <f>IF(ISBLANK(A10),"",IF(D10&gt;0,"Soldée","En cours"))</f>
        <v>En cours</v>
      </c>
      <c r="C10" s="22" t="str">
        <f ca="1">IF(E10="",IF(ISBLANK(A10),"",TODAY()-A10&amp;" Jours"),"")</f>
        <v>165 Jours</v>
      </c>
      <c r="D10" s="17"/>
      <c r="E10" s="22" t="str">
        <f>IF(ISBLANK(D10),"",DATEDIF(A10,D10,"ym")&amp;" mois")</f>
        <v/>
      </c>
      <c r="F10" s="4"/>
      <c r="G10" s="4"/>
      <c r="H10" s="29"/>
      <c r="I10" s="29"/>
      <c r="J10" s="29"/>
      <c r="K10" s="29"/>
      <c r="L10" s="29"/>
      <c r="M10" s="29"/>
      <c r="N10" s="29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</row>
    <row r="11" spans="1:105" s="2" customFormat="1">
      <c r="A11" s="20">
        <v>42383</v>
      </c>
      <c r="B11" s="23" t="str">
        <f>IF(ISBLANK(A11),"",IF(D11&gt;0,"Soldée","En cours"))</f>
        <v>En cours</v>
      </c>
      <c r="C11" s="22" t="str">
        <f ca="1">IF(E11="",IF(ISBLANK(A11),"",TODAY()-A11&amp;" Jours"),"")</f>
        <v>162 Jours</v>
      </c>
      <c r="D11" s="17"/>
      <c r="E11" s="22" t="str">
        <f>IF(ISBLANK(D11),"",DATEDIF(A11,D11,"ym")&amp;" mois")</f>
        <v/>
      </c>
      <c r="F11" s="4"/>
      <c r="G11" s="4"/>
      <c r="H11" s="29"/>
      <c r="I11" s="29"/>
      <c r="J11" s="29"/>
      <c r="K11" s="29"/>
      <c r="L11" s="29"/>
      <c r="M11" s="29"/>
      <c r="N11" s="29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</row>
    <row r="12" spans="1:105" s="2" customFormat="1">
      <c r="A12" s="20">
        <v>42383</v>
      </c>
      <c r="B12" s="23" t="str">
        <f>IF(ISBLANK(A12),"",IF(D12&gt;0,"Soldée","En cours"))</f>
        <v>En cours</v>
      </c>
      <c r="C12" s="22" t="str">
        <f ca="1">IF(E12="",IF(ISBLANK(A12),"",TODAY()-A12&amp;" Jours"),"")</f>
        <v>162 Jours</v>
      </c>
      <c r="D12" s="17"/>
      <c r="E12" s="22" t="str">
        <f>IF(ISBLANK(D12),"",DATEDIF(A12,D12,"ym")&amp;" mois")</f>
        <v/>
      </c>
      <c r="F12" s="4"/>
      <c r="G12" s="4"/>
      <c r="H12" s="29"/>
      <c r="I12" s="29"/>
      <c r="J12" s="29"/>
      <c r="K12" s="29"/>
      <c r="L12" s="29"/>
      <c r="M12" s="29"/>
      <c r="N12" s="29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</row>
    <row r="13" spans="1:105" s="2" customFormat="1">
      <c r="A13" s="20">
        <v>42383</v>
      </c>
      <c r="B13" s="23" t="str">
        <f>IF(ISBLANK(A13),"",IF(D13&gt;0,"Soldée","En cours"))</f>
        <v>En cours</v>
      </c>
      <c r="C13" s="22" t="str">
        <f ca="1">IF(E13="",IF(ISBLANK(A13),"",TODAY()-A13&amp;" Jours"),"")</f>
        <v>162 Jours</v>
      </c>
      <c r="D13" s="17"/>
      <c r="E13" s="22" t="str">
        <f>IF(ISBLANK(D13),"",DATEDIF(A13,D13,"ym")&amp;" mois")</f>
        <v/>
      </c>
      <c r="F13" s="4"/>
      <c r="G13" s="4"/>
      <c r="H13" s="29"/>
      <c r="I13" s="29"/>
      <c r="J13" s="29"/>
      <c r="K13" s="29"/>
      <c r="L13" s="29"/>
      <c r="M13" s="29"/>
      <c r="N13" s="29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</row>
    <row r="14" spans="1:105" s="2" customFormat="1">
      <c r="A14" s="20">
        <v>42384</v>
      </c>
      <c r="B14" s="23" t="str">
        <f>IF(ISBLANK(A14),"",IF(D14&gt;0,"Soldée","En cours"))</f>
        <v>En cours</v>
      </c>
      <c r="C14" s="22" t="str">
        <f ca="1">IF(E14="",IF(ISBLANK(A14),"",TODAY()-A14&amp;" Jours"),"")</f>
        <v>161 Jours</v>
      </c>
      <c r="D14" s="17"/>
      <c r="E14" s="22" t="str">
        <f>IF(ISBLANK(D14),"",DATEDIF(A14,D14,"ym")&amp;" mois")</f>
        <v/>
      </c>
      <c r="F14" s="4"/>
      <c r="G14" s="4"/>
      <c r="H14" s="29"/>
      <c r="I14" s="29"/>
      <c r="J14" s="29"/>
      <c r="K14" s="29"/>
      <c r="L14" s="29"/>
      <c r="M14" s="29"/>
      <c r="N14" s="29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</row>
    <row r="15" spans="1:105" s="2" customFormat="1">
      <c r="A15" s="20">
        <v>42387</v>
      </c>
      <c r="B15" s="23" t="str">
        <f>IF(ISBLANK(A15),"",IF(D15&gt;0,"Soldée","En cours"))</f>
        <v>En cours</v>
      </c>
      <c r="C15" s="22" t="str">
        <f ca="1">IF(E15="",IF(ISBLANK(A15),"",TODAY()-A15&amp;" Jours"),"")</f>
        <v>158 Jours</v>
      </c>
      <c r="D15" s="17"/>
      <c r="E15" s="22" t="str">
        <f>IF(ISBLANK(D15),"",DATEDIF(A15,D15,"ym")&amp;" mois")</f>
        <v/>
      </c>
      <c r="F15" s="4"/>
      <c r="G15" s="4"/>
      <c r="H15" s="29"/>
      <c r="I15" s="29"/>
      <c r="J15" s="29"/>
      <c r="K15" s="29"/>
      <c r="L15" s="29"/>
      <c r="M15" s="29"/>
      <c r="N15" s="29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</row>
    <row r="16" spans="1:105" s="2" customFormat="1">
      <c r="A16" s="20">
        <v>42387</v>
      </c>
      <c r="B16" s="23" t="str">
        <f>IF(ISBLANK(A16),"",IF(D16&gt;0,"Soldée","En cours"))</f>
        <v>En cours</v>
      </c>
      <c r="C16" s="22" t="str">
        <f ca="1">IF(E16="",IF(ISBLANK(A16),"",TODAY()-A16&amp;" Jours"),"")</f>
        <v>158 Jours</v>
      </c>
      <c r="D16" s="17"/>
      <c r="E16" s="22" t="str">
        <f>IF(ISBLANK(D16),"",DATEDIF(A16,D16,"ym")&amp;" mois")</f>
        <v/>
      </c>
      <c r="F16" s="4"/>
      <c r="G16" s="4"/>
      <c r="H16" s="29"/>
      <c r="I16" s="29"/>
      <c r="J16" s="29"/>
      <c r="K16" s="29"/>
      <c r="L16" s="29"/>
      <c r="M16" s="29"/>
      <c r="N16" s="29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</row>
    <row r="17" spans="1:105" s="2" customFormat="1">
      <c r="A17" s="20">
        <v>42387</v>
      </c>
      <c r="B17" s="23" t="str">
        <f>IF(ISBLANK(A17),"",IF(D17&gt;0,"Soldée","En cours"))</f>
        <v>En cours</v>
      </c>
      <c r="C17" s="22" t="str">
        <f ca="1">IF(E17="",IF(ISBLANK(A17),"",TODAY()-A17&amp;" Jours"),"")</f>
        <v>158 Jours</v>
      </c>
      <c r="D17" s="17"/>
      <c r="E17" s="22" t="str">
        <f>IF(ISBLANK(D17),"",DATEDIF(A17,D17,"ym")&amp;" mois")</f>
        <v/>
      </c>
      <c r="F17" s="4"/>
      <c r="G17" s="4"/>
      <c r="H17" s="29"/>
      <c r="I17" s="29"/>
      <c r="J17" s="29"/>
      <c r="K17" s="29"/>
      <c r="L17" s="29"/>
      <c r="M17" s="29"/>
      <c r="N17" s="29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</row>
    <row r="18" spans="1:105" s="2" customFormat="1">
      <c r="A18" s="20">
        <v>42387</v>
      </c>
      <c r="B18" s="23" t="str">
        <f>IF(ISBLANK(A18),"",IF(D18&gt;0,"Soldée","En cours"))</f>
        <v>En cours</v>
      </c>
      <c r="C18" s="22" t="str">
        <f ca="1">IF(E18="",IF(ISBLANK(A18),"",TODAY()-A18&amp;" Jours"),"")</f>
        <v>158 Jours</v>
      </c>
      <c r="D18" s="17"/>
      <c r="E18" s="22" t="str">
        <f>IF(ISBLANK(D18),"",DATEDIF(A18,D18,"ym")&amp;" mois")</f>
        <v/>
      </c>
      <c r="F18" s="4"/>
      <c r="G18" s="4"/>
      <c r="H18" s="29"/>
      <c r="I18" s="29"/>
      <c r="J18" s="29"/>
      <c r="K18" s="29"/>
      <c r="L18" s="29"/>
      <c r="M18" s="29"/>
      <c r="N18" s="29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</row>
    <row r="19" spans="1:105" s="2" customFormat="1">
      <c r="A19" s="20">
        <v>42388</v>
      </c>
      <c r="B19" s="23" t="str">
        <f>IF(ISBLANK(A19),"",IF(D19&gt;0,"Soldée","En cours"))</f>
        <v>En cours</v>
      </c>
      <c r="C19" s="22" t="str">
        <f ca="1">IF(E19="",IF(ISBLANK(A19),"",TODAY()-A19&amp;" Jours"),"")</f>
        <v>157 Jours</v>
      </c>
      <c r="D19" s="17"/>
      <c r="E19" s="22" t="str">
        <f>IF(ISBLANK(D19),"",DATEDIF(A19,D19,"ym")&amp;" mois")</f>
        <v/>
      </c>
      <c r="F19" s="4"/>
      <c r="G19" s="4"/>
      <c r="H19" s="29"/>
      <c r="I19" s="29"/>
      <c r="J19" s="29"/>
      <c r="K19" s="29"/>
      <c r="L19" s="29"/>
      <c r="M19" s="29"/>
      <c r="N19" s="29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</row>
    <row r="20" spans="1:105" s="2" customFormat="1">
      <c r="A20" s="20">
        <v>42388</v>
      </c>
      <c r="B20" s="23" t="str">
        <f>IF(ISBLANK(A20),"",IF(D20&gt;0,"Soldée","En cours"))</f>
        <v>En cours</v>
      </c>
      <c r="C20" s="22" t="str">
        <f ca="1">IF(E20="",IF(ISBLANK(A20),"",TODAY()-A20&amp;" Jours"),"")</f>
        <v>157 Jours</v>
      </c>
      <c r="D20" s="17"/>
      <c r="E20" s="22" t="str">
        <f>IF(ISBLANK(D20),"",DATEDIF(A20,D20,"ym")&amp;" mois")</f>
        <v/>
      </c>
      <c r="F20" s="4"/>
      <c r="G20" s="4"/>
      <c r="H20" s="29"/>
      <c r="I20" s="29"/>
      <c r="J20" s="29"/>
      <c r="K20" s="29"/>
      <c r="L20" s="29"/>
      <c r="M20" s="29"/>
      <c r="N20" s="29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</row>
    <row r="21" spans="1:105" s="2" customFormat="1">
      <c r="A21" s="20">
        <v>42388</v>
      </c>
      <c r="B21" s="23" t="str">
        <f>IF(ISBLANK(A21),"",IF(D21&gt;0,"Soldée","En cours"))</f>
        <v>En cours</v>
      </c>
      <c r="C21" s="22" t="str">
        <f ca="1">IF(E21="",IF(ISBLANK(A21),"",TODAY()-A21&amp;" Jours"),"")</f>
        <v>157 Jours</v>
      </c>
      <c r="D21" s="17"/>
      <c r="E21" s="22" t="str">
        <f>IF(ISBLANK(D21),"",DATEDIF(A21,D21,"ym")&amp;" mois")</f>
        <v/>
      </c>
      <c r="F21" s="4"/>
      <c r="G21" s="4"/>
      <c r="H21" s="29"/>
      <c r="I21" s="29"/>
      <c r="J21" s="29"/>
      <c r="K21" s="29"/>
      <c r="L21" s="29"/>
      <c r="M21" s="29"/>
      <c r="N21" s="29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</row>
    <row r="22" spans="1:105" s="2" customFormat="1">
      <c r="A22" s="20">
        <v>42388</v>
      </c>
      <c r="B22" s="23" t="str">
        <f>IF(ISBLANK(A22),"",IF(D22&gt;0,"Soldée","En cours"))</f>
        <v>En cours</v>
      </c>
      <c r="C22" s="22" t="str">
        <f ca="1">IF(E22="",IF(ISBLANK(A22),"",TODAY()-A22&amp;" Jours"),"")</f>
        <v>157 Jours</v>
      </c>
      <c r="D22" s="17"/>
      <c r="E22" s="22" t="str">
        <f>IF(ISBLANK(D22),"",DATEDIF(A22,D22,"ym")&amp;" mois")</f>
        <v/>
      </c>
      <c r="F22" s="4"/>
      <c r="G22" s="4"/>
      <c r="H22" s="29"/>
      <c r="I22" s="29"/>
      <c r="J22" s="29"/>
      <c r="K22" s="29"/>
      <c r="L22" s="29"/>
      <c r="M22" s="29"/>
      <c r="N22" s="29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</row>
    <row r="23" spans="1:105" s="2" customFormat="1">
      <c r="A23" s="20">
        <v>42388</v>
      </c>
      <c r="B23" s="23" t="str">
        <f>IF(ISBLANK(A23),"",IF(D23&gt;0,"Soldée","En cours"))</f>
        <v>En cours</v>
      </c>
      <c r="C23" s="22" t="str">
        <f ca="1">IF(E23="",IF(ISBLANK(A23),"",TODAY()-A23&amp;" Jours"),"")</f>
        <v>157 Jours</v>
      </c>
      <c r="D23" s="17"/>
      <c r="E23" s="22" t="str">
        <f>IF(ISBLANK(D23),"",DATEDIF(A23,D23,"ym")&amp;" mois")</f>
        <v/>
      </c>
      <c r="F23" s="4"/>
      <c r="G23" s="4"/>
      <c r="H23" s="29"/>
      <c r="I23" s="29"/>
      <c r="J23" s="29"/>
      <c r="K23" s="29"/>
      <c r="L23" s="29"/>
      <c r="M23" s="29"/>
      <c r="N23" s="29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</row>
    <row r="24" spans="1:105" s="2" customFormat="1">
      <c r="A24" s="20">
        <v>42394</v>
      </c>
      <c r="B24" s="23" t="str">
        <f>IF(ISBLANK(A24),"",IF(D24&gt;0,"Soldée","En cours"))</f>
        <v>En cours</v>
      </c>
      <c r="C24" s="22" t="str">
        <f ca="1">IF(E24="",IF(ISBLANK(A24),"",TODAY()-A24&amp;" Jours"),"")</f>
        <v>151 Jours</v>
      </c>
      <c r="D24" s="17"/>
      <c r="E24" s="22" t="str">
        <f>IF(ISBLANK(D24),"",DATEDIF(A24,D24,"ym")&amp;" mois")</f>
        <v/>
      </c>
      <c r="F24" s="4"/>
      <c r="G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</row>
    <row r="25" spans="1:105" s="2" customFormat="1">
      <c r="A25" s="20">
        <v>42394</v>
      </c>
      <c r="B25" s="23" t="str">
        <f>IF(ISBLANK(A25),"",IF(D25&gt;0,"Soldée","En cours"))</f>
        <v>En cours</v>
      </c>
      <c r="C25" s="22" t="str">
        <f ca="1">IF(E25="",IF(ISBLANK(A25),"",TODAY()-A25&amp;" Jours"),"")</f>
        <v>151 Jours</v>
      </c>
      <c r="D25" s="17"/>
      <c r="E25" s="22" t="str">
        <f>IF(ISBLANK(D25),"",DATEDIF(A25,D25,"ym")&amp;" mois")</f>
        <v/>
      </c>
      <c r="F25" s="4"/>
      <c r="G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</row>
    <row r="26" spans="1:105" s="2" customFormat="1">
      <c r="A26" s="20">
        <v>42394</v>
      </c>
      <c r="B26" s="23" t="str">
        <f>IF(ISBLANK(A26),"",IF(D26&gt;0,"Soldée","En cours"))</f>
        <v>En cours</v>
      </c>
      <c r="C26" s="22" t="str">
        <f ca="1">IF(E26="",IF(ISBLANK(A26),"",TODAY()-A26&amp;" Jours"),"")</f>
        <v>151 Jours</v>
      </c>
      <c r="D26" s="17"/>
      <c r="E26" s="22" t="str">
        <f>IF(ISBLANK(D26),"",DATEDIF(A26,D26,"ym")&amp;" mois")</f>
        <v/>
      </c>
      <c r="F26" s="4"/>
      <c r="G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</row>
    <row r="27" spans="1:105" s="2" customFormat="1">
      <c r="A27" s="20">
        <v>42395</v>
      </c>
      <c r="B27" s="23" t="str">
        <f>IF(ISBLANK(A27),"",IF(D27&gt;0,"Soldée","En cours"))</f>
        <v>En cours</v>
      </c>
      <c r="C27" s="22" t="str">
        <f ca="1">IF(E27="",IF(ISBLANK(A27),"",TODAY()-A27&amp;" Jours"),"")</f>
        <v>150 Jours</v>
      </c>
      <c r="D27" s="17"/>
      <c r="E27" s="22" t="str">
        <f>IF(ISBLANK(D27),"",DATEDIF(A27,D27,"ym")&amp;" mois")</f>
        <v/>
      </c>
      <c r="F27" s="4"/>
      <c r="G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</row>
    <row r="28" spans="1:105" s="2" customFormat="1">
      <c r="A28" s="20">
        <v>42395</v>
      </c>
      <c r="B28" s="23" t="str">
        <f>IF(ISBLANK(A28),"",IF(D28&gt;0,"Soldée","En cours"))</f>
        <v>En cours</v>
      </c>
      <c r="C28" s="22" t="str">
        <f ca="1">IF(E28="",IF(ISBLANK(A28),"",TODAY()-A28&amp;" Jours"),"")</f>
        <v>150 Jours</v>
      </c>
      <c r="D28" s="17"/>
      <c r="E28" s="22" t="str">
        <f>IF(ISBLANK(D28),"",DATEDIF(A28,D28,"ym")&amp;" mois")</f>
        <v/>
      </c>
      <c r="F28" s="4"/>
      <c r="G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</row>
    <row r="29" spans="1:105" s="2" customFormat="1">
      <c r="A29" s="20">
        <v>42395</v>
      </c>
      <c r="B29" s="23" t="str">
        <f>IF(ISBLANK(A29),"",IF(D29&gt;0,"Soldée","En cours"))</f>
        <v>En cours</v>
      </c>
      <c r="C29" s="22" t="str">
        <f ca="1">IF(E29="",IF(ISBLANK(A29),"",TODAY()-A29&amp;" Jours"),"")</f>
        <v>150 Jours</v>
      </c>
      <c r="D29" s="17"/>
      <c r="E29" s="22" t="str">
        <f>IF(ISBLANK(D29),"",DATEDIF(A29,D29,"ym")&amp;" mois")</f>
        <v/>
      </c>
      <c r="F29" s="4"/>
      <c r="G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</row>
    <row r="30" spans="1:105" s="2" customFormat="1">
      <c r="A30" s="20">
        <v>42395</v>
      </c>
      <c r="B30" s="23" t="str">
        <f>IF(ISBLANK(A30),"",IF(D30&gt;0,"Soldée","En cours"))</f>
        <v>En cours</v>
      </c>
      <c r="C30" s="22" t="str">
        <f ca="1">IF(E30="",IF(ISBLANK(A30),"",TODAY()-A30&amp;" Jours"),"")</f>
        <v>150 Jours</v>
      </c>
      <c r="D30" s="17"/>
      <c r="E30" s="22" t="str">
        <f>IF(ISBLANK(D30),"",DATEDIF(A30,D30,"ym")&amp;" mois")</f>
        <v/>
      </c>
      <c r="F30" s="4"/>
      <c r="G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</row>
    <row r="31" spans="1:105" s="2" customFormat="1">
      <c r="A31" s="20">
        <v>42396</v>
      </c>
      <c r="B31" s="23" t="str">
        <f>IF(ISBLANK(A31),"",IF(D31&gt;0,"Soldée","En cours"))</f>
        <v>En cours</v>
      </c>
      <c r="C31" s="22" t="str">
        <f ca="1">IF(E31="",IF(ISBLANK(A31),"",TODAY()-A31&amp;" Jours"),"")</f>
        <v>149 Jours</v>
      </c>
      <c r="D31" s="17"/>
      <c r="E31" s="22" t="str">
        <f>IF(ISBLANK(D31),"",DATEDIF(A31,D31,"ym")&amp;" mois")</f>
        <v/>
      </c>
      <c r="F31" s="4"/>
      <c r="G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</row>
    <row r="32" spans="1:105" s="2" customFormat="1">
      <c r="A32" s="20">
        <v>42397</v>
      </c>
      <c r="B32" s="23" t="str">
        <f>IF(ISBLANK(A32),"",IF(D32&gt;0,"Soldée","En cours"))</f>
        <v>En cours</v>
      </c>
      <c r="C32" s="22" t="str">
        <f ca="1">IF(E32="",IF(ISBLANK(A32),"",TODAY()-A32&amp;" Jours"),"")</f>
        <v>148 Jours</v>
      </c>
      <c r="D32" s="17"/>
      <c r="E32" s="22" t="str">
        <f>IF(ISBLANK(D32),"",DATEDIF(A32,D32,"ym")&amp;" mois")</f>
        <v/>
      </c>
      <c r="F32" s="4"/>
      <c r="G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</row>
    <row r="33" spans="1:105" s="2" customFormat="1">
      <c r="A33" s="20">
        <v>42397</v>
      </c>
      <c r="B33" s="23" t="str">
        <f>IF(ISBLANK(A33),"",IF(D33&gt;0,"Soldée","En cours"))</f>
        <v>En cours</v>
      </c>
      <c r="C33" s="22" t="str">
        <f ca="1">IF(E33="",IF(ISBLANK(A33),"",TODAY()-A33&amp;" Jours"),"")</f>
        <v>148 Jours</v>
      </c>
      <c r="D33" s="17"/>
      <c r="E33" s="22" t="str">
        <f>IF(ISBLANK(D33),"",DATEDIF(A33,D33,"ym")&amp;" mois")</f>
        <v/>
      </c>
      <c r="F33" s="4"/>
      <c r="G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</row>
    <row r="34" spans="1:105" s="2" customFormat="1">
      <c r="A34" s="20">
        <v>42397</v>
      </c>
      <c r="B34" s="23" t="str">
        <f>IF(ISBLANK(A34),"",IF(D34&gt;0,"Soldée","En cours"))</f>
        <v>En cours</v>
      </c>
      <c r="C34" s="22" t="str">
        <f ca="1">IF(E34="",IF(ISBLANK(A34),"",TODAY()-A34&amp;" Jours"),"")</f>
        <v>148 Jours</v>
      </c>
      <c r="D34" s="17"/>
      <c r="E34" s="22" t="str">
        <f>IF(ISBLANK(D34),"",DATEDIF(A34,D34,"ym")&amp;" mois")</f>
        <v/>
      </c>
      <c r="F34" s="4"/>
      <c r="G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</row>
    <row r="35" spans="1:105" s="2" customFormat="1">
      <c r="A35" s="20">
        <v>42398</v>
      </c>
      <c r="B35" s="23" t="str">
        <f>IF(ISBLANK(A35),"",IF(D35&gt;0,"Soldée","En cours"))</f>
        <v>En cours</v>
      </c>
      <c r="C35" s="22" t="str">
        <f ca="1">IF(E35="",IF(ISBLANK(A35),"",TODAY()-A35&amp;" Jours"),"")</f>
        <v>147 Jours</v>
      </c>
      <c r="D35" s="17"/>
      <c r="E35" s="22" t="str">
        <f>IF(ISBLANK(D35),"",DATEDIF(A35,D35,"ym")&amp;" mois")</f>
        <v/>
      </c>
      <c r="F35" s="4"/>
      <c r="G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</row>
    <row r="36" spans="1:105" s="2" customFormat="1">
      <c r="A36" s="20">
        <v>42402</v>
      </c>
      <c r="B36" s="23" t="str">
        <f>IF(ISBLANK(A36),"",IF(D36&gt;0,"Soldée","En cours"))</f>
        <v>En cours</v>
      </c>
      <c r="C36" s="22" t="str">
        <f ca="1">IF(E36="",IF(ISBLANK(A36),"",TODAY()-A36&amp;" Jours"),"")</f>
        <v>143 Jours</v>
      </c>
      <c r="D36" s="17"/>
      <c r="E36" s="22" t="str">
        <f>IF(ISBLANK(D36),"",DATEDIF(A36,D36,"ym")&amp;" mois")</f>
        <v/>
      </c>
      <c r="F36" s="4"/>
      <c r="G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</row>
    <row r="37" spans="1:105" s="2" customFormat="1">
      <c r="A37" s="20">
        <v>42403</v>
      </c>
      <c r="B37" s="23" t="str">
        <f>IF(ISBLANK(A37),"",IF(D37&gt;0,"Soldée","En cours"))</f>
        <v>En cours</v>
      </c>
      <c r="C37" s="22" t="str">
        <f ca="1">IF(E37="",IF(ISBLANK(A37),"",TODAY()-A37&amp;" Jours"),"")</f>
        <v>142 Jours</v>
      </c>
      <c r="D37" s="17"/>
      <c r="E37" s="22" t="str">
        <f>IF(ISBLANK(D37),"",DATEDIF(A37,D37,"ym")&amp;" mois")</f>
        <v/>
      </c>
      <c r="F37" s="4"/>
      <c r="G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</row>
    <row r="38" spans="1:105">
      <c r="A38" s="20">
        <v>42403</v>
      </c>
      <c r="B38" s="23" t="str">
        <f>IF(ISBLANK(A38),"",IF(D38&gt;0,"Soldée","En cours"))</f>
        <v>En cours</v>
      </c>
      <c r="C38" s="22" t="str">
        <f ca="1">IF(E38="",IF(ISBLANK(A38),"",TODAY()-A38&amp;" Jours"),"")</f>
        <v>142 Jours</v>
      </c>
      <c r="D38" s="17"/>
      <c r="E38" s="22" t="str">
        <f>IF(ISBLANK(D38),"",DATEDIF(A38,D38,"ym")&amp;" mois")</f>
        <v/>
      </c>
      <c r="F38" s="1"/>
      <c r="G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</row>
    <row r="39" spans="1:105">
      <c r="A39" s="20">
        <v>42404</v>
      </c>
      <c r="B39" s="23" t="str">
        <f>IF(ISBLANK(A39),"",IF(D39&gt;0,"Soldée","En cours"))</f>
        <v>En cours</v>
      </c>
      <c r="C39" s="22" t="str">
        <f ca="1">IF(E39="",IF(ISBLANK(A39),"",TODAY()-A39&amp;" Jours"),"")</f>
        <v>141 Jours</v>
      </c>
      <c r="D39" s="17"/>
      <c r="E39" s="22" t="str">
        <f>IF(ISBLANK(D39),"",DATEDIF(A39,D39,"ym")&amp;" mois")</f>
        <v/>
      </c>
      <c r="F39" s="1"/>
      <c r="G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</row>
    <row r="40" spans="1:105">
      <c r="A40" s="20">
        <v>42404</v>
      </c>
      <c r="B40" s="23" t="str">
        <f>IF(ISBLANK(A40),"",IF(D40&gt;0,"Soldée","En cours"))</f>
        <v>En cours</v>
      </c>
      <c r="C40" s="22" t="str">
        <f ca="1">IF(E40="",IF(ISBLANK(A40),"",TODAY()-A40&amp;" Jours"),"")</f>
        <v>141 Jours</v>
      </c>
      <c r="D40" s="17"/>
      <c r="E40" s="22" t="str">
        <f>IF(ISBLANK(D40),"",DATEDIF(A40,D40,"ym")&amp;" mois")</f>
        <v/>
      </c>
      <c r="F40" s="1"/>
      <c r="G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</row>
    <row r="41" spans="1:105">
      <c r="A41" s="20">
        <v>42405</v>
      </c>
      <c r="B41" s="23" t="str">
        <f>IF(ISBLANK(A41),"",IF(D41&gt;0,"Soldée","En cours"))</f>
        <v>En cours</v>
      </c>
      <c r="C41" s="22" t="str">
        <f ca="1">IF(E41="",IF(ISBLANK(A41),"",TODAY()-A41&amp;" Jours"),"")</f>
        <v>140 Jours</v>
      </c>
      <c r="D41" s="17"/>
      <c r="E41" s="22" t="str">
        <f>IF(ISBLANK(D41),"",DATEDIF(A41,D41,"ym")&amp;" mois")</f>
        <v/>
      </c>
      <c r="F41" s="1"/>
      <c r="G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</row>
    <row r="42" spans="1:105">
      <c r="A42" s="20">
        <v>42405</v>
      </c>
      <c r="B42" s="23" t="str">
        <f>IF(ISBLANK(A42),"",IF(D42&gt;0,"Soldée","En cours"))</f>
        <v>En cours</v>
      </c>
      <c r="C42" s="22" t="str">
        <f ca="1">IF(E42="",IF(ISBLANK(A42),"",TODAY()-A42&amp;" Jours"),"")</f>
        <v>140 Jours</v>
      </c>
      <c r="D42" s="17"/>
      <c r="E42" s="22" t="str">
        <f>IF(ISBLANK(D42),"",DATEDIF(A42,D42,"ym")&amp;" mois")</f>
        <v/>
      </c>
      <c r="F42" s="1"/>
      <c r="G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</row>
    <row r="43" spans="1:105">
      <c r="A43" s="20">
        <v>42410</v>
      </c>
      <c r="B43" s="23" t="str">
        <f>IF(ISBLANK(A43),"",IF(D43&gt;0,"Soldée","En cours"))</f>
        <v>En cours</v>
      </c>
      <c r="C43" s="22" t="str">
        <f ca="1">IF(E43="",IF(ISBLANK(A43),"",TODAY()-A43&amp;" Jours"),"")</f>
        <v>135 Jours</v>
      </c>
      <c r="D43" s="17"/>
      <c r="E43" s="22" t="str">
        <f>IF(ISBLANK(D43),"",DATEDIF(A43,D43,"ym")&amp;" mois")</f>
        <v/>
      </c>
      <c r="F43" s="1"/>
      <c r="G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</row>
    <row r="44" spans="1:105">
      <c r="A44" s="20">
        <v>42410</v>
      </c>
      <c r="B44" s="23" t="str">
        <f>IF(ISBLANK(A44),"",IF(D44&gt;0,"Soldée","En cours"))</f>
        <v>En cours</v>
      </c>
      <c r="C44" s="22" t="str">
        <f ca="1">IF(E44="",IF(ISBLANK(A44),"",TODAY()-A44&amp;" Jours"),"")</f>
        <v>135 Jours</v>
      </c>
      <c r="D44" s="17"/>
      <c r="E44" s="22" t="str">
        <f>IF(ISBLANK(D44),"",DATEDIF(A44,D44,"ym")&amp;" mois")</f>
        <v/>
      </c>
      <c r="F44" s="1"/>
      <c r="G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</row>
    <row r="45" spans="1:105" s="2" customFormat="1">
      <c r="A45" s="20">
        <v>42410</v>
      </c>
      <c r="B45" s="23" t="str">
        <f>IF(ISBLANK(A45),"",IF(D45&gt;0,"Soldée","En cours"))</f>
        <v>En cours</v>
      </c>
      <c r="C45" s="22" t="str">
        <f ca="1">IF(E45="",IF(ISBLANK(A45),"",TODAY()-A45&amp;" Jours"),"")</f>
        <v>135 Jours</v>
      </c>
      <c r="D45" s="17"/>
      <c r="E45" s="22" t="str">
        <f>IF(ISBLANK(D45),"",DATEDIF(A45,D45,"ym")&amp;" mois")</f>
        <v/>
      </c>
      <c r="F45" s="4"/>
      <c r="G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</row>
    <row r="46" spans="1:105" ht="20.25" customHeight="1">
      <c r="A46" s="20">
        <v>42416</v>
      </c>
      <c r="B46" s="23" t="str">
        <f>IF(ISBLANK(A46),"",IF(D46&gt;0,"Soldée","En cours"))</f>
        <v>En cours</v>
      </c>
      <c r="C46" s="22" t="str">
        <f ca="1">IF(E46="",IF(ISBLANK(A46),"",TODAY()-A46&amp;" Jours"),"")</f>
        <v>129 Jours</v>
      </c>
      <c r="D46" s="17"/>
      <c r="E46" s="22" t="str">
        <f>IF(ISBLANK(D46),"",DATEDIF(A46,D46,"ym")&amp;" mois")</f>
        <v/>
      </c>
      <c r="F46" s="1"/>
      <c r="G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</row>
    <row r="47" spans="1:105" ht="20.25" customHeight="1">
      <c r="A47" s="20">
        <v>42417</v>
      </c>
      <c r="B47" s="23" t="str">
        <f>IF(ISBLANK(A47),"",IF(D47&gt;0,"Soldée","En cours"))</f>
        <v>En cours</v>
      </c>
      <c r="C47" s="22" t="str">
        <f ca="1">IF(E47="",IF(ISBLANK(A47),"",TODAY()-A47&amp;" Jours"),"")</f>
        <v>128 Jours</v>
      </c>
      <c r="D47" s="19"/>
      <c r="E47" s="22" t="str">
        <f>IF(ISBLANK(D47),"",DATEDIF(A47,D47,"ym")&amp;" mois")</f>
        <v/>
      </c>
      <c r="F47" s="1"/>
      <c r="G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</row>
    <row r="48" spans="1:105" ht="20.25" customHeight="1">
      <c r="A48" s="20">
        <v>42417</v>
      </c>
      <c r="B48" s="23" t="str">
        <f>IF(ISBLANK(A48),"",IF(D48&gt;0,"Soldée","En cours"))</f>
        <v>En cours</v>
      </c>
      <c r="C48" s="22" t="str">
        <f ca="1">IF(E48="",IF(ISBLANK(A48),"",TODAY()-A48&amp;" Jours"),"")</f>
        <v>128 Jours</v>
      </c>
      <c r="D48" s="17"/>
      <c r="E48" s="22" t="str">
        <f>IF(ISBLANK(D48),"",DATEDIF(A48,D48,"ym")&amp;" mois")</f>
        <v/>
      </c>
      <c r="F48" s="1"/>
      <c r="G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</row>
    <row r="49" spans="1:105" ht="20.25" customHeight="1">
      <c r="A49" s="20">
        <v>42418</v>
      </c>
      <c r="B49" s="23" t="str">
        <f>IF(ISBLANK(A49),"",IF(D49&gt;0,"Soldée","En cours"))</f>
        <v>En cours</v>
      </c>
      <c r="C49" s="22" t="str">
        <f ca="1">IF(E49="",IF(ISBLANK(A49),"",TODAY()-A49&amp;" Jours"),"")</f>
        <v>127 Jours</v>
      </c>
      <c r="D49" s="17"/>
      <c r="E49" s="22" t="str">
        <f>IF(ISBLANK(D49),"",DATEDIF(A49,D49,"ym")&amp;" mois")</f>
        <v/>
      </c>
      <c r="F49" s="1"/>
      <c r="G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</row>
    <row r="50" spans="1:105" ht="20.25" customHeight="1">
      <c r="A50" s="20">
        <v>42423</v>
      </c>
      <c r="B50" s="23" t="str">
        <f>IF(ISBLANK(A50),"",IF(D50&gt;0,"Soldée","En cours"))</f>
        <v>En cours</v>
      </c>
      <c r="C50" s="22" t="str">
        <f ca="1">IF(E50="",IF(ISBLANK(A50),"",TODAY()-A50&amp;" Jours"),"")</f>
        <v>122 Jours</v>
      </c>
      <c r="D50" s="17"/>
      <c r="E50" s="22" t="str">
        <f>IF(ISBLANK(D50),"",DATEDIF(A50,D50,"ym")&amp;" mois")</f>
        <v/>
      </c>
      <c r="F50" s="1"/>
      <c r="G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</row>
    <row r="51" spans="1:105" ht="20.25" customHeight="1">
      <c r="A51" s="20">
        <v>42423</v>
      </c>
      <c r="B51" s="23" t="str">
        <f>IF(ISBLANK(A51),"",IF(D51&gt;0,"Soldée","En cours"))</f>
        <v>En cours</v>
      </c>
      <c r="C51" s="22" t="str">
        <f ca="1">IF(E51="",IF(ISBLANK(A51),"",TODAY()-A51&amp;" Jours"),"")</f>
        <v>122 Jours</v>
      </c>
      <c r="D51" s="17"/>
      <c r="E51" s="22" t="str">
        <f>IF(ISBLANK(D51),"",DATEDIF(A51,D51,"ym")&amp;" mois")</f>
        <v/>
      </c>
      <c r="F51" s="1"/>
      <c r="G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</row>
    <row r="52" spans="1:105" ht="20.25" customHeight="1">
      <c r="A52" s="20">
        <v>42423</v>
      </c>
      <c r="B52" s="23" t="str">
        <f>IF(ISBLANK(A52),"",IF(D52&gt;0,"Soldée","En cours"))</f>
        <v>En cours</v>
      </c>
      <c r="C52" s="22" t="str">
        <f ca="1">IF(E52="",IF(ISBLANK(A52),"",TODAY()-A52&amp;" Jours"),"")</f>
        <v>122 Jours</v>
      </c>
      <c r="D52" s="17"/>
      <c r="E52" s="22" t="str">
        <f>IF(ISBLANK(D52),"",DATEDIF(A52,D52,"ym")&amp;" mois")</f>
        <v/>
      </c>
      <c r="F52" s="1"/>
      <c r="G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</row>
    <row r="53" spans="1:105" ht="28.5" customHeight="1">
      <c r="A53" s="20">
        <v>42423</v>
      </c>
      <c r="B53" s="23" t="str">
        <f>IF(ISBLANK(A53),"",IF(D53&gt;0,"Soldée","En cours"))</f>
        <v>En cours</v>
      </c>
      <c r="C53" s="22" t="str">
        <f ca="1">IF(E53="",IF(ISBLANK(A53),"",TODAY()-A53&amp;" Jours"),"")</f>
        <v>122 Jours</v>
      </c>
      <c r="D53" s="17"/>
      <c r="E53" s="22" t="str">
        <f>IF(ISBLANK(D53),"",DATEDIF(A53,D53,"ym")&amp;" mois")</f>
        <v/>
      </c>
      <c r="F53" s="1"/>
      <c r="G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</row>
    <row r="54" spans="1:105" ht="20.25" customHeight="1">
      <c r="A54" s="20">
        <v>42424</v>
      </c>
      <c r="B54" s="23" t="str">
        <f>IF(ISBLANK(A54),"",IF(D54&gt;0,"Soldée","En cours"))</f>
        <v>En cours</v>
      </c>
      <c r="C54" s="22" t="str">
        <f ca="1">IF(E54="",IF(ISBLANK(A54),"",TODAY()-A54&amp;" Jours"),"")</f>
        <v>121 Jours</v>
      </c>
      <c r="D54" s="17"/>
      <c r="E54" s="22" t="str">
        <f>IF(ISBLANK(D54),"",DATEDIF(A54,D54,"ym")&amp;" mois")</f>
        <v/>
      </c>
      <c r="F54" s="1"/>
      <c r="G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</row>
    <row r="55" spans="1:105" ht="20.25" customHeight="1">
      <c r="A55" s="28">
        <v>42424</v>
      </c>
      <c r="B55" s="23" t="str">
        <f>IF(ISBLANK(A55),"",IF(D55&gt;0,"Soldée","En cours"))</f>
        <v>En cours</v>
      </c>
      <c r="C55" s="22" t="str">
        <f ca="1">IF(E55="",IF(ISBLANK(A55),"",TODAY()-A55&amp;" Jours"),"")</f>
        <v>121 Jours</v>
      </c>
      <c r="D55" s="19"/>
      <c r="E55" s="22" t="str">
        <f>IF(ISBLANK(D55),"",DATEDIF(A55,D55,"ym")&amp;" mois")</f>
        <v/>
      </c>
      <c r="F55" s="1"/>
      <c r="G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</row>
    <row r="56" spans="1:105" ht="20.25" customHeight="1">
      <c r="A56" s="21">
        <v>42425</v>
      </c>
      <c r="B56" s="23" t="str">
        <f>IF(ISBLANK(A56),"",IF(D56&gt;0,"Soldée","En cours"))</f>
        <v>En cours</v>
      </c>
      <c r="C56" s="22" t="str">
        <f ca="1">IF(E56="",IF(ISBLANK(A56),"",TODAY()-A56&amp;" Jours"),"")</f>
        <v>120 Jours</v>
      </c>
      <c r="D56" s="17"/>
      <c r="E56" s="22" t="str">
        <f>IF(ISBLANK(D56),"",DATEDIF(A56,D56,"ym")&amp;" mois")</f>
        <v/>
      </c>
      <c r="F56" s="1"/>
      <c r="G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</row>
    <row r="57" spans="1:105" ht="27.75" customHeight="1">
      <c r="A57" s="21">
        <v>42425</v>
      </c>
      <c r="B57" s="23" t="str">
        <f>IF(ISBLANK(A57),"",IF(D57&gt;0,"Soldée","En cours"))</f>
        <v>En cours</v>
      </c>
      <c r="C57" s="22" t="str">
        <f ca="1">IF(E57="",IF(ISBLANK(A57),"",TODAY()-A57&amp;" Jours"),"")</f>
        <v>120 Jours</v>
      </c>
      <c r="D57" s="17"/>
      <c r="E57" s="22" t="str">
        <f>IF(ISBLANK(D57),"",DATEDIF(A57,D57,"ym")&amp;" mois")</f>
        <v/>
      </c>
      <c r="F57" s="1"/>
      <c r="G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</row>
    <row r="58" spans="1:105" ht="20.25" customHeight="1">
      <c r="A58" s="21">
        <v>42425</v>
      </c>
      <c r="B58" s="23" t="str">
        <f>IF(ISBLANK(A58),"",IF(D58&gt;0,"Soldée","En cours"))</f>
        <v>En cours</v>
      </c>
      <c r="C58" s="22" t="str">
        <f ca="1">IF(E58="",IF(ISBLANK(A58),"",TODAY()-A58&amp;" Jours"),"")</f>
        <v>120 Jours</v>
      </c>
      <c r="D58" s="17"/>
      <c r="E58" s="22" t="str">
        <f>IF(ISBLANK(D58),"",DATEDIF(A58,D58,"ym")&amp;" mois")</f>
        <v/>
      </c>
      <c r="F58" s="1"/>
      <c r="G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</row>
    <row r="59" spans="1:105" ht="20.25" customHeight="1">
      <c r="A59" s="21">
        <v>42425</v>
      </c>
      <c r="B59" s="23" t="str">
        <f>IF(ISBLANK(A59),"",IF(D59&gt;0,"Soldée","En cours"))</f>
        <v>En cours</v>
      </c>
      <c r="C59" s="22" t="str">
        <f ca="1">IF(E59="",IF(ISBLANK(A59),"",TODAY()-A59&amp;" Jours"),"")</f>
        <v>120 Jours</v>
      </c>
      <c r="D59" s="17"/>
      <c r="E59" s="22" t="str">
        <f>IF(ISBLANK(D59),"",DATEDIF(A59,D59,"ym")&amp;" mois")</f>
        <v/>
      </c>
      <c r="F59" s="1"/>
      <c r="G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</row>
    <row r="60" spans="1:105" ht="20.25" customHeight="1">
      <c r="A60" s="21">
        <v>42425</v>
      </c>
      <c r="B60" s="23" t="str">
        <f>IF(ISBLANK(A60),"",IF(D60&gt;0,"Soldée","En cours"))</f>
        <v>En cours</v>
      </c>
      <c r="C60" s="22" t="str">
        <f ca="1">IF(E60="",IF(ISBLANK(A60),"",TODAY()-A60&amp;" Jours"),"")</f>
        <v>120 Jours</v>
      </c>
      <c r="D60" s="17"/>
      <c r="E60" s="22" t="str">
        <f>IF(ISBLANK(D60),"",DATEDIF(A60,D60,"ym")&amp;" mois")</f>
        <v/>
      </c>
      <c r="F60" s="1"/>
      <c r="G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</row>
    <row r="61" spans="1:105" ht="31.5" customHeight="1">
      <c r="A61" s="21">
        <v>42425</v>
      </c>
      <c r="B61" s="23" t="str">
        <f>IF(ISBLANK(A61),"",IF(D61&gt;0,"Soldée","En cours"))</f>
        <v>En cours</v>
      </c>
      <c r="C61" s="22" t="str">
        <f ca="1">IF(E61="",IF(ISBLANK(A61),"",TODAY()-A61&amp;" Jours"),"")</f>
        <v>120 Jours</v>
      </c>
      <c r="D61" s="17"/>
      <c r="E61" s="22" t="str">
        <f>IF(ISBLANK(D61),"",DATEDIF(A61,D61,"ym")&amp;" mois")</f>
        <v/>
      </c>
      <c r="F61" s="1"/>
      <c r="G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</row>
    <row r="62" spans="1:105" ht="37.5" customHeight="1">
      <c r="A62" s="21">
        <v>42425</v>
      </c>
      <c r="B62" s="23" t="str">
        <f>IF(ISBLANK(A62),"",IF(D62&gt;0,"Soldée","En cours"))</f>
        <v>En cours</v>
      </c>
      <c r="C62" s="22" t="str">
        <f ca="1">IF(E62="",IF(ISBLANK(A62),"",TODAY()-A62&amp;" Jours"),"")</f>
        <v>120 Jours</v>
      </c>
      <c r="D62" s="17"/>
      <c r="E62" s="22" t="str">
        <f>IF(ISBLANK(D62),"",DATEDIF(A62,D62,"ym")&amp;" mois")</f>
        <v/>
      </c>
      <c r="F62" s="1"/>
      <c r="G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</row>
    <row r="63" spans="1:105" ht="20.25" customHeight="1">
      <c r="A63" s="21">
        <v>42425</v>
      </c>
      <c r="B63" s="23" t="str">
        <f>IF(ISBLANK(A63),"",IF(D63&gt;0,"Soldée","En cours"))</f>
        <v>En cours</v>
      </c>
      <c r="C63" s="22" t="str">
        <f ca="1">IF(E63="",IF(ISBLANK(A63),"",TODAY()-A63&amp;" Jours"),"")</f>
        <v>120 Jours</v>
      </c>
      <c r="D63" s="17"/>
      <c r="E63" s="22" t="str">
        <f>IF(ISBLANK(D63),"",DATEDIF(A63,D63,"ym")&amp;" mois")</f>
        <v/>
      </c>
      <c r="F63" s="1"/>
      <c r="G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</row>
    <row r="64" spans="1:105" ht="20.25" customHeight="1">
      <c r="A64" s="20">
        <v>42429</v>
      </c>
      <c r="B64" s="23" t="str">
        <f>IF(ISBLANK(A64),"",IF(D64&gt;0,"Soldée","En cours"))</f>
        <v>En cours</v>
      </c>
      <c r="C64" s="22" t="str">
        <f ca="1">IF(E64="",IF(ISBLANK(A64),"",TODAY()-A64&amp;" Jours"),"")</f>
        <v>116 Jours</v>
      </c>
      <c r="D64" s="17"/>
      <c r="E64" s="22" t="str">
        <f>IF(ISBLANK(D64),"",DATEDIF(A64,D64,"ym")&amp;" mois")</f>
        <v/>
      </c>
      <c r="F64" s="1"/>
      <c r="G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</row>
    <row r="65" spans="1:105" ht="20.25" customHeight="1">
      <c r="A65" s="28">
        <v>42429</v>
      </c>
      <c r="B65" s="23" t="str">
        <f>IF(ISBLANK(A65),"",IF(D65&gt;0,"Soldée","En cours"))</f>
        <v>En cours</v>
      </c>
      <c r="C65" s="22" t="str">
        <f ca="1">IF(E65="",IF(ISBLANK(A65),"",TODAY()-A65&amp;" Jours"),"")</f>
        <v>116 Jours</v>
      </c>
      <c r="D65" s="17"/>
      <c r="E65" s="22" t="str">
        <f>IF(ISBLANK(D65),"",DATEDIF(A65,D65,"ym")&amp;" mois")</f>
        <v/>
      </c>
      <c r="F65" s="1"/>
      <c r="G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</row>
    <row r="66" spans="1:105" ht="20.25" customHeight="1">
      <c r="A66" s="28">
        <v>42432</v>
      </c>
      <c r="B66" s="23" t="str">
        <f>IF(ISBLANK(A66),"",IF(D66&gt;0,"Soldée","En cours"))</f>
        <v>En cours</v>
      </c>
      <c r="C66" s="22" t="str">
        <f ca="1">IF(E66="",IF(ISBLANK(A66),"",TODAY()-A66&amp;" Jours"),"")</f>
        <v>113 Jours</v>
      </c>
      <c r="D66" s="17"/>
      <c r="E66" s="22" t="str">
        <f>IF(ISBLANK(D66),"",DATEDIF(A66,D66,"ym")&amp;" mois")</f>
        <v/>
      </c>
      <c r="F66" s="1"/>
      <c r="G66" s="1"/>
      <c r="M66" s="5"/>
      <c r="N66" s="1"/>
      <c r="O66" s="16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</row>
    <row r="67" spans="1:105" ht="20.25" customHeight="1">
      <c r="A67" s="28">
        <v>42433</v>
      </c>
      <c r="B67" s="23" t="str">
        <f>IF(ISBLANK(A67),"",IF(D67&gt;0,"Soldée","En cours"))</f>
        <v>En cours</v>
      </c>
      <c r="C67" s="22" t="str">
        <f ca="1">IF(E67="",IF(ISBLANK(A67),"",TODAY()-A67&amp;" Jours"),"")</f>
        <v>112 Jours</v>
      </c>
      <c r="D67" s="17"/>
      <c r="E67" s="22" t="str">
        <f>IF(ISBLANK(D67),"",DATEDIF(A67,D67,"ym")&amp;" mois")</f>
        <v/>
      </c>
      <c r="F67" s="1"/>
      <c r="G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</row>
    <row r="68" spans="1:105" ht="20.25" customHeight="1">
      <c r="A68" s="28">
        <v>42436</v>
      </c>
      <c r="B68" s="23" t="str">
        <f>IF(ISBLANK(A68),"",IF(D68&gt;0,"Soldée","En cours"))</f>
        <v>En cours</v>
      </c>
      <c r="C68" s="22" t="str">
        <f ca="1">IF(E68="",IF(ISBLANK(A68),"",TODAY()-A68&amp;" Jours"),"")</f>
        <v>109 Jours</v>
      </c>
      <c r="D68" s="17"/>
      <c r="E68" s="22" t="str">
        <f>IF(ISBLANK(D68),"",DATEDIF(A68,D68,"ym")&amp;" mois")</f>
        <v/>
      </c>
      <c r="F68" s="1"/>
      <c r="G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</row>
    <row r="69" spans="1:105" s="26" customFormat="1" ht="20.25" customHeight="1">
      <c r="A69" s="28">
        <v>42436</v>
      </c>
      <c r="B69" s="23" t="str">
        <f>IF(ISBLANK(A69),"",IF(D69&gt;0,"Soldée","En cours"))</f>
        <v>En cours</v>
      </c>
      <c r="C69" s="22" t="str">
        <f ca="1">IF(E69="",IF(ISBLANK(A69),"",TODAY()-A69&amp;" Jours"),"")</f>
        <v>109 Jours</v>
      </c>
      <c r="D69" s="25"/>
      <c r="E69" s="22" t="str">
        <f>IF(ISBLANK(D69),"",DATEDIF(A69,D69,"ym")&amp;" mois")</f>
        <v/>
      </c>
      <c r="F69" s="24"/>
      <c r="G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  <c r="CY69" s="24"/>
      <c r="CZ69" s="24"/>
      <c r="DA69" s="24"/>
    </row>
    <row r="70" spans="1:105" ht="20.25" customHeight="1">
      <c r="A70" s="27">
        <v>42438</v>
      </c>
      <c r="B70" s="23" t="str">
        <f>IF(ISBLANK(A70),"",IF(D70&gt;0,"Soldée","En cours"))</f>
        <v>En cours</v>
      </c>
      <c r="C70" s="22" t="str">
        <f ca="1">IF(E70="",IF(ISBLANK(A70),"",TODAY()-A70&amp;" Jours"),"")</f>
        <v>107 Jours</v>
      </c>
      <c r="D70" s="17"/>
      <c r="E70" s="22" t="str">
        <f>IF(ISBLANK(D70),"",DATEDIF(A70,D70,"ym")&amp;" mois")</f>
        <v/>
      </c>
      <c r="F70" s="1"/>
      <c r="G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</row>
    <row r="71" spans="1:105" ht="20.25" customHeight="1">
      <c r="A71" s="28">
        <v>42440</v>
      </c>
      <c r="B71" s="23" t="str">
        <f>IF(ISBLANK(A71),"",IF(D71&gt;0,"Soldée","En cours"))</f>
        <v>En cours</v>
      </c>
      <c r="C71" s="22" t="str">
        <f ca="1">IF(E71="",IF(ISBLANK(A71),"",TODAY()-A71&amp;" Jours"),"")</f>
        <v>105 Jours</v>
      </c>
      <c r="D71" s="17"/>
      <c r="E71" s="22" t="str">
        <f>IF(ISBLANK(D71),"",DATEDIF(A71,D71,"ym")&amp;" mois")</f>
        <v/>
      </c>
      <c r="F71" s="1"/>
      <c r="G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</row>
    <row r="72" spans="1:105" ht="20.25" customHeight="1">
      <c r="A72" s="28">
        <v>42440</v>
      </c>
      <c r="B72" s="23" t="str">
        <f>IF(ISBLANK(A72),"",IF(D72&gt;0,"Soldée","En cours"))</f>
        <v>En cours</v>
      </c>
      <c r="C72" s="22" t="str">
        <f ca="1">IF(E72="",IF(ISBLANK(A72),"",TODAY()-A72&amp;" Jours"),"")</f>
        <v>105 Jours</v>
      </c>
      <c r="D72" s="17"/>
      <c r="E72" s="22" t="str">
        <f>IF(ISBLANK(D72),"",DATEDIF(A72,D72,"ym")&amp;" mois")</f>
        <v/>
      </c>
      <c r="F72" s="1"/>
      <c r="G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</row>
    <row r="73" spans="1:105" ht="20.25" customHeight="1">
      <c r="A73" s="27">
        <v>42440</v>
      </c>
      <c r="B73" s="23" t="str">
        <f>IF(ISBLANK(A73),"",IF(D73&gt;0,"Soldée","En cours"))</f>
        <v>En cours</v>
      </c>
      <c r="C73" s="22" t="str">
        <f ca="1">IF(E73="",IF(ISBLANK(A73),"",TODAY()-A73&amp;" Jours"),"")</f>
        <v>105 Jours</v>
      </c>
      <c r="D73" s="17"/>
      <c r="E73" s="22" t="str">
        <f>IF(ISBLANK(D73),"",DATEDIF(A73,D73,"ym")&amp;" mois")</f>
        <v/>
      </c>
      <c r="F73" s="1"/>
      <c r="G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</row>
    <row r="74" spans="1:105" ht="20.25" customHeight="1">
      <c r="A74" s="27">
        <v>42444</v>
      </c>
      <c r="B74" s="23" t="str">
        <f>IF(ISBLANK(A74),"",IF(D74&gt;0,"Soldée","En cours"))</f>
        <v>En cours</v>
      </c>
      <c r="C74" s="22" t="str">
        <f ca="1">IF(E74="",IF(ISBLANK(A74),"",TODAY()-A74&amp;" Jours"),"")</f>
        <v>101 Jours</v>
      </c>
      <c r="D74" s="17"/>
      <c r="E74" s="22" t="str">
        <f>IF(ISBLANK(D74),"",DATEDIF(A74,D74,"ym")&amp;" mois")</f>
        <v/>
      </c>
      <c r="F74" s="1"/>
      <c r="G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</row>
    <row r="75" spans="1:105" ht="29.25" customHeight="1">
      <c r="A75" s="27">
        <v>42444</v>
      </c>
      <c r="B75" s="23" t="str">
        <f>IF(ISBLANK(A75),"",IF(D75&gt;0,"Soldée","En cours"))</f>
        <v>En cours</v>
      </c>
      <c r="C75" s="22" t="str">
        <f ca="1">IF(E75="",IF(ISBLANK(A75),"",TODAY()-A75&amp;" Jours"),"")</f>
        <v>101 Jours</v>
      </c>
      <c r="D75" s="17"/>
      <c r="E75" s="22" t="str">
        <f>IF(ISBLANK(D75),"",DATEDIF(A75,D75,"ym")&amp;" mois")</f>
        <v/>
      </c>
      <c r="F75" s="1"/>
      <c r="G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</row>
    <row r="76" spans="1:105" ht="20.25" customHeight="1">
      <c r="A76" s="27">
        <v>42444</v>
      </c>
      <c r="B76" s="23" t="str">
        <f>IF(ISBLANK(A76),"",IF(D76&gt;0,"Soldée","En cours"))</f>
        <v>En cours</v>
      </c>
      <c r="C76" s="22" t="str">
        <f ca="1">IF(E76="",IF(ISBLANK(A76),"",TODAY()-A76&amp;" Jours"),"")</f>
        <v>101 Jours</v>
      </c>
      <c r="D76" s="17"/>
      <c r="E76" s="22" t="str">
        <f>IF(ISBLANK(D76),"",DATEDIF(A76,D76,"ym")&amp;" mois")</f>
        <v/>
      </c>
      <c r="F76" s="1"/>
      <c r="G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</row>
    <row r="77" spans="1:105" ht="20.25" customHeight="1">
      <c r="A77" s="27">
        <v>42445</v>
      </c>
      <c r="B77" s="23" t="str">
        <f>IF(ISBLANK(A77),"",IF(D77&gt;0,"Soldée","En cours"))</f>
        <v>En cours</v>
      </c>
      <c r="C77" s="22" t="str">
        <f ca="1">IF(E77="",IF(ISBLANK(A77),"",TODAY()-A77&amp;" Jours"),"")</f>
        <v>100 Jours</v>
      </c>
      <c r="D77" s="17"/>
      <c r="E77" s="22" t="str">
        <f>IF(ISBLANK(D77),"",DATEDIF(A77,D77,"ym")&amp;" mois")</f>
        <v/>
      </c>
      <c r="F77" s="1"/>
      <c r="G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</row>
    <row r="78" spans="1:105" ht="20.25" customHeight="1">
      <c r="A78" s="27">
        <v>42445</v>
      </c>
      <c r="B78" s="23" t="str">
        <f>IF(ISBLANK(A78),"",IF(D78&gt;0,"Soldée","En cours"))</f>
        <v>En cours</v>
      </c>
      <c r="C78" s="22" t="str">
        <f ca="1">IF(E78="",IF(ISBLANK(A78),"",TODAY()-A78&amp;" Jours"),"")</f>
        <v>100 Jours</v>
      </c>
      <c r="D78" s="17"/>
      <c r="E78" s="22" t="str">
        <f>IF(ISBLANK(D78),"",DATEDIF(A78,D78,"ym")&amp;" mois")</f>
        <v/>
      </c>
      <c r="F78" s="1"/>
      <c r="G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</row>
    <row r="79" spans="1:105" ht="20.25" customHeight="1">
      <c r="A79" s="27">
        <v>42446</v>
      </c>
      <c r="B79" s="23" t="str">
        <f>IF(ISBLANK(A79),"",IF(D79&gt;0,"Soldée","En cours"))</f>
        <v>En cours</v>
      </c>
      <c r="C79" s="22" t="str">
        <f ca="1">IF(E79="",IF(ISBLANK(A79),"",TODAY()-A79&amp;" Jours"),"")</f>
        <v>99 Jours</v>
      </c>
      <c r="D79" s="17"/>
      <c r="E79" s="22" t="str">
        <f>IF(ISBLANK(D79),"",DATEDIF(A79,D79,"ym")&amp;" mois")</f>
        <v/>
      </c>
      <c r="F79" s="1"/>
      <c r="G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</row>
    <row r="80" spans="1:105" ht="20.25" customHeight="1">
      <c r="A80" s="27">
        <v>42446</v>
      </c>
      <c r="B80" s="23" t="str">
        <f>IF(ISBLANK(A80),"",IF(D80&gt;0,"Soldée","En cours"))</f>
        <v>En cours</v>
      </c>
      <c r="C80" s="22" t="str">
        <f ca="1">IF(E80="",IF(ISBLANK(A80),"",TODAY()-A80&amp;" Jours"),"")</f>
        <v>99 Jours</v>
      </c>
      <c r="D80" s="17"/>
      <c r="E80" s="22" t="str">
        <f>IF(ISBLANK(D80),"",DATEDIF(A80,D80,"ym")&amp;" mois")</f>
        <v/>
      </c>
      <c r="F80" s="1"/>
      <c r="G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</row>
    <row r="81" spans="1:105" ht="20.25" customHeight="1">
      <c r="A81" s="27">
        <v>42446</v>
      </c>
      <c r="B81" s="23" t="str">
        <f>IF(ISBLANK(A81),"",IF(D81&gt;0,"Soldée","En cours"))</f>
        <v>En cours</v>
      </c>
      <c r="C81" s="22" t="str">
        <f ca="1">IF(E81="",IF(ISBLANK(A81),"",TODAY()-A81&amp;" Jours"),"")</f>
        <v>99 Jours</v>
      </c>
      <c r="D81" s="17"/>
      <c r="E81" s="22" t="str">
        <f>IF(ISBLANK(D81),"",DATEDIF(A81,D81,"ym")&amp;" mois")</f>
        <v/>
      </c>
      <c r="F81" s="1"/>
      <c r="G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</row>
    <row r="82" spans="1:105" ht="20.25" customHeight="1">
      <c r="A82" s="27">
        <v>42447</v>
      </c>
      <c r="B82" s="23" t="str">
        <f>IF(ISBLANK(A82),"",IF(D82&gt;0,"Soldée","En cours"))</f>
        <v>En cours</v>
      </c>
      <c r="C82" s="22" t="str">
        <f ca="1">IF(E82="",IF(ISBLANK(A82),"",TODAY()-A82&amp;" Jours"),"")</f>
        <v>98 Jours</v>
      </c>
      <c r="D82" s="17"/>
      <c r="E82" s="22" t="str">
        <f>IF(ISBLANK(D82),"",DATEDIF(A82,D82,"ym")&amp;" mois")</f>
        <v/>
      </c>
      <c r="F82" s="1"/>
      <c r="G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</row>
    <row r="83" spans="1:105" ht="20.25" customHeight="1">
      <c r="A83" s="27">
        <v>42447</v>
      </c>
      <c r="B83" s="23" t="str">
        <f>IF(ISBLANK(A83),"",IF(D83&gt;0,"Soldée","En cours"))</f>
        <v>En cours</v>
      </c>
      <c r="C83" s="22" t="str">
        <f ca="1">IF(E83="",IF(ISBLANK(A83),"",TODAY()-A83&amp;" Jours"),"")</f>
        <v>98 Jours</v>
      </c>
      <c r="D83" s="17"/>
      <c r="E83" s="22" t="str">
        <f>IF(ISBLANK(D83),"",DATEDIF(A83,D83,"ym")&amp;" mois")</f>
        <v/>
      </c>
      <c r="F83" s="1"/>
      <c r="G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</row>
    <row r="84" spans="1:105" ht="20.25" customHeight="1">
      <c r="A84" s="27">
        <v>42447</v>
      </c>
      <c r="B84" s="23" t="str">
        <f>IF(ISBLANK(A84),"",IF(D84&gt;0,"Soldée","En cours"))</f>
        <v>En cours</v>
      </c>
      <c r="C84" s="22" t="str">
        <f ca="1">IF(E84="",IF(ISBLANK(A84),"",TODAY()-A84&amp;" Jours"),"")</f>
        <v>98 Jours</v>
      </c>
      <c r="D84" s="17"/>
      <c r="E84" s="22" t="str">
        <f>IF(ISBLANK(D84),"",DATEDIF(A84,D84,"ym")&amp;" mois")</f>
        <v/>
      </c>
      <c r="F84" s="1"/>
      <c r="G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</row>
    <row r="85" spans="1:105" ht="20.25" customHeight="1">
      <c r="A85" s="27">
        <v>42450</v>
      </c>
      <c r="B85" s="23" t="str">
        <f>IF(ISBLANK(A85),"",IF(D85&gt;0,"Soldée","En cours"))</f>
        <v>En cours</v>
      </c>
      <c r="C85" s="22" t="str">
        <f ca="1">IF(E85="",IF(ISBLANK(A85),"",TODAY()-A85&amp;" Jours"),"")</f>
        <v>95 Jours</v>
      </c>
      <c r="D85" s="17"/>
      <c r="E85" s="22" t="str">
        <f>IF(ISBLANK(D85),"",DATEDIF(A85,D85,"ym")&amp;" mois")</f>
        <v/>
      </c>
      <c r="F85" s="1"/>
      <c r="G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</row>
    <row r="86" spans="1:105" ht="20.25" customHeight="1">
      <c r="A86" s="27">
        <v>42450</v>
      </c>
      <c r="B86" s="23" t="str">
        <f>IF(ISBLANK(A86),"",IF(D86&gt;0,"Soldée","En cours"))</f>
        <v>En cours</v>
      </c>
      <c r="C86" s="22" t="str">
        <f ca="1">IF(E86="",IF(ISBLANK(A86),"",TODAY()-A86&amp;" Jours"),"")</f>
        <v>95 Jours</v>
      </c>
      <c r="D86" s="17"/>
      <c r="E86" s="22" t="str">
        <f>IF(ISBLANK(D86),"",DATEDIF(A86,D86,"ym")&amp;" mois")</f>
        <v/>
      </c>
      <c r="F86" s="1"/>
      <c r="G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</row>
    <row r="87" spans="1:105" ht="20.25" customHeight="1">
      <c r="A87" s="27">
        <v>42450</v>
      </c>
      <c r="B87" s="23" t="str">
        <f>IF(ISBLANK(A87),"",IF(D87&gt;0,"Soldée","En cours"))</f>
        <v>En cours</v>
      </c>
      <c r="C87" s="22" t="str">
        <f ca="1">IF(E87="",IF(ISBLANK(A87),"",TODAY()-A87&amp;" Jours"),"")</f>
        <v>95 Jours</v>
      </c>
      <c r="D87" s="17"/>
      <c r="E87" s="22" t="str">
        <f>IF(ISBLANK(D87),"",DATEDIF(A87,D87,"ym")&amp;" mois")</f>
        <v/>
      </c>
      <c r="F87" s="1"/>
      <c r="G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</row>
    <row r="88" spans="1:105" ht="20.25" customHeight="1">
      <c r="A88" s="27">
        <v>42452</v>
      </c>
      <c r="B88" s="23" t="str">
        <f>IF(ISBLANK(A88),"",IF(D88&gt;0,"Soldée","En cours"))</f>
        <v>En cours</v>
      </c>
      <c r="C88" s="22" t="str">
        <f ca="1">IF(E88="",IF(ISBLANK(A88),"",TODAY()-A88&amp;" Jours"),"")</f>
        <v>93 Jours</v>
      </c>
      <c r="D88" s="17"/>
      <c r="E88" s="22" t="str">
        <f>IF(ISBLANK(D88),"",DATEDIF(A88,D88,"ym")&amp;" mois")</f>
        <v/>
      </c>
      <c r="F88" s="1"/>
      <c r="G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</row>
    <row r="89" spans="1:105" ht="20.25" customHeight="1">
      <c r="A89" s="27">
        <v>42452</v>
      </c>
      <c r="B89" s="23" t="str">
        <f>IF(ISBLANK(A89),"",IF(D89&gt;0,"Soldée","En cours"))</f>
        <v>En cours</v>
      </c>
      <c r="C89" s="22" t="str">
        <f ca="1">IF(E89="",IF(ISBLANK(A89),"",TODAY()-A89&amp;" Jours"),"")</f>
        <v>93 Jours</v>
      </c>
      <c r="D89" s="17"/>
      <c r="E89" s="22" t="str">
        <f>IF(ISBLANK(D89),"",DATEDIF(A89,D89,"ym")&amp;" mois")</f>
        <v/>
      </c>
      <c r="F89" s="1"/>
      <c r="G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</row>
    <row r="90" spans="1:105" ht="20.25" customHeight="1">
      <c r="A90" s="27">
        <v>42454</v>
      </c>
      <c r="B90" s="23" t="str">
        <f>IF(ISBLANK(A90),"",IF(D90&gt;0,"Soldée","En cours"))</f>
        <v>En cours</v>
      </c>
      <c r="C90" s="22" t="str">
        <f ca="1">IF(E90="",IF(ISBLANK(A90),"",TODAY()-A90&amp;" Jours"),"")</f>
        <v>91 Jours</v>
      </c>
      <c r="D90" s="17"/>
      <c r="E90" s="22" t="str">
        <f>IF(ISBLANK(D90),"",DATEDIF(A90,D90,"ym")&amp;" mois")</f>
        <v/>
      </c>
      <c r="F90" s="1"/>
      <c r="G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</row>
    <row r="91" spans="1:105" ht="20.25" customHeight="1">
      <c r="A91" s="27">
        <v>42454</v>
      </c>
      <c r="B91" s="23" t="str">
        <f>IF(ISBLANK(A91),"",IF(D91&gt;0,"Soldée","En cours"))</f>
        <v>En cours</v>
      </c>
      <c r="C91" s="22" t="str">
        <f ca="1">IF(E91="",IF(ISBLANK(A91),"",TODAY()-A91&amp;" Jours"),"")</f>
        <v>91 Jours</v>
      </c>
      <c r="D91" s="17"/>
      <c r="E91" s="22" t="str">
        <f>IF(ISBLANK(D91),"",DATEDIF(A91,D91,"ym")&amp;" mois")</f>
        <v/>
      </c>
      <c r="F91" s="1"/>
      <c r="G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</row>
    <row r="92" spans="1:105" ht="20.25" customHeight="1">
      <c r="A92" s="27">
        <v>42458</v>
      </c>
      <c r="B92" s="23" t="str">
        <f>IF(ISBLANK(A92),"",IF(D92&gt;0,"Soldée","En cours"))</f>
        <v>En cours</v>
      </c>
      <c r="C92" s="22" t="str">
        <f ca="1">IF(E92="",IF(ISBLANK(A92),"",TODAY()-A92&amp;" Jours"),"")</f>
        <v>87 Jours</v>
      </c>
      <c r="D92" s="17"/>
      <c r="E92" s="22" t="str">
        <f>IF(ISBLANK(D92),"",DATEDIF(A92,D92,"ym")&amp;" mois")</f>
        <v/>
      </c>
      <c r="F92" s="1"/>
      <c r="G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</row>
    <row r="93" spans="1:105" ht="20.25" customHeight="1">
      <c r="A93" s="27">
        <v>42458</v>
      </c>
      <c r="B93" s="23" t="str">
        <f>IF(ISBLANK(A93),"",IF(D93&gt;0,"Soldée","En cours"))</f>
        <v>En cours</v>
      </c>
      <c r="C93" s="22" t="str">
        <f ca="1">IF(E93="",IF(ISBLANK(A93),"",TODAY()-A93&amp;" Jours"),"")</f>
        <v>87 Jours</v>
      </c>
      <c r="D93" s="17"/>
      <c r="E93" s="22" t="str">
        <f>IF(ISBLANK(D93),"",DATEDIF(A93,D93,"ym")&amp;" mois")</f>
        <v/>
      </c>
      <c r="F93" s="1"/>
      <c r="G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</row>
    <row r="94" spans="1:105" ht="20.25" customHeight="1">
      <c r="A94" s="27">
        <v>42460</v>
      </c>
      <c r="B94" s="23" t="str">
        <f>IF(ISBLANK(A94),"",IF(D94&gt;0,"Soldée","En cours"))</f>
        <v>En cours</v>
      </c>
      <c r="C94" s="22" t="str">
        <f ca="1">IF(E94="",IF(ISBLANK(A94),"",TODAY()-A94&amp;" Jours"),"")</f>
        <v>85 Jours</v>
      </c>
      <c r="D94" s="17"/>
      <c r="E94" s="22" t="str">
        <f>IF(ISBLANK(D94),"",DATEDIF(A94,D94,"ym")&amp;" mois")</f>
        <v/>
      </c>
      <c r="F94" s="1"/>
      <c r="G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</row>
    <row r="95" spans="1:105" ht="20.25" customHeight="1">
      <c r="A95" s="27">
        <v>42465</v>
      </c>
      <c r="B95" s="23" t="str">
        <f>IF(ISBLANK(A95),"",IF(D95&gt;0,"Soldée","En cours"))</f>
        <v>En cours</v>
      </c>
      <c r="C95" s="22" t="str">
        <f ca="1">IF(E95="",IF(ISBLANK(A95),"",TODAY()-A95&amp;" Jours"),"")</f>
        <v>80 Jours</v>
      </c>
      <c r="D95" s="17"/>
      <c r="E95" s="22" t="str">
        <f>IF(ISBLANK(D95),"",DATEDIF(A95,D95,"ym")&amp;" mois")</f>
        <v/>
      </c>
      <c r="F95" s="1"/>
      <c r="G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</row>
    <row r="96" spans="1:105" ht="20.25" customHeight="1">
      <c r="A96" s="27">
        <v>42465</v>
      </c>
      <c r="B96" s="23" t="str">
        <f>IF(ISBLANK(A96),"",IF(D96&gt;0,"Soldée","En cours"))</f>
        <v>En cours</v>
      </c>
      <c r="C96" s="22" t="str">
        <f ca="1">IF(E96="",IF(ISBLANK(A96),"",TODAY()-A96&amp;" Jours"),"")</f>
        <v>80 Jours</v>
      </c>
      <c r="D96" s="17"/>
      <c r="E96" s="22" t="str">
        <f>IF(ISBLANK(D96),"",DATEDIF(A96,D96,"ym")&amp;" mois")</f>
        <v/>
      </c>
      <c r="F96" s="1"/>
      <c r="G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</row>
    <row r="97" spans="1:105" ht="20.25" customHeight="1">
      <c r="A97" s="27">
        <v>42465</v>
      </c>
      <c r="B97" s="23" t="str">
        <f>IF(ISBLANK(A97),"",IF(D97&gt;0,"Soldée","En cours"))</f>
        <v>En cours</v>
      </c>
      <c r="C97" s="22" t="str">
        <f ca="1">IF(E97="",IF(ISBLANK(A97),"",TODAY()-A97&amp;" Jours"),"")</f>
        <v>80 Jours</v>
      </c>
      <c r="D97" s="17"/>
      <c r="E97" s="22" t="str">
        <f>IF(ISBLANK(D97),"",DATEDIF(A97,D97,"ym")&amp;" mois")</f>
        <v/>
      </c>
      <c r="F97" s="1"/>
      <c r="G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</row>
    <row r="98" spans="1:105" ht="20.25" customHeight="1">
      <c r="A98" s="27">
        <v>42465</v>
      </c>
      <c r="B98" s="23" t="str">
        <f>IF(ISBLANK(A98),"",IF(D98&gt;0,"Soldée","En cours"))</f>
        <v>En cours</v>
      </c>
      <c r="C98" s="22" t="str">
        <f ca="1">IF(E98="",IF(ISBLANK(A98),"",TODAY()-A98&amp;" Jours"),"")</f>
        <v>80 Jours</v>
      </c>
      <c r="D98" s="17"/>
      <c r="E98" s="22" t="str">
        <f>IF(ISBLANK(D98),"",DATEDIF(A98,D98,"ym")&amp;" mois")</f>
        <v/>
      </c>
      <c r="F98" s="1"/>
      <c r="G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</row>
    <row r="99" spans="1:105" ht="20.25" customHeight="1">
      <c r="A99" s="27">
        <v>42465</v>
      </c>
      <c r="B99" s="23" t="str">
        <f>IF(ISBLANK(A99),"",IF(D99&gt;0,"Soldée","En cours"))</f>
        <v>En cours</v>
      </c>
      <c r="C99" s="22" t="str">
        <f ca="1">IF(E99="",IF(ISBLANK(A99),"",TODAY()-A99&amp;" Jours"),"")</f>
        <v>80 Jours</v>
      </c>
      <c r="D99" s="17"/>
      <c r="E99" s="22" t="str">
        <f>IF(ISBLANK(D99),"",DATEDIF(A99,D99,"ym")&amp;" mois")</f>
        <v/>
      </c>
      <c r="F99" s="1"/>
      <c r="G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</row>
    <row r="100" spans="1:105" ht="20.25" customHeight="1">
      <c r="A100" s="27">
        <v>42465</v>
      </c>
      <c r="B100" s="23" t="str">
        <f>IF(ISBLANK(A100),"",IF(D100&gt;0,"Soldée","En cours"))</f>
        <v>En cours</v>
      </c>
      <c r="C100" s="22" t="str">
        <f ca="1">IF(E100="",IF(ISBLANK(A100),"",TODAY()-A100&amp;" Jours"),"")</f>
        <v>80 Jours</v>
      </c>
      <c r="D100" s="17"/>
      <c r="E100" s="22" t="str">
        <f>IF(ISBLANK(D100),"",DATEDIF(A100,D100,"ym")&amp;" mois")</f>
        <v/>
      </c>
      <c r="F100" s="1"/>
      <c r="G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</row>
    <row r="101" spans="1:105" ht="20.25" customHeight="1">
      <c r="A101" s="27">
        <v>42465</v>
      </c>
      <c r="B101" s="23" t="str">
        <f>IF(ISBLANK(A101),"",IF(D101&gt;0,"Soldée","En cours"))</f>
        <v>En cours</v>
      </c>
      <c r="C101" s="22" t="str">
        <f ca="1">IF(E101="",IF(ISBLANK(A101),"",TODAY()-A101&amp;" Jours"),"")</f>
        <v>80 Jours</v>
      </c>
      <c r="D101" s="17"/>
      <c r="E101" s="22" t="str">
        <f>IF(ISBLANK(D101),"",DATEDIF(A101,D101,"ym")&amp;" mois")</f>
        <v/>
      </c>
      <c r="F101" s="1"/>
      <c r="G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</row>
    <row r="102" spans="1:105" ht="20.25" customHeight="1">
      <c r="A102" s="27">
        <v>42465</v>
      </c>
      <c r="B102" s="23" t="str">
        <f>IF(ISBLANK(A102),"",IF(D102&gt;0,"Soldée","En cours"))</f>
        <v>En cours</v>
      </c>
      <c r="C102" s="22" t="str">
        <f ca="1">IF(E102="",IF(ISBLANK(A102),"",TODAY()-A102&amp;" Jours"),"")</f>
        <v>80 Jours</v>
      </c>
      <c r="D102" s="17"/>
      <c r="E102" s="22" t="str">
        <f>IF(ISBLANK(D102),"",DATEDIF(A102,D102,"ym")&amp;" mois")</f>
        <v/>
      </c>
      <c r="F102" s="1"/>
      <c r="G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</row>
    <row r="103" spans="1:105" ht="20.25" customHeight="1">
      <c r="A103" s="27">
        <v>42465</v>
      </c>
      <c r="B103" s="23" t="str">
        <f>IF(ISBLANK(A103),"",IF(D103&gt;0,"Soldée","En cours"))</f>
        <v>En cours</v>
      </c>
      <c r="C103" s="22" t="str">
        <f ca="1">IF(E103="",IF(ISBLANK(A103),"",TODAY()-A103&amp;" Jours"),"")</f>
        <v>80 Jours</v>
      </c>
      <c r="D103" s="17"/>
      <c r="E103" s="22" t="str">
        <f>IF(ISBLANK(D103),"",DATEDIF(A103,D103,"ym")&amp;" mois")</f>
        <v/>
      </c>
      <c r="F103" s="1"/>
      <c r="G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</row>
    <row r="104" spans="1:105" ht="20.25" customHeight="1">
      <c r="A104" s="27">
        <v>42465</v>
      </c>
      <c r="B104" s="23" t="str">
        <f>IF(ISBLANK(A104),"",IF(D104&gt;0,"Soldée","En cours"))</f>
        <v>En cours</v>
      </c>
      <c r="C104" s="22" t="str">
        <f ca="1">IF(E104="",IF(ISBLANK(A104),"",TODAY()-A104&amp;" Jours"),"")</f>
        <v>80 Jours</v>
      </c>
      <c r="D104" s="17"/>
      <c r="E104" s="22" t="str">
        <f>IF(ISBLANK(D104),"",DATEDIF(A104,D104,"ym")&amp;" mois")</f>
        <v/>
      </c>
      <c r="F104" s="1"/>
      <c r="G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</row>
    <row r="105" spans="1:105" ht="20.25" customHeight="1">
      <c r="A105" s="27">
        <v>42465</v>
      </c>
      <c r="B105" s="23" t="str">
        <f>IF(ISBLANK(A105),"",IF(D105&gt;0,"Soldée","En cours"))</f>
        <v>En cours</v>
      </c>
      <c r="C105" s="22" t="str">
        <f ca="1">IF(E105="",IF(ISBLANK(A105),"",TODAY()-A105&amp;" Jours"),"")</f>
        <v>80 Jours</v>
      </c>
      <c r="D105" s="17"/>
      <c r="E105" s="22" t="str">
        <f>IF(ISBLANK(D105),"",DATEDIF(A105,D105,"ym")&amp;" mois")</f>
        <v/>
      </c>
      <c r="F105" s="1"/>
      <c r="G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</row>
    <row r="106" spans="1:105" ht="20.25" customHeight="1">
      <c r="A106" s="27">
        <v>42465</v>
      </c>
      <c r="B106" s="23" t="str">
        <f>IF(ISBLANK(A106),"",IF(D106&gt;0,"Soldée","En cours"))</f>
        <v>En cours</v>
      </c>
      <c r="C106" s="22" t="str">
        <f ca="1">IF(E106="",IF(ISBLANK(A106),"",TODAY()-A106&amp;" Jours"),"")</f>
        <v>80 Jours</v>
      </c>
      <c r="D106" s="17"/>
      <c r="E106" s="22" t="str">
        <f>IF(ISBLANK(D106),"",DATEDIF(A106,D106,"ym")&amp;" mois")</f>
        <v/>
      </c>
      <c r="F106" s="1"/>
      <c r="G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</row>
    <row r="107" spans="1:105" ht="20.25" customHeight="1">
      <c r="A107" s="27">
        <v>42466</v>
      </c>
      <c r="B107" s="23" t="str">
        <f>IF(ISBLANK(A107),"",IF(D107&gt;0,"Soldée","En cours"))</f>
        <v>En cours</v>
      </c>
      <c r="C107" s="22" t="str">
        <f ca="1">IF(E107="",IF(ISBLANK(A107),"",TODAY()-A107&amp;" Jours"),"")</f>
        <v>79 Jours</v>
      </c>
      <c r="D107" s="17"/>
      <c r="E107" s="22" t="str">
        <f>IF(ISBLANK(D107),"",DATEDIF(A107,D107,"ym")&amp;" mois")</f>
        <v/>
      </c>
      <c r="F107" s="1"/>
      <c r="G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</row>
    <row r="108" spans="1:105" ht="20.25" customHeight="1">
      <c r="A108" s="27">
        <v>42467</v>
      </c>
      <c r="B108" s="23" t="str">
        <f>IF(ISBLANK(A108),"",IF(D108&gt;0,"Soldée","En cours"))</f>
        <v>En cours</v>
      </c>
      <c r="C108" s="22" t="str">
        <f ca="1">IF(E108="",IF(ISBLANK(A108),"",TODAY()-A108&amp;" Jours"),"")</f>
        <v>78 Jours</v>
      </c>
      <c r="D108" s="17"/>
      <c r="E108" s="22" t="str">
        <f>IF(ISBLANK(D108),"",DATEDIF(A108,D108,"ym")&amp;" mois")</f>
        <v/>
      </c>
      <c r="F108" s="1"/>
      <c r="G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</row>
    <row r="109" spans="1:105" ht="20.25" customHeight="1">
      <c r="A109" s="27">
        <v>42467</v>
      </c>
      <c r="B109" s="23" t="str">
        <f>IF(ISBLANK(A109),"",IF(D109&gt;0,"Soldée","En cours"))</f>
        <v>En cours</v>
      </c>
      <c r="C109" s="22" t="str">
        <f ca="1">IF(E109="",IF(ISBLANK(A109),"",TODAY()-A109&amp;" Jours"),"")</f>
        <v>78 Jours</v>
      </c>
      <c r="D109" s="17"/>
      <c r="E109" s="22" t="str">
        <f>IF(ISBLANK(D109),"",DATEDIF(A109,D109,"ym")&amp;" mois")</f>
        <v/>
      </c>
      <c r="F109" s="1"/>
      <c r="G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</row>
    <row r="110" spans="1:105" ht="20.25" customHeight="1">
      <c r="A110" s="27">
        <v>42468</v>
      </c>
      <c r="B110" s="23" t="str">
        <f>IF(ISBLANK(A110),"",IF(D110&gt;0,"Soldée","En cours"))</f>
        <v>En cours</v>
      </c>
      <c r="C110" s="22" t="str">
        <f ca="1">IF(E110="",IF(ISBLANK(A110),"",TODAY()-A110&amp;" Jours"),"")</f>
        <v>77 Jours</v>
      </c>
      <c r="D110" s="17"/>
      <c r="E110" s="22" t="str">
        <f>IF(ISBLANK(D110),"",DATEDIF(A110,D110,"ym")&amp;" mois")</f>
        <v/>
      </c>
      <c r="F110" s="1"/>
      <c r="G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</row>
    <row r="111" spans="1:105" ht="20.25" customHeight="1">
      <c r="A111" s="27">
        <v>42468</v>
      </c>
      <c r="B111" s="23" t="str">
        <f>IF(ISBLANK(A111),"",IF(D111&gt;0,"Soldée","En cours"))</f>
        <v>En cours</v>
      </c>
      <c r="C111" s="22" t="str">
        <f ca="1">IF(E111="",IF(ISBLANK(A111),"",TODAY()-A111&amp;" Jours"),"")</f>
        <v>77 Jours</v>
      </c>
      <c r="D111" s="17"/>
      <c r="E111" s="22" t="str">
        <f>IF(ISBLANK(D111),"",DATEDIF(A111,D111,"ym")&amp;" mois")</f>
        <v/>
      </c>
      <c r="F111" s="1"/>
      <c r="G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</row>
    <row r="112" spans="1:105">
      <c r="A112" s="27">
        <v>42468</v>
      </c>
      <c r="B112" s="23" t="str">
        <f>IF(ISBLANK(A112),"",IF(D112&gt;0,"Soldée","En cours"))</f>
        <v>En cours</v>
      </c>
      <c r="C112" s="22" t="str">
        <f ca="1">IF(E112="",IF(ISBLANK(A112),"",TODAY()-A112&amp;" Jours"),"")</f>
        <v>77 Jours</v>
      </c>
      <c r="D112" s="17"/>
      <c r="E112" s="22" t="str">
        <f>IF(ISBLANK(D112),"",DATEDIF(A112,D112,"ym")&amp;" mois")</f>
        <v/>
      </c>
      <c r="F112" s="1"/>
      <c r="G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</row>
    <row r="113" spans="1:105" ht="20.25" customHeight="1">
      <c r="A113" s="27">
        <v>42472</v>
      </c>
      <c r="B113" s="23" t="str">
        <f>IF(ISBLANK(A113),"",IF(D113&gt;0,"Soldée","En cours"))</f>
        <v>En cours</v>
      </c>
      <c r="C113" s="22" t="str">
        <f ca="1">IF(E113="",IF(ISBLANK(A113),"",TODAY()-A113&amp;" Jours"),"")</f>
        <v>73 Jours</v>
      </c>
      <c r="D113" s="17"/>
      <c r="E113" s="22" t="str">
        <f>IF(ISBLANK(D113),"",DATEDIF(A113,D113,"ym")&amp;" mois")</f>
        <v/>
      </c>
      <c r="F113" s="1"/>
      <c r="G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</row>
    <row r="114" spans="1:105">
      <c r="A114" s="27">
        <v>42473</v>
      </c>
      <c r="B114" s="23" t="str">
        <f>IF(ISBLANK(A114),"",IF(D114&gt;0,"Soldée","En cours"))</f>
        <v>En cours</v>
      </c>
      <c r="C114" s="22" t="str">
        <f ca="1">IF(E114="",IF(ISBLANK(A114),"",TODAY()-A114&amp;" Jours"),"")</f>
        <v>72 Jours</v>
      </c>
      <c r="D114" s="17"/>
      <c r="E114" s="22" t="str">
        <f>IF(ISBLANK(D114),"",DATEDIF(A114,D114,"ym")&amp;" mois")</f>
        <v/>
      </c>
      <c r="F114" s="1"/>
      <c r="G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</row>
    <row r="115" spans="1:105">
      <c r="A115" s="27">
        <v>42474</v>
      </c>
      <c r="B115" s="23" t="str">
        <f>IF(ISBLANK(A115),"",IF(D115&gt;0,"Soldée","En cours"))</f>
        <v>En cours</v>
      </c>
      <c r="C115" s="22" t="str">
        <f ca="1">IF(E115="",IF(ISBLANK(A115),"",TODAY()-A115&amp;" Jours"),"")</f>
        <v>71 Jours</v>
      </c>
      <c r="D115" s="17"/>
      <c r="E115" s="22" t="str">
        <f>IF(ISBLANK(D115),"",DATEDIF(A115,D115,"ym")&amp;" mois")</f>
        <v/>
      </c>
      <c r="F115" s="1"/>
      <c r="G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</row>
    <row r="116" spans="1:105" ht="20.25" customHeight="1">
      <c r="A116" s="27">
        <v>42474</v>
      </c>
      <c r="B116" s="23" t="str">
        <f>IF(ISBLANK(A116),"",IF(D116&gt;0,"Soldée","En cours"))</f>
        <v>En cours</v>
      </c>
      <c r="C116" s="22" t="str">
        <f ca="1">IF(E116="",IF(ISBLANK(A116),"",TODAY()-A116&amp;" Jours"),"")</f>
        <v>71 Jours</v>
      </c>
      <c r="D116" s="17"/>
      <c r="E116" s="22" t="str">
        <f>IF(ISBLANK(D116),"",DATEDIF(A116,D116,"ym")&amp;" mois")</f>
        <v/>
      </c>
      <c r="F116" s="1"/>
      <c r="G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</row>
    <row r="117" spans="1:105">
      <c r="A117" s="27">
        <v>42474</v>
      </c>
      <c r="B117" s="23" t="str">
        <f>IF(ISBLANK(A117),"",IF(D117&gt;0,"Soldée","En cours"))</f>
        <v>En cours</v>
      </c>
      <c r="C117" s="22" t="str">
        <f ca="1">IF(E117="",IF(ISBLANK(A117),"",TODAY()-A117&amp;" Jours"),"")</f>
        <v>71 Jours</v>
      </c>
      <c r="D117" s="17"/>
      <c r="E117" s="22" t="str">
        <f>IF(ISBLANK(D117),"",DATEDIF(A117,D117,"ym")&amp;" mois")</f>
        <v/>
      </c>
      <c r="F117" s="1"/>
      <c r="G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</row>
    <row r="118" spans="1:105" ht="20.25" customHeight="1">
      <c r="A118" s="27">
        <v>42474</v>
      </c>
      <c r="B118" s="23" t="str">
        <f>IF(ISBLANK(A118),"",IF(D118&gt;0,"Soldée","En cours"))</f>
        <v>En cours</v>
      </c>
      <c r="C118" s="22" t="str">
        <f ca="1">IF(E118="",IF(ISBLANK(A118),"",TODAY()-A118&amp;" Jours"),"")</f>
        <v>71 Jours</v>
      </c>
      <c r="D118" s="17"/>
      <c r="E118" s="22" t="str">
        <f>IF(ISBLANK(D118),"",DATEDIF(A118,D118,"ym")&amp;" mois")</f>
        <v/>
      </c>
      <c r="F118" s="1"/>
      <c r="G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</row>
    <row r="119" spans="1:105" ht="20.25" customHeight="1">
      <c r="A119" s="27">
        <v>42475</v>
      </c>
      <c r="B119" s="23" t="str">
        <f>IF(ISBLANK(A119),"",IF(D119&gt;0,"Soldée","En cours"))</f>
        <v>En cours</v>
      </c>
      <c r="C119" s="22" t="str">
        <f ca="1">IF(E119="",IF(ISBLANK(A119),"",TODAY()-A119&amp;" Jours"),"")</f>
        <v>70 Jours</v>
      </c>
      <c r="D119" s="17"/>
      <c r="E119" s="22" t="str">
        <f>IF(ISBLANK(D119),"",DATEDIF(A119,D119,"ym")&amp;" mois")</f>
        <v/>
      </c>
      <c r="F119" s="1"/>
      <c r="G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</row>
    <row r="120" spans="1:105" ht="20.25" customHeight="1">
      <c r="A120" s="27">
        <v>42478</v>
      </c>
      <c r="B120" s="23" t="str">
        <f>IF(ISBLANK(A120),"",IF(D120&gt;0,"Soldée","En cours"))</f>
        <v>En cours</v>
      </c>
      <c r="C120" s="22" t="str">
        <f ca="1">IF(E120="",IF(ISBLANK(A120),"",TODAY()-A120&amp;" Jours"),"")</f>
        <v>67 Jours</v>
      </c>
      <c r="D120" s="17"/>
      <c r="E120" s="22" t="str">
        <f>IF(ISBLANK(D120),"",DATEDIF(A120,D120,"ym")&amp;" mois")</f>
        <v/>
      </c>
      <c r="F120" s="1"/>
      <c r="G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</row>
    <row r="121" spans="1:105" ht="20.25" customHeight="1">
      <c r="A121" s="27">
        <v>42479</v>
      </c>
      <c r="B121" s="23" t="str">
        <f>IF(ISBLANK(A121),"",IF(D121&gt;0,"Soldée","En cours"))</f>
        <v>En cours</v>
      </c>
      <c r="C121" s="22" t="str">
        <f ca="1">IF(E121="",IF(ISBLANK(A121),"",TODAY()-A121&amp;" Jours"),"")</f>
        <v>66 Jours</v>
      </c>
      <c r="D121" s="17"/>
      <c r="E121" s="22" t="str">
        <f>IF(ISBLANK(D121),"",DATEDIF(A121,D121,"ym")&amp;" mois")</f>
        <v/>
      </c>
      <c r="F121" s="1"/>
      <c r="G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</row>
    <row r="122" spans="1:105">
      <c r="A122" s="27">
        <v>42479</v>
      </c>
      <c r="B122" s="23" t="str">
        <f>IF(ISBLANK(A122),"",IF(D122&gt;0,"Soldée","En cours"))</f>
        <v>En cours</v>
      </c>
      <c r="C122" s="22" t="str">
        <f ca="1">IF(E122="",IF(ISBLANK(A122),"",TODAY()-A122&amp;" Jours"),"")</f>
        <v>66 Jours</v>
      </c>
      <c r="D122" s="17"/>
      <c r="E122" s="22" t="str">
        <f>IF(ISBLANK(D122),"",DATEDIF(A122,D122,"ym")&amp;" mois")</f>
        <v/>
      </c>
      <c r="F122" s="1"/>
      <c r="G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</row>
    <row r="123" spans="1:105" ht="20.25" customHeight="1">
      <c r="A123" s="27">
        <v>42480</v>
      </c>
      <c r="B123" s="23" t="str">
        <f>IF(ISBLANK(A123),"",IF(D123&gt;0,"Soldée","En cours"))</f>
        <v>En cours</v>
      </c>
      <c r="C123" s="22" t="str">
        <f ca="1">IF(E123="",IF(ISBLANK(A123),"",TODAY()-A123&amp;" Jours"),"")</f>
        <v>65 Jours</v>
      </c>
      <c r="D123" s="17"/>
      <c r="E123" s="22" t="str">
        <f>IF(ISBLANK(D123),"",DATEDIF(A123,D123,"ym")&amp;" mois")</f>
        <v/>
      </c>
      <c r="F123" s="1"/>
      <c r="G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</row>
    <row r="124" spans="1:105" ht="20.25" customHeight="1">
      <c r="A124" s="27">
        <v>42480</v>
      </c>
      <c r="B124" s="23" t="str">
        <f>IF(ISBLANK(A124),"",IF(D124&gt;0,"Soldée","En cours"))</f>
        <v>En cours</v>
      </c>
      <c r="C124" s="22" t="str">
        <f ca="1">IF(E124="",IF(ISBLANK(A124),"",TODAY()-A124&amp;" Jours"),"")</f>
        <v>65 Jours</v>
      </c>
      <c r="D124" s="17"/>
      <c r="E124" s="22" t="str">
        <f>IF(ISBLANK(D124),"",DATEDIF(A124,D124,"ym")&amp;" mois")</f>
        <v/>
      </c>
      <c r="F124" s="1"/>
      <c r="G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</row>
    <row r="125" spans="1:105" ht="20.25" customHeight="1">
      <c r="A125" s="27">
        <v>42480</v>
      </c>
      <c r="B125" s="23" t="str">
        <f>IF(ISBLANK(A125),"",IF(D125&gt;0,"Soldée","En cours"))</f>
        <v>En cours</v>
      </c>
      <c r="C125" s="22" t="str">
        <f ca="1">IF(E125="",IF(ISBLANK(A125),"",TODAY()-A125&amp;" Jours"),"")</f>
        <v>65 Jours</v>
      </c>
      <c r="D125" s="17"/>
      <c r="E125" s="22" t="str">
        <f>IF(ISBLANK(D125),"",DATEDIF(A125,D125,"ym")&amp;" mois")</f>
        <v/>
      </c>
      <c r="F125" s="1"/>
      <c r="G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</row>
    <row r="126" spans="1:105" ht="20.25" customHeight="1">
      <c r="A126" s="27">
        <v>42482</v>
      </c>
      <c r="B126" s="23" t="str">
        <f>IF(ISBLANK(A126),"",IF(D126&gt;0,"Soldée","En cours"))</f>
        <v>En cours</v>
      </c>
      <c r="C126" s="22" t="str">
        <f ca="1">IF(E126="",IF(ISBLANK(A126),"",TODAY()-A126&amp;" Jours"),"")</f>
        <v>63 Jours</v>
      </c>
      <c r="D126" s="17"/>
      <c r="E126" s="22" t="str">
        <f>IF(ISBLANK(D126),"",DATEDIF(A126,D126,"ym")&amp;" mois")</f>
        <v/>
      </c>
      <c r="F126" s="1"/>
      <c r="G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</row>
    <row r="127" spans="1:105" ht="20.25" customHeight="1">
      <c r="A127" s="27">
        <v>42482</v>
      </c>
      <c r="B127" s="23" t="str">
        <f>IF(ISBLANK(A127),"",IF(D127&gt;0,"Soldée","En cours"))</f>
        <v>En cours</v>
      </c>
      <c r="C127" s="22" t="str">
        <f ca="1">IF(E127="",IF(ISBLANK(A127),"",TODAY()-A127&amp;" Jours"),"")</f>
        <v>63 Jours</v>
      </c>
      <c r="D127" s="17"/>
      <c r="E127" s="22" t="str">
        <f>IF(ISBLANK(D127),"",DATEDIF(A127,D127,"ym")&amp;" mois")</f>
        <v/>
      </c>
      <c r="F127" s="1"/>
      <c r="G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</row>
    <row r="128" spans="1:105" ht="20.25" customHeight="1">
      <c r="A128" s="27">
        <v>42482</v>
      </c>
      <c r="B128" s="23" t="str">
        <f>IF(ISBLANK(A128),"",IF(D128&gt;0,"Soldée","En cours"))</f>
        <v>En cours</v>
      </c>
      <c r="C128" s="22" t="str">
        <f ca="1">IF(E128="",IF(ISBLANK(A128),"",TODAY()-A128&amp;" Jours"),"")</f>
        <v>63 Jours</v>
      </c>
      <c r="D128" s="17"/>
      <c r="E128" s="22" t="str">
        <f>IF(ISBLANK(D128),"",DATEDIF(A128,D128,"ym")&amp;" mois")</f>
        <v/>
      </c>
      <c r="F128" s="1"/>
      <c r="G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</row>
    <row r="129" spans="1:105" ht="20.25" customHeight="1">
      <c r="A129" s="27">
        <v>42483</v>
      </c>
      <c r="B129" s="23" t="str">
        <f>IF(ISBLANK(A129),"",IF(D129&gt;0,"Soldée","En cours"))</f>
        <v>En cours</v>
      </c>
      <c r="C129" s="22" t="str">
        <f ca="1">IF(E129="",IF(ISBLANK(A129),"",TODAY()-A129&amp;" Jours"),"")</f>
        <v>62 Jours</v>
      </c>
      <c r="D129" s="17"/>
      <c r="E129" s="22" t="str">
        <f>IF(ISBLANK(D129),"",DATEDIF(A129,D129,"ym")&amp;" mois")</f>
        <v/>
      </c>
      <c r="F129" s="1"/>
      <c r="G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</row>
    <row r="130" spans="1:105" ht="20.25" customHeight="1">
      <c r="A130" s="27">
        <v>42483</v>
      </c>
      <c r="B130" s="23" t="str">
        <f>IF(ISBLANK(A130),"",IF(D130&gt;0,"Soldée","En cours"))</f>
        <v>En cours</v>
      </c>
      <c r="C130" s="22" t="str">
        <f ca="1">IF(E130="",IF(ISBLANK(A130),"",TODAY()-A130&amp;" Jours"),"")</f>
        <v>62 Jours</v>
      </c>
      <c r="D130" s="17"/>
      <c r="E130" s="22" t="str">
        <f>IF(ISBLANK(D130),"",DATEDIF(A130,D130,"ym")&amp;" mois")</f>
        <v/>
      </c>
      <c r="F130" s="1"/>
      <c r="G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</row>
    <row r="131" spans="1:105" ht="20.25" customHeight="1">
      <c r="A131" s="27">
        <v>42483</v>
      </c>
      <c r="B131" s="23" t="str">
        <f>IF(ISBLANK(A131),"",IF(D131&gt;0,"Soldée","En cours"))</f>
        <v>En cours</v>
      </c>
      <c r="C131" s="22" t="str">
        <f ca="1">IF(E131="",IF(ISBLANK(A131),"",TODAY()-A131&amp;" Jours"),"")</f>
        <v>62 Jours</v>
      </c>
      <c r="D131" s="17"/>
      <c r="E131" s="22" t="str">
        <f>IF(ISBLANK(D131),"",DATEDIF(A131,D131,"ym")&amp;" mois")</f>
        <v/>
      </c>
      <c r="F131" s="1"/>
      <c r="G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</row>
    <row r="132" spans="1:105" ht="20.25" customHeight="1">
      <c r="A132" s="27">
        <v>42483</v>
      </c>
      <c r="B132" s="23" t="str">
        <f>IF(ISBLANK(A132),"",IF(D132&gt;0,"Soldée","En cours"))</f>
        <v>En cours</v>
      </c>
      <c r="C132" s="22" t="str">
        <f ca="1">IF(E132="",IF(ISBLANK(A132),"",TODAY()-A132&amp;" Jours"),"")</f>
        <v>62 Jours</v>
      </c>
      <c r="D132" s="17"/>
      <c r="E132" s="22" t="str">
        <f>IF(ISBLANK(D132),"",DATEDIF(A132,D132,"ym")&amp;" mois")</f>
        <v/>
      </c>
      <c r="F132" s="1"/>
      <c r="G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</row>
    <row r="133" spans="1:105" ht="20.25" customHeight="1">
      <c r="A133" s="27">
        <v>42483</v>
      </c>
      <c r="B133" s="23" t="str">
        <f>IF(ISBLANK(A133),"",IF(D133&gt;0,"Soldée","En cours"))</f>
        <v>En cours</v>
      </c>
      <c r="C133" s="22" t="str">
        <f ca="1">IF(E133="",IF(ISBLANK(A133),"",TODAY()-A133&amp;" Jours"),"")</f>
        <v>62 Jours</v>
      </c>
      <c r="D133" s="17"/>
      <c r="E133" s="22" t="str">
        <f>IF(ISBLANK(D133),"",DATEDIF(A133,D133,"ym")&amp;" mois")</f>
        <v/>
      </c>
      <c r="F133" s="1"/>
      <c r="G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</row>
    <row r="134" spans="1:105" ht="20.25" customHeight="1">
      <c r="A134" s="27">
        <v>42483</v>
      </c>
      <c r="B134" s="23" t="str">
        <f>IF(ISBLANK(A134),"",IF(D134&gt;0,"Soldée","En cours"))</f>
        <v>En cours</v>
      </c>
      <c r="C134" s="22" t="str">
        <f ca="1">IF(E134="",IF(ISBLANK(A134),"",TODAY()-A134&amp;" Jours"),"")</f>
        <v>62 Jours</v>
      </c>
      <c r="D134" s="17"/>
      <c r="E134" s="22" t="str">
        <f>IF(ISBLANK(D134),"",DATEDIF(A134,D134,"ym")&amp;" mois")</f>
        <v/>
      </c>
      <c r="F134" s="1"/>
      <c r="G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</row>
    <row r="135" spans="1:105" ht="20.25" customHeight="1">
      <c r="A135" s="27">
        <v>42483</v>
      </c>
      <c r="B135" s="23" t="str">
        <f>IF(ISBLANK(A135),"",IF(D135&gt;0,"Soldée","En cours"))</f>
        <v>En cours</v>
      </c>
      <c r="C135" s="22" t="str">
        <f ca="1">IF(E135="",IF(ISBLANK(A135),"",TODAY()-A135&amp;" Jours"),"")</f>
        <v>62 Jours</v>
      </c>
      <c r="D135" s="17"/>
      <c r="E135" s="22" t="str">
        <f>IF(ISBLANK(D135),"",DATEDIF(A135,D135,"ym")&amp;" mois")</f>
        <v/>
      </c>
      <c r="F135" s="1"/>
      <c r="G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</row>
    <row r="136" spans="1:105" ht="20.25" customHeight="1">
      <c r="A136" s="27">
        <v>42483</v>
      </c>
      <c r="B136" s="23" t="str">
        <f>IF(ISBLANK(A136),"",IF(D136&gt;0,"Soldée","En cours"))</f>
        <v>En cours</v>
      </c>
      <c r="C136" s="22" t="str">
        <f ca="1">IF(E136="",IF(ISBLANK(A136),"",TODAY()-A136&amp;" Jours"),"")</f>
        <v>62 Jours</v>
      </c>
      <c r="D136" s="17"/>
      <c r="E136" s="22" t="str">
        <f>IF(ISBLANK(D136),"",DATEDIF(A136,D136,"ym")&amp;" mois")</f>
        <v/>
      </c>
      <c r="F136" s="1"/>
      <c r="G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</row>
    <row r="137" spans="1:105" ht="20.25" customHeight="1">
      <c r="A137" s="27">
        <v>42483</v>
      </c>
      <c r="B137" s="23" t="str">
        <f>IF(ISBLANK(A137),"",IF(D137&gt;0,"Soldée","En cours"))</f>
        <v>En cours</v>
      </c>
      <c r="C137" s="22" t="str">
        <f ca="1">IF(E137="",IF(ISBLANK(A137),"",TODAY()-A137&amp;" Jours"),"")</f>
        <v>62 Jours</v>
      </c>
      <c r="D137" s="17"/>
      <c r="E137" s="22" t="str">
        <f>IF(ISBLANK(D137),"",DATEDIF(A137,D137,"ym")&amp;" mois")</f>
        <v/>
      </c>
      <c r="F137" s="1"/>
      <c r="G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</row>
    <row r="138" spans="1:105" ht="20.25" customHeight="1">
      <c r="A138" s="27">
        <v>42483</v>
      </c>
      <c r="B138" s="23" t="str">
        <f>IF(ISBLANK(A138),"",IF(D138&gt;0,"Soldée","En cours"))</f>
        <v>En cours</v>
      </c>
      <c r="C138" s="22" t="str">
        <f ca="1">IF(E138="",IF(ISBLANK(A138),"",TODAY()-A138&amp;" Jours"),"")</f>
        <v>62 Jours</v>
      </c>
      <c r="D138" s="17"/>
      <c r="E138" s="22" t="str">
        <f>IF(ISBLANK(D138),"",DATEDIF(A138,D138,"ym")&amp;" mois")</f>
        <v/>
      </c>
      <c r="F138" s="1"/>
      <c r="G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</row>
    <row r="139" spans="1:105" ht="20.25" customHeight="1">
      <c r="A139" s="27">
        <v>42483</v>
      </c>
      <c r="B139" s="23" t="str">
        <f>IF(ISBLANK(A139),"",IF(D139&gt;0,"Soldée","En cours"))</f>
        <v>En cours</v>
      </c>
      <c r="C139" s="22" t="str">
        <f ca="1">IF(E139="",IF(ISBLANK(A139),"",TODAY()-A139&amp;" Jours"),"")</f>
        <v>62 Jours</v>
      </c>
      <c r="D139" s="17"/>
      <c r="E139" s="22" t="str">
        <f>IF(ISBLANK(D139),"",DATEDIF(A139,D139,"ym")&amp;" mois")</f>
        <v/>
      </c>
      <c r="F139" s="1"/>
      <c r="G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</row>
    <row r="140" spans="1:105" ht="20.25" customHeight="1">
      <c r="A140" s="27">
        <v>42483</v>
      </c>
      <c r="B140" s="23" t="str">
        <f>IF(ISBLANK(A140),"",IF(D140&gt;0,"Soldée","En cours"))</f>
        <v>En cours</v>
      </c>
      <c r="C140" s="22" t="str">
        <f ca="1">IF(E140="",IF(ISBLANK(A140),"",TODAY()-A140&amp;" Jours"),"")</f>
        <v>62 Jours</v>
      </c>
      <c r="D140" s="17"/>
      <c r="E140" s="22" t="str">
        <f>IF(ISBLANK(D140),"",DATEDIF(A140,D140,"ym")&amp;" mois")</f>
        <v/>
      </c>
      <c r="F140" s="1"/>
      <c r="G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</row>
    <row r="141" spans="1:105" ht="20.25" customHeight="1">
      <c r="A141" s="27">
        <v>42483</v>
      </c>
      <c r="B141" s="23" t="str">
        <f>IF(ISBLANK(A141),"",IF(D141&gt;0,"Soldée","En cours"))</f>
        <v>En cours</v>
      </c>
      <c r="C141" s="22" t="str">
        <f ca="1">IF(E141="",IF(ISBLANK(A141),"",TODAY()-A141&amp;" Jours"),"")</f>
        <v>62 Jours</v>
      </c>
      <c r="D141" s="17"/>
      <c r="E141" s="22" t="str">
        <f>IF(ISBLANK(D141),"",DATEDIF(A141,D141,"ym")&amp;" mois")</f>
        <v/>
      </c>
      <c r="F141" s="1"/>
      <c r="G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</row>
    <row r="142" spans="1:105" ht="30" customHeight="1">
      <c r="A142" s="27">
        <v>42487</v>
      </c>
      <c r="B142" s="23" t="str">
        <f>IF(ISBLANK(A142),"",IF(D142&gt;0,"Soldée","En cours"))</f>
        <v>En cours</v>
      </c>
      <c r="C142" s="22" t="str">
        <f ca="1">IF(E142="",IF(ISBLANK(A142),"",TODAY()-A142&amp;" Jours"),"")</f>
        <v>58 Jours</v>
      </c>
      <c r="D142" s="17"/>
      <c r="E142" s="22" t="str">
        <f>IF(ISBLANK(D142),"",DATEDIF(A142,D142,"ym")&amp;" mois")</f>
        <v/>
      </c>
      <c r="F142" s="1"/>
      <c r="G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</row>
    <row r="143" spans="1:105" ht="20.25" customHeight="1">
      <c r="A143" s="27">
        <v>42487</v>
      </c>
      <c r="B143" s="23" t="str">
        <f>IF(ISBLANK(A143),"",IF(D143&gt;0,"Soldée","En cours"))</f>
        <v>En cours</v>
      </c>
      <c r="C143" s="22" t="str">
        <f ca="1">IF(E143="",IF(ISBLANK(A143),"",TODAY()-A143&amp;" Jours"),"")</f>
        <v>58 Jours</v>
      </c>
      <c r="D143" s="17"/>
      <c r="E143" s="22" t="str">
        <f>IF(ISBLANK(D143),"",DATEDIF(A143,D143,"ym")&amp;" mois")</f>
        <v/>
      </c>
      <c r="F143" s="1"/>
      <c r="G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</row>
    <row r="144" spans="1:105" ht="20.25" customHeight="1">
      <c r="A144" s="27">
        <v>42488</v>
      </c>
      <c r="B144" s="23" t="str">
        <f>IF(ISBLANK(A144),"",IF(D144&gt;0,"Soldée","En cours"))</f>
        <v>En cours</v>
      </c>
      <c r="C144" s="22" t="str">
        <f ca="1">IF(E144="",IF(ISBLANK(A144),"",TODAY()-A144&amp;" Jours"),"")</f>
        <v>57 Jours</v>
      </c>
      <c r="D144" s="17"/>
      <c r="E144" s="22" t="str">
        <f>IF(ISBLANK(D144),"",DATEDIF(A144,D144,"ym")&amp;" mois")</f>
        <v/>
      </c>
      <c r="F144" s="1"/>
      <c r="G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</row>
    <row r="145" spans="1:105" ht="20.25" customHeight="1">
      <c r="A145" s="27">
        <v>42494</v>
      </c>
      <c r="B145" s="23" t="str">
        <f>IF(ISBLANK(A145),"",IF(D145&gt;0,"Soldée","En cours"))</f>
        <v>En cours</v>
      </c>
      <c r="C145" s="22" t="str">
        <f ca="1">IF(E145="",IF(ISBLANK(A145),"",TODAY()-A145&amp;" Jours"),"")</f>
        <v>51 Jours</v>
      </c>
      <c r="D145" s="17"/>
      <c r="E145" s="22" t="str">
        <f>IF(ISBLANK(D145),"",DATEDIF(A145,D145,"ym")&amp;" mois")</f>
        <v/>
      </c>
      <c r="F145" s="1"/>
      <c r="G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</row>
    <row r="146" spans="1:105" ht="20.25" customHeight="1">
      <c r="A146" s="27">
        <v>42494</v>
      </c>
      <c r="B146" s="23" t="str">
        <f>IF(ISBLANK(A146),"",IF(D146&gt;0,"Soldée","En cours"))</f>
        <v>En cours</v>
      </c>
      <c r="C146" s="22" t="str">
        <f ca="1">IF(E146="",IF(ISBLANK(A146),"",TODAY()-A146&amp;" Jours"),"")</f>
        <v>51 Jours</v>
      </c>
      <c r="D146" s="17"/>
      <c r="E146" s="22" t="str">
        <f>IF(ISBLANK(D146),"",DATEDIF(A146,D146,"ym")&amp;" mois")</f>
        <v/>
      </c>
      <c r="F146" s="1"/>
      <c r="G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</row>
    <row r="147" spans="1:105" ht="20.25" customHeight="1">
      <c r="A147" s="27">
        <v>42494</v>
      </c>
      <c r="B147" s="23" t="str">
        <f>IF(ISBLANK(A147),"",IF(D147&gt;0,"Soldée","En cours"))</f>
        <v>En cours</v>
      </c>
      <c r="C147" s="22" t="str">
        <f ca="1">IF(E147="",IF(ISBLANK(A147),"",TODAY()-A147&amp;" Jours"),"")</f>
        <v>51 Jours</v>
      </c>
      <c r="D147" s="17"/>
      <c r="E147" s="22" t="str">
        <f>IF(ISBLANK(D147),"",DATEDIF(A147,D147,"ym")&amp;" mois")</f>
        <v/>
      </c>
      <c r="F147" s="1"/>
      <c r="G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</row>
    <row r="148" spans="1:105" ht="20.25" customHeight="1">
      <c r="A148" s="27">
        <v>42494</v>
      </c>
      <c r="B148" s="23" t="str">
        <f>IF(ISBLANK(A148),"",IF(D148&gt;0,"Soldée","En cours"))</f>
        <v>En cours</v>
      </c>
      <c r="C148" s="22" t="str">
        <f ca="1">IF(E148="",IF(ISBLANK(A148),"",TODAY()-A148&amp;" Jours"),"")</f>
        <v>51 Jours</v>
      </c>
      <c r="D148" s="17"/>
      <c r="E148" s="22" t="str">
        <f>IF(ISBLANK(D148),"",DATEDIF(A148,D148,"ym")&amp;" mois")</f>
        <v/>
      </c>
      <c r="F148" s="1"/>
      <c r="G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</row>
    <row r="149" spans="1:105" ht="20.25" customHeight="1">
      <c r="A149" s="27">
        <v>42494</v>
      </c>
      <c r="B149" s="23" t="str">
        <f>IF(ISBLANK(A149),"",IF(D149&gt;0,"Soldée","En cours"))</f>
        <v>En cours</v>
      </c>
      <c r="C149" s="22" t="str">
        <f ca="1">IF(E149="",IF(ISBLANK(A149),"",TODAY()-A149&amp;" Jours"),"")</f>
        <v>51 Jours</v>
      </c>
      <c r="D149" s="17"/>
      <c r="E149" s="22" t="str">
        <f>IF(ISBLANK(D149),"",DATEDIF(A149,D149,"ym")&amp;" mois")</f>
        <v/>
      </c>
      <c r="F149" s="1"/>
      <c r="G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</row>
    <row r="150" spans="1:105" ht="20.25" customHeight="1">
      <c r="A150" s="27">
        <v>42494</v>
      </c>
      <c r="B150" s="23" t="str">
        <f>IF(ISBLANK(A150),"",IF(D150&gt;0,"Soldée","En cours"))</f>
        <v>En cours</v>
      </c>
      <c r="C150" s="22" t="str">
        <f ca="1">IF(E150="",IF(ISBLANK(A150),"",TODAY()-A150&amp;" Jours"),"")</f>
        <v>51 Jours</v>
      </c>
      <c r="D150" s="17"/>
      <c r="E150" s="22" t="str">
        <f>IF(ISBLANK(D150),"",DATEDIF(A150,D150,"ym")&amp;" mois")</f>
        <v/>
      </c>
      <c r="F150" s="1"/>
      <c r="G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</row>
    <row r="151" spans="1:105" ht="20.25" customHeight="1">
      <c r="A151" s="27">
        <v>42499</v>
      </c>
      <c r="B151" s="23" t="str">
        <f>IF(ISBLANK(A151),"",IF(D151&gt;0,"Soldée","En cours"))</f>
        <v>En cours</v>
      </c>
      <c r="C151" s="22" t="str">
        <f ca="1">IF(E151="",IF(ISBLANK(A151),"",TODAY()-A151&amp;" Jours"),"")</f>
        <v>46 Jours</v>
      </c>
      <c r="D151" s="17"/>
      <c r="E151" s="22" t="str">
        <f>IF(ISBLANK(D151),"",DATEDIF(A151,D151,"ym")&amp;" mois")</f>
        <v/>
      </c>
      <c r="F151" s="1"/>
      <c r="G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</row>
    <row r="152" spans="1:105" ht="27" customHeight="1">
      <c r="A152" s="27">
        <v>42499</v>
      </c>
      <c r="B152" s="23" t="str">
        <f>IF(ISBLANK(A152),"",IF(D152&gt;0,"Soldée","En cours"))</f>
        <v>En cours</v>
      </c>
      <c r="C152" s="22" t="str">
        <f ca="1">IF(E152="",IF(ISBLANK(A152),"",TODAY()-A152&amp;" Jours"),"")</f>
        <v>46 Jours</v>
      </c>
      <c r="D152" s="17"/>
      <c r="E152" s="22" t="str">
        <f>IF(ISBLANK(D152),"",DATEDIF(A152,D152,"ym")&amp;" mois")</f>
        <v/>
      </c>
      <c r="F152" s="1"/>
      <c r="G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</row>
    <row r="153" spans="1:105">
      <c r="A153" s="27">
        <v>42499</v>
      </c>
      <c r="B153" s="23" t="str">
        <f>IF(ISBLANK(A153),"",IF(D153&gt;0,"Soldée","En cours"))</f>
        <v>En cours</v>
      </c>
      <c r="C153" s="22" t="str">
        <f ca="1">IF(E153="",IF(ISBLANK(A153),"",TODAY()-A153&amp;" Jours"),"")</f>
        <v>46 Jours</v>
      </c>
      <c r="D153" s="17"/>
      <c r="E153" s="22" t="str">
        <f>IF(ISBLANK(D153),"",DATEDIF(A153,D153,"ym")&amp;" mois")</f>
        <v/>
      </c>
      <c r="F153" s="1"/>
      <c r="G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</row>
    <row r="154" spans="1:105">
      <c r="A154" s="27">
        <v>42499</v>
      </c>
      <c r="B154" s="23" t="str">
        <f>IF(ISBLANK(A154),"",IF(D154&gt;0,"Soldée","En cours"))</f>
        <v>En cours</v>
      </c>
      <c r="C154" s="22" t="str">
        <f ca="1">IF(E154="",IF(ISBLANK(A154),"",TODAY()-A154&amp;" Jours"),"")</f>
        <v>46 Jours</v>
      </c>
      <c r="D154" s="17"/>
      <c r="E154" s="22" t="str">
        <f>IF(ISBLANK(D154),"",DATEDIF(A154,D154,"ym")&amp;" mois")</f>
        <v/>
      </c>
      <c r="F154" s="1"/>
      <c r="G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</row>
    <row r="155" spans="1:105" ht="20.25" customHeight="1">
      <c r="A155" s="27">
        <v>42500</v>
      </c>
      <c r="B155" s="23" t="str">
        <f>IF(ISBLANK(A155),"",IF(D155&gt;0,"Soldée","En cours"))</f>
        <v>En cours</v>
      </c>
      <c r="C155" s="22" t="str">
        <f ca="1">IF(E155="",IF(ISBLANK(A155),"",TODAY()-A155&amp;" Jours"),"")</f>
        <v>45 Jours</v>
      </c>
      <c r="D155" s="17"/>
      <c r="E155" s="22" t="str">
        <f>IF(ISBLANK(D155),"",DATEDIF(A155,D155,"ym")&amp;" mois")</f>
        <v/>
      </c>
      <c r="F155" s="1"/>
      <c r="G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</row>
    <row r="156" spans="1:105" ht="20.25" customHeight="1">
      <c r="A156" s="27">
        <v>42500</v>
      </c>
      <c r="B156" s="23" t="str">
        <f>IF(ISBLANK(A156),"",IF(D156&gt;0,"Soldée","En cours"))</f>
        <v>En cours</v>
      </c>
      <c r="C156" s="22" t="str">
        <f ca="1">IF(E156="",IF(ISBLANK(A156),"",TODAY()-A156&amp;" Jours"),"")</f>
        <v>45 Jours</v>
      </c>
      <c r="D156" s="17"/>
      <c r="E156" s="22" t="str">
        <f>IF(ISBLANK(D156),"",DATEDIF(A156,D156,"ym")&amp;" mois")</f>
        <v/>
      </c>
      <c r="F156" s="1"/>
      <c r="G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</row>
    <row r="157" spans="1:105" ht="20.25" customHeight="1">
      <c r="A157" s="27">
        <v>42500</v>
      </c>
      <c r="B157" s="23" t="str">
        <f>IF(ISBLANK(A157),"",IF(D157&gt;0,"Soldée","En cours"))</f>
        <v>En cours</v>
      </c>
      <c r="C157" s="22" t="str">
        <f ca="1">IF(E157="",IF(ISBLANK(A157),"",TODAY()-A157&amp;" Jours"),"")</f>
        <v>45 Jours</v>
      </c>
      <c r="D157" s="17"/>
      <c r="E157" s="22" t="str">
        <f>IF(ISBLANK(D157),"",DATEDIF(A157,D157,"ym")&amp;" mois")</f>
        <v/>
      </c>
      <c r="F157" s="1"/>
      <c r="G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</row>
    <row r="158" spans="1:105" ht="20.25" customHeight="1">
      <c r="A158" s="27">
        <v>42501</v>
      </c>
      <c r="B158" s="23" t="str">
        <f>IF(ISBLANK(A158),"",IF(D158&gt;0,"Soldée","En cours"))</f>
        <v>En cours</v>
      </c>
      <c r="C158" s="22" t="str">
        <f ca="1">IF(E158="",IF(ISBLANK(A158),"",TODAY()-A158&amp;" Jours"),"")</f>
        <v>44 Jours</v>
      </c>
      <c r="D158" s="17"/>
      <c r="E158" s="22" t="str">
        <f>IF(ISBLANK(D158),"",DATEDIF(A158,D158,"ym")&amp;" mois")</f>
        <v/>
      </c>
      <c r="F158" s="1"/>
      <c r="G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</row>
    <row r="159" spans="1:105" ht="20.25" customHeight="1">
      <c r="A159" s="27">
        <v>42501</v>
      </c>
      <c r="B159" s="23" t="str">
        <f>IF(ISBLANK(A159),"",IF(D159&gt;0,"Soldée","En cours"))</f>
        <v>En cours</v>
      </c>
      <c r="C159" s="22" t="str">
        <f ca="1">IF(E159="",IF(ISBLANK(A159),"",TODAY()-A159&amp;" Jours"),"")</f>
        <v>44 Jours</v>
      </c>
      <c r="D159" s="17"/>
      <c r="E159" s="22" t="str">
        <f>IF(ISBLANK(D159),"",DATEDIF(A159,D159,"ym")&amp;" mois")</f>
        <v/>
      </c>
      <c r="F159" s="1"/>
      <c r="G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</row>
    <row r="160" spans="1:105" ht="20.25" customHeight="1">
      <c r="A160" s="27">
        <v>42501</v>
      </c>
      <c r="B160" s="23" t="str">
        <f>IF(ISBLANK(A160),"",IF(D160&gt;0,"Soldée","En cours"))</f>
        <v>En cours</v>
      </c>
      <c r="C160" s="22" t="str">
        <f ca="1">IF(E160="",IF(ISBLANK(A160),"",TODAY()-A160&amp;" Jours"),"")</f>
        <v>44 Jours</v>
      </c>
      <c r="D160" s="17"/>
      <c r="E160" s="22" t="str">
        <f>IF(ISBLANK(D160),"",DATEDIF(A160,D160,"ym")&amp;" mois")</f>
        <v/>
      </c>
      <c r="F160" s="1"/>
      <c r="G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</row>
    <row r="161" spans="1:105" ht="20.25" customHeight="1">
      <c r="A161" s="27">
        <v>42501</v>
      </c>
      <c r="B161" s="23" t="str">
        <f>IF(ISBLANK(A161),"",IF(D161&gt;0,"Soldée","En cours"))</f>
        <v>En cours</v>
      </c>
      <c r="C161" s="22" t="str">
        <f ca="1">IF(E161="",IF(ISBLANK(A161),"",TODAY()-A161&amp;" Jours"),"")</f>
        <v>44 Jours</v>
      </c>
      <c r="D161" s="17"/>
      <c r="E161" s="22" t="str">
        <f>IF(ISBLANK(D161),"",DATEDIF(A161,D161,"ym")&amp;" mois")</f>
        <v/>
      </c>
      <c r="F161" s="1"/>
      <c r="G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</row>
    <row r="162" spans="1:105" ht="20.25" customHeight="1">
      <c r="A162" s="27">
        <v>42502</v>
      </c>
      <c r="B162" s="23" t="str">
        <f>IF(ISBLANK(A162),"",IF(D162&gt;0,"Soldée","En cours"))</f>
        <v>En cours</v>
      </c>
      <c r="C162" s="22" t="str">
        <f ca="1">IF(E162="",IF(ISBLANK(A162),"",TODAY()-A162&amp;" Jours"),"")</f>
        <v>43 Jours</v>
      </c>
      <c r="D162" s="17"/>
      <c r="E162" s="22" t="str">
        <f>IF(ISBLANK(D162),"",DATEDIF(A162,D162,"ym")&amp;" mois")</f>
        <v/>
      </c>
      <c r="F162" s="1"/>
      <c r="G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</row>
    <row r="163" spans="1:105" ht="20.25" customHeight="1">
      <c r="A163" s="27">
        <v>42502</v>
      </c>
      <c r="B163" s="23" t="str">
        <f>IF(ISBLANK(A163),"",IF(D163&gt;0,"Soldée","En cours"))</f>
        <v>En cours</v>
      </c>
      <c r="C163" s="22" t="str">
        <f ca="1">IF(E163="",IF(ISBLANK(A163),"",TODAY()-A163&amp;" Jours"),"")</f>
        <v>43 Jours</v>
      </c>
      <c r="D163" s="17"/>
      <c r="E163" s="22" t="str">
        <f>IF(ISBLANK(D163),"",DATEDIF(A163,D163,"ym")&amp;" mois")</f>
        <v/>
      </c>
      <c r="F163" s="1"/>
      <c r="G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</row>
    <row r="164" spans="1:105" ht="20.25" customHeight="1">
      <c r="A164" s="27">
        <v>42503</v>
      </c>
      <c r="B164" s="23" t="str">
        <f>IF(ISBLANK(A164),"",IF(D164&gt;0,"Soldée","En cours"))</f>
        <v>En cours</v>
      </c>
      <c r="C164" s="22" t="str">
        <f ca="1">IF(E164="",IF(ISBLANK(A164),"",TODAY()-A164&amp;" Jours"),"")</f>
        <v>42 Jours</v>
      </c>
      <c r="D164" s="17"/>
      <c r="E164" s="22" t="str">
        <f>IF(ISBLANK(D164),"",DATEDIF(A164,D164,"ym")&amp;" mois")</f>
        <v/>
      </c>
      <c r="F164" s="1"/>
      <c r="G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</row>
    <row r="165" spans="1:105" ht="20.25" customHeight="1">
      <c r="A165" s="27">
        <v>42503</v>
      </c>
      <c r="B165" s="23" t="str">
        <f>IF(ISBLANK(A165),"",IF(D165&gt;0,"Soldée","En cours"))</f>
        <v>En cours</v>
      </c>
      <c r="C165" s="22" t="str">
        <f ca="1">IF(E165="",IF(ISBLANK(A165),"",TODAY()-A165&amp;" Jours"),"")</f>
        <v>42 Jours</v>
      </c>
      <c r="D165" s="17"/>
      <c r="E165" s="22" t="str">
        <f>IF(ISBLANK(D165),"",DATEDIF(A165,D165,"ym")&amp;" mois")</f>
        <v/>
      </c>
      <c r="F165" s="1"/>
      <c r="G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</row>
    <row r="166" spans="1:105" ht="20.25" customHeight="1">
      <c r="A166" s="27">
        <v>42503</v>
      </c>
      <c r="B166" s="23" t="str">
        <f>IF(ISBLANK(A166),"",IF(D166&gt;0,"Soldée","En cours"))</f>
        <v>En cours</v>
      </c>
      <c r="C166" s="22" t="str">
        <f ca="1">IF(E166="",IF(ISBLANK(A166),"",TODAY()-A166&amp;" Jours"),"")</f>
        <v>42 Jours</v>
      </c>
      <c r="D166" s="17"/>
      <c r="E166" s="22" t="str">
        <f>IF(ISBLANK(D166),"",DATEDIF(A166,D166,"ym")&amp;" mois")</f>
        <v/>
      </c>
      <c r="F166" s="1"/>
      <c r="G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</row>
    <row r="167" spans="1:105" ht="20.25" customHeight="1">
      <c r="A167" s="27">
        <v>42503</v>
      </c>
      <c r="B167" s="23" t="str">
        <f>IF(ISBLANK(A167),"",IF(D167&gt;0,"Soldée","En cours"))</f>
        <v>En cours</v>
      </c>
      <c r="C167" s="22" t="str">
        <f ca="1">IF(E167="",IF(ISBLANK(A167),"",TODAY()-A167&amp;" Jours"),"")</f>
        <v>42 Jours</v>
      </c>
      <c r="D167" s="17"/>
      <c r="E167" s="22" t="str">
        <f>IF(ISBLANK(D167),"",DATEDIF(A167,D167,"ym")&amp;" mois")</f>
        <v/>
      </c>
      <c r="F167" s="1"/>
      <c r="G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</row>
    <row r="168" spans="1:105" ht="20.25" customHeight="1">
      <c r="A168" s="27">
        <v>42503</v>
      </c>
      <c r="B168" s="23" t="str">
        <f>IF(ISBLANK(A168),"",IF(D168&gt;0,"Soldée","En cours"))</f>
        <v>En cours</v>
      </c>
      <c r="C168" s="22" t="str">
        <f ca="1">IF(E168="",IF(ISBLANK(A168),"",TODAY()-A168&amp;" Jours"),"")</f>
        <v>42 Jours</v>
      </c>
      <c r="D168" s="17"/>
      <c r="E168" s="22" t="str">
        <f>IF(ISBLANK(D168),"",DATEDIF(A168,D168,"ym")&amp;" mois")</f>
        <v/>
      </c>
      <c r="F168" s="1"/>
      <c r="G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</row>
    <row r="169" spans="1:105" ht="20.25" customHeight="1">
      <c r="A169" s="27">
        <v>42506</v>
      </c>
      <c r="B169" s="23" t="str">
        <f>IF(ISBLANK(A169),"",IF(D169&gt;0,"Soldée","En cours"))</f>
        <v>En cours</v>
      </c>
      <c r="C169" s="22" t="str">
        <f ca="1">IF(E169="",IF(ISBLANK(A169),"",TODAY()-A169&amp;" Jours"),"")</f>
        <v>39 Jours</v>
      </c>
      <c r="D169" s="17"/>
      <c r="E169" s="22" t="str">
        <f>IF(ISBLANK(D169),"",DATEDIF(A169,D169,"ym")&amp;" mois")</f>
        <v/>
      </c>
      <c r="F169" s="1"/>
      <c r="G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</row>
    <row r="170" spans="1:105" ht="20.25" customHeight="1">
      <c r="A170" s="27">
        <v>42509</v>
      </c>
      <c r="B170" s="23" t="str">
        <f>IF(ISBLANK(A170),"",IF(D170&gt;0,"Soldée","En cours"))</f>
        <v>En cours</v>
      </c>
      <c r="C170" s="22" t="str">
        <f ca="1">IF(E170="",IF(ISBLANK(A170),"",TODAY()-A170&amp;" Jours"),"")</f>
        <v>36 Jours</v>
      </c>
      <c r="D170" s="17"/>
      <c r="E170" s="22" t="str">
        <f>IF(ISBLANK(D170),"",DATEDIF(A170,D170,"ym")&amp;" mois")</f>
        <v/>
      </c>
      <c r="F170" s="1"/>
      <c r="G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</row>
    <row r="171" spans="1:105" ht="20.25" customHeight="1">
      <c r="A171" s="27">
        <v>42510</v>
      </c>
      <c r="B171" s="23" t="str">
        <f>IF(ISBLANK(A171),"",IF(D171&gt;0,"Soldée","En cours"))</f>
        <v>En cours</v>
      </c>
      <c r="C171" s="22" t="str">
        <f ca="1">IF(E171="",IF(ISBLANK(A171),"",TODAY()-A171&amp;" Jours"),"")</f>
        <v>35 Jours</v>
      </c>
      <c r="D171" s="17"/>
      <c r="E171" s="22" t="str">
        <f>IF(ISBLANK(D171),"",DATEDIF(A171,D171,"ym")&amp;" mois")</f>
        <v/>
      </c>
      <c r="F171" s="1"/>
      <c r="G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</row>
    <row r="172" spans="1:105" ht="20.25" customHeight="1">
      <c r="A172" s="27">
        <v>42510</v>
      </c>
      <c r="B172" s="23" t="str">
        <f>IF(ISBLANK(A172),"",IF(D172&gt;0,"Soldée","En cours"))</f>
        <v>En cours</v>
      </c>
      <c r="C172" s="22" t="str">
        <f ca="1">IF(E172="",IF(ISBLANK(A172),"",TODAY()-A172&amp;" Jours"),"")</f>
        <v>35 Jours</v>
      </c>
      <c r="D172" s="17"/>
      <c r="E172" s="22" t="str">
        <f>IF(ISBLANK(D172),"",DATEDIF(A172,D172,"ym")&amp;" mois")</f>
        <v/>
      </c>
      <c r="F172" s="1"/>
      <c r="G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</row>
    <row r="173" spans="1:105" ht="20.25" customHeight="1">
      <c r="A173" s="27">
        <v>42644</v>
      </c>
      <c r="B173" s="23" t="str">
        <f>IF(ISBLANK(A173),"",IF(D173&gt;0,"Soldée","En cours"))</f>
        <v>En cours</v>
      </c>
      <c r="C173" s="22" t="str">
        <f ca="1">IF(E173="",IF(ISBLANK(A173),"",TODAY()-A173&amp;" Jours"),"")</f>
        <v>-99 Jours</v>
      </c>
      <c r="D173" s="17"/>
      <c r="E173" s="22" t="str">
        <f>IF(ISBLANK(D173),"",DATEDIF(A173,D173,"ym")&amp;" mois")</f>
        <v/>
      </c>
      <c r="F173" s="1"/>
      <c r="G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</row>
    <row r="174" spans="1:105" ht="15.75">
      <c r="A174" s="5"/>
      <c r="B174" s="7"/>
      <c r="C174" s="7"/>
      <c r="D174" s="7"/>
      <c r="E174" s="7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</row>
    <row r="175" spans="1:105" ht="15.75">
      <c r="A175" s="5"/>
      <c r="B175" s="7"/>
      <c r="C175" s="7"/>
      <c r="D175" s="7"/>
      <c r="E175" s="7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</row>
    <row r="176" spans="1:105" ht="15.75">
      <c r="A176" s="5"/>
      <c r="B176" s="7"/>
      <c r="C176" s="7"/>
      <c r="D176" s="7"/>
      <c r="E176" s="7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</row>
    <row r="177" spans="1:105" ht="15.75">
      <c r="A177" s="5"/>
      <c r="B177" s="7"/>
      <c r="C177" s="7"/>
      <c r="D177" s="7"/>
      <c r="E177" s="7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</row>
    <row r="178" spans="1:105" ht="15.75">
      <c r="A178" s="5"/>
      <c r="B178" s="7"/>
      <c r="C178" s="7"/>
      <c r="D178" s="7"/>
      <c r="E178" s="7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</row>
    <row r="179" spans="1:105" ht="15.75">
      <c r="A179" s="5"/>
      <c r="B179" s="7"/>
      <c r="C179" s="7"/>
      <c r="D179" s="7"/>
      <c r="E179" s="7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</row>
    <row r="180" spans="1:105" ht="15.75">
      <c r="A180" s="5"/>
      <c r="B180" s="7"/>
      <c r="C180" s="7"/>
      <c r="D180" s="7"/>
      <c r="E180" s="7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</row>
    <row r="181" spans="1:105" ht="15.75">
      <c r="A181" s="5"/>
      <c r="B181" s="7"/>
      <c r="C181" s="7"/>
      <c r="D181" s="7"/>
      <c r="E181" s="7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</row>
    <row r="182" spans="1:105" ht="15.75">
      <c r="A182" s="5"/>
      <c r="B182" s="7"/>
      <c r="C182" s="7"/>
      <c r="D182" s="7"/>
      <c r="E182" s="7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</row>
    <row r="183" spans="1:105" ht="15.75">
      <c r="A183" s="5"/>
      <c r="B183" s="7"/>
      <c r="C183" s="7"/>
      <c r="D183" s="7"/>
      <c r="E183" s="7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</row>
    <row r="184" spans="1:105" ht="15.75">
      <c r="A184" s="5"/>
      <c r="B184" s="7"/>
      <c r="C184" s="7"/>
      <c r="D184" s="7"/>
      <c r="E184" s="7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</row>
    <row r="185" spans="1:105" ht="15.75">
      <c r="A185" s="5"/>
      <c r="B185" s="7"/>
      <c r="C185" s="7"/>
      <c r="D185" s="7"/>
      <c r="E185" s="7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</row>
    <row r="186" spans="1:105" ht="15.75">
      <c r="A186" s="5"/>
      <c r="B186" s="7"/>
      <c r="C186" s="7"/>
      <c r="D186" s="7"/>
      <c r="E186" s="7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</row>
    <row r="187" spans="1:105" ht="15.75">
      <c r="A187" s="5"/>
      <c r="B187" s="7"/>
      <c r="C187" s="7"/>
      <c r="D187" s="7"/>
      <c r="E187" s="7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</row>
    <row r="188" spans="1:105" ht="15.75">
      <c r="A188" s="5"/>
      <c r="B188" s="7"/>
      <c r="C188" s="7"/>
      <c r="D188" s="7"/>
      <c r="E188" s="7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</row>
  </sheetData>
  <sheetProtection formatCells="0" formatColumns="0" formatRows="0" insertColumns="0" insertHyperlinks="0" deleteColumns="0" deleteRows="0" sort="0" autoFilter="0" pivotTables="0"/>
  <autoFilter ref="A1:E173">
    <filterColumn colId="2"/>
    <filterColumn colId="3"/>
    <filterColumn colId="4"/>
    <sortState ref="A2:E173">
      <sortCondition ref="A1:A173"/>
    </sortState>
  </autoFilter>
  <mergeCells count="1">
    <mergeCell ref="H9:N23"/>
  </mergeCells>
  <phoneticPr fontId="0" type="noConversion"/>
  <conditionalFormatting sqref="C2:C173">
    <cfRule type="cellIs" dxfId="1" priority="6" stopIfTrue="1" operator="greaterThan">
      <formula>60 &amp; " Jours"</formula>
    </cfRule>
  </conditionalFormatting>
  <conditionalFormatting sqref="B2:B173">
    <cfRule type="containsText" dxfId="0" priority="4" operator="containsText" text="Soldée">
      <formula>NOT(ISERROR(SEARCH("Soldée",B2)))</formula>
    </cfRule>
  </conditionalFormatting>
  <dataValidations count="2">
    <dataValidation type="date" operator="greaterThan" allowBlank="1" showInputMessage="1" showErrorMessage="1" sqref="D2:D173">
      <formula1>36526</formula1>
    </dataValidation>
    <dataValidation operator="greaterThan" allowBlank="1" showInputMessage="1" showErrorMessage="1" sqref="C2:C173 E2:E173"/>
  </dataValidations>
  <pageMargins left="0.19685039370078741" right="0.19685039370078741" top="0.19685039370078741" bottom="0.39370078740157483" header="0.51181102362204722" footer="0.35433070866141736"/>
  <pageSetup paperSize="8" scale="47" fitToHeight="2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Company>V&amp;M France Tuberie d'Aulnoye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p-clement.lecomte</cp:lastModifiedBy>
  <cp:lastPrinted>2016-03-01T08:18:57Z</cp:lastPrinted>
  <dcterms:created xsi:type="dcterms:W3CDTF">2003-05-22T11:32:01Z</dcterms:created>
  <dcterms:modified xsi:type="dcterms:W3CDTF">2016-06-24T07:34:00Z</dcterms:modified>
</cp:coreProperties>
</file>