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9440" windowHeight="12330" tabRatio="744"/>
  </bookViews>
  <sheets>
    <sheet name="Données" sheetId="33" r:id="rId1"/>
  </sheets>
  <definedNames>
    <definedName name="_xlnm._FilterDatabase" localSheetId="0" hidden="1">Données!$A$1:$E$173</definedName>
    <definedName name="_xlnm.Print_Area" localSheetId="0">Données!$A$1:$E$173</definedName>
  </definedNames>
  <calcPr calcId="125725"/>
</workbook>
</file>

<file path=xl/calcChain.xml><?xml version="1.0" encoding="utf-8"?>
<calcChain xmlns="http://schemas.openxmlformats.org/spreadsheetml/2006/main">
  <c r="C2" i="33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56"/>
  <c r="B57"/>
  <c r="B58"/>
  <c r="B59"/>
  <c r="B60"/>
  <c r="B61"/>
  <c r="B62"/>
  <c r="B63"/>
  <c r="B46"/>
  <c r="B47"/>
  <c r="B48"/>
  <c r="B49"/>
  <c r="B50"/>
  <c r="B51"/>
  <c r="B52"/>
  <c r="B53"/>
  <c r="B54"/>
  <c r="B64"/>
  <c r="B55"/>
  <c r="B65"/>
  <c r="B66"/>
  <c r="B67"/>
  <c r="B68"/>
  <c r="B69"/>
  <c r="B71"/>
  <c r="B72"/>
  <c r="B90"/>
  <c r="B91"/>
  <c r="B73"/>
  <c r="B74"/>
  <c r="B75"/>
  <c r="B76"/>
  <c r="B77"/>
  <c r="B78"/>
  <c r="B79"/>
  <c r="B80"/>
  <c r="B81"/>
  <c r="B82"/>
  <c r="B83"/>
  <c r="B84"/>
  <c r="B85"/>
  <c r="B86"/>
  <c r="B87"/>
  <c r="B88"/>
  <c r="B89"/>
  <c r="B92"/>
  <c r="B93"/>
  <c r="B94"/>
  <c r="B95"/>
  <c r="B96"/>
  <c r="B97"/>
  <c r="B98"/>
  <c r="B99"/>
  <c r="B100"/>
  <c r="B101"/>
  <c r="B102"/>
  <c r="B103"/>
  <c r="B104"/>
  <c r="B70"/>
  <c r="B105"/>
  <c r="B106"/>
  <c r="B107"/>
  <c r="B108"/>
  <c r="B109"/>
  <c r="B110"/>
  <c r="B111"/>
  <c r="B112"/>
  <c r="B114"/>
  <c r="B115"/>
  <c r="B113"/>
  <c r="B116"/>
  <c r="B117"/>
  <c r="B118"/>
  <c r="B119"/>
  <c r="B129"/>
  <c r="B130"/>
  <c r="B131"/>
  <c r="B132"/>
  <c r="B133"/>
  <c r="B134"/>
  <c r="B135"/>
  <c r="B136"/>
  <c r="B137"/>
  <c r="B138"/>
  <c r="B139"/>
  <c r="B140"/>
  <c r="B141"/>
  <c r="B120"/>
  <c r="B121"/>
  <c r="B122"/>
  <c r="B123"/>
  <c r="B124"/>
  <c r="B125"/>
  <c r="B126"/>
  <c r="B127"/>
  <c r="B128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73"/>
  <c r="B169"/>
  <c r="B170"/>
  <c r="B171"/>
  <c r="B172"/>
  <c r="E2"/>
  <c r="E3"/>
  <c r="C3" s="1"/>
  <c r="E4"/>
  <c r="C4" s="1"/>
  <c r="E5"/>
  <c r="C5" s="1"/>
  <c r="E6"/>
  <c r="C6" s="1"/>
  <c r="E7"/>
  <c r="C7" s="1"/>
  <c r="E8"/>
  <c r="C8" s="1"/>
  <c r="E9"/>
  <c r="C9" s="1"/>
  <c r="E10"/>
  <c r="C10" s="1"/>
  <c r="E11"/>
  <c r="C11" s="1"/>
  <c r="E12"/>
  <c r="C12" s="1"/>
  <c r="E13"/>
  <c r="C13" s="1"/>
  <c r="E14"/>
  <c r="C14" s="1"/>
  <c r="E15"/>
  <c r="C15" s="1"/>
  <c r="E16"/>
  <c r="C16" s="1"/>
  <c r="E17"/>
  <c r="C17" s="1"/>
  <c r="E18"/>
  <c r="C18" s="1"/>
  <c r="E19"/>
  <c r="C19" s="1"/>
  <c r="E20"/>
  <c r="C20" s="1"/>
  <c r="E21"/>
  <c r="C21" s="1"/>
  <c r="E22"/>
  <c r="C22" s="1"/>
  <c r="E23"/>
  <c r="C23" s="1"/>
  <c r="E24"/>
  <c r="C24" s="1"/>
  <c r="E25"/>
  <c r="C25" s="1"/>
  <c r="E26"/>
  <c r="C26" s="1"/>
  <c r="E27"/>
  <c r="C27" s="1"/>
  <c r="E28"/>
  <c r="C28" s="1"/>
  <c r="E29"/>
  <c r="C29" s="1"/>
  <c r="E30"/>
  <c r="C30" s="1"/>
  <c r="E31"/>
  <c r="C31" s="1"/>
  <c r="E32"/>
  <c r="C32" s="1"/>
  <c r="E33"/>
  <c r="C33" s="1"/>
  <c r="E34"/>
  <c r="C34" s="1"/>
  <c r="E35"/>
  <c r="C35" s="1"/>
  <c r="E36"/>
  <c r="C36" s="1"/>
  <c r="E37"/>
  <c r="C37" s="1"/>
  <c r="E38"/>
  <c r="C38" s="1"/>
  <c r="E39"/>
  <c r="C39" s="1"/>
  <c r="E40"/>
  <c r="C40" s="1"/>
  <c r="E41"/>
  <c r="C41" s="1"/>
  <c r="E42"/>
  <c r="C42" s="1"/>
  <c r="E43"/>
  <c r="C43" s="1"/>
  <c r="E44"/>
  <c r="C44" s="1"/>
  <c r="E45"/>
  <c r="C45" s="1"/>
  <c r="E56"/>
  <c r="C56" s="1"/>
  <c r="E57"/>
  <c r="C57" s="1"/>
  <c r="E58"/>
  <c r="C58" s="1"/>
  <c r="E59"/>
  <c r="C59" s="1"/>
  <c r="E60"/>
  <c r="C60" s="1"/>
  <c r="E61"/>
  <c r="C61" s="1"/>
  <c r="E62"/>
  <c r="C62" s="1"/>
  <c r="E63"/>
  <c r="C63" s="1"/>
  <c r="E46"/>
  <c r="C46" s="1"/>
  <c r="E47"/>
  <c r="C47" s="1"/>
  <c r="E48"/>
  <c r="C48" s="1"/>
  <c r="E49"/>
  <c r="C49" s="1"/>
  <c r="E50"/>
  <c r="C50" s="1"/>
  <c r="E51"/>
  <c r="C51" s="1"/>
  <c r="E52"/>
  <c r="C52" s="1"/>
  <c r="E53"/>
  <c r="C53" s="1"/>
  <c r="E54"/>
  <c r="C54" s="1"/>
  <c r="E64"/>
  <c r="C64" s="1"/>
  <c r="E55"/>
  <c r="C55" s="1"/>
  <c r="E65"/>
  <c r="C65" s="1"/>
  <c r="E66"/>
  <c r="C66" s="1"/>
  <c r="E67"/>
  <c r="C67" s="1"/>
  <c r="E68"/>
  <c r="C68" s="1"/>
  <c r="E69"/>
  <c r="C69" s="1"/>
  <c r="E71"/>
  <c r="C71" s="1"/>
  <c r="E72"/>
  <c r="C72" s="1"/>
  <c r="E90"/>
  <c r="C90" s="1"/>
  <c r="E91"/>
  <c r="C91" s="1"/>
  <c r="E73"/>
  <c r="C73" s="1"/>
  <c r="E74"/>
  <c r="C74" s="1"/>
  <c r="E75"/>
  <c r="C75" s="1"/>
  <c r="E76"/>
  <c r="C76" s="1"/>
  <c r="E77"/>
  <c r="C77" s="1"/>
  <c r="E78"/>
  <c r="C78" s="1"/>
  <c r="E79"/>
  <c r="C79" s="1"/>
  <c r="E80"/>
  <c r="C80" s="1"/>
  <c r="E81"/>
  <c r="C81" s="1"/>
  <c r="E82"/>
  <c r="C82" s="1"/>
  <c r="E83"/>
  <c r="C83" s="1"/>
  <c r="E84"/>
  <c r="C84" s="1"/>
  <c r="E85"/>
  <c r="C85" s="1"/>
  <c r="E86"/>
  <c r="C86" s="1"/>
  <c r="E87"/>
  <c r="C87" s="1"/>
  <c r="E88"/>
  <c r="C88" s="1"/>
  <c r="E89"/>
  <c r="C89" s="1"/>
  <c r="E92"/>
  <c r="C92" s="1"/>
  <c r="E93"/>
  <c r="C93" s="1"/>
  <c r="E94"/>
  <c r="C94" s="1"/>
  <c r="E95"/>
  <c r="C95" s="1"/>
  <c r="E96"/>
  <c r="C96" s="1"/>
  <c r="E97"/>
  <c r="C97" s="1"/>
  <c r="E98"/>
  <c r="C98" s="1"/>
  <c r="E99"/>
  <c r="C99" s="1"/>
  <c r="E100"/>
  <c r="C100" s="1"/>
  <c r="E101"/>
  <c r="C101" s="1"/>
  <c r="E102"/>
  <c r="C102" s="1"/>
  <c r="E103"/>
  <c r="C103" s="1"/>
  <c r="E104"/>
  <c r="C104" s="1"/>
  <c r="E70"/>
  <c r="C70" s="1"/>
  <c r="E105"/>
  <c r="C105" s="1"/>
  <c r="E106"/>
  <c r="C106" s="1"/>
  <c r="E107"/>
  <c r="C107" s="1"/>
  <c r="E108"/>
  <c r="C108" s="1"/>
  <c r="E109"/>
  <c r="C109" s="1"/>
  <c r="E110"/>
  <c r="C110" s="1"/>
  <c r="E111"/>
  <c r="C111" s="1"/>
  <c r="E112"/>
  <c r="C112" s="1"/>
  <c r="E114"/>
  <c r="C114" s="1"/>
  <c r="E115"/>
  <c r="C115" s="1"/>
  <c r="E113"/>
  <c r="C113" s="1"/>
  <c r="E116"/>
  <c r="C116" s="1"/>
  <c r="E117"/>
  <c r="C117" s="1"/>
  <c r="E118"/>
  <c r="C118" s="1"/>
  <c r="E119"/>
  <c r="C119" s="1"/>
  <c r="E129"/>
  <c r="C129" s="1"/>
  <c r="E130"/>
  <c r="C130" s="1"/>
  <c r="E131"/>
  <c r="C131" s="1"/>
  <c r="E132"/>
  <c r="C132" s="1"/>
  <c r="E133"/>
  <c r="C133" s="1"/>
  <c r="E134"/>
  <c r="C134" s="1"/>
  <c r="E135"/>
  <c r="C135" s="1"/>
  <c r="E136"/>
  <c r="C136" s="1"/>
  <c r="E137"/>
  <c r="C137" s="1"/>
  <c r="E138"/>
  <c r="C138" s="1"/>
  <c r="E139"/>
  <c r="C139" s="1"/>
  <c r="E140"/>
  <c r="C140" s="1"/>
  <c r="E141"/>
  <c r="C141" s="1"/>
  <c r="E120"/>
  <c r="C120" s="1"/>
  <c r="E121"/>
  <c r="C121" s="1"/>
  <c r="E122"/>
  <c r="C122" s="1"/>
  <c r="E123"/>
  <c r="C123" s="1"/>
  <c r="E124"/>
  <c r="C124" s="1"/>
  <c r="E125"/>
  <c r="C125" s="1"/>
  <c r="E126"/>
  <c r="C126" s="1"/>
  <c r="E127"/>
  <c r="C127" s="1"/>
  <c r="E128"/>
  <c r="C128" s="1"/>
  <c r="E142"/>
  <c r="C142" s="1"/>
  <c r="E143"/>
  <c r="C143" s="1"/>
  <c r="E144"/>
  <c r="C144" s="1"/>
  <c r="E145"/>
  <c r="C145" s="1"/>
  <c r="E146"/>
  <c r="C146" s="1"/>
  <c r="E147"/>
  <c r="C147" s="1"/>
  <c r="E148"/>
  <c r="C148" s="1"/>
  <c r="E149"/>
  <c r="C149" s="1"/>
  <c r="E150"/>
  <c r="C150" s="1"/>
  <c r="E151"/>
  <c r="C151" s="1"/>
  <c r="E152"/>
  <c r="C152" s="1"/>
  <c r="E153"/>
  <c r="C153" s="1"/>
  <c r="E154"/>
  <c r="C154" s="1"/>
  <c r="E155"/>
  <c r="C155" s="1"/>
  <c r="E156"/>
  <c r="C156" s="1"/>
  <c r="E157"/>
  <c r="C157" s="1"/>
  <c r="E158"/>
  <c r="C158" s="1"/>
  <c r="E159"/>
  <c r="C159" s="1"/>
  <c r="E160"/>
  <c r="C160" s="1"/>
  <c r="E161"/>
  <c r="C161" s="1"/>
  <c r="E162"/>
  <c r="C162" s="1"/>
  <c r="E163"/>
  <c r="C163" s="1"/>
  <c r="E164"/>
  <c r="C164" s="1"/>
  <c r="E165"/>
  <c r="C165" s="1"/>
  <c r="E166"/>
  <c r="C166" s="1"/>
  <c r="E167"/>
  <c r="C167" s="1"/>
  <c r="E168"/>
  <c r="C168" s="1"/>
  <c r="E173"/>
  <c r="C173" s="1"/>
  <c r="E169"/>
  <c r="C169" s="1"/>
  <c r="E170"/>
  <c r="C170" s="1"/>
  <c r="E171"/>
  <c r="C171" s="1"/>
  <c r="E172"/>
  <c r="C172" s="1"/>
</calcChain>
</file>

<file path=xl/sharedStrings.xml><?xml version="1.0" encoding="utf-8"?>
<sst xmlns="http://schemas.openxmlformats.org/spreadsheetml/2006/main" count="6" uniqueCount="6">
  <si>
    <t xml:space="preserve">DATE D'EMISSION </t>
  </si>
  <si>
    <t>ETAT</t>
  </si>
  <si>
    <t>DURÉE
(En jours)</t>
  </si>
  <si>
    <r>
      <t xml:space="preserve">Mise en forme conditionnelle de la colonne C.
 Mise en forme : Remplissage rouge et police en gras si durée supérieur à </t>
    </r>
    <r>
      <rPr>
        <b/>
        <sz val="16"/>
        <rFont val="Arial"/>
        <family val="2"/>
      </rPr>
      <t>60 Jours</t>
    </r>
  </si>
  <si>
    <t>DATE SOLDÉE</t>
  </si>
  <si>
    <t>DÉLAI DE RÉALISATION FINAL (En mois)</t>
  </si>
</sst>
</file>

<file path=xl/styles.xml><?xml version="1.0" encoding="utf-8"?>
<styleSheet xmlns="http://schemas.openxmlformats.org/spreadsheetml/2006/main">
  <numFmts count="2">
    <numFmt numFmtId="164" formatCode="[$-40C]d\-mmm\-yy;@"/>
    <numFmt numFmtId="165" formatCode="[$-40C]d\-mmm;@"/>
  </numFmts>
  <fonts count="10">
    <font>
      <sz val="10"/>
      <name val="Arial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name val="Arial"/>
      <family val="2"/>
    </font>
    <font>
      <b/>
      <sz val="9"/>
      <color indexed="12"/>
      <name val="Arial"/>
      <family val="2"/>
    </font>
    <font>
      <b/>
      <sz val="10"/>
      <color indexed="12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16"/>
      <name val="Arial"/>
      <family val="2"/>
    </font>
    <font>
      <b/>
      <sz val="1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  <protection locked="0"/>
    </xf>
    <xf numFmtId="16" fontId="0" fillId="0" borderId="2" xfId="0" applyNumberFormat="1" applyFill="1" applyBorder="1" applyAlignment="1" applyProtection="1">
      <alignment horizontal="center" vertical="center"/>
      <protection locked="0"/>
    </xf>
    <xf numFmtId="14" fontId="2" fillId="0" borderId="2" xfId="0" applyNumberFormat="1" applyFont="1" applyFill="1" applyBorder="1" applyAlignment="1" applyProtection="1">
      <alignment horizontal="center" vertical="center"/>
      <protection locked="0"/>
    </xf>
    <xf numFmtId="16" fontId="0" fillId="0" borderId="1" xfId="0" applyNumberFormat="1" applyFill="1" applyBorder="1" applyAlignment="1" applyProtection="1">
      <alignment horizontal="center" vertical="center"/>
      <protection locked="0"/>
    </xf>
    <xf numFmtId="165" fontId="0" fillId="0" borderId="1" xfId="0" applyNumberForma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16" fontId="0" fillId="0" borderId="1" xfId="0" applyNumberFormat="1" applyFill="1" applyBorder="1" applyAlignment="1">
      <alignment horizontal="center" vertical="center"/>
    </xf>
    <xf numFmtId="0" fontId="8" fillId="0" borderId="0" xfId="0" applyFont="1" applyFill="1" applyAlignment="1">
      <alignment vertical="center" wrapText="1"/>
    </xf>
    <xf numFmtId="0" fontId="8" fillId="0" borderId="0" xfId="0" applyFont="1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6"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DA188"/>
  <sheetViews>
    <sheetView tabSelected="1" zoomScale="80" zoomScaleNormal="80" zoomScaleSheetLayoutView="70" workbookViewId="0">
      <pane ySplit="1" topLeftCell="A2" activePane="bottomLeft" state="frozen"/>
      <selection pane="bottomLeft" activeCell="G5" sqref="G5"/>
    </sheetView>
  </sheetViews>
  <sheetFormatPr baseColWidth="10" defaultRowHeight="12.75"/>
  <cols>
    <col min="1" max="1" width="19.28515625" style="3" customWidth="1"/>
    <col min="2" max="2" width="11.42578125" style="3" customWidth="1"/>
    <col min="3" max="3" width="14.140625" style="3" customWidth="1"/>
    <col min="4" max="4" width="13.42578125" style="3" customWidth="1"/>
    <col min="5" max="5" width="16" style="3" customWidth="1"/>
    <col min="6" max="7" width="11.42578125" style="3"/>
    <col min="8" max="12" width="11.42578125" style="3" customWidth="1"/>
    <col min="13" max="13" width="21.85546875" style="3" customWidth="1"/>
    <col min="14" max="16384" width="11.42578125" style="3"/>
  </cols>
  <sheetData>
    <row r="1" spans="1:105" s="6" customFormat="1" ht="74.25" customHeight="1">
      <c r="A1" s="8" t="s">
        <v>0</v>
      </c>
      <c r="B1" s="9" t="s">
        <v>1</v>
      </c>
      <c r="C1" s="9" t="s">
        <v>2</v>
      </c>
      <c r="D1" s="9" t="s">
        <v>4</v>
      </c>
      <c r="E1" s="9" t="s">
        <v>5</v>
      </c>
      <c r="F1" s="10"/>
      <c r="G1" s="11"/>
      <c r="H1" s="12"/>
      <c r="I1" s="12"/>
      <c r="J1" s="12"/>
      <c r="K1" s="12"/>
      <c r="L1" s="13"/>
      <c r="M1" s="14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</row>
    <row r="2" spans="1:105" s="2" customFormat="1" ht="12.75" customHeight="1">
      <c r="A2" s="17">
        <v>42375</v>
      </c>
      <c r="B2" s="22" t="str">
        <f t="shared" ref="B2:B33" si="0">IF(ISBLANK(A2),"",IF(D2&gt;0,"Soldée","En cours"))</f>
        <v>En cours</v>
      </c>
      <c r="C2" s="21" t="str">
        <f ca="1">IF(E2="",IF(ISBLANK(A2),"",TODAY()-A2&amp;" Jours"),"")</f>
        <v>170 Jours</v>
      </c>
      <c r="D2" s="18"/>
      <c r="E2" s="21" t="str">
        <f t="shared" ref="E2:E33" si="1">IF(ISBLANK(D2),"",DATEDIF(A2,D2,"ym")&amp;" mois")</f>
        <v/>
      </c>
      <c r="F2" s="4"/>
      <c r="G2" s="28"/>
      <c r="H2" s="28"/>
      <c r="I2" s="28"/>
      <c r="J2" s="28"/>
      <c r="K2" s="28"/>
      <c r="L2" s="28"/>
      <c r="M2" s="28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</row>
    <row r="3" spans="1:105" s="2" customFormat="1" ht="12.75" customHeight="1">
      <c r="A3" s="17">
        <v>42375</v>
      </c>
      <c r="B3" s="22" t="str">
        <f t="shared" si="0"/>
        <v>En cours</v>
      </c>
      <c r="C3" s="21" t="str">
        <f t="shared" ref="C3:C33" ca="1" si="2">IF(E3="",IF(ISBLANK(A3),"",TODAY()-A3&amp;" Jours"),"")</f>
        <v>170 Jours</v>
      </c>
      <c r="D3" s="16"/>
      <c r="E3" s="21" t="str">
        <f t="shared" si="1"/>
        <v/>
      </c>
      <c r="F3" s="4"/>
      <c r="G3" s="28"/>
      <c r="H3" s="28"/>
      <c r="I3" s="28"/>
      <c r="J3" s="28"/>
      <c r="K3" s="28"/>
      <c r="L3" s="28"/>
      <c r="M3" s="28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</row>
    <row r="4" spans="1:105" s="2" customFormat="1" ht="12.75" customHeight="1">
      <c r="A4" s="17">
        <v>42375</v>
      </c>
      <c r="B4" s="22" t="str">
        <f t="shared" si="0"/>
        <v>En cours</v>
      </c>
      <c r="C4" s="21" t="str">
        <f t="shared" ca="1" si="2"/>
        <v>170 Jours</v>
      </c>
      <c r="D4" s="18"/>
      <c r="E4" s="21" t="str">
        <f t="shared" si="1"/>
        <v/>
      </c>
      <c r="F4" s="4"/>
      <c r="G4" s="28"/>
      <c r="H4" s="28"/>
      <c r="I4" s="28"/>
      <c r="J4" s="28"/>
      <c r="K4" s="28"/>
      <c r="L4" s="28"/>
      <c r="M4" s="28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</row>
    <row r="5" spans="1:105" s="2" customFormat="1" ht="12.75" customHeight="1">
      <c r="A5" s="17">
        <v>42376</v>
      </c>
      <c r="B5" s="22" t="str">
        <f t="shared" si="0"/>
        <v>En cours</v>
      </c>
      <c r="C5" s="21" t="str">
        <f t="shared" ca="1" si="2"/>
        <v>169 Jours</v>
      </c>
      <c r="D5" s="16"/>
      <c r="E5" s="21" t="str">
        <f t="shared" si="1"/>
        <v/>
      </c>
      <c r="F5" s="4"/>
      <c r="G5" s="28"/>
      <c r="H5" s="28"/>
      <c r="I5" s="28"/>
      <c r="J5" s="28"/>
      <c r="K5" s="28"/>
      <c r="L5" s="28"/>
      <c r="M5" s="28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</row>
    <row r="6" spans="1:105" s="2" customFormat="1" ht="20.25">
      <c r="A6" s="17">
        <v>42376</v>
      </c>
      <c r="B6" s="22" t="str">
        <f t="shared" si="0"/>
        <v>En cours</v>
      </c>
      <c r="C6" s="21" t="str">
        <f t="shared" ca="1" si="2"/>
        <v>169 Jours</v>
      </c>
      <c r="D6" s="16"/>
      <c r="E6" s="21" t="str">
        <f t="shared" si="1"/>
        <v/>
      </c>
      <c r="F6" s="4"/>
      <c r="G6" s="28"/>
      <c r="H6" s="28"/>
      <c r="I6" s="28"/>
      <c r="J6" s="28"/>
      <c r="K6" s="28"/>
      <c r="L6" s="28"/>
      <c r="M6" s="28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</row>
    <row r="7" spans="1:105" s="2" customFormat="1" ht="20.25">
      <c r="A7" s="19">
        <v>42377</v>
      </c>
      <c r="B7" s="22" t="str">
        <f t="shared" si="0"/>
        <v>En cours</v>
      </c>
      <c r="C7" s="21" t="str">
        <f t="shared" ca="1" si="2"/>
        <v>168 Jours</v>
      </c>
      <c r="D7" s="16"/>
      <c r="E7" s="21" t="str">
        <f t="shared" si="1"/>
        <v/>
      </c>
      <c r="F7" s="4"/>
      <c r="G7" s="28"/>
      <c r="H7" s="28"/>
      <c r="I7" s="28"/>
      <c r="J7" s="28"/>
      <c r="K7" s="28"/>
      <c r="L7" s="28"/>
      <c r="M7" s="28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</row>
    <row r="8" spans="1:105" s="2" customFormat="1" ht="20.25">
      <c r="A8" s="19"/>
      <c r="B8" s="22" t="str">
        <f t="shared" si="0"/>
        <v/>
      </c>
      <c r="C8" s="21" t="str">
        <f t="shared" ca="1" si="2"/>
        <v/>
      </c>
      <c r="D8" s="16"/>
      <c r="E8" s="21" t="str">
        <f t="shared" si="1"/>
        <v/>
      </c>
      <c r="F8" s="4"/>
      <c r="H8" s="28"/>
      <c r="I8" s="28"/>
      <c r="J8" s="28"/>
      <c r="K8" s="28"/>
      <c r="L8" s="28"/>
      <c r="M8" s="28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</row>
    <row r="9" spans="1:105" s="2" customFormat="1">
      <c r="A9" s="19"/>
      <c r="B9" s="22" t="str">
        <f t="shared" si="0"/>
        <v/>
      </c>
      <c r="C9" s="21" t="str">
        <f t="shared" ca="1" si="2"/>
        <v/>
      </c>
      <c r="D9" s="16"/>
      <c r="E9" s="21" t="str">
        <f t="shared" si="1"/>
        <v/>
      </c>
      <c r="F9" s="4"/>
      <c r="H9" s="29" t="s">
        <v>3</v>
      </c>
      <c r="I9" s="29"/>
      <c r="J9" s="29"/>
      <c r="K9" s="29"/>
      <c r="L9" s="29"/>
      <c r="M9" s="29"/>
      <c r="N9" s="29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</row>
    <row r="10" spans="1:105" s="2" customFormat="1">
      <c r="A10" s="19">
        <v>42380</v>
      </c>
      <c r="B10" s="22" t="str">
        <f t="shared" si="0"/>
        <v>En cours</v>
      </c>
      <c r="C10" s="21" t="str">
        <f t="shared" ca="1" si="2"/>
        <v>165 Jours</v>
      </c>
      <c r="D10" s="16"/>
      <c r="E10" s="21" t="str">
        <f t="shared" si="1"/>
        <v/>
      </c>
      <c r="F10" s="4"/>
      <c r="G10" s="4"/>
      <c r="H10" s="29"/>
      <c r="I10" s="29"/>
      <c r="J10" s="29"/>
      <c r="K10" s="29"/>
      <c r="L10" s="29"/>
      <c r="M10" s="29"/>
      <c r="N10" s="29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</row>
    <row r="11" spans="1:105" s="2" customFormat="1">
      <c r="A11" s="19">
        <v>42383</v>
      </c>
      <c r="B11" s="22" t="str">
        <f t="shared" si="0"/>
        <v>En cours</v>
      </c>
      <c r="C11" s="21" t="str">
        <f t="shared" ca="1" si="2"/>
        <v>162 Jours</v>
      </c>
      <c r="D11" s="16"/>
      <c r="E11" s="21" t="str">
        <f t="shared" si="1"/>
        <v/>
      </c>
      <c r="F11" s="4"/>
      <c r="G11" s="4"/>
      <c r="H11" s="29"/>
      <c r="I11" s="29"/>
      <c r="J11" s="29"/>
      <c r="K11" s="29"/>
      <c r="L11" s="29"/>
      <c r="M11" s="29"/>
      <c r="N11" s="29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</row>
    <row r="12" spans="1:105" s="2" customFormat="1">
      <c r="A12" s="19">
        <v>42383</v>
      </c>
      <c r="B12" s="22" t="str">
        <f t="shared" si="0"/>
        <v>En cours</v>
      </c>
      <c r="C12" s="21" t="str">
        <f t="shared" ca="1" si="2"/>
        <v>162 Jours</v>
      </c>
      <c r="D12" s="16"/>
      <c r="E12" s="21" t="str">
        <f t="shared" si="1"/>
        <v/>
      </c>
      <c r="F12" s="4"/>
      <c r="G12" s="4"/>
      <c r="H12" s="29"/>
      <c r="I12" s="29"/>
      <c r="J12" s="29"/>
      <c r="K12" s="29"/>
      <c r="L12" s="29"/>
      <c r="M12" s="29"/>
      <c r="N12" s="29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</row>
    <row r="13" spans="1:105" s="2" customFormat="1">
      <c r="A13" s="19">
        <v>42383</v>
      </c>
      <c r="B13" s="22" t="str">
        <f t="shared" si="0"/>
        <v>En cours</v>
      </c>
      <c r="C13" s="21" t="str">
        <f t="shared" ca="1" si="2"/>
        <v>162 Jours</v>
      </c>
      <c r="D13" s="16"/>
      <c r="E13" s="21" t="str">
        <f t="shared" si="1"/>
        <v/>
      </c>
      <c r="F13" s="4"/>
      <c r="G13" s="4"/>
      <c r="H13" s="29"/>
      <c r="I13" s="29"/>
      <c r="J13" s="29"/>
      <c r="K13" s="29"/>
      <c r="L13" s="29"/>
      <c r="M13" s="29"/>
      <c r="N13" s="29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</row>
    <row r="14" spans="1:105" s="2" customFormat="1">
      <c r="A14" s="19">
        <v>42384</v>
      </c>
      <c r="B14" s="22" t="str">
        <f t="shared" si="0"/>
        <v>En cours</v>
      </c>
      <c r="C14" s="21" t="str">
        <f t="shared" ca="1" si="2"/>
        <v>161 Jours</v>
      </c>
      <c r="D14" s="16"/>
      <c r="E14" s="21" t="str">
        <f t="shared" si="1"/>
        <v/>
      </c>
      <c r="F14" s="4"/>
      <c r="G14" s="4"/>
      <c r="H14" s="29"/>
      <c r="I14" s="29"/>
      <c r="J14" s="29"/>
      <c r="K14" s="29"/>
      <c r="L14" s="29"/>
      <c r="M14" s="29"/>
      <c r="N14" s="29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</row>
    <row r="15" spans="1:105" s="2" customFormat="1">
      <c r="A15" s="19">
        <v>42387</v>
      </c>
      <c r="B15" s="22" t="str">
        <f t="shared" si="0"/>
        <v>En cours</v>
      </c>
      <c r="C15" s="21" t="str">
        <f t="shared" ca="1" si="2"/>
        <v>158 Jours</v>
      </c>
      <c r="D15" s="16"/>
      <c r="E15" s="21" t="str">
        <f t="shared" si="1"/>
        <v/>
      </c>
      <c r="F15" s="4"/>
      <c r="G15" s="4"/>
      <c r="H15" s="29"/>
      <c r="I15" s="29"/>
      <c r="J15" s="29"/>
      <c r="K15" s="29"/>
      <c r="L15" s="29"/>
      <c r="M15" s="29"/>
      <c r="N15" s="29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</row>
    <row r="16" spans="1:105" s="2" customFormat="1">
      <c r="A16" s="19">
        <v>42387</v>
      </c>
      <c r="B16" s="22" t="str">
        <f t="shared" si="0"/>
        <v>En cours</v>
      </c>
      <c r="C16" s="21" t="str">
        <f t="shared" ca="1" si="2"/>
        <v>158 Jours</v>
      </c>
      <c r="D16" s="16"/>
      <c r="E16" s="21" t="str">
        <f t="shared" si="1"/>
        <v/>
      </c>
      <c r="F16" s="4"/>
      <c r="G16" s="4"/>
      <c r="H16" s="29"/>
      <c r="I16" s="29"/>
      <c r="J16" s="29"/>
      <c r="K16" s="29"/>
      <c r="L16" s="29"/>
      <c r="M16" s="29"/>
      <c r="N16" s="29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</row>
    <row r="17" spans="1:105" s="2" customFormat="1">
      <c r="A17" s="19">
        <v>42387</v>
      </c>
      <c r="B17" s="22" t="str">
        <f t="shared" si="0"/>
        <v>En cours</v>
      </c>
      <c r="C17" s="21" t="str">
        <f t="shared" ca="1" si="2"/>
        <v>158 Jours</v>
      </c>
      <c r="D17" s="16"/>
      <c r="E17" s="21" t="str">
        <f t="shared" si="1"/>
        <v/>
      </c>
      <c r="F17" s="4"/>
      <c r="G17" s="4"/>
      <c r="H17" s="29"/>
      <c r="I17" s="29"/>
      <c r="J17" s="29"/>
      <c r="K17" s="29"/>
      <c r="L17" s="29"/>
      <c r="M17" s="29"/>
      <c r="N17" s="29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</row>
    <row r="18" spans="1:105" s="2" customFormat="1">
      <c r="A18" s="19">
        <v>42387</v>
      </c>
      <c r="B18" s="22" t="str">
        <f t="shared" si="0"/>
        <v>En cours</v>
      </c>
      <c r="C18" s="21" t="str">
        <f t="shared" ca="1" si="2"/>
        <v>158 Jours</v>
      </c>
      <c r="D18" s="16"/>
      <c r="E18" s="21" t="str">
        <f t="shared" si="1"/>
        <v/>
      </c>
      <c r="F18" s="4"/>
      <c r="G18" s="4"/>
      <c r="H18" s="29"/>
      <c r="I18" s="29"/>
      <c r="J18" s="29"/>
      <c r="K18" s="29"/>
      <c r="L18" s="29"/>
      <c r="M18" s="29"/>
      <c r="N18" s="29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</row>
    <row r="19" spans="1:105" s="2" customFormat="1">
      <c r="A19" s="19">
        <v>42388</v>
      </c>
      <c r="B19" s="22" t="str">
        <f t="shared" si="0"/>
        <v>En cours</v>
      </c>
      <c r="C19" s="21" t="str">
        <f t="shared" ca="1" si="2"/>
        <v>157 Jours</v>
      </c>
      <c r="D19" s="16"/>
      <c r="E19" s="21" t="str">
        <f t="shared" si="1"/>
        <v/>
      </c>
      <c r="F19" s="4"/>
      <c r="G19" s="4"/>
      <c r="H19" s="29"/>
      <c r="I19" s="29"/>
      <c r="J19" s="29"/>
      <c r="K19" s="29"/>
      <c r="L19" s="29"/>
      <c r="M19" s="29"/>
      <c r="N19" s="29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</row>
    <row r="20" spans="1:105" s="2" customFormat="1">
      <c r="A20" s="19">
        <v>42388</v>
      </c>
      <c r="B20" s="22" t="str">
        <f t="shared" si="0"/>
        <v>En cours</v>
      </c>
      <c r="C20" s="21" t="str">
        <f t="shared" ca="1" si="2"/>
        <v>157 Jours</v>
      </c>
      <c r="D20" s="16"/>
      <c r="E20" s="21" t="str">
        <f t="shared" si="1"/>
        <v/>
      </c>
      <c r="F20" s="4"/>
      <c r="G20" s="4"/>
      <c r="H20" s="29"/>
      <c r="I20" s="29"/>
      <c r="J20" s="29"/>
      <c r="K20" s="29"/>
      <c r="L20" s="29"/>
      <c r="M20" s="29"/>
      <c r="N20" s="29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</row>
    <row r="21" spans="1:105" s="2" customFormat="1">
      <c r="A21" s="19">
        <v>42388</v>
      </c>
      <c r="B21" s="22" t="str">
        <f t="shared" si="0"/>
        <v>En cours</v>
      </c>
      <c r="C21" s="21" t="str">
        <f t="shared" ca="1" si="2"/>
        <v>157 Jours</v>
      </c>
      <c r="D21" s="16"/>
      <c r="E21" s="21" t="str">
        <f t="shared" si="1"/>
        <v/>
      </c>
      <c r="F21" s="4"/>
      <c r="G21" s="4"/>
      <c r="H21" s="29"/>
      <c r="I21" s="29"/>
      <c r="J21" s="29"/>
      <c r="K21" s="29"/>
      <c r="L21" s="29"/>
      <c r="M21" s="29"/>
      <c r="N21" s="29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</row>
    <row r="22" spans="1:105" s="2" customFormat="1">
      <c r="A22" s="19">
        <v>42388</v>
      </c>
      <c r="B22" s="22" t="str">
        <f t="shared" si="0"/>
        <v>En cours</v>
      </c>
      <c r="C22" s="21" t="str">
        <f t="shared" ca="1" si="2"/>
        <v>157 Jours</v>
      </c>
      <c r="D22" s="16"/>
      <c r="E22" s="21" t="str">
        <f t="shared" si="1"/>
        <v/>
      </c>
      <c r="F22" s="4"/>
      <c r="G22" s="4"/>
      <c r="H22" s="29"/>
      <c r="I22" s="29"/>
      <c r="J22" s="29"/>
      <c r="K22" s="29"/>
      <c r="L22" s="29"/>
      <c r="M22" s="29"/>
      <c r="N22" s="29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</row>
    <row r="23" spans="1:105" s="2" customFormat="1">
      <c r="A23" s="19">
        <v>42388</v>
      </c>
      <c r="B23" s="22" t="str">
        <f t="shared" si="0"/>
        <v>En cours</v>
      </c>
      <c r="C23" s="21" t="str">
        <f t="shared" ca="1" si="2"/>
        <v>157 Jours</v>
      </c>
      <c r="D23" s="16"/>
      <c r="E23" s="21" t="str">
        <f t="shared" si="1"/>
        <v/>
      </c>
      <c r="F23" s="4"/>
      <c r="G23" s="4"/>
      <c r="H23" s="29"/>
      <c r="I23" s="29"/>
      <c r="J23" s="29"/>
      <c r="K23" s="29"/>
      <c r="L23" s="29"/>
      <c r="M23" s="29"/>
      <c r="N23" s="29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</row>
    <row r="24" spans="1:105" s="2" customFormat="1">
      <c r="A24" s="19">
        <v>42394</v>
      </c>
      <c r="B24" s="22" t="str">
        <f t="shared" si="0"/>
        <v>En cours</v>
      </c>
      <c r="C24" s="21" t="str">
        <f t="shared" ca="1" si="2"/>
        <v>151 Jours</v>
      </c>
      <c r="D24" s="16"/>
      <c r="E24" s="21" t="str">
        <f t="shared" si="1"/>
        <v/>
      </c>
      <c r="F24" s="4"/>
      <c r="G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</row>
    <row r="25" spans="1:105" s="2" customFormat="1">
      <c r="A25" s="19">
        <v>42394</v>
      </c>
      <c r="B25" s="22" t="str">
        <f t="shared" si="0"/>
        <v>En cours</v>
      </c>
      <c r="C25" s="21" t="str">
        <f t="shared" ca="1" si="2"/>
        <v>151 Jours</v>
      </c>
      <c r="D25" s="16"/>
      <c r="E25" s="21" t="str">
        <f t="shared" si="1"/>
        <v/>
      </c>
      <c r="F25" s="4"/>
      <c r="G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</row>
    <row r="26" spans="1:105" s="2" customFormat="1">
      <c r="A26" s="19">
        <v>42394</v>
      </c>
      <c r="B26" s="22" t="str">
        <f t="shared" si="0"/>
        <v>En cours</v>
      </c>
      <c r="C26" s="21" t="str">
        <f t="shared" ca="1" si="2"/>
        <v>151 Jours</v>
      </c>
      <c r="D26" s="16"/>
      <c r="E26" s="21" t="str">
        <f t="shared" si="1"/>
        <v/>
      </c>
      <c r="F26" s="4"/>
      <c r="G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</row>
    <row r="27" spans="1:105" s="2" customFormat="1">
      <c r="A27" s="19">
        <v>42395</v>
      </c>
      <c r="B27" s="22" t="str">
        <f t="shared" si="0"/>
        <v>En cours</v>
      </c>
      <c r="C27" s="21" t="str">
        <f t="shared" ca="1" si="2"/>
        <v>150 Jours</v>
      </c>
      <c r="D27" s="16"/>
      <c r="E27" s="21" t="str">
        <f t="shared" si="1"/>
        <v/>
      </c>
      <c r="F27" s="4"/>
      <c r="G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</row>
    <row r="28" spans="1:105" s="2" customFormat="1">
      <c r="A28" s="19">
        <v>42395</v>
      </c>
      <c r="B28" s="22" t="str">
        <f t="shared" si="0"/>
        <v>En cours</v>
      </c>
      <c r="C28" s="21" t="str">
        <f t="shared" ca="1" si="2"/>
        <v>150 Jours</v>
      </c>
      <c r="D28" s="16"/>
      <c r="E28" s="21" t="str">
        <f t="shared" si="1"/>
        <v/>
      </c>
      <c r="F28" s="4"/>
      <c r="G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</row>
    <row r="29" spans="1:105" s="2" customFormat="1">
      <c r="A29" s="19">
        <v>42395</v>
      </c>
      <c r="B29" s="22" t="str">
        <f t="shared" si="0"/>
        <v>En cours</v>
      </c>
      <c r="C29" s="21" t="str">
        <f t="shared" ca="1" si="2"/>
        <v>150 Jours</v>
      </c>
      <c r="D29" s="16"/>
      <c r="E29" s="21" t="str">
        <f t="shared" si="1"/>
        <v/>
      </c>
      <c r="F29" s="4"/>
      <c r="G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</row>
    <row r="30" spans="1:105" s="2" customFormat="1">
      <c r="A30" s="19">
        <v>42395</v>
      </c>
      <c r="B30" s="22" t="str">
        <f t="shared" si="0"/>
        <v>En cours</v>
      </c>
      <c r="C30" s="21" t="str">
        <f t="shared" ca="1" si="2"/>
        <v>150 Jours</v>
      </c>
      <c r="D30" s="16"/>
      <c r="E30" s="21" t="str">
        <f t="shared" si="1"/>
        <v/>
      </c>
      <c r="F30" s="4"/>
      <c r="G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</row>
    <row r="31" spans="1:105" s="2" customFormat="1">
      <c r="A31" s="19">
        <v>42396</v>
      </c>
      <c r="B31" s="22" t="str">
        <f t="shared" si="0"/>
        <v>En cours</v>
      </c>
      <c r="C31" s="21" t="str">
        <f t="shared" ca="1" si="2"/>
        <v>149 Jours</v>
      </c>
      <c r="D31" s="16"/>
      <c r="E31" s="21" t="str">
        <f t="shared" si="1"/>
        <v/>
      </c>
      <c r="F31" s="4"/>
      <c r="G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</row>
    <row r="32" spans="1:105" s="2" customFormat="1">
      <c r="A32" s="19">
        <v>42397</v>
      </c>
      <c r="B32" s="22" t="str">
        <f t="shared" si="0"/>
        <v>En cours</v>
      </c>
      <c r="C32" s="21" t="str">
        <f t="shared" ca="1" si="2"/>
        <v>148 Jours</v>
      </c>
      <c r="D32" s="16"/>
      <c r="E32" s="21" t="str">
        <f t="shared" si="1"/>
        <v/>
      </c>
      <c r="F32" s="4"/>
      <c r="G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</row>
    <row r="33" spans="1:105" s="2" customFormat="1">
      <c r="A33" s="19">
        <v>42397</v>
      </c>
      <c r="B33" s="22" t="str">
        <f t="shared" si="0"/>
        <v>En cours</v>
      </c>
      <c r="C33" s="21" t="str">
        <f t="shared" ca="1" si="2"/>
        <v>148 Jours</v>
      </c>
      <c r="D33" s="16"/>
      <c r="E33" s="21" t="str">
        <f t="shared" si="1"/>
        <v/>
      </c>
      <c r="F33" s="4"/>
      <c r="G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</row>
    <row r="34" spans="1:105" s="2" customFormat="1">
      <c r="A34" s="19">
        <v>42397</v>
      </c>
      <c r="B34" s="22" t="str">
        <f t="shared" ref="B34:B65" si="3">IF(ISBLANK(A34),"",IF(D34&gt;0,"Soldée","En cours"))</f>
        <v>En cours</v>
      </c>
      <c r="C34" s="21" t="str">
        <f t="shared" ref="C34:C65" ca="1" si="4">IF(E34="",IF(ISBLANK(A34),"",TODAY()-A34&amp;" Jours"),"")</f>
        <v>148 Jours</v>
      </c>
      <c r="D34" s="16"/>
      <c r="E34" s="21" t="str">
        <f t="shared" ref="E34:E65" si="5">IF(ISBLANK(D34),"",DATEDIF(A34,D34,"ym")&amp;" mois")</f>
        <v/>
      </c>
      <c r="F34" s="4"/>
      <c r="G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</row>
    <row r="35" spans="1:105" s="2" customFormat="1">
      <c r="A35" s="19">
        <v>42398</v>
      </c>
      <c r="B35" s="22" t="str">
        <f t="shared" si="3"/>
        <v>En cours</v>
      </c>
      <c r="C35" s="21" t="str">
        <f t="shared" ca="1" si="4"/>
        <v>147 Jours</v>
      </c>
      <c r="D35" s="16"/>
      <c r="E35" s="21" t="str">
        <f t="shared" si="5"/>
        <v/>
      </c>
      <c r="F35" s="4"/>
      <c r="G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</row>
    <row r="36" spans="1:105" s="2" customFormat="1">
      <c r="A36" s="19">
        <v>42402</v>
      </c>
      <c r="B36" s="22" t="str">
        <f t="shared" si="3"/>
        <v>En cours</v>
      </c>
      <c r="C36" s="21" t="str">
        <f t="shared" ca="1" si="4"/>
        <v>143 Jours</v>
      </c>
      <c r="D36" s="16"/>
      <c r="E36" s="21" t="str">
        <f t="shared" si="5"/>
        <v/>
      </c>
      <c r="F36" s="4"/>
      <c r="G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</row>
    <row r="37" spans="1:105" s="2" customFormat="1">
      <c r="A37" s="19">
        <v>42403</v>
      </c>
      <c r="B37" s="22" t="str">
        <f t="shared" si="3"/>
        <v>En cours</v>
      </c>
      <c r="C37" s="21" t="str">
        <f t="shared" ca="1" si="4"/>
        <v>142 Jours</v>
      </c>
      <c r="D37" s="16"/>
      <c r="E37" s="21" t="str">
        <f t="shared" si="5"/>
        <v/>
      </c>
      <c r="F37" s="4"/>
      <c r="G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</row>
    <row r="38" spans="1:105">
      <c r="A38" s="19">
        <v>42403</v>
      </c>
      <c r="B38" s="22" t="str">
        <f t="shared" si="3"/>
        <v>En cours</v>
      </c>
      <c r="C38" s="21" t="str">
        <f t="shared" ca="1" si="4"/>
        <v>142 Jours</v>
      </c>
      <c r="D38" s="16"/>
      <c r="E38" s="21" t="str">
        <f t="shared" si="5"/>
        <v/>
      </c>
      <c r="F38" s="4"/>
      <c r="G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</row>
    <row r="39" spans="1:105">
      <c r="A39" s="19">
        <v>42404</v>
      </c>
      <c r="B39" s="22" t="str">
        <f t="shared" si="3"/>
        <v>En cours</v>
      </c>
      <c r="C39" s="21" t="str">
        <f t="shared" ca="1" si="4"/>
        <v>141 Jours</v>
      </c>
      <c r="D39" s="16"/>
      <c r="E39" s="21" t="str">
        <f t="shared" si="5"/>
        <v/>
      </c>
      <c r="F39" s="4"/>
      <c r="G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</row>
    <row r="40" spans="1:105">
      <c r="A40" s="19">
        <v>42404</v>
      </c>
      <c r="B40" s="22" t="str">
        <f t="shared" si="3"/>
        <v>En cours</v>
      </c>
      <c r="C40" s="21" t="str">
        <f t="shared" ca="1" si="4"/>
        <v>141 Jours</v>
      </c>
      <c r="D40" s="16"/>
      <c r="E40" s="21" t="str">
        <f t="shared" si="5"/>
        <v/>
      </c>
      <c r="F40" s="4"/>
      <c r="G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</row>
    <row r="41" spans="1:105">
      <c r="A41" s="19">
        <v>42405</v>
      </c>
      <c r="B41" s="22" t="str">
        <f t="shared" si="3"/>
        <v>En cours</v>
      </c>
      <c r="C41" s="21" t="str">
        <f t="shared" ca="1" si="4"/>
        <v>140 Jours</v>
      </c>
      <c r="D41" s="16"/>
      <c r="E41" s="21" t="str">
        <f t="shared" si="5"/>
        <v/>
      </c>
      <c r="F41" s="4"/>
      <c r="G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</row>
    <row r="42" spans="1:105">
      <c r="A42" s="19">
        <v>42405</v>
      </c>
      <c r="B42" s="22" t="str">
        <f t="shared" si="3"/>
        <v>En cours</v>
      </c>
      <c r="C42" s="21" t="str">
        <f t="shared" ca="1" si="4"/>
        <v>140 Jours</v>
      </c>
      <c r="D42" s="16"/>
      <c r="E42" s="21" t="str">
        <f t="shared" si="5"/>
        <v/>
      </c>
      <c r="F42" s="4"/>
      <c r="G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</row>
    <row r="43" spans="1:105">
      <c r="A43" s="19">
        <v>42410</v>
      </c>
      <c r="B43" s="22" t="str">
        <f t="shared" si="3"/>
        <v>En cours</v>
      </c>
      <c r="C43" s="21" t="str">
        <f t="shared" ca="1" si="4"/>
        <v>135 Jours</v>
      </c>
      <c r="D43" s="16"/>
      <c r="E43" s="21" t="str">
        <f t="shared" si="5"/>
        <v/>
      </c>
      <c r="F43" s="4"/>
      <c r="G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</row>
    <row r="44" spans="1:105">
      <c r="A44" s="19">
        <v>42410</v>
      </c>
      <c r="B44" s="22" t="str">
        <f t="shared" si="3"/>
        <v>En cours</v>
      </c>
      <c r="C44" s="21" t="str">
        <f t="shared" ca="1" si="4"/>
        <v>135 Jours</v>
      </c>
      <c r="D44" s="16"/>
      <c r="E44" s="21" t="str">
        <f t="shared" si="5"/>
        <v/>
      </c>
      <c r="F44" s="4"/>
      <c r="G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</row>
    <row r="45" spans="1:105" s="2" customFormat="1">
      <c r="A45" s="19">
        <v>42410</v>
      </c>
      <c r="B45" s="22" t="str">
        <f t="shared" si="3"/>
        <v>En cours</v>
      </c>
      <c r="C45" s="21" t="str">
        <f t="shared" ca="1" si="4"/>
        <v>135 Jours</v>
      </c>
      <c r="D45" s="16"/>
      <c r="E45" s="21" t="str">
        <f t="shared" si="5"/>
        <v/>
      </c>
      <c r="F45" s="4"/>
      <c r="G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</row>
    <row r="46" spans="1:105" ht="20.25" customHeight="1">
      <c r="A46" s="19">
        <v>42416</v>
      </c>
      <c r="B46" s="22" t="str">
        <f t="shared" si="3"/>
        <v>En cours</v>
      </c>
      <c r="C46" s="21" t="str">
        <f t="shared" ca="1" si="4"/>
        <v>129 Jours</v>
      </c>
      <c r="D46" s="16"/>
      <c r="E46" s="21" t="str">
        <f t="shared" si="5"/>
        <v/>
      </c>
      <c r="F46" s="4"/>
      <c r="G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</row>
    <row r="47" spans="1:105" ht="20.25" customHeight="1">
      <c r="A47" s="19">
        <v>42417</v>
      </c>
      <c r="B47" s="22" t="str">
        <f t="shared" si="3"/>
        <v>En cours</v>
      </c>
      <c r="C47" s="21" t="str">
        <f t="shared" ca="1" si="4"/>
        <v>128 Jours</v>
      </c>
      <c r="D47" s="18"/>
      <c r="E47" s="21" t="str">
        <f t="shared" si="5"/>
        <v/>
      </c>
      <c r="F47" s="4"/>
      <c r="G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</row>
    <row r="48" spans="1:105" ht="20.25" customHeight="1">
      <c r="A48" s="19">
        <v>42417</v>
      </c>
      <c r="B48" s="22" t="str">
        <f t="shared" si="3"/>
        <v>En cours</v>
      </c>
      <c r="C48" s="21" t="str">
        <f t="shared" ca="1" si="4"/>
        <v>128 Jours</v>
      </c>
      <c r="D48" s="16"/>
      <c r="E48" s="21" t="str">
        <f t="shared" si="5"/>
        <v/>
      </c>
      <c r="F48" s="4"/>
      <c r="G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</row>
    <row r="49" spans="1:105" ht="20.25" customHeight="1">
      <c r="A49" s="19">
        <v>42418</v>
      </c>
      <c r="B49" s="22" t="str">
        <f t="shared" si="3"/>
        <v>En cours</v>
      </c>
      <c r="C49" s="21" t="str">
        <f t="shared" ca="1" si="4"/>
        <v>127 Jours</v>
      </c>
      <c r="D49" s="16"/>
      <c r="E49" s="21" t="str">
        <f t="shared" si="5"/>
        <v/>
      </c>
      <c r="F49" s="4"/>
      <c r="G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</row>
    <row r="50" spans="1:105" ht="20.25" customHeight="1">
      <c r="A50" s="19">
        <v>42423</v>
      </c>
      <c r="B50" s="22" t="str">
        <f t="shared" si="3"/>
        <v>En cours</v>
      </c>
      <c r="C50" s="21" t="str">
        <f t="shared" ca="1" si="4"/>
        <v>122 Jours</v>
      </c>
      <c r="D50" s="16"/>
      <c r="E50" s="21" t="str">
        <f t="shared" si="5"/>
        <v/>
      </c>
      <c r="F50" s="4"/>
      <c r="G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</row>
    <row r="51" spans="1:105" ht="20.25" customHeight="1">
      <c r="A51" s="19">
        <v>42423</v>
      </c>
      <c r="B51" s="22" t="str">
        <f t="shared" si="3"/>
        <v>En cours</v>
      </c>
      <c r="C51" s="21" t="str">
        <f t="shared" ca="1" si="4"/>
        <v>122 Jours</v>
      </c>
      <c r="D51" s="16"/>
      <c r="E51" s="21" t="str">
        <f t="shared" si="5"/>
        <v/>
      </c>
      <c r="F51" s="4"/>
      <c r="G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</row>
    <row r="52" spans="1:105" ht="20.25" customHeight="1">
      <c r="A52" s="19">
        <v>42423</v>
      </c>
      <c r="B52" s="22" t="str">
        <f t="shared" si="3"/>
        <v>En cours</v>
      </c>
      <c r="C52" s="21" t="str">
        <f t="shared" ca="1" si="4"/>
        <v>122 Jours</v>
      </c>
      <c r="D52" s="16"/>
      <c r="E52" s="21" t="str">
        <f t="shared" si="5"/>
        <v/>
      </c>
      <c r="F52" s="4"/>
      <c r="G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</row>
    <row r="53" spans="1:105" ht="28.5" customHeight="1">
      <c r="A53" s="19">
        <v>42423</v>
      </c>
      <c r="B53" s="22" t="str">
        <f t="shared" si="3"/>
        <v>En cours</v>
      </c>
      <c r="C53" s="21" t="str">
        <f t="shared" ca="1" si="4"/>
        <v>122 Jours</v>
      </c>
      <c r="D53" s="16"/>
      <c r="E53" s="21" t="str">
        <f t="shared" si="5"/>
        <v/>
      </c>
      <c r="F53" s="4"/>
      <c r="G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</row>
    <row r="54" spans="1:105" ht="20.25" customHeight="1">
      <c r="A54" s="19">
        <v>42424</v>
      </c>
      <c r="B54" s="22" t="str">
        <f t="shared" si="3"/>
        <v>En cours</v>
      </c>
      <c r="C54" s="21" t="str">
        <f t="shared" ca="1" si="4"/>
        <v>121 Jours</v>
      </c>
      <c r="D54" s="16"/>
      <c r="E54" s="21" t="str">
        <f t="shared" si="5"/>
        <v/>
      </c>
      <c r="F54" s="4"/>
      <c r="G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</row>
    <row r="55" spans="1:105" ht="20.25" customHeight="1">
      <c r="A55" s="27">
        <v>42424</v>
      </c>
      <c r="B55" s="22" t="str">
        <f t="shared" si="3"/>
        <v>En cours</v>
      </c>
      <c r="C55" s="21" t="str">
        <f t="shared" ca="1" si="4"/>
        <v>121 Jours</v>
      </c>
      <c r="D55" s="18"/>
      <c r="E55" s="21" t="str">
        <f t="shared" si="5"/>
        <v/>
      </c>
      <c r="F55" s="4"/>
      <c r="G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</row>
    <row r="56" spans="1:105" ht="20.25" customHeight="1">
      <c r="A56" s="20">
        <v>42425</v>
      </c>
      <c r="B56" s="22" t="str">
        <f t="shared" si="3"/>
        <v>En cours</v>
      </c>
      <c r="C56" s="21" t="str">
        <f t="shared" ca="1" si="4"/>
        <v>120 Jours</v>
      </c>
      <c r="D56" s="16"/>
      <c r="E56" s="21" t="str">
        <f t="shared" si="5"/>
        <v/>
      </c>
      <c r="F56" s="4"/>
      <c r="G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</row>
    <row r="57" spans="1:105" ht="27.75" customHeight="1">
      <c r="A57" s="20">
        <v>42425</v>
      </c>
      <c r="B57" s="22" t="str">
        <f t="shared" si="3"/>
        <v>En cours</v>
      </c>
      <c r="C57" s="21" t="str">
        <f t="shared" ca="1" si="4"/>
        <v>120 Jours</v>
      </c>
      <c r="D57" s="16"/>
      <c r="E57" s="21" t="str">
        <f t="shared" si="5"/>
        <v/>
      </c>
      <c r="F57" s="4"/>
      <c r="G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</row>
    <row r="58" spans="1:105" ht="20.25" customHeight="1">
      <c r="A58" s="20">
        <v>42425</v>
      </c>
      <c r="B58" s="22" t="str">
        <f t="shared" si="3"/>
        <v>En cours</v>
      </c>
      <c r="C58" s="21" t="str">
        <f t="shared" ca="1" si="4"/>
        <v>120 Jours</v>
      </c>
      <c r="D58" s="16"/>
      <c r="E58" s="21" t="str">
        <f t="shared" si="5"/>
        <v/>
      </c>
      <c r="F58" s="4"/>
      <c r="G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</row>
    <row r="59" spans="1:105" ht="20.25" customHeight="1">
      <c r="A59" s="20">
        <v>42425</v>
      </c>
      <c r="B59" s="22" t="str">
        <f t="shared" si="3"/>
        <v>En cours</v>
      </c>
      <c r="C59" s="21" t="str">
        <f t="shared" ca="1" si="4"/>
        <v>120 Jours</v>
      </c>
      <c r="D59" s="16"/>
      <c r="E59" s="21" t="str">
        <f t="shared" si="5"/>
        <v/>
      </c>
      <c r="F59" s="4"/>
      <c r="G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</row>
    <row r="60" spans="1:105" ht="20.25" customHeight="1">
      <c r="A60" s="20">
        <v>42425</v>
      </c>
      <c r="B60" s="22" t="str">
        <f t="shared" si="3"/>
        <v>En cours</v>
      </c>
      <c r="C60" s="21" t="str">
        <f t="shared" ca="1" si="4"/>
        <v>120 Jours</v>
      </c>
      <c r="D60" s="16"/>
      <c r="E60" s="21" t="str">
        <f t="shared" si="5"/>
        <v/>
      </c>
      <c r="F60" s="4"/>
      <c r="G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</row>
    <row r="61" spans="1:105" ht="31.5" customHeight="1">
      <c r="A61" s="20">
        <v>42425</v>
      </c>
      <c r="B61" s="22" t="str">
        <f t="shared" si="3"/>
        <v>En cours</v>
      </c>
      <c r="C61" s="21" t="str">
        <f t="shared" ca="1" si="4"/>
        <v>120 Jours</v>
      </c>
      <c r="D61" s="16"/>
      <c r="E61" s="21" t="str">
        <f t="shared" si="5"/>
        <v/>
      </c>
      <c r="F61" s="4"/>
      <c r="G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</row>
    <row r="62" spans="1:105" ht="37.5" customHeight="1">
      <c r="A62" s="20">
        <v>42425</v>
      </c>
      <c r="B62" s="22" t="str">
        <f t="shared" si="3"/>
        <v>En cours</v>
      </c>
      <c r="C62" s="21" t="str">
        <f t="shared" ca="1" si="4"/>
        <v>120 Jours</v>
      </c>
      <c r="D62" s="16"/>
      <c r="E62" s="21" t="str">
        <f t="shared" si="5"/>
        <v/>
      </c>
      <c r="F62" s="4"/>
      <c r="G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</row>
    <row r="63" spans="1:105" ht="20.25" customHeight="1">
      <c r="A63" s="20">
        <v>42425</v>
      </c>
      <c r="B63" s="22" t="str">
        <f t="shared" si="3"/>
        <v>En cours</v>
      </c>
      <c r="C63" s="21" t="str">
        <f t="shared" ca="1" si="4"/>
        <v>120 Jours</v>
      </c>
      <c r="D63" s="16"/>
      <c r="E63" s="21" t="str">
        <f t="shared" si="5"/>
        <v/>
      </c>
      <c r="F63" s="4"/>
      <c r="G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</row>
    <row r="64" spans="1:105" ht="20.25" customHeight="1">
      <c r="A64" s="19">
        <v>42429</v>
      </c>
      <c r="B64" s="22" t="str">
        <f t="shared" si="3"/>
        <v>En cours</v>
      </c>
      <c r="C64" s="21" t="str">
        <f t="shared" ca="1" si="4"/>
        <v>116 Jours</v>
      </c>
      <c r="D64" s="16"/>
      <c r="E64" s="21" t="str">
        <f t="shared" si="5"/>
        <v/>
      </c>
      <c r="F64" s="4"/>
      <c r="G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</row>
    <row r="65" spans="1:105" ht="20.25" customHeight="1">
      <c r="A65" s="27">
        <v>42429</v>
      </c>
      <c r="B65" s="22" t="str">
        <f t="shared" si="3"/>
        <v>En cours</v>
      </c>
      <c r="C65" s="21" t="str">
        <f t="shared" ca="1" si="4"/>
        <v>116 Jours</v>
      </c>
      <c r="D65" s="16"/>
      <c r="E65" s="21" t="str">
        <f t="shared" si="5"/>
        <v/>
      </c>
      <c r="F65" s="4"/>
      <c r="G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</row>
    <row r="66" spans="1:105" ht="20.25" customHeight="1">
      <c r="A66" s="27">
        <v>42432</v>
      </c>
      <c r="B66" s="22" t="str">
        <f t="shared" ref="B66:B97" si="6">IF(ISBLANK(A66),"",IF(D66&gt;0,"Soldée","En cours"))</f>
        <v>En cours</v>
      </c>
      <c r="C66" s="21" t="str">
        <f t="shared" ref="C66:C97" ca="1" si="7">IF(E66="",IF(ISBLANK(A66),"",TODAY()-A66&amp;" Jours"),"")</f>
        <v>113 Jours</v>
      </c>
      <c r="D66" s="16"/>
      <c r="E66" s="21" t="str">
        <f t="shared" ref="E66:E97" si="8">IF(ISBLANK(D66),"",DATEDIF(A66,D66,"ym")&amp;" mois")</f>
        <v/>
      </c>
      <c r="F66" s="4"/>
      <c r="G66" s="1"/>
      <c r="M66" s="5"/>
      <c r="N66" s="1"/>
      <c r="O66" s="15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</row>
    <row r="67" spans="1:105" ht="20.25" customHeight="1">
      <c r="A67" s="27">
        <v>42433</v>
      </c>
      <c r="B67" s="22" t="str">
        <f t="shared" si="6"/>
        <v>En cours</v>
      </c>
      <c r="C67" s="21" t="str">
        <f t="shared" ca="1" si="7"/>
        <v>112 Jours</v>
      </c>
      <c r="D67" s="16"/>
      <c r="E67" s="21" t="str">
        <f t="shared" si="8"/>
        <v/>
      </c>
      <c r="F67" s="4"/>
      <c r="G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</row>
    <row r="68" spans="1:105" ht="20.25" customHeight="1">
      <c r="A68" s="27">
        <v>42436</v>
      </c>
      <c r="B68" s="22" t="str">
        <f t="shared" si="6"/>
        <v>En cours</v>
      </c>
      <c r="C68" s="21" t="str">
        <f t="shared" ca="1" si="7"/>
        <v>109 Jours</v>
      </c>
      <c r="D68" s="16"/>
      <c r="E68" s="21" t="str">
        <f t="shared" si="8"/>
        <v/>
      </c>
      <c r="F68" s="4"/>
      <c r="G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</row>
    <row r="69" spans="1:105" s="25" customFormat="1" ht="20.25" customHeight="1">
      <c r="A69" s="27">
        <v>42436</v>
      </c>
      <c r="B69" s="22" t="str">
        <f t="shared" si="6"/>
        <v>En cours</v>
      </c>
      <c r="C69" s="21" t="str">
        <f t="shared" ca="1" si="7"/>
        <v>109 Jours</v>
      </c>
      <c r="D69" s="24"/>
      <c r="E69" s="21" t="str">
        <f t="shared" si="8"/>
        <v/>
      </c>
      <c r="F69" s="4"/>
      <c r="G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23"/>
      <c r="BG69" s="23"/>
      <c r="BH69" s="23"/>
      <c r="BI69" s="23"/>
      <c r="BJ69" s="23"/>
      <c r="BK69" s="23"/>
      <c r="BL69" s="23"/>
      <c r="BM69" s="23"/>
      <c r="BN69" s="23"/>
      <c r="BO69" s="23"/>
      <c r="BP69" s="23"/>
      <c r="BQ69" s="23"/>
      <c r="BR69" s="23"/>
      <c r="BS69" s="23"/>
      <c r="BT69" s="23"/>
      <c r="BU69" s="23"/>
      <c r="BV69" s="23"/>
      <c r="BW69" s="23"/>
      <c r="BX69" s="23"/>
      <c r="BY69" s="23"/>
      <c r="BZ69" s="23"/>
      <c r="CA69" s="23"/>
      <c r="CB69" s="23"/>
      <c r="CC69" s="23"/>
      <c r="CD69" s="23"/>
      <c r="CE69" s="23"/>
      <c r="CF69" s="23"/>
      <c r="CG69" s="23"/>
      <c r="CH69" s="23"/>
      <c r="CI69" s="23"/>
      <c r="CJ69" s="23"/>
      <c r="CK69" s="23"/>
      <c r="CL69" s="23"/>
      <c r="CM69" s="23"/>
      <c r="CN69" s="23"/>
      <c r="CO69" s="23"/>
      <c r="CP69" s="23"/>
      <c r="CQ69" s="23"/>
      <c r="CR69" s="23"/>
      <c r="CS69" s="23"/>
      <c r="CT69" s="23"/>
      <c r="CU69" s="23"/>
      <c r="CV69" s="23"/>
      <c r="CW69" s="23"/>
      <c r="CX69" s="23"/>
      <c r="CY69" s="23"/>
      <c r="CZ69" s="23"/>
      <c r="DA69" s="23"/>
    </row>
    <row r="70" spans="1:105" ht="20.25" customHeight="1">
      <c r="A70" s="26">
        <v>42438</v>
      </c>
      <c r="B70" s="22" t="str">
        <f t="shared" si="6"/>
        <v>En cours</v>
      </c>
      <c r="C70" s="21" t="str">
        <f t="shared" ca="1" si="7"/>
        <v>107 Jours</v>
      </c>
      <c r="D70" s="16"/>
      <c r="E70" s="21" t="str">
        <f t="shared" si="8"/>
        <v/>
      </c>
      <c r="F70" s="4"/>
      <c r="G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</row>
    <row r="71" spans="1:105" ht="20.25" customHeight="1">
      <c r="A71" s="27">
        <v>42440</v>
      </c>
      <c r="B71" s="22" t="str">
        <f t="shared" si="6"/>
        <v>En cours</v>
      </c>
      <c r="C71" s="21" t="str">
        <f t="shared" ca="1" si="7"/>
        <v>105 Jours</v>
      </c>
      <c r="D71" s="16"/>
      <c r="E71" s="21" t="str">
        <f t="shared" si="8"/>
        <v/>
      </c>
      <c r="F71" s="4"/>
      <c r="G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</row>
    <row r="72" spans="1:105" ht="20.25" customHeight="1">
      <c r="A72" s="27">
        <v>42440</v>
      </c>
      <c r="B72" s="22" t="str">
        <f t="shared" si="6"/>
        <v>En cours</v>
      </c>
      <c r="C72" s="21" t="str">
        <f t="shared" ca="1" si="7"/>
        <v>105 Jours</v>
      </c>
      <c r="D72" s="16"/>
      <c r="E72" s="21" t="str">
        <f t="shared" si="8"/>
        <v/>
      </c>
      <c r="F72" s="4"/>
      <c r="G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</row>
    <row r="73" spans="1:105" ht="20.25" customHeight="1">
      <c r="A73" s="26">
        <v>42440</v>
      </c>
      <c r="B73" s="22" t="str">
        <f t="shared" si="6"/>
        <v>En cours</v>
      </c>
      <c r="C73" s="21" t="str">
        <f t="shared" ca="1" si="7"/>
        <v>105 Jours</v>
      </c>
      <c r="D73" s="16"/>
      <c r="E73" s="21" t="str">
        <f t="shared" si="8"/>
        <v/>
      </c>
      <c r="F73" s="4"/>
      <c r="G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</row>
    <row r="74" spans="1:105" ht="20.25" customHeight="1">
      <c r="A74" s="26">
        <v>42444</v>
      </c>
      <c r="B74" s="22" t="str">
        <f t="shared" si="6"/>
        <v>En cours</v>
      </c>
      <c r="C74" s="21" t="str">
        <f t="shared" ca="1" si="7"/>
        <v>101 Jours</v>
      </c>
      <c r="D74" s="16"/>
      <c r="E74" s="21" t="str">
        <f t="shared" si="8"/>
        <v/>
      </c>
      <c r="F74" s="4"/>
      <c r="G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</row>
    <row r="75" spans="1:105" ht="29.25" customHeight="1">
      <c r="A75" s="26">
        <v>42444</v>
      </c>
      <c r="B75" s="22" t="str">
        <f t="shared" si="6"/>
        <v>En cours</v>
      </c>
      <c r="C75" s="21" t="str">
        <f t="shared" ca="1" si="7"/>
        <v>101 Jours</v>
      </c>
      <c r="D75" s="16"/>
      <c r="E75" s="21" t="str">
        <f t="shared" si="8"/>
        <v/>
      </c>
      <c r="F75" s="4"/>
      <c r="G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</row>
    <row r="76" spans="1:105" ht="20.25" customHeight="1">
      <c r="A76" s="26">
        <v>42444</v>
      </c>
      <c r="B76" s="22" t="str">
        <f t="shared" si="6"/>
        <v>En cours</v>
      </c>
      <c r="C76" s="21" t="str">
        <f t="shared" ca="1" si="7"/>
        <v>101 Jours</v>
      </c>
      <c r="D76" s="16"/>
      <c r="E76" s="21" t="str">
        <f t="shared" si="8"/>
        <v/>
      </c>
      <c r="F76" s="4"/>
      <c r="G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</row>
    <row r="77" spans="1:105" ht="20.25" customHeight="1">
      <c r="A77" s="26">
        <v>42445</v>
      </c>
      <c r="B77" s="22" t="str">
        <f t="shared" si="6"/>
        <v>En cours</v>
      </c>
      <c r="C77" s="21" t="str">
        <f t="shared" ca="1" si="7"/>
        <v>100 Jours</v>
      </c>
      <c r="D77" s="16"/>
      <c r="E77" s="21" t="str">
        <f t="shared" si="8"/>
        <v/>
      </c>
      <c r="F77" s="4"/>
      <c r="G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</row>
    <row r="78" spans="1:105" ht="20.25" customHeight="1">
      <c r="A78" s="26">
        <v>42445</v>
      </c>
      <c r="B78" s="22" t="str">
        <f t="shared" si="6"/>
        <v>En cours</v>
      </c>
      <c r="C78" s="21" t="str">
        <f t="shared" ca="1" si="7"/>
        <v>100 Jours</v>
      </c>
      <c r="D78" s="16"/>
      <c r="E78" s="21" t="str">
        <f t="shared" si="8"/>
        <v/>
      </c>
      <c r="F78" s="4"/>
      <c r="G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</row>
    <row r="79" spans="1:105" ht="20.25" customHeight="1">
      <c r="A79" s="26">
        <v>42446</v>
      </c>
      <c r="B79" s="22" t="str">
        <f t="shared" si="6"/>
        <v>En cours</v>
      </c>
      <c r="C79" s="21" t="str">
        <f t="shared" ca="1" si="7"/>
        <v>99 Jours</v>
      </c>
      <c r="D79" s="16"/>
      <c r="E79" s="21" t="str">
        <f t="shared" si="8"/>
        <v/>
      </c>
      <c r="F79" s="4"/>
      <c r="G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</row>
    <row r="80" spans="1:105" ht="20.25" customHeight="1">
      <c r="A80" s="26">
        <v>42446</v>
      </c>
      <c r="B80" s="22" t="str">
        <f t="shared" si="6"/>
        <v>En cours</v>
      </c>
      <c r="C80" s="21" t="str">
        <f t="shared" ca="1" si="7"/>
        <v>99 Jours</v>
      </c>
      <c r="D80" s="16"/>
      <c r="E80" s="21" t="str">
        <f t="shared" si="8"/>
        <v/>
      </c>
      <c r="F80" s="4"/>
      <c r="G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</row>
    <row r="81" spans="1:105" ht="20.25" customHeight="1">
      <c r="A81" s="26">
        <v>42446</v>
      </c>
      <c r="B81" s="22" t="str">
        <f t="shared" si="6"/>
        <v>En cours</v>
      </c>
      <c r="C81" s="21" t="str">
        <f t="shared" ca="1" si="7"/>
        <v>99 Jours</v>
      </c>
      <c r="D81" s="16"/>
      <c r="E81" s="21" t="str">
        <f t="shared" si="8"/>
        <v/>
      </c>
      <c r="F81" s="4"/>
      <c r="G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</row>
    <row r="82" spans="1:105" ht="20.25" customHeight="1">
      <c r="A82" s="26">
        <v>42447</v>
      </c>
      <c r="B82" s="22" t="str">
        <f t="shared" si="6"/>
        <v>En cours</v>
      </c>
      <c r="C82" s="21" t="str">
        <f t="shared" ca="1" si="7"/>
        <v>98 Jours</v>
      </c>
      <c r="D82" s="16"/>
      <c r="E82" s="21" t="str">
        <f t="shared" si="8"/>
        <v/>
      </c>
      <c r="F82" s="4"/>
      <c r="G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</row>
    <row r="83" spans="1:105" ht="20.25" customHeight="1">
      <c r="A83" s="26">
        <v>42447</v>
      </c>
      <c r="B83" s="22" t="str">
        <f t="shared" si="6"/>
        <v>En cours</v>
      </c>
      <c r="C83" s="21" t="str">
        <f t="shared" ca="1" si="7"/>
        <v>98 Jours</v>
      </c>
      <c r="D83" s="16"/>
      <c r="E83" s="21" t="str">
        <f t="shared" si="8"/>
        <v/>
      </c>
      <c r="F83" s="4"/>
      <c r="G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</row>
    <row r="84" spans="1:105" ht="20.25" customHeight="1">
      <c r="A84" s="26">
        <v>42447</v>
      </c>
      <c r="B84" s="22" t="str">
        <f t="shared" si="6"/>
        <v>En cours</v>
      </c>
      <c r="C84" s="21" t="str">
        <f t="shared" ca="1" si="7"/>
        <v>98 Jours</v>
      </c>
      <c r="D84" s="16"/>
      <c r="E84" s="21" t="str">
        <f t="shared" si="8"/>
        <v/>
      </c>
      <c r="F84" s="4"/>
      <c r="G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</row>
    <row r="85" spans="1:105" ht="20.25" customHeight="1">
      <c r="A85" s="26">
        <v>42450</v>
      </c>
      <c r="B85" s="22" t="str">
        <f t="shared" si="6"/>
        <v>En cours</v>
      </c>
      <c r="C85" s="21" t="str">
        <f t="shared" ca="1" si="7"/>
        <v>95 Jours</v>
      </c>
      <c r="D85" s="16"/>
      <c r="E85" s="21" t="str">
        <f t="shared" si="8"/>
        <v/>
      </c>
      <c r="F85" s="4"/>
      <c r="G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</row>
    <row r="86" spans="1:105" ht="20.25" customHeight="1">
      <c r="A86" s="26">
        <v>42450</v>
      </c>
      <c r="B86" s="22" t="str">
        <f t="shared" si="6"/>
        <v>En cours</v>
      </c>
      <c r="C86" s="21" t="str">
        <f t="shared" ca="1" si="7"/>
        <v>95 Jours</v>
      </c>
      <c r="D86" s="16"/>
      <c r="E86" s="21" t="str">
        <f t="shared" si="8"/>
        <v/>
      </c>
      <c r="F86" s="4"/>
      <c r="G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</row>
    <row r="87" spans="1:105" ht="20.25" customHeight="1">
      <c r="A87" s="26">
        <v>42450</v>
      </c>
      <c r="B87" s="22" t="str">
        <f t="shared" si="6"/>
        <v>En cours</v>
      </c>
      <c r="C87" s="21" t="str">
        <f t="shared" ca="1" si="7"/>
        <v>95 Jours</v>
      </c>
      <c r="D87" s="16"/>
      <c r="E87" s="21" t="str">
        <f t="shared" si="8"/>
        <v/>
      </c>
      <c r="F87" s="4"/>
      <c r="G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</row>
    <row r="88" spans="1:105" ht="20.25" customHeight="1">
      <c r="A88" s="26">
        <v>42452</v>
      </c>
      <c r="B88" s="22" t="str">
        <f t="shared" si="6"/>
        <v>En cours</v>
      </c>
      <c r="C88" s="21" t="str">
        <f t="shared" ca="1" si="7"/>
        <v>93 Jours</v>
      </c>
      <c r="D88" s="16"/>
      <c r="E88" s="21" t="str">
        <f t="shared" si="8"/>
        <v/>
      </c>
      <c r="F88" s="4"/>
      <c r="G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</row>
    <row r="89" spans="1:105" ht="20.25" customHeight="1">
      <c r="A89" s="26">
        <v>42452</v>
      </c>
      <c r="B89" s="22" t="str">
        <f t="shared" si="6"/>
        <v>En cours</v>
      </c>
      <c r="C89" s="21" t="str">
        <f t="shared" ca="1" si="7"/>
        <v>93 Jours</v>
      </c>
      <c r="D89" s="16"/>
      <c r="E89" s="21" t="str">
        <f t="shared" si="8"/>
        <v/>
      </c>
      <c r="F89" s="4"/>
      <c r="G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</row>
    <row r="90" spans="1:105" ht="20.25" customHeight="1">
      <c r="A90" s="26">
        <v>42454</v>
      </c>
      <c r="B90" s="22" t="str">
        <f t="shared" si="6"/>
        <v>En cours</v>
      </c>
      <c r="C90" s="21" t="str">
        <f t="shared" ca="1" si="7"/>
        <v>91 Jours</v>
      </c>
      <c r="D90" s="16"/>
      <c r="E90" s="21" t="str">
        <f t="shared" si="8"/>
        <v/>
      </c>
      <c r="F90" s="4"/>
      <c r="G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</row>
    <row r="91" spans="1:105" ht="20.25" customHeight="1">
      <c r="A91" s="26">
        <v>42454</v>
      </c>
      <c r="B91" s="22" t="str">
        <f t="shared" si="6"/>
        <v>En cours</v>
      </c>
      <c r="C91" s="21" t="str">
        <f t="shared" ca="1" si="7"/>
        <v>91 Jours</v>
      </c>
      <c r="D91" s="16"/>
      <c r="E91" s="21" t="str">
        <f t="shared" si="8"/>
        <v/>
      </c>
      <c r="F91" s="4"/>
      <c r="G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</row>
    <row r="92" spans="1:105" ht="20.25" customHeight="1">
      <c r="A92" s="26">
        <v>42458</v>
      </c>
      <c r="B92" s="22" t="str">
        <f t="shared" si="6"/>
        <v>En cours</v>
      </c>
      <c r="C92" s="21" t="str">
        <f t="shared" ca="1" si="7"/>
        <v>87 Jours</v>
      </c>
      <c r="D92" s="16"/>
      <c r="E92" s="21" t="str">
        <f t="shared" si="8"/>
        <v/>
      </c>
      <c r="F92" s="4"/>
      <c r="G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</row>
    <row r="93" spans="1:105" ht="20.25" customHeight="1">
      <c r="A93" s="26">
        <v>42458</v>
      </c>
      <c r="B93" s="22" t="str">
        <f t="shared" si="6"/>
        <v>En cours</v>
      </c>
      <c r="C93" s="21" t="str">
        <f t="shared" ca="1" si="7"/>
        <v>87 Jours</v>
      </c>
      <c r="D93" s="16"/>
      <c r="E93" s="21" t="str">
        <f t="shared" si="8"/>
        <v/>
      </c>
      <c r="F93" s="4"/>
      <c r="G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</row>
    <row r="94" spans="1:105" ht="20.25" customHeight="1">
      <c r="A94" s="26">
        <v>42460</v>
      </c>
      <c r="B94" s="22" t="str">
        <f t="shared" si="6"/>
        <v>En cours</v>
      </c>
      <c r="C94" s="21" t="str">
        <f t="shared" ca="1" si="7"/>
        <v>85 Jours</v>
      </c>
      <c r="D94" s="16"/>
      <c r="E94" s="21" t="str">
        <f t="shared" si="8"/>
        <v/>
      </c>
      <c r="F94" s="4"/>
      <c r="G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</row>
    <row r="95" spans="1:105" ht="20.25" customHeight="1">
      <c r="A95" s="26">
        <v>42465</v>
      </c>
      <c r="B95" s="22" t="str">
        <f t="shared" si="6"/>
        <v>En cours</v>
      </c>
      <c r="C95" s="21" t="str">
        <f t="shared" ca="1" si="7"/>
        <v>80 Jours</v>
      </c>
      <c r="D95" s="16"/>
      <c r="E95" s="21" t="str">
        <f t="shared" si="8"/>
        <v/>
      </c>
      <c r="F95" s="4"/>
      <c r="G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</row>
    <row r="96" spans="1:105" ht="20.25" customHeight="1">
      <c r="A96" s="26">
        <v>42465</v>
      </c>
      <c r="B96" s="22" t="str">
        <f t="shared" si="6"/>
        <v>En cours</v>
      </c>
      <c r="C96" s="21" t="str">
        <f t="shared" ca="1" si="7"/>
        <v>80 Jours</v>
      </c>
      <c r="D96" s="16"/>
      <c r="E96" s="21" t="str">
        <f t="shared" si="8"/>
        <v/>
      </c>
      <c r="F96" s="4"/>
      <c r="G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</row>
    <row r="97" spans="1:105" ht="20.25" customHeight="1">
      <c r="A97" s="26">
        <v>42465</v>
      </c>
      <c r="B97" s="22" t="str">
        <f t="shared" si="6"/>
        <v>En cours</v>
      </c>
      <c r="C97" s="21" t="str">
        <f t="shared" ca="1" si="7"/>
        <v>80 Jours</v>
      </c>
      <c r="D97" s="16"/>
      <c r="E97" s="21" t="str">
        <f t="shared" si="8"/>
        <v/>
      </c>
      <c r="F97" s="4"/>
      <c r="G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</row>
    <row r="98" spans="1:105" ht="20.25" customHeight="1">
      <c r="A98" s="26">
        <v>42465</v>
      </c>
      <c r="B98" s="22" t="str">
        <f t="shared" ref="B98:B129" si="9">IF(ISBLANK(A98),"",IF(D98&gt;0,"Soldée","En cours"))</f>
        <v>En cours</v>
      </c>
      <c r="C98" s="21" t="str">
        <f t="shared" ref="C98:C129" ca="1" si="10">IF(E98="",IF(ISBLANK(A98),"",TODAY()-A98&amp;" Jours"),"")</f>
        <v>80 Jours</v>
      </c>
      <c r="D98" s="16"/>
      <c r="E98" s="21" t="str">
        <f t="shared" ref="E98:E129" si="11">IF(ISBLANK(D98),"",DATEDIF(A98,D98,"ym")&amp;" mois")</f>
        <v/>
      </c>
      <c r="F98" s="4"/>
      <c r="G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</row>
    <row r="99" spans="1:105" ht="20.25" customHeight="1">
      <c r="A99" s="26">
        <v>42465</v>
      </c>
      <c r="B99" s="22" t="str">
        <f t="shared" si="9"/>
        <v>En cours</v>
      </c>
      <c r="C99" s="21" t="str">
        <f t="shared" ca="1" si="10"/>
        <v>80 Jours</v>
      </c>
      <c r="D99" s="16"/>
      <c r="E99" s="21" t="str">
        <f t="shared" si="11"/>
        <v/>
      </c>
      <c r="F99" s="4"/>
      <c r="G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</row>
    <row r="100" spans="1:105" ht="20.25" customHeight="1">
      <c r="A100" s="26">
        <v>42465</v>
      </c>
      <c r="B100" s="22" t="str">
        <f t="shared" si="9"/>
        <v>En cours</v>
      </c>
      <c r="C100" s="21" t="str">
        <f t="shared" ca="1" si="10"/>
        <v>80 Jours</v>
      </c>
      <c r="D100" s="16"/>
      <c r="E100" s="21" t="str">
        <f t="shared" si="11"/>
        <v/>
      </c>
      <c r="F100" s="4"/>
      <c r="G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</row>
    <row r="101" spans="1:105" ht="20.25" customHeight="1">
      <c r="A101" s="26">
        <v>42465</v>
      </c>
      <c r="B101" s="22" t="str">
        <f t="shared" si="9"/>
        <v>En cours</v>
      </c>
      <c r="C101" s="21" t="str">
        <f t="shared" ca="1" si="10"/>
        <v>80 Jours</v>
      </c>
      <c r="D101" s="16"/>
      <c r="E101" s="21" t="str">
        <f t="shared" si="11"/>
        <v/>
      </c>
      <c r="F101" s="4"/>
      <c r="G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</row>
    <row r="102" spans="1:105" ht="20.25" customHeight="1">
      <c r="A102" s="26">
        <v>42465</v>
      </c>
      <c r="B102" s="22" t="str">
        <f t="shared" si="9"/>
        <v>En cours</v>
      </c>
      <c r="C102" s="21" t="str">
        <f t="shared" ca="1" si="10"/>
        <v>80 Jours</v>
      </c>
      <c r="D102" s="16"/>
      <c r="E102" s="21" t="str">
        <f t="shared" si="11"/>
        <v/>
      </c>
      <c r="F102" s="4"/>
      <c r="G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</row>
    <row r="103" spans="1:105" ht="20.25" customHeight="1">
      <c r="A103" s="26">
        <v>42465</v>
      </c>
      <c r="B103" s="22" t="str">
        <f t="shared" si="9"/>
        <v>En cours</v>
      </c>
      <c r="C103" s="21" t="str">
        <f t="shared" ca="1" si="10"/>
        <v>80 Jours</v>
      </c>
      <c r="D103" s="16"/>
      <c r="E103" s="21" t="str">
        <f t="shared" si="11"/>
        <v/>
      </c>
      <c r="F103" s="4"/>
      <c r="G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</row>
    <row r="104" spans="1:105" ht="20.25" customHeight="1">
      <c r="A104" s="26">
        <v>42465</v>
      </c>
      <c r="B104" s="22" t="str">
        <f t="shared" si="9"/>
        <v>En cours</v>
      </c>
      <c r="C104" s="21" t="str">
        <f t="shared" ca="1" si="10"/>
        <v>80 Jours</v>
      </c>
      <c r="D104" s="16"/>
      <c r="E104" s="21" t="str">
        <f t="shared" si="11"/>
        <v/>
      </c>
      <c r="F104" s="4"/>
      <c r="G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</row>
    <row r="105" spans="1:105" ht="20.25" customHeight="1">
      <c r="A105" s="26">
        <v>42465</v>
      </c>
      <c r="B105" s="22" t="str">
        <f t="shared" si="9"/>
        <v>En cours</v>
      </c>
      <c r="C105" s="21" t="str">
        <f t="shared" ca="1" si="10"/>
        <v>80 Jours</v>
      </c>
      <c r="D105" s="16"/>
      <c r="E105" s="21" t="str">
        <f t="shared" si="11"/>
        <v/>
      </c>
      <c r="F105" s="4"/>
      <c r="G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</row>
    <row r="106" spans="1:105" ht="20.25" customHeight="1">
      <c r="A106" s="26">
        <v>42465</v>
      </c>
      <c r="B106" s="22" t="str">
        <f t="shared" si="9"/>
        <v>En cours</v>
      </c>
      <c r="C106" s="21" t="str">
        <f t="shared" ca="1" si="10"/>
        <v>80 Jours</v>
      </c>
      <c r="D106" s="16"/>
      <c r="E106" s="21" t="str">
        <f t="shared" si="11"/>
        <v/>
      </c>
      <c r="F106" s="4"/>
      <c r="G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</row>
    <row r="107" spans="1:105" ht="20.25" customHeight="1">
      <c r="A107" s="26">
        <v>42466</v>
      </c>
      <c r="B107" s="22" t="str">
        <f t="shared" si="9"/>
        <v>En cours</v>
      </c>
      <c r="C107" s="21" t="str">
        <f t="shared" ca="1" si="10"/>
        <v>79 Jours</v>
      </c>
      <c r="D107" s="16"/>
      <c r="E107" s="21" t="str">
        <f t="shared" si="11"/>
        <v/>
      </c>
      <c r="F107" s="4"/>
      <c r="G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</row>
    <row r="108" spans="1:105" ht="20.25" customHeight="1">
      <c r="A108" s="26">
        <v>42467</v>
      </c>
      <c r="B108" s="22" t="str">
        <f t="shared" si="9"/>
        <v>En cours</v>
      </c>
      <c r="C108" s="21" t="str">
        <f t="shared" ca="1" si="10"/>
        <v>78 Jours</v>
      </c>
      <c r="D108" s="16"/>
      <c r="E108" s="21" t="str">
        <f t="shared" si="11"/>
        <v/>
      </c>
      <c r="F108" s="4"/>
      <c r="G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</row>
    <row r="109" spans="1:105" ht="20.25" customHeight="1">
      <c r="A109" s="26">
        <v>42467</v>
      </c>
      <c r="B109" s="22" t="str">
        <f t="shared" si="9"/>
        <v>En cours</v>
      </c>
      <c r="C109" s="21" t="str">
        <f t="shared" ca="1" si="10"/>
        <v>78 Jours</v>
      </c>
      <c r="D109" s="16"/>
      <c r="E109" s="21" t="str">
        <f t="shared" si="11"/>
        <v/>
      </c>
      <c r="F109" s="4"/>
      <c r="G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</row>
    <row r="110" spans="1:105" ht="20.25" customHeight="1">
      <c r="A110" s="26">
        <v>42468</v>
      </c>
      <c r="B110" s="22" t="str">
        <f t="shared" si="9"/>
        <v>En cours</v>
      </c>
      <c r="C110" s="21" t="str">
        <f t="shared" ca="1" si="10"/>
        <v>77 Jours</v>
      </c>
      <c r="D110" s="16"/>
      <c r="E110" s="21" t="str">
        <f t="shared" si="11"/>
        <v/>
      </c>
      <c r="F110" s="4"/>
      <c r="G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</row>
    <row r="111" spans="1:105" ht="20.25" customHeight="1">
      <c r="A111" s="26">
        <v>42468</v>
      </c>
      <c r="B111" s="22" t="str">
        <f t="shared" si="9"/>
        <v>En cours</v>
      </c>
      <c r="C111" s="21" t="str">
        <f t="shared" ca="1" si="10"/>
        <v>77 Jours</v>
      </c>
      <c r="D111" s="16"/>
      <c r="E111" s="21" t="str">
        <f t="shared" si="11"/>
        <v/>
      </c>
      <c r="F111" s="4"/>
      <c r="G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</row>
    <row r="112" spans="1:105">
      <c r="A112" s="26">
        <v>42468</v>
      </c>
      <c r="B112" s="22" t="str">
        <f t="shared" si="9"/>
        <v>En cours</v>
      </c>
      <c r="C112" s="21" t="str">
        <f t="shared" ca="1" si="10"/>
        <v>77 Jours</v>
      </c>
      <c r="D112" s="16"/>
      <c r="E112" s="21" t="str">
        <f t="shared" si="11"/>
        <v/>
      </c>
      <c r="F112" s="4"/>
      <c r="G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</row>
    <row r="113" spans="1:105" ht="20.25" customHeight="1">
      <c r="A113" s="26">
        <v>42472</v>
      </c>
      <c r="B113" s="22" t="str">
        <f t="shared" si="9"/>
        <v>En cours</v>
      </c>
      <c r="C113" s="21" t="str">
        <f t="shared" ca="1" si="10"/>
        <v>73 Jours</v>
      </c>
      <c r="D113" s="16"/>
      <c r="E113" s="21" t="str">
        <f t="shared" si="11"/>
        <v/>
      </c>
      <c r="F113" s="4"/>
      <c r="G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</row>
    <row r="114" spans="1:105">
      <c r="A114" s="26">
        <v>42473</v>
      </c>
      <c r="B114" s="22" t="str">
        <f t="shared" si="9"/>
        <v>En cours</v>
      </c>
      <c r="C114" s="21" t="str">
        <f t="shared" ca="1" si="10"/>
        <v>72 Jours</v>
      </c>
      <c r="D114" s="16"/>
      <c r="E114" s="21" t="str">
        <f t="shared" si="11"/>
        <v/>
      </c>
      <c r="F114" s="4"/>
      <c r="G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</row>
    <row r="115" spans="1:105">
      <c r="A115" s="26">
        <v>42474</v>
      </c>
      <c r="B115" s="22" t="str">
        <f t="shared" si="9"/>
        <v>En cours</v>
      </c>
      <c r="C115" s="21" t="str">
        <f t="shared" ca="1" si="10"/>
        <v>71 Jours</v>
      </c>
      <c r="D115" s="16"/>
      <c r="E115" s="21" t="str">
        <f t="shared" si="11"/>
        <v/>
      </c>
      <c r="F115" s="4"/>
      <c r="G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</row>
    <row r="116" spans="1:105" ht="20.25" customHeight="1">
      <c r="A116" s="26">
        <v>42474</v>
      </c>
      <c r="B116" s="22" t="str">
        <f t="shared" si="9"/>
        <v>En cours</v>
      </c>
      <c r="C116" s="21" t="str">
        <f t="shared" ca="1" si="10"/>
        <v>71 Jours</v>
      </c>
      <c r="D116" s="16"/>
      <c r="E116" s="21" t="str">
        <f t="shared" si="11"/>
        <v/>
      </c>
      <c r="F116" s="4"/>
      <c r="G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</row>
    <row r="117" spans="1:105">
      <c r="A117" s="26">
        <v>42474</v>
      </c>
      <c r="B117" s="22" t="str">
        <f t="shared" si="9"/>
        <v>En cours</v>
      </c>
      <c r="C117" s="21" t="str">
        <f t="shared" ca="1" si="10"/>
        <v>71 Jours</v>
      </c>
      <c r="D117" s="16"/>
      <c r="E117" s="21" t="str">
        <f t="shared" si="11"/>
        <v/>
      </c>
      <c r="F117" s="4"/>
      <c r="G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</row>
    <row r="118" spans="1:105" ht="20.25" customHeight="1">
      <c r="A118" s="26">
        <v>42474</v>
      </c>
      <c r="B118" s="22" t="str">
        <f t="shared" si="9"/>
        <v>En cours</v>
      </c>
      <c r="C118" s="21" t="str">
        <f t="shared" ca="1" si="10"/>
        <v>71 Jours</v>
      </c>
      <c r="D118" s="16"/>
      <c r="E118" s="21" t="str">
        <f t="shared" si="11"/>
        <v/>
      </c>
      <c r="F118" s="4"/>
      <c r="G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</row>
    <row r="119" spans="1:105" ht="20.25" customHeight="1">
      <c r="A119" s="26">
        <v>42475</v>
      </c>
      <c r="B119" s="22" t="str">
        <f t="shared" si="9"/>
        <v>En cours</v>
      </c>
      <c r="C119" s="21" t="str">
        <f t="shared" ca="1" si="10"/>
        <v>70 Jours</v>
      </c>
      <c r="D119" s="16"/>
      <c r="E119" s="21" t="str">
        <f t="shared" si="11"/>
        <v/>
      </c>
      <c r="F119" s="4"/>
      <c r="G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</row>
    <row r="120" spans="1:105" ht="20.25" customHeight="1">
      <c r="A120" s="26">
        <v>42478</v>
      </c>
      <c r="B120" s="22" t="str">
        <f t="shared" si="9"/>
        <v>En cours</v>
      </c>
      <c r="C120" s="21" t="str">
        <f t="shared" ca="1" si="10"/>
        <v>67 Jours</v>
      </c>
      <c r="D120" s="16"/>
      <c r="E120" s="21" t="str">
        <f t="shared" si="11"/>
        <v/>
      </c>
      <c r="F120" s="4"/>
      <c r="G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</row>
    <row r="121" spans="1:105" ht="20.25" customHeight="1">
      <c r="A121" s="26">
        <v>42479</v>
      </c>
      <c r="B121" s="22" t="str">
        <f t="shared" si="9"/>
        <v>En cours</v>
      </c>
      <c r="C121" s="21" t="str">
        <f t="shared" ca="1" si="10"/>
        <v>66 Jours</v>
      </c>
      <c r="D121" s="16"/>
      <c r="E121" s="21" t="str">
        <f t="shared" si="11"/>
        <v/>
      </c>
      <c r="F121" s="4"/>
      <c r="G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</row>
    <row r="122" spans="1:105">
      <c r="A122" s="26">
        <v>42479</v>
      </c>
      <c r="B122" s="22" t="str">
        <f t="shared" si="9"/>
        <v>En cours</v>
      </c>
      <c r="C122" s="21" t="str">
        <f t="shared" ca="1" si="10"/>
        <v>66 Jours</v>
      </c>
      <c r="D122" s="16"/>
      <c r="E122" s="21" t="str">
        <f t="shared" si="11"/>
        <v/>
      </c>
      <c r="F122" s="4"/>
      <c r="G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</row>
    <row r="123" spans="1:105" ht="20.25" customHeight="1">
      <c r="A123" s="26">
        <v>42480</v>
      </c>
      <c r="B123" s="22" t="str">
        <f t="shared" si="9"/>
        <v>En cours</v>
      </c>
      <c r="C123" s="21" t="str">
        <f t="shared" ca="1" si="10"/>
        <v>65 Jours</v>
      </c>
      <c r="D123" s="16"/>
      <c r="E123" s="21" t="str">
        <f t="shared" si="11"/>
        <v/>
      </c>
      <c r="F123" s="4"/>
      <c r="G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</row>
    <row r="124" spans="1:105" ht="20.25" customHeight="1">
      <c r="A124" s="26">
        <v>42480</v>
      </c>
      <c r="B124" s="22" t="str">
        <f t="shared" si="9"/>
        <v>En cours</v>
      </c>
      <c r="C124" s="21" t="str">
        <f t="shared" ca="1" si="10"/>
        <v>65 Jours</v>
      </c>
      <c r="D124" s="16"/>
      <c r="E124" s="21" t="str">
        <f t="shared" si="11"/>
        <v/>
      </c>
      <c r="F124" s="4"/>
      <c r="G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</row>
    <row r="125" spans="1:105" ht="20.25" customHeight="1">
      <c r="A125" s="26">
        <v>42480</v>
      </c>
      <c r="B125" s="22" t="str">
        <f t="shared" si="9"/>
        <v>En cours</v>
      </c>
      <c r="C125" s="21" t="str">
        <f t="shared" ca="1" si="10"/>
        <v>65 Jours</v>
      </c>
      <c r="D125" s="16"/>
      <c r="E125" s="21" t="str">
        <f t="shared" si="11"/>
        <v/>
      </c>
      <c r="F125" s="4"/>
      <c r="G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</row>
    <row r="126" spans="1:105" ht="20.25" customHeight="1">
      <c r="A126" s="26">
        <v>42482</v>
      </c>
      <c r="B126" s="22" t="str">
        <f t="shared" si="9"/>
        <v>En cours</v>
      </c>
      <c r="C126" s="21" t="str">
        <f t="shared" ca="1" si="10"/>
        <v>63 Jours</v>
      </c>
      <c r="D126" s="16"/>
      <c r="E126" s="21" t="str">
        <f t="shared" si="11"/>
        <v/>
      </c>
      <c r="F126" s="4"/>
      <c r="G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</row>
    <row r="127" spans="1:105" ht="20.25" customHeight="1">
      <c r="A127" s="26">
        <v>42482</v>
      </c>
      <c r="B127" s="22" t="str">
        <f t="shared" si="9"/>
        <v>En cours</v>
      </c>
      <c r="C127" s="21" t="str">
        <f t="shared" ca="1" si="10"/>
        <v>63 Jours</v>
      </c>
      <c r="D127" s="16"/>
      <c r="E127" s="21" t="str">
        <f t="shared" si="11"/>
        <v/>
      </c>
      <c r="F127" s="4"/>
      <c r="G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</row>
    <row r="128" spans="1:105" ht="20.25" customHeight="1">
      <c r="A128" s="26">
        <v>42482</v>
      </c>
      <c r="B128" s="22" t="str">
        <f t="shared" si="9"/>
        <v>En cours</v>
      </c>
      <c r="C128" s="21" t="str">
        <f t="shared" ca="1" si="10"/>
        <v>63 Jours</v>
      </c>
      <c r="D128" s="16"/>
      <c r="E128" s="21" t="str">
        <f t="shared" si="11"/>
        <v/>
      </c>
      <c r="F128" s="4"/>
      <c r="G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</row>
    <row r="129" spans="1:105" ht="20.25" customHeight="1">
      <c r="A129" s="26">
        <v>42483</v>
      </c>
      <c r="B129" s="22" t="str">
        <f t="shared" si="9"/>
        <v>En cours</v>
      </c>
      <c r="C129" s="21" t="str">
        <f t="shared" ca="1" si="10"/>
        <v>62 Jours</v>
      </c>
      <c r="D129" s="16"/>
      <c r="E129" s="21" t="str">
        <f t="shared" si="11"/>
        <v/>
      </c>
      <c r="F129" s="4"/>
      <c r="G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</row>
    <row r="130" spans="1:105" ht="20.25" customHeight="1">
      <c r="A130" s="26">
        <v>42483</v>
      </c>
      <c r="B130" s="22" t="str">
        <f t="shared" ref="B130:B161" si="12">IF(ISBLANK(A130),"",IF(D130&gt;0,"Soldée","En cours"))</f>
        <v>En cours</v>
      </c>
      <c r="C130" s="21" t="str">
        <f t="shared" ref="C130:C161" ca="1" si="13">IF(E130="",IF(ISBLANK(A130),"",TODAY()-A130&amp;" Jours"),"")</f>
        <v>62 Jours</v>
      </c>
      <c r="D130" s="16"/>
      <c r="E130" s="21" t="str">
        <f t="shared" ref="E130:E161" si="14">IF(ISBLANK(D130),"",DATEDIF(A130,D130,"ym")&amp;" mois")</f>
        <v/>
      </c>
      <c r="F130" s="4"/>
      <c r="G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</row>
    <row r="131" spans="1:105" ht="20.25" customHeight="1">
      <c r="A131" s="26">
        <v>42483</v>
      </c>
      <c r="B131" s="22" t="str">
        <f t="shared" si="12"/>
        <v>En cours</v>
      </c>
      <c r="C131" s="21" t="str">
        <f t="shared" ca="1" si="13"/>
        <v>62 Jours</v>
      </c>
      <c r="D131" s="16"/>
      <c r="E131" s="21" t="str">
        <f t="shared" si="14"/>
        <v/>
      </c>
      <c r="F131" s="4"/>
      <c r="G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</row>
    <row r="132" spans="1:105" ht="20.25" customHeight="1">
      <c r="A132" s="26">
        <v>42483</v>
      </c>
      <c r="B132" s="22" t="str">
        <f t="shared" si="12"/>
        <v>En cours</v>
      </c>
      <c r="C132" s="21" t="str">
        <f t="shared" ca="1" si="13"/>
        <v>62 Jours</v>
      </c>
      <c r="D132" s="16"/>
      <c r="E132" s="21" t="str">
        <f t="shared" si="14"/>
        <v/>
      </c>
      <c r="F132" s="4"/>
      <c r="G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</row>
    <row r="133" spans="1:105" ht="20.25" customHeight="1">
      <c r="A133" s="26">
        <v>42483</v>
      </c>
      <c r="B133" s="22" t="str">
        <f t="shared" si="12"/>
        <v>En cours</v>
      </c>
      <c r="C133" s="21" t="str">
        <f t="shared" ca="1" si="13"/>
        <v>62 Jours</v>
      </c>
      <c r="D133" s="16"/>
      <c r="E133" s="21" t="str">
        <f t="shared" si="14"/>
        <v/>
      </c>
      <c r="F133" s="4"/>
      <c r="G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</row>
    <row r="134" spans="1:105" ht="20.25" customHeight="1">
      <c r="A134" s="26">
        <v>42483</v>
      </c>
      <c r="B134" s="22" t="str">
        <f t="shared" si="12"/>
        <v>En cours</v>
      </c>
      <c r="C134" s="21" t="str">
        <f t="shared" ca="1" si="13"/>
        <v>62 Jours</v>
      </c>
      <c r="D134" s="16"/>
      <c r="E134" s="21" t="str">
        <f t="shared" si="14"/>
        <v/>
      </c>
      <c r="F134" s="4"/>
      <c r="G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</row>
    <row r="135" spans="1:105" ht="20.25" customHeight="1">
      <c r="A135" s="26">
        <v>42483</v>
      </c>
      <c r="B135" s="22" t="str">
        <f t="shared" si="12"/>
        <v>En cours</v>
      </c>
      <c r="C135" s="21" t="str">
        <f t="shared" ca="1" si="13"/>
        <v>62 Jours</v>
      </c>
      <c r="D135" s="16"/>
      <c r="E135" s="21" t="str">
        <f t="shared" si="14"/>
        <v/>
      </c>
      <c r="F135" s="4"/>
      <c r="G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</row>
    <row r="136" spans="1:105" ht="20.25" customHeight="1">
      <c r="A136" s="26">
        <v>42483</v>
      </c>
      <c r="B136" s="22" t="str">
        <f t="shared" si="12"/>
        <v>En cours</v>
      </c>
      <c r="C136" s="21" t="str">
        <f t="shared" ca="1" si="13"/>
        <v>62 Jours</v>
      </c>
      <c r="D136" s="16"/>
      <c r="E136" s="21" t="str">
        <f t="shared" si="14"/>
        <v/>
      </c>
      <c r="F136" s="4"/>
      <c r="G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</row>
    <row r="137" spans="1:105" ht="20.25" customHeight="1">
      <c r="A137" s="26">
        <v>42483</v>
      </c>
      <c r="B137" s="22" t="str">
        <f t="shared" si="12"/>
        <v>En cours</v>
      </c>
      <c r="C137" s="21" t="str">
        <f t="shared" ca="1" si="13"/>
        <v>62 Jours</v>
      </c>
      <c r="D137" s="16"/>
      <c r="E137" s="21" t="str">
        <f t="shared" si="14"/>
        <v/>
      </c>
      <c r="F137" s="4"/>
      <c r="G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</row>
    <row r="138" spans="1:105" ht="20.25" customHeight="1">
      <c r="A138" s="26">
        <v>42483</v>
      </c>
      <c r="B138" s="22" t="str">
        <f t="shared" si="12"/>
        <v>En cours</v>
      </c>
      <c r="C138" s="21" t="str">
        <f t="shared" ca="1" si="13"/>
        <v>62 Jours</v>
      </c>
      <c r="D138" s="16"/>
      <c r="E138" s="21" t="str">
        <f t="shared" si="14"/>
        <v/>
      </c>
      <c r="F138" s="4"/>
      <c r="G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</row>
    <row r="139" spans="1:105" ht="20.25" customHeight="1">
      <c r="A139" s="26">
        <v>42483</v>
      </c>
      <c r="B139" s="22" t="str">
        <f t="shared" si="12"/>
        <v>En cours</v>
      </c>
      <c r="C139" s="21" t="str">
        <f t="shared" ca="1" si="13"/>
        <v>62 Jours</v>
      </c>
      <c r="D139" s="16"/>
      <c r="E139" s="21" t="str">
        <f t="shared" si="14"/>
        <v/>
      </c>
      <c r="F139" s="4"/>
      <c r="G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</row>
    <row r="140" spans="1:105" ht="20.25" customHeight="1">
      <c r="A140" s="26">
        <v>42483</v>
      </c>
      <c r="B140" s="22" t="str">
        <f t="shared" si="12"/>
        <v>En cours</v>
      </c>
      <c r="C140" s="21" t="str">
        <f t="shared" ca="1" si="13"/>
        <v>62 Jours</v>
      </c>
      <c r="D140" s="16"/>
      <c r="E140" s="21" t="str">
        <f t="shared" si="14"/>
        <v/>
      </c>
      <c r="F140" s="4"/>
      <c r="G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</row>
    <row r="141" spans="1:105" ht="20.25" customHeight="1">
      <c r="A141" s="26">
        <v>42483</v>
      </c>
      <c r="B141" s="22" t="str">
        <f t="shared" si="12"/>
        <v>En cours</v>
      </c>
      <c r="C141" s="21" t="str">
        <f t="shared" ca="1" si="13"/>
        <v>62 Jours</v>
      </c>
      <c r="D141" s="16"/>
      <c r="E141" s="21" t="str">
        <f t="shared" si="14"/>
        <v/>
      </c>
      <c r="F141" s="4"/>
      <c r="G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</row>
    <row r="142" spans="1:105" ht="30" customHeight="1">
      <c r="A142" s="26">
        <v>42487</v>
      </c>
      <c r="B142" s="22" t="str">
        <f t="shared" si="12"/>
        <v>En cours</v>
      </c>
      <c r="C142" s="21" t="str">
        <f t="shared" ca="1" si="13"/>
        <v>58 Jours</v>
      </c>
      <c r="D142" s="16"/>
      <c r="E142" s="21" t="str">
        <f t="shared" si="14"/>
        <v/>
      </c>
      <c r="F142" s="4"/>
      <c r="G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</row>
    <row r="143" spans="1:105" ht="20.25" customHeight="1">
      <c r="A143" s="26">
        <v>42487</v>
      </c>
      <c r="B143" s="22" t="str">
        <f t="shared" si="12"/>
        <v>En cours</v>
      </c>
      <c r="C143" s="21" t="str">
        <f t="shared" ca="1" si="13"/>
        <v>58 Jours</v>
      </c>
      <c r="D143" s="16"/>
      <c r="E143" s="21" t="str">
        <f t="shared" si="14"/>
        <v/>
      </c>
      <c r="F143" s="4"/>
      <c r="G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</row>
    <row r="144" spans="1:105" ht="20.25" customHeight="1">
      <c r="A144" s="26">
        <v>42488</v>
      </c>
      <c r="B144" s="22" t="str">
        <f t="shared" si="12"/>
        <v>En cours</v>
      </c>
      <c r="C144" s="21" t="str">
        <f t="shared" ca="1" si="13"/>
        <v>57 Jours</v>
      </c>
      <c r="D144" s="16"/>
      <c r="E144" s="21" t="str">
        <f t="shared" si="14"/>
        <v/>
      </c>
      <c r="F144" s="4"/>
      <c r="G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</row>
    <row r="145" spans="1:105" ht="20.25" customHeight="1">
      <c r="A145" s="26">
        <v>42494</v>
      </c>
      <c r="B145" s="22" t="str">
        <f t="shared" si="12"/>
        <v>En cours</v>
      </c>
      <c r="C145" s="21" t="str">
        <f t="shared" ca="1" si="13"/>
        <v>51 Jours</v>
      </c>
      <c r="D145" s="16"/>
      <c r="E145" s="21" t="str">
        <f t="shared" si="14"/>
        <v/>
      </c>
      <c r="F145" s="4"/>
      <c r="G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</row>
    <row r="146" spans="1:105" ht="20.25" customHeight="1">
      <c r="A146" s="26">
        <v>42494</v>
      </c>
      <c r="B146" s="22" t="str">
        <f t="shared" si="12"/>
        <v>En cours</v>
      </c>
      <c r="C146" s="21" t="str">
        <f t="shared" ca="1" si="13"/>
        <v>51 Jours</v>
      </c>
      <c r="D146" s="16"/>
      <c r="E146" s="21" t="str">
        <f t="shared" si="14"/>
        <v/>
      </c>
      <c r="F146" s="4"/>
      <c r="G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</row>
    <row r="147" spans="1:105" ht="20.25" customHeight="1">
      <c r="A147" s="26">
        <v>42494</v>
      </c>
      <c r="B147" s="22" t="str">
        <f t="shared" si="12"/>
        <v>En cours</v>
      </c>
      <c r="C147" s="21" t="str">
        <f t="shared" ca="1" si="13"/>
        <v>51 Jours</v>
      </c>
      <c r="D147" s="16"/>
      <c r="E147" s="21" t="str">
        <f t="shared" si="14"/>
        <v/>
      </c>
      <c r="F147" s="4"/>
      <c r="G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</row>
    <row r="148" spans="1:105" ht="20.25" customHeight="1">
      <c r="A148" s="26">
        <v>42494</v>
      </c>
      <c r="B148" s="22" t="str">
        <f t="shared" si="12"/>
        <v>En cours</v>
      </c>
      <c r="C148" s="21" t="str">
        <f t="shared" ca="1" si="13"/>
        <v>51 Jours</v>
      </c>
      <c r="D148" s="16"/>
      <c r="E148" s="21" t="str">
        <f t="shared" si="14"/>
        <v/>
      </c>
      <c r="F148" s="4"/>
      <c r="G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</row>
    <row r="149" spans="1:105" ht="20.25" customHeight="1">
      <c r="A149" s="26">
        <v>42494</v>
      </c>
      <c r="B149" s="22" t="str">
        <f t="shared" si="12"/>
        <v>En cours</v>
      </c>
      <c r="C149" s="21" t="str">
        <f t="shared" ca="1" si="13"/>
        <v>51 Jours</v>
      </c>
      <c r="D149" s="16"/>
      <c r="E149" s="21" t="str">
        <f t="shared" si="14"/>
        <v/>
      </c>
      <c r="F149" s="4"/>
      <c r="G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</row>
    <row r="150" spans="1:105" ht="20.25" customHeight="1">
      <c r="A150" s="26">
        <v>42494</v>
      </c>
      <c r="B150" s="22" t="str">
        <f t="shared" si="12"/>
        <v>En cours</v>
      </c>
      <c r="C150" s="21" t="str">
        <f t="shared" ca="1" si="13"/>
        <v>51 Jours</v>
      </c>
      <c r="D150" s="16"/>
      <c r="E150" s="21" t="str">
        <f t="shared" si="14"/>
        <v/>
      </c>
      <c r="F150" s="4"/>
      <c r="G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</row>
    <row r="151" spans="1:105" ht="20.25" customHeight="1">
      <c r="A151" s="26">
        <v>42499</v>
      </c>
      <c r="B151" s="22" t="str">
        <f t="shared" si="12"/>
        <v>En cours</v>
      </c>
      <c r="C151" s="21" t="str">
        <f t="shared" ca="1" si="13"/>
        <v>46 Jours</v>
      </c>
      <c r="D151" s="16"/>
      <c r="E151" s="21" t="str">
        <f t="shared" si="14"/>
        <v/>
      </c>
      <c r="F151" s="4"/>
      <c r="G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</row>
    <row r="152" spans="1:105" ht="27" customHeight="1">
      <c r="A152" s="26">
        <v>42499</v>
      </c>
      <c r="B152" s="22" t="str">
        <f t="shared" si="12"/>
        <v>En cours</v>
      </c>
      <c r="C152" s="21" t="str">
        <f t="shared" ca="1" si="13"/>
        <v>46 Jours</v>
      </c>
      <c r="D152" s="16"/>
      <c r="E152" s="21" t="str">
        <f t="shared" si="14"/>
        <v/>
      </c>
      <c r="F152" s="4"/>
      <c r="G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</row>
    <row r="153" spans="1:105">
      <c r="A153" s="26">
        <v>42499</v>
      </c>
      <c r="B153" s="22" t="str">
        <f t="shared" si="12"/>
        <v>En cours</v>
      </c>
      <c r="C153" s="21" t="str">
        <f t="shared" ca="1" si="13"/>
        <v>46 Jours</v>
      </c>
      <c r="D153" s="16"/>
      <c r="E153" s="21" t="str">
        <f t="shared" si="14"/>
        <v/>
      </c>
      <c r="F153" s="4"/>
      <c r="G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</row>
    <row r="154" spans="1:105">
      <c r="A154" s="26">
        <v>42499</v>
      </c>
      <c r="B154" s="22" t="str">
        <f t="shared" si="12"/>
        <v>En cours</v>
      </c>
      <c r="C154" s="21" t="str">
        <f t="shared" ca="1" si="13"/>
        <v>46 Jours</v>
      </c>
      <c r="D154" s="16"/>
      <c r="E154" s="21" t="str">
        <f t="shared" si="14"/>
        <v/>
      </c>
      <c r="F154" s="4"/>
      <c r="G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</row>
    <row r="155" spans="1:105" ht="20.25" customHeight="1">
      <c r="A155" s="26">
        <v>42500</v>
      </c>
      <c r="B155" s="22" t="str">
        <f t="shared" si="12"/>
        <v>En cours</v>
      </c>
      <c r="C155" s="21" t="str">
        <f t="shared" ca="1" si="13"/>
        <v>45 Jours</v>
      </c>
      <c r="D155" s="16"/>
      <c r="E155" s="21" t="str">
        <f t="shared" si="14"/>
        <v/>
      </c>
      <c r="F155" s="4"/>
      <c r="G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</row>
    <row r="156" spans="1:105" ht="20.25" customHeight="1">
      <c r="A156" s="26">
        <v>42500</v>
      </c>
      <c r="B156" s="22" t="str">
        <f t="shared" si="12"/>
        <v>En cours</v>
      </c>
      <c r="C156" s="21" t="str">
        <f t="shared" ca="1" si="13"/>
        <v>45 Jours</v>
      </c>
      <c r="D156" s="16"/>
      <c r="E156" s="21" t="str">
        <f t="shared" si="14"/>
        <v/>
      </c>
      <c r="F156" s="4"/>
      <c r="G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</row>
    <row r="157" spans="1:105" ht="20.25" customHeight="1">
      <c r="A157" s="26">
        <v>42500</v>
      </c>
      <c r="B157" s="22" t="str">
        <f t="shared" si="12"/>
        <v>En cours</v>
      </c>
      <c r="C157" s="21" t="str">
        <f t="shared" ca="1" si="13"/>
        <v>45 Jours</v>
      </c>
      <c r="D157" s="16"/>
      <c r="E157" s="21" t="str">
        <f t="shared" si="14"/>
        <v/>
      </c>
      <c r="F157" s="4"/>
      <c r="G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</row>
    <row r="158" spans="1:105" ht="20.25" customHeight="1">
      <c r="A158" s="26">
        <v>42501</v>
      </c>
      <c r="B158" s="22" t="str">
        <f t="shared" si="12"/>
        <v>En cours</v>
      </c>
      <c r="C158" s="21" t="str">
        <f t="shared" ca="1" si="13"/>
        <v>44 Jours</v>
      </c>
      <c r="D158" s="16"/>
      <c r="E158" s="21" t="str">
        <f t="shared" si="14"/>
        <v/>
      </c>
      <c r="F158" s="4"/>
      <c r="G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</row>
    <row r="159" spans="1:105" ht="20.25" customHeight="1">
      <c r="A159" s="26">
        <v>42501</v>
      </c>
      <c r="B159" s="22" t="str">
        <f t="shared" si="12"/>
        <v>En cours</v>
      </c>
      <c r="C159" s="21" t="str">
        <f t="shared" ca="1" si="13"/>
        <v>44 Jours</v>
      </c>
      <c r="D159" s="16"/>
      <c r="E159" s="21" t="str">
        <f t="shared" si="14"/>
        <v/>
      </c>
      <c r="F159" s="4"/>
      <c r="G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</row>
    <row r="160" spans="1:105" ht="20.25" customHeight="1">
      <c r="A160" s="26">
        <v>42501</v>
      </c>
      <c r="B160" s="22" t="str">
        <f t="shared" si="12"/>
        <v>En cours</v>
      </c>
      <c r="C160" s="21" t="str">
        <f t="shared" ca="1" si="13"/>
        <v>44 Jours</v>
      </c>
      <c r="D160" s="16"/>
      <c r="E160" s="21" t="str">
        <f t="shared" si="14"/>
        <v/>
      </c>
      <c r="F160" s="4"/>
      <c r="G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</row>
    <row r="161" spans="1:105" ht="20.25" customHeight="1">
      <c r="A161" s="26">
        <v>42501</v>
      </c>
      <c r="B161" s="22" t="str">
        <f t="shared" si="12"/>
        <v>En cours</v>
      </c>
      <c r="C161" s="21" t="str">
        <f t="shared" ca="1" si="13"/>
        <v>44 Jours</v>
      </c>
      <c r="D161" s="16"/>
      <c r="E161" s="21" t="str">
        <f t="shared" si="14"/>
        <v/>
      </c>
      <c r="F161" s="4"/>
      <c r="G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</row>
    <row r="162" spans="1:105" ht="20.25" customHeight="1">
      <c r="A162" s="26">
        <v>42502</v>
      </c>
      <c r="B162" s="22" t="str">
        <f t="shared" ref="B162:B173" si="15">IF(ISBLANK(A162),"",IF(D162&gt;0,"Soldée","En cours"))</f>
        <v>En cours</v>
      </c>
      <c r="C162" s="21" t="str">
        <f t="shared" ref="C162:C173" ca="1" si="16">IF(E162="",IF(ISBLANK(A162),"",TODAY()-A162&amp;" Jours"),"")</f>
        <v>43 Jours</v>
      </c>
      <c r="D162" s="16"/>
      <c r="E162" s="21" t="str">
        <f t="shared" ref="E162:E173" si="17">IF(ISBLANK(D162),"",DATEDIF(A162,D162,"ym")&amp;" mois")</f>
        <v/>
      </c>
      <c r="F162" s="4"/>
      <c r="G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</row>
    <row r="163" spans="1:105" ht="20.25" customHeight="1">
      <c r="A163" s="26">
        <v>42502</v>
      </c>
      <c r="B163" s="22" t="str">
        <f t="shared" si="15"/>
        <v>En cours</v>
      </c>
      <c r="C163" s="21" t="str">
        <f t="shared" ca="1" si="16"/>
        <v>43 Jours</v>
      </c>
      <c r="D163" s="16"/>
      <c r="E163" s="21" t="str">
        <f t="shared" si="17"/>
        <v/>
      </c>
      <c r="F163" s="4"/>
      <c r="G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</row>
    <row r="164" spans="1:105" ht="20.25" customHeight="1">
      <c r="A164" s="26">
        <v>42503</v>
      </c>
      <c r="B164" s="22" t="str">
        <f t="shared" si="15"/>
        <v>En cours</v>
      </c>
      <c r="C164" s="21" t="str">
        <f t="shared" ca="1" si="16"/>
        <v>42 Jours</v>
      </c>
      <c r="D164" s="16"/>
      <c r="E164" s="21" t="str">
        <f t="shared" si="17"/>
        <v/>
      </c>
      <c r="F164" s="4"/>
      <c r="G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</row>
    <row r="165" spans="1:105" ht="20.25" customHeight="1">
      <c r="A165" s="26">
        <v>42503</v>
      </c>
      <c r="B165" s="22" t="str">
        <f t="shared" si="15"/>
        <v>En cours</v>
      </c>
      <c r="C165" s="21" t="str">
        <f t="shared" ca="1" si="16"/>
        <v>42 Jours</v>
      </c>
      <c r="D165" s="16"/>
      <c r="E165" s="21" t="str">
        <f t="shared" si="17"/>
        <v/>
      </c>
      <c r="F165" s="4"/>
      <c r="G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</row>
    <row r="166" spans="1:105" ht="20.25" customHeight="1">
      <c r="A166" s="26">
        <v>42503</v>
      </c>
      <c r="B166" s="22" t="str">
        <f t="shared" si="15"/>
        <v>En cours</v>
      </c>
      <c r="C166" s="21" t="str">
        <f t="shared" ca="1" si="16"/>
        <v>42 Jours</v>
      </c>
      <c r="D166" s="16"/>
      <c r="E166" s="21" t="str">
        <f t="shared" si="17"/>
        <v/>
      </c>
      <c r="F166" s="4"/>
      <c r="G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</row>
    <row r="167" spans="1:105" ht="20.25" customHeight="1">
      <c r="A167" s="26">
        <v>42503</v>
      </c>
      <c r="B167" s="22" t="str">
        <f t="shared" si="15"/>
        <v>En cours</v>
      </c>
      <c r="C167" s="21" t="str">
        <f t="shared" ca="1" si="16"/>
        <v>42 Jours</v>
      </c>
      <c r="D167" s="16"/>
      <c r="E167" s="21" t="str">
        <f t="shared" si="17"/>
        <v/>
      </c>
      <c r="F167" s="4"/>
      <c r="G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</row>
    <row r="168" spans="1:105" ht="20.25" customHeight="1">
      <c r="A168" s="26">
        <v>42503</v>
      </c>
      <c r="B168" s="22" t="str">
        <f t="shared" si="15"/>
        <v>En cours</v>
      </c>
      <c r="C168" s="21" t="str">
        <f t="shared" ca="1" si="16"/>
        <v>42 Jours</v>
      </c>
      <c r="D168" s="16"/>
      <c r="E168" s="21" t="str">
        <f t="shared" si="17"/>
        <v/>
      </c>
      <c r="F168" s="4"/>
      <c r="G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</row>
    <row r="169" spans="1:105" ht="20.25" customHeight="1">
      <c r="A169" s="26">
        <v>42506</v>
      </c>
      <c r="B169" s="22" t="str">
        <f t="shared" si="15"/>
        <v>En cours</v>
      </c>
      <c r="C169" s="21" t="str">
        <f t="shared" ca="1" si="16"/>
        <v>39 Jours</v>
      </c>
      <c r="D169" s="16"/>
      <c r="E169" s="21" t="str">
        <f t="shared" si="17"/>
        <v/>
      </c>
      <c r="F169" s="4"/>
      <c r="G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</row>
    <row r="170" spans="1:105" ht="20.25" customHeight="1">
      <c r="A170" s="26">
        <v>42509</v>
      </c>
      <c r="B170" s="22" t="str">
        <f t="shared" si="15"/>
        <v>En cours</v>
      </c>
      <c r="C170" s="21" t="str">
        <f t="shared" ca="1" si="16"/>
        <v>36 Jours</v>
      </c>
      <c r="D170" s="16"/>
      <c r="E170" s="21" t="str">
        <f t="shared" si="17"/>
        <v/>
      </c>
      <c r="F170" s="4"/>
      <c r="G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</row>
    <row r="171" spans="1:105" ht="20.25" customHeight="1">
      <c r="A171" s="26">
        <v>42510</v>
      </c>
      <c r="B171" s="22" t="str">
        <f t="shared" si="15"/>
        <v>En cours</v>
      </c>
      <c r="C171" s="21" t="str">
        <f t="shared" ca="1" si="16"/>
        <v>35 Jours</v>
      </c>
      <c r="D171" s="16"/>
      <c r="E171" s="21" t="str">
        <f t="shared" si="17"/>
        <v/>
      </c>
      <c r="F171" s="4"/>
      <c r="G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</row>
    <row r="172" spans="1:105" ht="20.25" customHeight="1">
      <c r="A172" s="26">
        <v>42510</v>
      </c>
      <c r="B172" s="22" t="str">
        <f t="shared" si="15"/>
        <v>En cours</v>
      </c>
      <c r="C172" s="21" t="str">
        <f t="shared" ca="1" si="16"/>
        <v>35 Jours</v>
      </c>
      <c r="D172" s="16"/>
      <c r="E172" s="21" t="str">
        <f t="shared" si="17"/>
        <v/>
      </c>
      <c r="F172" s="4"/>
      <c r="G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</row>
    <row r="173" spans="1:105" ht="20.25" customHeight="1">
      <c r="A173" s="26">
        <v>42644</v>
      </c>
      <c r="B173" s="22" t="str">
        <f t="shared" si="15"/>
        <v>En cours</v>
      </c>
      <c r="C173" s="21" t="str">
        <f t="shared" ca="1" si="16"/>
        <v>-99 Jours</v>
      </c>
      <c r="D173" s="16"/>
      <c r="E173" s="21" t="str">
        <f t="shared" si="17"/>
        <v/>
      </c>
      <c r="F173" s="4"/>
      <c r="G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</row>
    <row r="174" spans="1:105" ht="15.75">
      <c r="A174" s="5"/>
      <c r="B174" s="7"/>
      <c r="C174" s="7"/>
      <c r="D174" s="7"/>
      <c r="E174" s="7"/>
      <c r="F174" s="4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</row>
    <row r="175" spans="1:105" ht="15.75">
      <c r="A175" s="5"/>
      <c r="B175" s="7"/>
      <c r="C175" s="7"/>
      <c r="D175" s="7"/>
      <c r="E175" s="7"/>
      <c r="F175" s="4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</row>
    <row r="176" spans="1:105" ht="15.75">
      <c r="A176" s="5"/>
      <c r="B176" s="7"/>
      <c r="C176" s="7"/>
      <c r="D176" s="7"/>
      <c r="E176" s="7"/>
      <c r="F176" s="4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</row>
    <row r="177" spans="1:105" ht="15.75">
      <c r="A177" s="5"/>
      <c r="B177" s="7"/>
      <c r="C177" s="7"/>
      <c r="D177" s="7"/>
      <c r="E177" s="7"/>
      <c r="F177" s="4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</row>
    <row r="178" spans="1:105" ht="15.75">
      <c r="A178" s="5"/>
      <c r="B178" s="7"/>
      <c r="C178" s="7"/>
      <c r="D178" s="7"/>
      <c r="E178" s="7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</row>
    <row r="179" spans="1:105" ht="15.75">
      <c r="A179" s="5"/>
      <c r="B179" s="7"/>
      <c r="C179" s="7"/>
      <c r="D179" s="7"/>
      <c r="E179" s="7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</row>
    <row r="180" spans="1:105" ht="15.75">
      <c r="A180" s="5"/>
      <c r="B180" s="7"/>
      <c r="C180" s="7"/>
      <c r="D180" s="7"/>
      <c r="E180" s="7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</row>
    <row r="181" spans="1:105" ht="15.75">
      <c r="A181" s="5"/>
      <c r="B181" s="7"/>
      <c r="C181" s="7"/>
      <c r="D181" s="7"/>
      <c r="E181" s="7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</row>
    <row r="182" spans="1:105" ht="15.75">
      <c r="A182" s="5"/>
      <c r="B182" s="7"/>
      <c r="C182" s="7"/>
      <c r="D182" s="7"/>
      <c r="E182" s="7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</row>
    <row r="183" spans="1:105" ht="15.75">
      <c r="A183" s="5"/>
      <c r="B183" s="7"/>
      <c r="C183" s="7"/>
      <c r="D183" s="7"/>
      <c r="E183" s="7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</row>
    <row r="184" spans="1:105" ht="15.75">
      <c r="A184" s="5"/>
      <c r="B184" s="7"/>
      <c r="C184" s="7"/>
      <c r="D184" s="7"/>
      <c r="E184" s="7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</row>
    <row r="185" spans="1:105" ht="15.75">
      <c r="A185" s="5"/>
      <c r="B185" s="7"/>
      <c r="C185" s="7"/>
      <c r="D185" s="7"/>
      <c r="E185" s="7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</row>
    <row r="186" spans="1:105" ht="15.75">
      <c r="A186" s="5"/>
      <c r="B186" s="7"/>
      <c r="C186" s="7"/>
      <c r="D186" s="7"/>
      <c r="E186" s="7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</row>
    <row r="187" spans="1:105" ht="15.75">
      <c r="A187" s="5"/>
      <c r="B187" s="7"/>
      <c r="C187" s="7"/>
      <c r="D187" s="7"/>
      <c r="E187" s="7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</row>
    <row r="188" spans="1:105" ht="15.75">
      <c r="A188" s="5"/>
      <c r="B188" s="7"/>
      <c r="C188" s="7"/>
      <c r="D188" s="7"/>
      <c r="E188" s="7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</row>
  </sheetData>
  <sheetProtection formatCells="0" formatColumns="0" formatRows="0" insertColumns="0" insertHyperlinks="0" deleteColumns="0" deleteRows="0" sort="0" autoFilter="0" pivotTables="0"/>
  <autoFilter ref="A1:E173">
    <sortState ref="A2:E173">
      <sortCondition ref="A1:A173"/>
    </sortState>
  </autoFilter>
  <mergeCells count="1">
    <mergeCell ref="H9:N23"/>
  </mergeCells>
  <phoneticPr fontId="0" type="noConversion"/>
  <conditionalFormatting sqref="C2:C173">
    <cfRule type="expression" dxfId="2" priority="6" stopIfTrue="1">
      <formula>IF(ISBLANK(A2), FALSE,TODAY()-A2&gt;60)</formula>
    </cfRule>
  </conditionalFormatting>
  <conditionalFormatting sqref="B2:B173">
    <cfRule type="containsText" dxfId="3" priority="4" operator="containsText" text="Soldée">
      <formula>NOT(ISERROR(SEARCH("Soldée",B2)))</formula>
    </cfRule>
  </conditionalFormatting>
  <dataValidations count="2">
    <dataValidation type="date" operator="greaterThan" allowBlank="1" showInputMessage="1" showErrorMessage="1" sqref="D2:D173">
      <formula1>36526</formula1>
    </dataValidation>
    <dataValidation operator="greaterThan" allowBlank="1" showInputMessage="1" showErrorMessage="1" sqref="C2:C173 E2:E173"/>
  </dataValidations>
  <pageMargins left="0.19685039370078741" right="0.19685039370078741" top="0.19685039370078741" bottom="0.39370078740157483" header="0.51181102362204722" footer="0.35433070866141736"/>
  <pageSetup paperSize="8" scale="47" fitToHeight="20" orientation="landscape" verticalDpi="598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</vt:lpstr>
      <vt:lpstr>Données!Zone_d_impression</vt:lpstr>
    </vt:vector>
  </TitlesOfParts>
  <Company>V&amp;M France Tuberie d'Aulnoye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p-clement.lecomte</cp:lastModifiedBy>
  <cp:lastPrinted>2016-03-01T08:18:57Z</cp:lastPrinted>
  <dcterms:created xsi:type="dcterms:W3CDTF">2003-05-22T11:32:01Z</dcterms:created>
  <dcterms:modified xsi:type="dcterms:W3CDTF">2016-06-24T08:21:57Z</dcterms:modified>
</cp:coreProperties>
</file>