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0" windowWidth="23580" windowHeight="10110"/>
  </bookViews>
  <sheets>
    <sheet name="Groupe" sheetId="2" r:id="rId1"/>
    <sheet name="Resultats commerciaux" sheetId="1" r:id="rId2"/>
  </sheets>
  <externalReferences>
    <externalReference r:id="rId3"/>
    <externalReference r:id="rId4"/>
  </externalReferences>
  <definedNames>
    <definedName name="An">#REF!</definedName>
    <definedName name="contrat">#REF!</definedName>
    <definedName name="Entite">#REF!</definedName>
    <definedName name="Fer">#REF!</definedName>
    <definedName name="Horaire">#REF!</definedName>
    <definedName name="legende">#REF!</definedName>
    <definedName name="MetierAMC">#REF!</definedName>
    <definedName name="MetierAMT">#REF!</definedName>
    <definedName name="planning">#REF!</definedName>
    <definedName name="Umsatzkumuliert2016">'Resultats commerciaux'!$B:$B</definedName>
    <definedName name="ZF_Arret">#REF!</definedName>
  </definedNames>
  <calcPr calcId="145621" calcMode="manual"/>
</workbook>
</file>

<file path=xl/calcChain.xml><?xml version="1.0" encoding="utf-8"?>
<calcChain xmlns="http://schemas.openxmlformats.org/spreadsheetml/2006/main">
  <c r="F8" i="1" l="1"/>
  <c r="E7" i="1"/>
  <c r="E6" i="1"/>
  <c r="E5" i="1"/>
  <c r="E4" i="1"/>
  <c r="E3" i="1"/>
</calcChain>
</file>

<file path=xl/sharedStrings.xml><?xml version="1.0" encoding="utf-8"?>
<sst xmlns="http://schemas.openxmlformats.org/spreadsheetml/2006/main" count="74" uniqueCount="69">
  <si>
    <t>Resultats par groupe</t>
  </si>
  <si>
    <t>Nb /gpe</t>
  </si>
  <si>
    <t>Groupe 1 : CA entre 0 - 999€</t>
  </si>
  <si>
    <t>Groupe 2 : CA entre 1000€ - 5999€</t>
  </si>
  <si>
    <t>Groupe 3 : CA entre 6000€ - 8999€</t>
  </si>
  <si>
    <t>Groupe 4 : CA entre 9000€- 12999€</t>
  </si>
  <si>
    <t>Groupe 5 : CA entre 13000€ - X€</t>
  </si>
  <si>
    <t>CA</t>
  </si>
  <si>
    <t>ado</t>
  </si>
  <si>
    <t>pado</t>
  </si>
  <si>
    <t xml:space="preserve">Nom </t>
  </si>
  <si>
    <t>ilo</t>
  </si>
  <si>
    <t>milo</t>
  </si>
  <si>
    <t>rolo</t>
  </si>
  <si>
    <t>rahma</t>
  </si>
  <si>
    <t>komi</t>
  </si>
  <si>
    <t>dosa</t>
  </si>
  <si>
    <t>omo</t>
  </si>
  <si>
    <t>toun</t>
  </si>
  <si>
    <t>dcs</t>
  </si>
  <si>
    <t>omin</t>
  </si>
  <si>
    <t>moma</t>
  </si>
  <si>
    <t>odj</t>
  </si>
  <si>
    <t>kcp</t>
  </si>
  <si>
    <t>lmp</t>
  </si>
  <si>
    <t>polu</t>
  </si>
  <si>
    <t>puli</t>
  </si>
  <si>
    <t>pajo</t>
  </si>
  <si>
    <t>camo</t>
  </si>
  <si>
    <t>lola</t>
  </si>
  <si>
    <t>fras</t>
  </si>
  <si>
    <t>frao</t>
  </si>
  <si>
    <t>ruilo</t>
  </si>
  <si>
    <t>tuille</t>
  </si>
  <si>
    <t>tolo</t>
  </si>
  <si>
    <t>plio</t>
  </si>
  <si>
    <t>clio</t>
  </si>
  <si>
    <t>walo</t>
  </si>
  <si>
    <t>cibba</t>
  </si>
  <si>
    <t>asi</t>
  </si>
  <si>
    <t>cbug</t>
  </si>
  <si>
    <t>pasbug</t>
  </si>
  <si>
    <t>yabug</t>
  </si>
  <si>
    <t>foscu</t>
  </si>
  <si>
    <t>focus</t>
  </si>
  <si>
    <t>cnsd</t>
  </si>
  <si>
    <t>irsn</t>
  </si>
  <si>
    <t>dcns</t>
  </si>
  <si>
    <t>kop</t>
  </si>
  <si>
    <t>kopm</t>
  </si>
  <si>
    <t>zikm</t>
  </si>
  <si>
    <t>xohhl</t>
  </si>
  <si>
    <t>ruime</t>
  </si>
  <si>
    <t>lioi</t>
  </si>
  <si>
    <t>cuite</t>
  </si>
  <si>
    <t>cuitte</t>
  </si>
  <si>
    <t>butte</t>
  </si>
  <si>
    <t>nutte</t>
  </si>
  <si>
    <t>mute</t>
  </si>
  <si>
    <t>lopi</t>
  </si>
  <si>
    <t>pixa</t>
  </si>
  <si>
    <t>pixan</t>
  </si>
  <si>
    <t>pliu</t>
  </si>
  <si>
    <t>cor</t>
  </si>
  <si>
    <t>core</t>
  </si>
  <si>
    <t>cores</t>
  </si>
  <si>
    <t>loiu</t>
  </si>
  <si>
    <t>Selectionner un groupe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</si>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</sst>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_-* #,##0\ &quot;€&quot;_-;\-* #,##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sz val="10"/>
      <name val="Verdana"/>
      <family val="2"/>
    </font>
    <font>
      <b/>
      <i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6" fillId="0" borderId="0"/>
    <xf numFmtId="0" fontId="8" fillId="0" borderId="0"/>
    <xf numFmtId="44" fontId="8" fillId="0" borderId="0" applyFont="0" applyFill="0" applyBorder="0" applyAlignment="0"/>
  </cellStyleXfs>
  <cellXfs count="29">
    <xf numFmtId="0" fontId="0" fillId="0" borderId="0" xfId="0"/>
    <xf numFmtId="0" fontId="4" fillId="2" borderId="0" xfId="0" applyFont="1" applyFill="1" applyBorder="1" applyAlignment="1">
      <alignment horizontal="centerContinuous"/>
    </xf>
    <xf numFmtId="44" fontId="4" fillId="2" borderId="0" xfId="1" applyFont="1" applyFill="1" applyBorder="1" applyAlignment="1">
      <alignment horizontal="centerContinuous"/>
    </xf>
    <xf numFmtId="0" fontId="0" fillId="0" borderId="0" xfId="0" applyAlignment="1">
      <alignment horizontal="center"/>
    </xf>
    <xf numFmtId="0" fontId="0" fillId="0" borderId="0" xfId="0" applyAlignment="1">
      <alignment horizontal="centerContinuous"/>
    </xf>
    <xf numFmtId="0" fontId="5" fillId="0" borderId="0" xfId="0" applyFont="1" applyFill="1" applyBorder="1" applyAlignment="1">
      <alignment horizontal="left"/>
    </xf>
    <xf numFmtId="44" fontId="5" fillId="0" borderId="0" xfId="1" applyFont="1" applyFill="1" applyBorder="1"/>
    <xf numFmtId="0" fontId="2" fillId="3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5" fillId="0" borderId="0" xfId="0" applyFont="1" applyFill="1" applyBorder="1"/>
    <xf numFmtId="0" fontId="3" fillId="7" borderId="0" xfId="0" applyFont="1" applyFill="1"/>
    <xf numFmtId="0" fontId="3" fillId="8" borderId="0" xfId="0" applyFont="1" applyFill="1"/>
    <xf numFmtId="0" fontId="0" fillId="2" borderId="0" xfId="0" applyFill="1"/>
    <xf numFmtId="0" fontId="0" fillId="0" borderId="0" xfId="0" applyFill="1"/>
    <xf numFmtId="44" fontId="0" fillId="0" borderId="0" xfId="0" applyNumberFormat="1" applyFill="1"/>
    <xf numFmtId="44" fontId="0" fillId="0" borderId="0" xfId="0" applyNumberFormat="1"/>
    <xf numFmtId="0" fontId="3" fillId="0" borderId="0" xfId="0" applyFont="1" applyFill="1"/>
    <xf numFmtId="165" fontId="5" fillId="0" borderId="0" xfId="1" applyNumberFormat="1" applyFont="1" applyFill="1" applyBorder="1"/>
    <xf numFmtId="165" fontId="6" fillId="0" borderId="0" xfId="1" applyNumberFormat="1" applyFont="1" applyFill="1" applyBorder="1" applyAlignment="1">
      <alignment horizontal="right"/>
    </xf>
    <xf numFmtId="165" fontId="7" fillId="0" borderId="0" xfId="1" applyNumberFormat="1" applyFont="1" applyFill="1" applyBorder="1" applyAlignment="1">
      <alignment horizontal="right"/>
    </xf>
    <xf numFmtId="165" fontId="3" fillId="0" borderId="0" xfId="1" applyNumberFormat="1" applyFont="1" applyFill="1" applyBorder="1"/>
    <xf numFmtId="165" fontId="0" fillId="0" borderId="0" xfId="1" applyNumberFormat="1" applyFont="1"/>
    <xf numFmtId="0" fontId="9" fillId="3" borderId="2" xfId="0" applyFont="1" applyFill="1" applyBorder="1"/>
    <xf numFmtId="0" fontId="5" fillId="0" borderId="0" xfId="0" applyFont="1" applyFill="1"/>
    <xf numFmtId="0" fontId="3" fillId="0" borderId="0" xfId="0" applyFont="1"/>
    <xf numFmtId="0" fontId="10" fillId="0" borderId="0" xfId="0" applyFont="1" applyFill="1"/>
  </cellXfs>
  <cellStyles count="8">
    <cellStyle name="Euro" xfId="2"/>
    <cellStyle name="Monétaire" xfId="1" builtinId="4"/>
    <cellStyle name="Monétaire 2" xfId="3"/>
    <cellStyle name="Normal" xfId="0" builtinId="0"/>
    <cellStyle name="Normal 2" xfId="4"/>
    <cellStyle name="Normal 3" xfId="5"/>
    <cellStyle name="Standard_Tabelle1" xfId="6"/>
    <cellStyle name="Währung_Tabelle1" xfId="7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-0.24994659260841701"/>
        </patternFill>
      </fill>
    </dxf>
    <dxf>
      <fill>
        <patternFill>
          <bgColor theme="3" tint="-0.49998474074526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-0.24994659260841701"/>
        </patternFill>
      </fill>
    </dxf>
    <dxf>
      <fill>
        <patternFill>
          <bgColor theme="3" tint="-0.49998474074526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-0.24994659260841701"/>
        </patternFill>
      </fill>
    </dxf>
    <dxf>
      <fill>
        <patternFill>
          <bgColor theme="3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ont>
        <b/>
      </font>
      <fill>
        <patternFill patternType="solid">
          <fgColor indexed="64"/>
          <bgColor theme="0" tint="-0.34998626667073579"/>
        </patternFill>
      </fill>
      <alignment horizontal="centerContinuous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</xdr:row>
          <xdr:rowOff>0</xdr:rowOff>
        </xdr:from>
        <xdr:to>
          <xdr:col>3</xdr:col>
          <xdr:colOff>352425</xdr:colOff>
          <xdr:row>3</xdr:row>
          <xdr:rowOff>28575</xdr:rowOff>
        </xdr:to>
        <xdr:sp macro="" textlink="">
          <xdr:nvSpPr>
            <xdr:cNvPr id="1025" name="Cmbgroup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anking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495464/AppData/Local/Temp/7zOE3C3.tmp/GesperPourArmalam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e"/>
      <sheetName val="2015"/>
      <sheetName val="2016"/>
      <sheetName val="2015 + 2016"/>
      <sheetName val="Param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ce"/>
      <sheetName val="Q4"/>
    </sheetNames>
    <sheetDataSet>
      <sheetData sheetId="0" refreshError="1"/>
      <sheetData sheetId="1" refreshError="1"/>
    </sheetDataSet>
  </externalBook>
</externalLink>
</file>

<file path=xl/tables/table1.xml><?xml version="1.0" encoding="utf-8"?>
<table xmlns="http://schemas.openxmlformats.org/spreadsheetml/2006/main" id="1" name="Tableau2" displayName="Tableau2" ref="A1:B59" totalsRowShown="0" headerRowDxfId="22">
  <autoFilter ref="A1:B59"/>
  <sortState ref="A2:B59">
    <sortCondition ref="B1:B59"/>
  </sortState>
  <tableColumns count="2">
    <tableColumn id="2" name="Nom " dataDxfId="1"/>
    <tableColumn id="3" name="CA" dataDxfId="0" dataCellStyle="Monétair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D28"/>
  <sheetViews>
    <sheetView showGridLines="0" tabSelected="1" workbookViewId="0">
      <selection activeCell="J24" sqref="J24"/>
    </sheetView>
  </sheetViews>
  <sheetFormatPr baseColWidth="10" defaultRowHeight="15" x14ac:dyDescent="0.25"/>
  <cols>
    <col min="1" max="1" width="23.7109375" customWidth="1"/>
    <col min="2" max="2" width="22.7109375" customWidth="1"/>
  </cols>
  <sheetData>
    <row r="3" spans="1:4" ht="18.75" customHeight="1" x14ac:dyDescent="0.25">
      <c r="A3" s="25" t="s">
        <v>67</v>
      </c>
    </row>
    <row r="6" spans="1:4" x14ac:dyDescent="0.25">
      <c r="A6" s="19"/>
      <c r="B6" s="19"/>
    </row>
    <row r="7" spans="1:4" x14ac:dyDescent="0.25">
      <c r="A7" s="26"/>
    </row>
    <row r="8" spans="1:4" x14ac:dyDescent="0.25">
      <c r="A8" s="28" t="s">
        <v>2</v>
      </c>
      <c r="B8" s="28"/>
      <c r="C8" s="27"/>
      <c r="D8" s="27"/>
    </row>
    <row r="9" spans="1:4" x14ac:dyDescent="0.25">
      <c r="A9" s="28" t="s">
        <v>3</v>
      </c>
      <c r="B9" s="28"/>
      <c r="C9" s="27"/>
      <c r="D9" s="27"/>
    </row>
    <row r="10" spans="1:4" x14ac:dyDescent="0.25">
      <c r="A10" s="28" t="s">
        <v>4</v>
      </c>
      <c r="B10" s="28"/>
      <c r="C10" s="27"/>
      <c r="D10" s="27"/>
    </row>
    <row r="11" spans="1:4" x14ac:dyDescent="0.25">
      <c r="A11" s="28" t="s">
        <v>5</v>
      </c>
      <c r="B11" s="28"/>
      <c r="C11" s="27"/>
      <c r="D11" s="27"/>
    </row>
    <row r="12" spans="1:4" x14ac:dyDescent="0.25">
      <c r="A12" s="28" t="s">
        <v>6</v>
      </c>
      <c r="B12" s="28"/>
      <c r="C12" s="27"/>
      <c r="D12" s="27"/>
    </row>
    <row r="13" spans="1:4" x14ac:dyDescent="0.25">
      <c r="A13" s="28"/>
      <c r="B13" s="28"/>
      <c r="C13" s="27"/>
      <c r="D13" s="27"/>
    </row>
    <row r="14" spans="1:4" ht="16.5" customHeight="1" x14ac:dyDescent="0.25">
      <c r="A14" s="28"/>
      <c r="B14" s="28"/>
      <c r="C14" s="27"/>
      <c r="D14" s="27"/>
    </row>
    <row r="15" spans="1:4" x14ac:dyDescent="0.25">
      <c r="A15" s="28"/>
      <c r="B15" s="28"/>
      <c r="C15" s="27"/>
      <c r="D15" s="27"/>
    </row>
    <row r="16" spans="1:4" x14ac:dyDescent="0.25">
      <c r="A16" s="28"/>
      <c r="B16" s="28"/>
      <c r="C16" s="27"/>
      <c r="D16" s="27"/>
    </row>
    <row r="17" spans="1:4" x14ac:dyDescent="0.25">
      <c r="A17" s="28"/>
      <c r="B17" s="28"/>
      <c r="C17" s="27"/>
      <c r="D17" s="27"/>
    </row>
    <row r="18" spans="1:4" x14ac:dyDescent="0.25">
      <c r="A18" s="19"/>
      <c r="B18" s="19"/>
      <c r="C18" s="27"/>
      <c r="D18" s="27"/>
    </row>
    <row r="19" spans="1:4" x14ac:dyDescent="0.25">
      <c r="A19" s="19"/>
      <c r="B19" s="27" t="s">
        <v>68</v>
      </c>
      <c r="C19" s="27"/>
      <c r="D19" s="27"/>
    </row>
    <row r="20" spans="1:4" x14ac:dyDescent="0.25">
      <c r="A20" s="19"/>
      <c r="B20" s="27"/>
      <c r="C20" s="27"/>
      <c r="D20" s="27"/>
    </row>
    <row r="21" spans="1:4" x14ac:dyDescent="0.25">
      <c r="A21" s="19"/>
      <c r="B21" s="27"/>
      <c r="C21" s="27"/>
      <c r="D21" s="27"/>
    </row>
    <row r="22" spans="1:4" x14ac:dyDescent="0.25">
      <c r="A22" s="19"/>
      <c r="B22" s="27"/>
      <c r="C22" s="27"/>
      <c r="D22" s="27"/>
    </row>
    <row r="23" spans="1:4" x14ac:dyDescent="0.25">
      <c r="A23" s="19"/>
      <c r="B23" s="27"/>
      <c r="C23" s="27"/>
      <c r="D23" s="27"/>
    </row>
    <row r="24" spans="1:4" x14ac:dyDescent="0.25">
      <c r="A24" s="19"/>
      <c r="B24" s="27"/>
      <c r="C24" s="27"/>
      <c r="D24" s="27"/>
    </row>
    <row r="25" spans="1:4" x14ac:dyDescent="0.25">
      <c r="A25" s="19"/>
      <c r="B25" s="27"/>
      <c r="C25" s="27"/>
      <c r="D25" s="27"/>
    </row>
    <row r="26" spans="1:4" x14ac:dyDescent="0.25">
      <c r="A26" s="19"/>
      <c r="B26" s="27"/>
      <c r="C26" s="27"/>
      <c r="D26" s="27"/>
    </row>
    <row r="27" spans="1:4" x14ac:dyDescent="0.25">
      <c r="A27" s="27"/>
      <c r="B27" s="27"/>
      <c r="C27" s="27"/>
      <c r="D27" s="27"/>
    </row>
    <row r="28" spans="1:4" x14ac:dyDescent="0.25">
      <c r="A28" s="27"/>
      <c r="B28" s="27"/>
      <c r="C28" s="27"/>
      <c r="D28" s="2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bgroupe">
          <controlPr defaultSize="0" autoLine="0" listFillRange="A8:A12" r:id="rId5">
            <anchor moveWithCells="1">
              <from>
                <xdr:col>1</xdr:col>
                <xdr:colOff>9525</xdr:colOff>
                <xdr:row>2</xdr:row>
                <xdr:rowOff>0</xdr:rowOff>
              </from>
              <to>
                <xdr:col>3</xdr:col>
                <xdr:colOff>352425</xdr:colOff>
                <xdr:row>3</xdr:row>
                <xdr:rowOff>28575</xdr:rowOff>
              </to>
            </anchor>
          </controlPr>
        </control>
      </mc:Choice>
      <mc:Fallback>
        <control shapeId="1025" r:id="rId4" name="Cmbgroup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59"/>
  <sheetViews>
    <sheetView topLeftCell="A28" zoomScale="80" zoomScaleNormal="80" workbookViewId="0">
      <selection activeCell="E22" sqref="E22"/>
    </sheetView>
  </sheetViews>
  <sheetFormatPr baseColWidth="10" defaultRowHeight="15" x14ac:dyDescent="0.25"/>
  <cols>
    <col min="1" max="1" width="33.140625" style="12" customWidth="1"/>
    <col min="2" max="2" width="30.42578125" style="6" customWidth="1"/>
    <col min="3" max="3" width="14.140625" customWidth="1"/>
    <col min="4" max="4" width="35" customWidth="1"/>
    <col min="5" max="5" width="31.5703125" bestFit="1" customWidth="1"/>
  </cols>
  <sheetData>
    <row r="1" spans="1:8" s="4" customFormat="1" x14ac:dyDescent="0.25">
      <c r="A1" s="1" t="s">
        <v>10</v>
      </c>
      <c r="B1" s="2" t="s">
        <v>7</v>
      </c>
      <c r="C1" s="3"/>
      <c r="D1" s="3"/>
      <c r="E1" s="3"/>
      <c r="F1" s="3"/>
      <c r="G1" s="3"/>
      <c r="H1" s="3"/>
    </row>
    <row r="2" spans="1:8" x14ac:dyDescent="0.25">
      <c r="A2" s="12" t="s">
        <v>14</v>
      </c>
      <c r="B2" s="21">
        <v>1</v>
      </c>
      <c r="E2" s="7" t="s">
        <v>0</v>
      </c>
      <c r="F2" s="8" t="s">
        <v>1</v>
      </c>
    </row>
    <row r="3" spans="1:8" x14ac:dyDescent="0.25">
      <c r="A3" s="12" t="s">
        <v>13</v>
      </c>
      <c r="B3" s="20">
        <v>15</v>
      </c>
      <c r="D3" s="9" t="s">
        <v>2</v>
      </c>
      <c r="E3" s="24">
        <f>SUMPRODUCT(($B$2:$B$50&gt;=0)*($B$2:$B$50&lt;=999)*$B$2:$B$50)</f>
        <v>6596.74</v>
      </c>
      <c r="F3">
        <v>19</v>
      </c>
    </row>
    <row r="4" spans="1:8" x14ac:dyDescent="0.25">
      <c r="A4" s="5" t="s">
        <v>8</v>
      </c>
      <c r="B4" s="20">
        <v>20.239999999999998</v>
      </c>
      <c r="D4" s="10" t="s">
        <v>3</v>
      </c>
      <c r="E4" s="24">
        <f>SUMPRODUCT(($B$2:$B$50&gt;=1000)*($B$2:$B$50&lt;=5999)*$B$2:$B$50)</f>
        <v>73470.930000000008</v>
      </c>
      <c r="F4">
        <v>23</v>
      </c>
    </row>
    <row r="5" spans="1:8" x14ac:dyDescent="0.25">
      <c r="A5" s="5" t="s">
        <v>9</v>
      </c>
      <c r="B5" s="20">
        <v>22.73</v>
      </c>
      <c r="D5" s="11" t="s">
        <v>4</v>
      </c>
      <c r="E5" s="24">
        <f>SUMPRODUCT(($B$2:$B$50&gt;=6000)*($B$2:$B$50&lt;=8999)*$B$2:$B$50)</f>
        <v>29688.52</v>
      </c>
      <c r="F5">
        <v>4</v>
      </c>
    </row>
    <row r="6" spans="1:8" x14ac:dyDescent="0.25">
      <c r="A6" s="5" t="s">
        <v>11</v>
      </c>
      <c r="B6" s="20">
        <v>50</v>
      </c>
      <c r="D6" s="13" t="s">
        <v>5</v>
      </c>
      <c r="E6" s="24">
        <f>SUMPRODUCT(($B$2:$B$50&gt;=9000)*($B$2:$B$50&lt;=12999)*$B$2:$B$50)</f>
        <v>19213.68</v>
      </c>
      <c r="F6">
        <v>2</v>
      </c>
    </row>
    <row r="7" spans="1:8" x14ac:dyDescent="0.25">
      <c r="A7" s="5" t="s">
        <v>12</v>
      </c>
      <c r="B7" s="20">
        <v>51</v>
      </c>
      <c r="D7" s="14" t="s">
        <v>6</v>
      </c>
      <c r="E7" s="24">
        <f>SUMPRODUCT(($B$2:$B$50&gt;=13000)*($B$2:$B$50&lt;=99999)*$B$2:$B$50)</f>
        <v>13932.27</v>
      </c>
      <c r="F7">
        <v>10</v>
      </c>
    </row>
    <row r="8" spans="1:8" x14ac:dyDescent="0.25">
      <c r="A8" s="5" t="s">
        <v>15</v>
      </c>
      <c r="B8" s="20">
        <v>112</v>
      </c>
      <c r="F8" s="15">
        <f>SUM(F3:F7)</f>
        <v>58</v>
      </c>
    </row>
    <row r="9" spans="1:8" x14ac:dyDescent="0.25">
      <c r="A9" s="5" t="s">
        <v>16</v>
      </c>
      <c r="B9" s="20">
        <v>154</v>
      </c>
    </row>
    <row r="10" spans="1:8" x14ac:dyDescent="0.25">
      <c r="A10" s="5" t="s">
        <v>17</v>
      </c>
      <c r="B10" s="20">
        <v>157</v>
      </c>
      <c r="D10" s="16"/>
    </row>
    <row r="11" spans="1:8" x14ac:dyDescent="0.25">
      <c r="A11" s="5" t="s">
        <v>20</v>
      </c>
      <c r="B11" s="20">
        <v>365.37</v>
      </c>
      <c r="D11" s="17"/>
    </row>
    <row r="12" spans="1:8" x14ac:dyDescent="0.25">
      <c r="A12" s="5" t="s">
        <v>19</v>
      </c>
      <c r="B12" s="20">
        <v>368</v>
      </c>
    </row>
    <row r="13" spans="1:8" x14ac:dyDescent="0.25">
      <c r="A13" s="5" t="s">
        <v>21</v>
      </c>
      <c r="B13" s="20">
        <v>368.3</v>
      </c>
      <c r="E13" s="18"/>
    </row>
    <row r="14" spans="1:8" x14ac:dyDescent="0.25">
      <c r="A14" s="5" t="s">
        <v>22</v>
      </c>
      <c r="B14" s="20">
        <v>409.52</v>
      </c>
      <c r="E14" s="16"/>
    </row>
    <row r="15" spans="1:8" x14ac:dyDescent="0.25">
      <c r="A15" s="5" t="s">
        <v>23</v>
      </c>
      <c r="B15" s="20">
        <v>533.59</v>
      </c>
      <c r="E15" s="16"/>
    </row>
    <row r="16" spans="1:8" x14ac:dyDescent="0.25">
      <c r="A16" s="5" t="s">
        <v>18</v>
      </c>
      <c r="B16" s="20">
        <v>662</v>
      </c>
      <c r="E16" s="16"/>
    </row>
    <row r="17" spans="1:5" x14ac:dyDescent="0.25">
      <c r="A17" s="5" t="s">
        <v>24</v>
      </c>
      <c r="B17" s="20">
        <v>698.51</v>
      </c>
      <c r="E17" s="19"/>
    </row>
    <row r="18" spans="1:5" x14ac:dyDescent="0.25">
      <c r="A18" s="5" t="s">
        <v>25</v>
      </c>
      <c r="B18" s="20">
        <v>777.47</v>
      </c>
      <c r="E18" s="19"/>
    </row>
    <row r="19" spans="1:5" x14ac:dyDescent="0.25">
      <c r="A19" s="12" t="s">
        <v>26</v>
      </c>
      <c r="B19" s="20">
        <v>878.77</v>
      </c>
    </row>
    <row r="20" spans="1:5" x14ac:dyDescent="0.25">
      <c r="A20" s="12" t="s">
        <v>27</v>
      </c>
      <c r="B20" s="20">
        <v>952.24</v>
      </c>
    </row>
    <row r="21" spans="1:5" x14ac:dyDescent="0.25">
      <c r="A21" s="5" t="s">
        <v>28</v>
      </c>
      <c r="B21" s="20">
        <v>1155.06</v>
      </c>
    </row>
    <row r="22" spans="1:5" x14ac:dyDescent="0.25">
      <c r="A22" s="12" t="s">
        <v>29</v>
      </c>
      <c r="B22" s="20">
        <v>1215.05</v>
      </c>
    </row>
    <row r="23" spans="1:5" x14ac:dyDescent="0.25">
      <c r="A23" s="12" t="s">
        <v>30</v>
      </c>
      <c r="B23" s="20">
        <v>1378.71</v>
      </c>
    </row>
    <row r="24" spans="1:5" x14ac:dyDescent="0.25">
      <c r="A24" s="12" t="s">
        <v>31</v>
      </c>
      <c r="B24" s="20">
        <v>1680.2199999999998</v>
      </c>
    </row>
    <row r="25" spans="1:5" x14ac:dyDescent="0.25">
      <c r="A25" s="12" t="s">
        <v>35</v>
      </c>
      <c r="B25" s="20">
        <v>2196</v>
      </c>
    </row>
    <row r="26" spans="1:5" x14ac:dyDescent="0.25">
      <c r="A26" s="12" t="s">
        <v>33</v>
      </c>
      <c r="B26" s="20">
        <v>2251</v>
      </c>
    </row>
    <row r="27" spans="1:5" x14ac:dyDescent="0.25">
      <c r="A27" s="12" t="s">
        <v>37</v>
      </c>
      <c r="B27" s="21">
        <v>2430.4700000000003</v>
      </c>
    </row>
    <row r="28" spans="1:5" x14ac:dyDescent="0.25">
      <c r="A28" s="12" t="s">
        <v>36</v>
      </c>
      <c r="B28" s="20">
        <v>2456</v>
      </c>
    </row>
    <row r="29" spans="1:5" x14ac:dyDescent="0.25">
      <c r="A29" s="12" t="s">
        <v>34</v>
      </c>
      <c r="B29" s="20">
        <v>2664</v>
      </c>
    </row>
    <row r="30" spans="1:5" x14ac:dyDescent="0.25">
      <c r="A30" s="12" t="s">
        <v>38</v>
      </c>
      <c r="B30" s="21">
        <v>2664.7999999999997</v>
      </c>
    </row>
    <row r="31" spans="1:5" x14ac:dyDescent="0.25">
      <c r="A31" s="12" t="s">
        <v>39</v>
      </c>
      <c r="B31" s="21">
        <v>2783.5200000000004</v>
      </c>
    </row>
    <row r="32" spans="1:5" x14ac:dyDescent="0.25">
      <c r="A32" s="12" t="s">
        <v>40</v>
      </c>
      <c r="B32" s="21">
        <v>3110.4800000000005</v>
      </c>
    </row>
    <row r="33" spans="1:2" x14ac:dyDescent="0.25">
      <c r="A33" s="5" t="s">
        <v>41</v>
      </c>
      <c r="B33" s="20">
        <v>3131.86</v>
      </c>
    </row>
    <row r="34" spans="1:2" x14ac:dyDescent="0.25">
      <c r="A34" s="12" t="s">
        <v>42</v>
      </c>
      <c r="B34" s="21">
        <v>3402.87</v>
      </c>
    </row>
    <row r="35" spans="1:2" x14ac:dyDescent="0.25">
      <c r="A35" s="12" t="s">
        <v>43</v>
      </c>
      <c r="B35" s="21">
        <v>3706.3799999999997</v>
      </c>
    </row>
    <row r="36" spans="1:2" x14ac:dyDescent="0.25">
      <c r="A36" s="12" t="s">
        <v>44</v>
      </c>
      <c r="B36" s="21">
        <v>3933.13</v>
      </c>
    </row>
    <row r="37" spans="1:2" x14ac:dyDescent="0.25">
      <c r="A37" s="12" t="s">
        <v>45</v>
      </c>
      <c r="B37" s="21">
        <v>4189.83</v>
      </c>
    </row>
    <row r="38" spans="1:2" x14ac:dyDescent="0.25">
      <c r="A38" s="12" t="s">
        <v>46</v>
      </c>
      <c r="B38" s="21">
        <v>4385.6299999999992</v>
      </c>
    </row>
    <row r="39" spans="1:2" x14ac:dyDescent="0.25">
      <c r="A39" s="12" t="s">
        <v>47</v>
      </c>
      <c r="B39" s="21">
        <v>4427.91</v>
      </c>
    </row>
    <row r="40" spans="1:2" x14ac:dyDescent="0.25">
      <c r="A40" s="12" t="s">
        <v>32</v>
      </c>
      <c r="B40" s="20">
        <v>4521</v>
      </c>
    </row>
    <row r="41" spans="1:2" x14ac:dyDescent="0.25">
      <c r="A41" s="12" t="s">
        <v>48</v>
      </c>
      <c r="B41" s="21">
        <v>4862.4400000000005</v>
      </c>
    </row>
    <row r="42" spans="1:2" x14ac:dyDescent="0.25">
      <c r="A42" s="12" t="s">
        <v>49</v>
      </c>
      <c r="B42" s="21">
        <v>5077.66</v>
      </c>
    </row>
    <row r="43" spans="1:2" x14ac:dyDescent="0.25">
      <c r="A43" s="12" t="s">
        <v>50</v>
      </c>
      <c r="B43" s="20">
        <v>5846.91</v>
      </c>
    </row>
    <row r="44" spans="1:2" x14ac:dyDescent="0.25">
      <c r="A44" s="5" t="s">
        <v>51</v>
      </c>
      <c r="B44" s="20">
        <v>6680.26</v>
      </c>
    </row>
    <row r="45" spans="1:2" x14ac:dyDescent="0.25">
      <c r="A45" s="12" t="s">
        <v>52</v>
      </c>
      <c r="B45" s="21">
        <v>6961.44</v>
      </c>
    </row>
    <row r="46" spans="1:2" x14ac:dyDescent="0.25">
      <c r="A46" s="12" t="s">
        <v>53</v>
      </c>
      <c r="B46" s="21">
        <v>7675.0400000000009</v>
      </c>
    </row>
    <row r="47" spans="1:2" x14ac:dyDescent="0.25">
      <c r="A47" s="12" t="s">
        <v>54</v>
      </c>
      <c r="B47" s="20">
        <v>8371.7799999999988</v>
      </c>
    </row>
    <row r="48" spans="1:2" x14ac:dyDescent="0.25">
      <c r="A48" s="12" t="s">
        <v>55</v>
      </c>
      <c r="B48" s="20">
        <v>9215.7099999999991</v>
      </c>
    </row>
    <row r="49" spans="1:2" x14ac:dyDescent="0.25">
      <c r="A49" s="12" t="s">
        <v>56</v>
      </c>
      <c r="B49" s="20">
        <v>9997.9700000000012</v>
      </c>
    </row>
    <row r="50" spans="1:2" x14ac:dyDescent="0.25">
      <c r="A50" s="12" t="s">
        <v>57</v>
      </c>
      <c r="B50" s="22">
        <v>13932.27</v>
      </c>
    </row>
    <row r="51" spans="1:2" x14ac:dyDescent="0.25">
      <c r="A51" s="12" t="s">
        <v>58</v>
      </c>
      <c r="B51" s="23">
        <v>14305.31</v>
      </c>
    </row>
    <row r="52" spans="1:2" x14ac:dyDescent="0.25">
      <c r="A52" s="12" t="s">
        <v>59</v>
      </c>
      <c r="B52" s="22">
        <v>15724.91</v>
      </c>
    </row>
    <row r="53" spans="1:2" x14ac:dyDescent="0.25">
      <c r="A53" s="12" t="s">
        <v>60</v>
      </c>
      <c r="B53" s="23">
        <v>15938.150000000001</v>
      </c>
    </row>
    <row r="54" spans="1:2" x14ac:dyDescent="0.25">
      <c r="A54" s="12" t="s">
        <v>61</v>
      </c>
      <c r="B54" s="22">
        <v>16267.23</v>
      </c>
    </row>
    <row r="55" spans="1:2" x14ac:dyDescent="0.25">
      <c r="A55" s="12" t="s">
        <v>62</v>
      </c>
      <c r="B55" s="22">
        <v>19477.810000000001</v>
      </c>
    </row>
    <row r="56" spans="1:2" x14ac:dyDescent="0.25">
      <c r="A56" s="12" t="s">
        <v>63</v>
      </c>
      <c r="B56" s="22">
        <v>20737.949999999997</v>
      </c>
    </row>
    <row r="57" spans="1:2" x14ac:dyDescent="0.25">
      <c r="A57" s="12" t="s">
        <v>64</v>
      </c>
      <c r="B57" s="22">
        <v>21460.440000000002</v>
      </c>
    </row>
    <row r="58" spans="1:2" x14ac:dyDescent="0.25">
      <c r="A58" s="12" t="s">
        <v>65</v>
      </c>
      <c r="B58" s="22">
        <v>29285.85</v>
      </c>
    </row>
    <row r="59" spans="1:2" x14ac:dyDescent="0.25">
      <c r="A59" s="12" t="s">
        <v>66</v>
      </c>
      <c r="B59" s="22">
        <v>29673.209999999995</v>
      </c>
    </row>
  </sheetData>
  <mergeCells count="1">
    <mergeCell ref="C1:H1"/>
  </mergeCells>
  <conditionalFormatting sqref="A2:B59">
    <cfRule type="cellIs" dxfId="21" priority="18" operator="between">
      <formula>10000</formula>
      <formula>20000</formula>
    </cfRule>
    <cfRule type="cellIs" dxfId="20" priority="19" operator="between">
      <formula>0</formula>
      <formula>10000</formula>
    </cfRule>
    <cfRule type="cellIs" dxfId="19" priority="20" operator="between">
      <formula>0</formula>
      <formula>2000</formula>
    </cfRule>
  </conditionalFormatting>
  <conditionalFormatting sqref="B1:B1048576">
    <cfRule type="cellIs" dxfId="18" priority="1" operator="between">
      <formula>9000</formula>
      <formula>12900</formula>
    </cfRule>
    <cfRule type="cellIs" dxfId="17" priority="2" operator="between">
      <formula>6000</formula>
      <formula>8999</formula>
    </cfRule>
    <cfRule type="cellIs" dxfId="16" priority="3" operator="between">
      <formula>13000</formula>
      <formula>999999999999</formula>
    </cfRule>
    <cfRule type="cellIs" dxfId="15" priority="4" operator="between">
      <formula>10000</formula>
      <formula>12999</formula>
    </cfRule>
    <cfRule type="cellIs" dxfId="14" priority="5" operator="between">
      <formula>6000</formula>
      <formula>9999</formula>
    </cfRule>
    <cfRule type="cellIs" dxfId="13" priority="6" operator="between">
      <formula>1000</formula>
      <formula>5999</formula>
    </cfRule>
    <cfRule type="cellIs" dxfId="12" priority="7" operator="between">
      <formula>0</formula>
      <formula>999</formula>
    </cfRule>
    <cfRule type="cellIs" dxfId="11" priority="8" operator="between">
      <formula>15000</formula>
      <formula>999999999999999</formula>
    </cfRule>
    <cfRule type="cellIs" dxfId="10" priority="9" operator="between">
      <formula>10000</formula>
      <formula>14999</formula>
    </cfRule>
    <cfRule type="cellIs" dxfId="9" priority="10" operator="between">
      <formula>7000</formula>
      <formula>9999</formula>
    </cfRule>
    <cfRule type="cellIs" dxfId="8" priority="11" operator="between">
      <formula>3000</formula>
      <formula>6999</formula>
    </cfRule>
    <cfRule type="cellIs" dxfId="7" priority="12" operator="between">
      <formula>0</formula>
      <formula>2999</formula>
    </cfRule>
    <cfRule type="cellIs" dxfId="6" priority="13" operator="between">
      <formula>40000</formula>
      <formula>50000</formula>
    </cfRule>
    <cfRule type="cellIs" dxfId="5" priority="14" operator="between">
      <formula>30000</formula>
      <formula>40000</formula>
    </cfRule>
    <cfRule type="cellIs" dxfId="4" priority="15" operator="between">
      <formula>20000</formula>
      <formula>30000</formula>
    </cfRule>
    <cfRule type="cellIs" dxfId="3" priority="16" operator="between">
      <formula>10000</formula>
      <formula>20000</formula>
    </cfRule>
    <cfRule type="cellIs" dxfId="2" priority="17" operator="between">
      <formula>0</formula>
      <formula>10000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Groupe</vt:lpstr>
      <vt:lpstr>Resultats commerciaux</vt:lpstr>
      <vt:lpstr>Umsatzkumuliert2016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NOUSHRATE FIDALY - U495464</dc:creator>
  <cp:lastModifiedBy>NOUSHRATE FIDALY - U495464</cp:lastModifiedBy>
  <dcterms:created xsi:type="dcterms:W3CDTF">2016-06-21T13:00:01Z</dcterms:created>
  <dcterms:modified xsi:type="dcterms:W3CDTF">2016-06-21T13:10:03Z</dcterms:modified>
</cp:coreProperties>
</file>