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3965" yWindow="120" windowWidth="14685" windowHeight="12705" activeTab="1"/>
  </bookViews>
  <sheets>
    <sheet name="Data_pointage" sheetId="5" r:id="rId1"/>
    <sheet name="Programme1" sheetId="4" r:id="rId2"/>
    <sheet name="Feuil2" sheetId="2" r:id="rId3"/>
    <sheet name="Feuil3" sheetId="3" r:id="rId4"/>
  </sheets>
  <externalReferences>
    <externalReference r:id="rId5"/>
    <externalReference r:id="rId6"/>
  </externalReferences>
  <definedNames>
    <definedName name="_xlnm._FilterDatabase" localSheetId="0" hidden="1">Data_pointage!$A$1:$Z$2004</definedName>
    <definedName name="BData" localSheetId="0">OFFSET(Data_pointage!$A$1,,,COUNTA(Data_pointage!$A:$A)-1,6)</definedName>
    <definedName name="BData">OFFSET([1]data!$A$1,,,COUNTA([1]data!$A:$A)-1,6)</definedName>
  </definedNames>
  <calcPr calcId="145621"/>
  <pivotCaches>
    <pivotCache cacheId="49" r:id="rId7"/>
  </pivotCaches>
</workbook>
</file>

<file path=xl/calcChain.xml><?xml version="1.0" encoding="utf-8"?>
<calcChain xmlns="http://schemas.openxmlformats.org/spreadsheetml/2006/main">
  <c r="E10" i="4" l="1"/>
  <c r="E11" i="4"/>
  <c r="E12" i="4"/>
  <c r="E13" i="4"/>
  <c r="E14" i="4"/>
  <c r="E15" i="4"/>
  <c r="E16" i="4"/>
  <c r="E17" i="4"/>
  <c r="E18" i="4"/>
  <c r="E19" i="4"/>
  <c r="E20" i="4"/>
  <c r="G10" i="4" l="1"/>
  <c r="G11" i="4"/>
  <c r="G12" i="4"/>
  <c r="G16" i="4"/>
  <c r="G18" i="4"/>
  <c r="G19" i="4"/>
  <c r="G20" i="4"/>
  <c r="G15" i="4"/>
  <c r="G13" i="4"/>
  <c r="G14" i="4"/>
  <c r="G17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11" i="4"/>
  <c r="A31" i="4"/>
  <c r="W27" i="4" l="1"/>
  <c r="T27" i="4"/>
  <c r="T28" i="4" s="1"/>
  <c r="U24" i="4"/>
  <c r="U21" i="4"/>
  <c r="U20" i="4"/>
  <c r="U19" i="4"/>
  <c r="X2" i="5"/>
  <c r="Y2" i="5" s="1"/>
  <c r="X3" i="5"/>
  <c r="Y3" i="5" s="1"/>
  <c r="X4" i="5"/>
  <c r="Y4" i="5" s="1"/>
  <c r="X5" i="5"/>
  <c r="Y5" i="5" s="1"/>
  <c r="X6" i="5"/>
  <c r="Y6" i="5" s="1"/>
  <c r="X7" i="5"/>
  <c r="Y7" i="5" s="1"/>
  <c r="X8" i="5"/>
  <c r="Y8" i="5" s="1"/>
  <c r="X9" i="5"/>
  <c r="Y9" i="5" s="1"/>
  <c r="X10" i="5"/>
  <c r="Y10" i="5" s="1"/>
  <c r="X11" i="5"/>
  <c r="Y11" i="5" s="1"/>
  <c r="X12" i="5"/>
  <c r="Y12" i="5" s="1"/>
  <c r="X13" i="5"/>
  <c r="Y13" i="5" s="1"/>
  <c r="X14" i="5"/>
  <c r="Y14" i="5" s="1"/>
  <c r="X15" i="5"/>
  <c r="Y15" i="5" s="1"/>
  <c r="X16" i="5"/>
  <c r="Y16" i="5" s="1"/>
  <c r="X17" i="5"/>
  <c r="Y17" i="5" s="1"/>
  <c r="X18" i="5"/>
  <c r="Y18" i="5" s="1"/>
  <c r="X19" i="5"/>
  <c r="Y19" i="5" s="1"/>
  <c r="X20" i="5"/>
  <c r="Y20" i="5" s="1"/>
  <c r="X21" i="5"/>
  <c r="Y21" i="5" s="1"/>
  <c r="X22" i="5"/>
  <c r="Y22" i="5" s="1"/>
  <c r="X23" i="5"/>
  <c r="Y23" i="5" s="1"/>
  <c r="X24" i="5"/>
  <c r="Y24" i="5" s="1"/>
  <c r="X25" i="5"/>
  <c r="Y25" i="5" s="1"/>
  <c r="X26" i="5"/>
  <c r="Y26" i="5" s="1"/>
  <c r="X27" i="5"/>
  <c r="Y27" i="5" s="1"/>
  <c r="X28" i="5"/>
  <c r="Y28" i="5" s="1"/>
  <c r="X29" i="5"/>
  <c r="Y29" i="5" s="1"/>
  <c r="X30" i="5"/>
  <c r="Y30" i="5" s="1"/>
  <c r="X31" i="5"/>
  <c r="Y31" i="5" s="1"/>
  <c r="X32" i="5"/>
  <c r="Y32" i="5" s="1"/>
  <c r="X33" i="5"/>
  <c r="Y33" i="5" s="1"/>
  <c r="X34" i="5"/>
  <c r="Y34" i="5" s="1"/>
  <c r="X35" i="5"/>
  <c r="Y35" i="5" s="1"/>
  <c r="X36" i="5"/>
  <c r="Y36" i="5" s="1"/>
  <c r="X37" i="5"/>
  <c r="Y37" i="5" s="1"/>
  <c r="X38" i="5"/>
  <c r="Y38" i="5" s="1"/>
  <c r="X39" i="5"/>
  <c r="Y39" i="5" s="1"/>
  <c r="X40" i="5"/>
  <c r="Y40" i="5" s="1"/>
  <c r="X41" i="5"/>
  <c r="Y41" i="5" s="1"/>
  <c r="X42" i="5"/>
  <c r="Y42" i="5" s="1"/>
  <c r="X43" i="5"/>
  <c r="Y43" i="5" s="1"/>
  <c r="X44" i="5"/>
  <c r="Y44" i="5" s="1"/>
  <c r="X45" i="5"/>
  <c r="Y45" i="5" s="1"/>
  <c r="X46" i="5"/>
  <c r="Y46" i="5" s="1"/>
  <c r="X47" i="5"/>
  <c r="Y47" i="5" s="1"/>
  <c r="X48" i="5"/>
  <c r="Y48" i="5" s="1"/>
  <c r="X49" i="5"/>
  <c r="Y49" i="5" s="1"/>
  <c r="X50" i="5"/>
  <c r="Y50" i="5" s="1"/>
  <c r="X51" i="5"/>
  <c r="Y51" i="5" s="1"/>
  <c r="X52" i="5"/>
  <c r="Y52" i="5" s="1"/>
  <c r="X53" i="5"/>
  <c r="Y53" i="5" s="1"/>
  <c r="X54" i="5"/>
  <c r="Y54" i="5" s="1"/>
  <c r="X55" i="5"/>
  <c r="Y55" i="5" s="1"/>
  <c r="X56" i="5"/>
  <c r="Y56" i="5" s="1"/>
  <c r="X57" i="5"/>
  <c r="Y57" i="5" s="1"/>
  <c r="X58" i="5"/>
  <c r="Y58" i="5" s="1"/>
  <c r="X59" i="5"/>
  <c r="Y59" i="5" s="1"/>
  <c r="X60" i="5"/>
  <c r="Y60" i="5" s="1"/>
  <c r="X61" i="5"/>
  <c r="Y61" i="5" s="1"/>
  <c r="X62" i="5"/>
  <c r="Y62" i="5" s="1"/>
  <c r="X63" i="5"/>
  <c r="Y63" i="5" s="1"/>
  <c r="X64" i="5"/>
  <c r="Y64" i="5" s="1"/>
  <c r="X65" i="5"/>
  <c r="Y65" i="5" s="1"/>
  <c r="X66" i="5"/>
  <c r="Y66" i="5" s="1"/>
  <c r="X67" i="5"/>
  <c r="Y67" i="5" s="1"/>
  <c r="X68" i="5"/>
  <c r="Y68" i="5" s="1"/>
  <c r="X69" i="5"/>
  <c r="Y69" i="5" s="1"/>
  <c r="X70" i="5"/>
  <c r="Y70" i="5" s="1"/>
  <c r="X71" i="5"/>
  <c r="Y71" i="5" s="1"/>
  <c r="X72" i="5"/>
  <c r="Y72" i="5" s="1"/>
  <c r="X73" i="5"/>
  <c r="Y73" i="5" s="1"/>
  <c r="X74" i="5"/>
  <c r="Y74" i="5" s="1"/>
  <c r="X75" i="5"/>
  <c r="Y75" i="5" s="1"/>
  <c r="X76" i="5"/>
  <c r="Y76" i="5" s="1"/>
  <c r="X77" i="5"/>
  <c r="Y77" i="5" s="1"/>
  <c r="X78" i="5"/>
  <c r="Y78" i="5" s="1"/>
  <c r="X79" i="5"/>
  <c r="Y79" i="5" s="1"/>
  <c r="X80" i="5"/>
  <c r="Y80" i="5" s="1"/>
  <c r="X81" i="5"/>
  <c r="Y81" i="5" s="1"/>
  <c r="X82" i="5"/>
  <c r="Y82" i="5" s="1"/>
  <c r="X83" i="5"/>
  <c r="Y83" i="5" s="1"/>
  <c r="X84" i="5"/>
  <c r="Y84" i="5" s="1"/>
  <c r="X85" i="5"/>
  <c r="Y85" i="5" s="1"/>
  <c r="X86" i="5"/>
  <c r="Y86" i="5" s="1"/>
  <c r="X87" i="5"/>
  <c r="Y87" i="5" s="1"/>
  <c r="X88" i="5"/>
  <c r="Y88" i="5" s="1"/>
  <c r="X89" i="5"/>
  <c r="Y89" i="5" s="1"/>
  <c r="X90" i="5"/>
  <c r="Y90" i="5" s="1"/>
  <c r="X91" i="5"/>
  <c r="Y91" i="5" s="1"/>
  <c r="X92" i="5"/>
  <c r="Y92" i="5" s="1"/>
  <c r="X93" i="5"/>
  <c r="Y93" i="5" s="1"/>
  <c r="X94" i="5"/>
  <c r="Y94" i="5" s="1"/>
  <c r="X95" i="5"/>
  <c r="Y95" i="5" s="1"/>
  <c r="X96" i="5"/>
  <c r="Y96" i="5" s="1"/>
  <c r="X97" i="5"/>
  <c r="Y97" i="5" s="1"/>
  <c r="X98" i="5"/>
  <c r="Y98" i="5" s="1"/>
  <c r="X99" i="5"/>
  <c r="Y99" i="5" s="1"/>
  <c r="X100" i="5"/>
  <c r="Y100" i="5" s="1"/>
  <c r="X101" i="5"/>
  <c r="Y101" i="5" s="1"/>
  <c r="X102" i="5"/>
  <c r="Y102" i="5" s="1"/>
  <c r="X103" i="5"/>
  <c r="Y103" i="5" s="1"/>
  <c r="X104" i="5"/>
  <c r="Y104" i="5" s="1"/>
  <c r="X105" i="5"/>
  <c r="Y105" i="5" s="1"/>
  <c r="X106" i="5"/>
  <c r="Y106" i="5" s="1"/>
  <c r="X107" i="5"/>
  <c r="Y107" i="5" s="1"/>
  <c r="X108" i="5"/>
  <c r="Y108" i="5" s="1"/>
  <c r="X109" i="5"/>
  <c r="Y109" i="5" s="1"/>
  <c r="X110" i="5"/>
  <c r="Y110" i="5" s="1"/>
  <c r="X111" i="5"/>
  <c r="Y111" i="5" s="1"/>
  <c r="X112" i="5"/>
  <c r="Y112" i="5" s="1"/>
  <c r="X113" i="5"/>
  <c r="Y113" i="5" s="1"/>
  <c r="X114" i="5"/>
  <c r="Y114" i="5" s="1"/>
  <c r="X115" i="5"/>
  <c r="Y115" i="5" s="1"/>
  <c r="X116" i="5"/>
  <c r="Y116" i="5" s="1"/>
  <c r="X117" i="5"/>
  <c r="Y117" i="5" s="1"/>
  <c r="X118" i="5"/>
  <c r="Y118" i="5" s="1"/>
  <c r="X119" i="5"/>
  <c r="Y119" i="5" s="1"/>
  <c r="X120" i="5"/>
  <c r="Y120" i="5" s="1"/>
  <c r="X121" i="5"/>
  <c r="Y121" i="5" s="1"/>
  <c r="X122" i="5"/>
  <c r="Y122" i="5" s="1"/>
  <c r="X123" i="5"/>
  <c r="Y123" i="5" s="1"/>
  <c r="X124" i="5"/>
  <c r="Y124" i="5" s="1"/>
  <c r="X125" i="5"/>
  <c r="Y125" i="5" s="1"/>
  <c r="X126" i="5"/>
  <c r="Y126" i="5" s="1"/>
  <c r="X127" i="5"/>
  <c r="Y127" i="5" s="1"/>
  <c r="X128" i="5"/>
  <c r="Y128" i="5" s="1"/>
  <c r="X129" i="5"/>
  <c r="Y129" i="5" s="1"/>
  <c r="X130" i="5"/>
  <c r="Y130" i="5" s="1"/>
  <c r="X131" i="5"/>
  <c r="Y131" i="5" s="1"/>
  <c r="X132" i="5"/>
  <c r="Y132" i="5" s="1"/>
  <c r="X133" i="5"/>
  <c r="Y133" i="5" s="1"/>
  <c r="X134" i="5"/>
  <c r="Y134" i="5" s="1"/>
  <c r="X135" i="5"/>
  <c r="Y135" i="5" s="1"/>
  <c r="X136" i="5"/>
  <c r="Y136" i="5" s="1"/>
  <c r="X137" i="5"/>
  <c r="Y137" i="5" s="1"/>
  <c r="X138" i="5"/>
  <c r="Y138" i="5" s="1"/>
  <c r="X139" i="5"/>
  <c r="Y139" i="5" s="1"/>
  <c r="X140" i="5"/>
  <c r="Y140" i="5" s="1"/>
  <c r="X141" i="5"/>
  <c r="Y141" i="5" s="1"/>
  <c r="X142" i="5"/>
  <c r="Y142" i="5" s="1"/>
  <c r="X143" i="5"/>
  <c r="Y143" i="5" s="1"/>
  <c r="X144" i="5"/>
  <c r="Y144" i="5" s="1"/>
  <c r="X145" i="5"/>
  <c r="Y145" i="5" s="1"/>
  <c r="X146" i="5"/>
  <c r="Y146" i="5" s="1"/>
  <c r="X147" i="5"/>
  <c r="Y147" i="5" s="1"/>
  <c r="X148" i="5"/>
  <c r="Y148" i="5" s="1"/>
  <c r="X149" i="5"/>
  <c r="Y149" i="5" s="1"/>
  <c r="X150" i="5"/>
  <c r="Y150" i="5" s="1"/>
  <c r="X151" i="5"/>
  <c r="Y151" i="5" s="1"/>
  <c r="X152" i="5"/>
  <c r="Y152" i="5" s="1"/>
  <c r="X153" i="5"/>
  <c r="Y153" i="5" s="1"/>
  <c r="X154" i="5"/>
  <c r="Y154" i="5" s="1"/>
  <c r="X155" i="5"/>
  <c r="Y155" i="5" s="1"/>
  <c r="X156" i="5"/>
  <c r="Y156" i="5" s="1"/>
  <c r="X157" i="5"/>
  <c r="Y157" i="5" s="1"/>
  <c r="X158" i="5"/>
  <c r="Y158" i="5" s="1"/>
  <c r="X159" i="5"/>
  <c r="Y159" i="5" s="1"/>
  <c r="X160" i="5"/>
  <c r="Y160" i="5" s="1"/>
  <c r="X161" i="5"/>
  <c r="Y161" i="5" s="1"/>
  <c r="X162" i="5"/>
  <c r="Y162" i="5" s="1"/>
  <c r="X163" i="5"/>
  <c r="Y163" i="5" s="1"/>
  <c r="X164" i="5"/>
  <c r="Y164" i="5" s="1"/>
  <c r="X165" i="5"/>
  <c r="Y165" i="5" s="1"/>
  <c r="X166" i="5"/>
  <c r="Y166" i="5" s="1"/>
  <c r="X167" i="5"/>
  <c r="Y167" i="5" s="1"/>
  <c r="X168" i="5"/>
  <c r="Y168" i="5" s="1"/>
  <c r="X169" i="5"/>
  <c r="Y169" i="5" s="1"/>
  <c r="X170" i="5"/>
  <c r="Y170" i="5" s="1"/>
  <c r="X171" i="5"/>
  <c r="Y171" i="5" s="1"/>
  <c r="X172" i="5"/>
  <c r="Y172" i="5" s="1"/>
  <c r="X173" i="5"/>
  <c r="Y173" i="5" s="1"/>
  <c r="X174" i="5"/>
  <c r="Y174" i="5" s="1"/>
  <c r="X175" i="5"/>
  <c r="Y175" i="5" s="1"/>
  <c r="X176" i="5"/>
  <c r="Y176" i="5" s="1"/>
  <c r="X177" i="5"/>
  <c r="Y177" i="5" s="1"/>
  <c r="X178" i="5"/>
  <c r="Y178" i="5" s="1"/>
  <c r="X179" i="5"/>
  <c r="Y179" i="5" s="1"/>
  <c r="X180" i="5"/>
  <c r="Y180" i="5" s="1"/>
  <c r="X181" i="5"/>
  <c r="Y181" i="5" s="1"/>
  <c r="X182" i="5"/>
  <c r="Y182" i="5" s="1"/>
  <c r="X183" i="5"/>
  <c r="Y183" i="5" s="1"/>
  <c r="X184" i="5"/>
  <c r="Y184" i="5" s="1"/>
  <c r="X185" i="5"/>
  <c r="Y185" i="5" s="1"/>
  <c r="X186" i="5"/>
  <c r="Y186" i="5" s="1"/>
  <c r="X187" i="5"/>
  <c r="Y187" i="5" s="1"/>
  <c r="X188" i="5"/>
  <c r="Y188" i="5" s="1"/>
  <c r="X189" i="5"/>
  <c r="Y189" i="5" s="1"/>
  <c r="X190" i="5"/>
  <c r="Y190" i="5" s="1"/>
  <c r="X191" i="5"/>
  <c r="Y191" i="5" s="1"/>
  <c r="X192" i="5"/>
  <c r="Y192" i="5" s="1"/>
  <c r="X193" i="5"/>
  <c r="Y193" i="5" s="1"/>
  <c r="X194" i="5"/>
  <c r="Y194" i="5" s="1"/>
  <c r="X195" i="5"/>
  <c r="Y195" i="5" s="1"/>
  <c r="X196" i="5"/>
  <c r="Y196" i="5" s="1"/>
  <c r="X197" i="5"/>
  <c r="Y197" i="5" s="1"/>
  <c r="X198" i="5"/>
  <c r="Y198" i="5" s="1"/>
  <c r="X199" i="5"/>
  <c r="Y199" i="5" s="1"/>
  <c r="X200" i="5"/>
  <c r="Y200" i="5" s="1"/>
  <c r="X201" i="5"/>
  <c r="Y201" i="5" s="1"/>
  <c r="X202" i="5"/>
  <c r="Y202" i="5" s="1"/>
  <c r="X203" i="5"/>
  <c r="Y203" i="5" s="1"/>
  <c r="X204" i="5"/>
  <c r="Y204" i="5" s="1"/>
  <c r="X205" i="5"/>
  <c r="Y205" i="5" s="1"/>
  <c r="X206" i="5"/>
  <c r="Y206" i="5" s="1"/>
  <c r="X207" i="5"/>
  <c r="Y207" i="5" s="1"/>
  <c r="X208" i="5"/>
  <c r="Y208" i="5" s="1"/>
  <c r="X209" i="5"/>
  <c r="Y209" i="5" s="1"/>
  <c r="X210" i="5"/>
  <c r="Y210" i="5" s="1"/>
  <c r="X211" i="5"/>
  <c r="Y211" i="5" s="1"/>
  <c r="X212" i="5"/>
  <c r="Y212" i="5" s="1"/>
  <c r="X213" i="5"/>
  <c r="Y213" i="5" s="1"/>
  <c r="X214" i="5"/>
  <c r="Y214" i="5" s="1"/>
  <c r="X215" i="5"/>
  <c r="Y215" i="5" s="1"/>
  <c r="X216" i="5"/>
  <c r="Y216" i="5" s="1"/>
  <c r="X217" i="5"/>
  <c r="Y217" i="5" s="1"/>
  <c r="X218" i="5"/>
  <c r="Y218" i="5" s="1"/>
  <c r="X219" i="5"/>
  <c r="Y219" i="5" s="1"/>
  <c r="X220" i="5"/>
  <c r="Y220" i="5" s="1"/>
  <c r="X221" i="5"/>
  <c r="Y221" i="5" s="1"/>
  <c r="X222" i="5"/>
  <c r="Y222" i="5" s="1"/>
  <c r="X223" i="5"/>
  <c r="Y223" i="5" s="1"/>
  <c r="X224" i="5"/>
  <c r="Y224" i="5" s="1"/>
  <c r="X225" i="5"/>
  <c r="Y225" i="5" s="1"/>
  <c r="X226" i="5"/>
  <c r="Y226" i="5" s="1"/>
  <c r="X227" i="5"/>
  <c r="Y227" i="5" s="1"/>
  <c r="X228" i="5"/>
  <c r="Y228" i="5" s="1"/>
  <c r="X229" i="5"/>
  <c r="Y229" i="5" s="1"/>
  <c r="X230" i="5"/>
  <c r="Y230" i="5" s="1"/>
  <c r="X231" i="5"/>
  <c r="Y231" i="5" s="1"/>
  <c r="X232" i="5"/>
  <c r="Y232" i="5" s="1"/>
  <c r="X233" i="5"/>
  <c r="Y233" i="5" s="1"/>
  <c r="X234" i="5"/>
  <c r="Y234" i="5" s="1"/>
  <c r="X235" i="5"/>
  <c r="Y235" i="5" s="1"/>
  <c r="X236" i="5"/>
  <c r="Y236" i="5" s="1"/>
  <c r="X237" i="5"/>
  <c r="Y237" i="5" s="1"/>
  <c r="X238" i="5"/>
  <c r="Y238" i="5" s="1"/>
  <c r="X239" i="5"/>
  <c r="Y239" i="5" s="1"/>
  <c r="X240" i="5"/>
  <c r="Y240" i="5" s="1"/>
  <c r="X241" i="5"/>
  <c r="Y241" i="5" s="1"/>
  <c r="X242" i="5"/>
  <c r="Y242" i="5" s="1"/>
  <c r="X243" i="5"/>
  <c r="Y243" i="5" s="1"/>
  <c r="X244" i="5"/>
  <c r="Y244" i="5" s="1"/>
  <c r="X245" i="5"/>
  <c r="Y245" i="5" s="1"/>
  <c r="X246" i="5"/>
  <c r="Y246" i="5" s="1"/>
  <c r="X247" i="5"/>
  <c r="Y247" i="5" s="1"/>
  <c r="X248" i="5"/>
  <c r="Y248" i="5" s="1"/>
  <c r="X249" i="5"/>
  <c r="Y249" i="5" s="1"/>
  <c r="X250" i="5"/>
  <c r="Y250" i="5" s="1"/>
  <c r="X251" i="5"/>
  <c r="Y251" i="5" s="1"/>
  <c r="X252" i="5"/>
  <c r="Y252" i="5" s="1"/>
  <c r="X253" i="5"/>
  <c r="Y253" i="5" s="1"/>
  <c r="X254" i="5"/>
  <c r="Y254" i="5" s="1"/>
  <c r="X255" i="5"/>
  <c r="Y255" i="5" s="1"/>
  <c r="X256" i="5"/>
  <c r="Y256" i="5" s="1"/>
  <c r="X257" i="5"/>
  <c r="Y257" i="5" s="1"/>
  <c r="X258" i="5"/>
  <c r="Y258" i="5" s="1"/>
  <c r="X259" i="5"/>
  <c r="Y259" i="5" s="1"/>
  <c r="X260" i="5"/>
  <c r="Y260" i="5" s="1"/>
  <c r="X261" i="5"/>
  <c r="Y261" i="5" s="1"/>
  <c r="X262" i="5"/>
  <c r="Y262" i="5" s="1"/>
  <c r="X263" i="5"/>
  <c r="Y263" i="5" s="1"/>
  <c r="X264" i="5"/>
  <c r="Y264" i="5" s="1"/>
  <c r="X265" i="5"/>
  <c r="Y265" i="5" s="1"/>
  <c r="X266" i="5"/>
  <c r="Y266" i="5" s="1"/>
  <c r="X267" i="5"/>
  <c r="Y267" i="5" s="1"/>
  <c r="X268" i="5"/>
  <c r="Y268" i="5" s="1"/>
  <c r="X269" i="5"/>
  <c r="Y269" i="5" s="1"/>
  <c r="X270" i="5"/>
  <c r="Y270" i="5" s="1"/>
  <c r="X271" i="5"/>
  <c r="Y271" i="5" s="1"/>
  <c r="X272" i="5"/>
  <c r="Y272" i="5" s="1"/>
  <c r="X273" i="5"/>
  <c r="Y273" i="5" s="1"/>
  <c r="X274" i="5"/>
  <c r="Y274" i="5" s="1"/>
  <c r="X275" i="5"/>
  <c r="Y275" i="5" s="1"/>
  <c r="X276" i="5"/>
  <c r="Y276" i="5" s="1"/>
  <c r="X277" i="5"/>
  <c r="Y277" i="5" s="1"/>
  <c r="X278" i="5"/>
  <c r="Y278" i="5" s="1"/>
  <c r="X279" i="5"/>
  <c r="Y279" i="5" s="1"/>
  <c r="X280" i="5"/>
  <c r="Y280" i="5" s="1"/>
  <c r="X281" i="5"/>
  <c r="Y281" i="5" s="1"/>
  <c r="X282" i="5"/>
  <c r="Y282" i="5" s="1"/>
  <c r="X283" i="5"/>
  <c r="Y283" i="5" s="1"/>
  <c r="X284" i="5"/>
  <c r="Y284" i="5" s="1"/>
  <c r="X285" i="5"/>
  <c r="Y285" i="5" s="1"/>
  <c r="X286" i="5"/>
  <c r="Y286" i="5" s="1"/>
  <c r="X287" i="5"/>
  <c r="Y287" i="5" s="1"/>
  <c r="X288" i="5"/>
  <c r="Y288" i="5" s="1"/>
  <c r="X289" i="5"/>
  <c r="Y289" i="5" s="1"/>
  <c r="X290" i="5"/>
  <c r="Y290" i="5" s="1"/>
  <c r="X291" i="5"/>
  <c r="Y291" i="5" s="1"/>
  <c r="X292" i="5"/>
  <c r="Y292" i="5" s="1"/>
  <c r="X293" i="5"/>
  <c r="Y293" i="5" s="1"/>
  <c r="X294" i="5"/>
  <c r="Y294" i="5" s="1"/>
  <c r="X295" i="5"/>
  <c r="Y295" i="5" s="1"/>
  <c r="X296" i="5"/>
  <c r="Y296" i="5" s="1"/>
  <c r="X297" i="5"/>
  <c r="Y297" i="5" s="1"/>
  <c r="X298" i="5"/>
  <c r="Y298" i="5" s="1"/>
  <c r="X299" i="5"/>
  <c r="Y299" i="5" s="1"/>
  <c r="X300" i="5"/>
  <c r="Y300" i="5" s="1"/>
  <c r="X301" i="5"/>
  <c r="Y301" i="5" s="1"/>
  <c r="X302" i="5"/>
  <c r="Y302" i="5" s="1"/>
  <c r="X303" i="5"/>
  <c r="Y303" i="5" s="1"/>
  <c r="X304" i="5"/>
  <c r="Y304" i="5" s="1"/>
  <c r="X305" i="5"/>
  <c r="Y305" i="5" s="1"/>
  <c r="X306" i="5"/>
  <c r="Y306" i="5" s="1"/>
  <c r="X307" i="5"/>
  <c r="Y307" i="5" s="1"/>
  <c r="X308" i="5"/>
  <c r="Y308" i="5" s="1"/>
  <c r="X309" i="5"/>
  <c r="Y309" i="5" s="1"/>
  <c r="X310" i="5"/>
  <c r="Y310" i="5" s="1"/>
  <c r="X311" i="5"/>
  <c r="Y311" i="5" s="1"/>
  <c r="X312" i="5"/>
  <c r="Y312" i="5" s="1"/>
  <c r="X313" i="5"/>
  <c r="Y313" i="5" s="1"/>
  <c r="X314" i="5"/>
  <c r="Y314" i="5" s="1"/>
  <c r="X315" i="5"/>
  <c r="Y315" i="5" s="1"/>
  <c r="X316" i="5"/>
  <c r="Y316" i="5" s="1"/>
  <c r="X317" i="5"/>
  <c r="Y317" i="5" s="1"/>
  <c r="X318" i="5"/>
  <c r="Y318" i="5" s="1"/>
  <c r="X319" i="5"/>
  <c r="Y319" i="5" s="1"/>
  <c r="X320" i="5"/>
  <c r="Y320" i="5" s="1"/>
  <c r="X321" i="5"/>
  <c r="Y321" i="5" s="1"/>
  <c r="X322" i="5"/>
  <c r="Y322" i="5" s="1"/>
  <c r="X323" i="5"/>
  <c r="Y323" i="5" s="1"/>
  <c r="X324" i="5"/>
  <c r="Y324" i="5" s="1"/>
  <c r="X325" i="5"/>
  <c r="Y325" i="5" s="1"/>
  <c r="X326" i="5"/>
  <c r="Y326" i="5" s="1"/>
  <c r="X327" i="5"/>
  <c r="Y327" i="5" s="1"/>
  <c r="X328" i="5"/>
  <c r="Y328" i="5" s="1"/>
  <c r="X329" i="5"/>
  <c r="Y329" i="5" s="1"/>
  <c r="X330" i="5"/>
  <c r="Y330" i="5" s="1"/>
  <c r="X331" i="5"/>
  <c r="Y331" i="5" s="1"/>
  <c r="X332" i="5"/>
  <c r="Y332" i="5" s="1"/>
  <c r="X333" i="5"/>
  <c r="Y333" i="5" s="1"/>
  <c r="X334" i="5"/>
  <c r="Y334" i="5" s="1"/>
  <c r="X335" i="5"/>
  <c r="Y335" i="5" s="1"/>
  <c r="X336" i="5"/>
  <c r="Y336" i="5" s="1"/>
  <c r="X337" i="5"/>
  <c r="Y337" i="5" s="1"/>
  <c r="X338" i="5"/>
  <c r="Y338" i="5" s="1"/>
  <c r="X339" i="5"/>
  <c r="Y339" i="5" s="1"/>
  <c r="X340" i="5"/>
  <c r="Y340" i="5" s="1"/>
  <c r="X341" i="5"/>
  <c r="Y341" i="5" s="1"/>
  <c r="X342" i="5"/>
  <c r="Y342" i="5" s="1"/>
  <c r="X343" i="5"/>
  <c r="Y343" i="5" s="1"/>
  <c r="X344" i="5"/>
  <c r="Y344" i="5" s="1"/>
  <c r="X345" i="5"/>
  <c r="Y345" i="5" s="1"/>
  <c r="X346" i="5"/>
  <c r="Y346" i="5" s="1"/>
  <c r="X347" i="5"/>
  <c r="Y347" i="5" s="1"/>
  <c r="X348" i="5"/>
  <c r="Y348" i="5" s="1"/>
  <c r="X349" i="5"/>
  <c r="Y349" i="5" s="1"/>
  <c r="X350" i="5"/>
  <c r="Y350" i="5" s="1"/>
  <c r="X351" i="5"/>
  <c r="Y351" i="5" s="1"/>
  <c r="X352" i="5"/>
  <c r="Y352" i="5" s="1"/>
  <c r="X353" i="5"/>
  <c r="Y353" i="5" s="1"/>
  <c r="X354" i="5"/>
  <c r="Y354" i="5" s="1"/>
  <c r="X355" i="5"/>
  <c r="Y355" i="5" s="1"/>
  <c r="X356" i="5"/>
  <c r="Y356" i="5" s="1"/>
  <c r="X357" i="5"/>
  <c r="Y357" i="5" s="1"/>
  <c r="X358" i="5"/>
  <c r="Y358" i="5" s="1"/>
  <c r="X359" i="5"/>
  <c r="Y359" i="5" s="1"/>
  <c r="X360" i="5"/>
  <c r="Y360" i="5" s="1"/>
  <c r="X361" i="5"/>
  <c r="Y361" i="5" s="1"/>
  <c r="X362" i="5"/>
  <c r="Y362" i="5" s="1"/>
  <c r="X363" i="5"/>
  <c r="Y363" i="5" s="1"/>
  <c r="X364" i="5"/>
  <c r="Y364" i="5" s="1"/>
  <c r="X365" i="5"/>
  <c r="Y365" i="5" s="1"/>
  <c r="X366" i="5"/>
  <c r="Y366" i="5" s="1"/>
  <c r="X367" i="5"/>
  <c r="Y367" i="5" s="1"/>
  <c r="X368" i="5"/>
  <c r="Y368" i="5" s="1"/>
  <c r="X369" i="5"/>
  <c r="Y369" i="5" s="1"/>
  <c r="X370" i="5"/>
  <c r="Y370" i="5" s="1"/>
  <c r="X371" i="5"/>
  <c r="Y371" i="5" s="1"/>
  <c r="X372" i="5"/>
  <c r="Y372" i="5" s="1"/>
  <c r="X373" i="5"/>
  <c r="Y373" i="5" s="1"/>
  <c r="X374" i="5"/>
  <c r="Y374" i="5" s="1"/>
  <c r="X375" i="5"/>
  <c r="Y375" i="5" s="1"/>
  <c r="X376" i="5"/>
  <c r="Y376" i="5" s="1"/>
  <c r="X377" i="5"/>
  <c r="Y377" i="5" s="1"/>
  <c r="X378" i="5"/>
  <c r="Y378" i="5" s="1"/>
  <c r="X379" i="5"/>
  <c r="Y379" i="5" s="1"/>
  <c r="X380" i="5"/>
  <c r="Y380" i="5" s="1"/>
  <c r="X381" i="5"/>
  <c r="Y381" i="5" s="1"/>
  <c r="X382" i="5"/>
  <c r="Y382" i="5" s="1"/>
  <c r="X383" i="5"/>
  <c r="Y383" i="5" s="1"/>
  <c r="X384" i="5"/>
  <c r="Y384" i="5" s="1"/>
  <c r="X385" i="5"/>
  <c r="Y385" i="5" s="1"/>
  <c r="X386" i="5"/>
  <c r="Y386" i="5" s="1"/>
  <c r="X387" i="5"/>
  <c r="Y387" i="5" s="1"/>
  <c r="X388" i="5"/>
  <c r="Y388" i="5" s="1"/>
  <c r="X389" i="5"/>
  <c r="Y389" i="5" s="1"/>
  <c r="X390" i="5"/>
  <c r="Y390" i="5" s="1"/>
  <c r="X391" i="5"/>
  <c r="Y391" i="5" s="1"/>
  <c r="X392" i="5"/>
  <c r="Y392" i="5" s="1"/>
  <c r="X393" i="5"/>
  <c r="Y393" i="5" s="1"/>
  <c r="X394" i="5"/>
  <c r="Y394" i="5" s="1"/>
  <c r="X395" i="5"/>
  <c r="Y395" i="5" s="1"/>
  <c r="X396" i="5"/>
  <c r="Y396" i="5" s="1"/>
  <c r="X397" i="5"/>
  <c r="Y397" i="5" s="1"/>
  <c r="X398" i="5"/>
  <c r="Y398" i="5" s="1"/>
  <c r="X399" i="5"/>
  <c r="Y399" i="5" s="1"/>
  <c r="X400" i="5"/>
  <c r="Y400" i="5" s="1"/>
  <c r="X401" i="5"/>
  <c r="Y401" i="5" s="1"/>
  <c r="X402" i="5"/>
  <c r="Y402" i="5" s="1"/>
  <c r="X403" i="5"/>
  <c r="Y403" i="5" s="1"/>
  <c r="X404" i="5"/>
  <c r="Y404" i="5" s="1"/>
  <c r="X405" i="5"/>
  <c r="Y405" i="5" s="1"/>
  <c r="X406" i="5"/>
  <c r="Y406" i="5" s="1"/>
  <c r="X407" i="5"/>
  <c r="Y407" i="5" s="1"/>
  <c r="X408" i="5"/>
  <c r="Y408" i="5" s="1"/>
  <c r="X409" i="5"/>
  <c r="Y409" i="5" s="1"/>
  <c r="X410" i="5"/>
  <c r="Y410" i="5" s="1"/>
  <c r="X411" i="5"/>
  <c r="Y411" i="5" s="1"/>
  <c r="X412" i="5"/>
  <c r="Y412" i="5" s="1"/>
  <c r="X413" i="5"/>
  <c r="Y413" i="5" s="1"/>
  <c r="X414" i="5"/>
  <c r="Y414" i="5" s="1"/>
  <c r="X415" i="5"/>
  <c r="Y415" i="5" s="1"/>
  <c r="X416" i="5"/>
  <c r="Y416" i="5" s="1"/>
  <c r="X417" i="5"/>
  <c r="Y417" i="5" s="1"/>
  <c r="X418" i="5"/>
  <c r="Y418" i="5" s="1"/>
  <c r="X419" i="5"/>
  <c r="Y419" i="5" s="1"/>
  <c r="X420" i="5"/>
  <c r="Y420" i="5" s="1"/>
  <c r="X421" i="5"/>
  <c r="Y421" i="5" s="1"/>
  <c r="X422" i="5"/>
  <c r="Y422" i="5" s="1"/>
  <c r="X423" i="5"/>
  <c r="Y423" i="5" s="1"/>
  <c r="X424" i="5"/>
  <c r="Y424" i="5" s="1"/>
  <c r="X425" i="5"/>
  <c r="Y425" i="5" s="1"/>
  <c r="X426" i="5"/>
  <c r="Y426" i="5" s="1"/>
  <c r="X427" i="5"/>
  <c r="Y427" i="5" s="1"/>
  <c r="X428" i="5"/>
  <c r="Y428" i="5" s="1"/>
  <c r="X429" i="5"/>
  <c r="Y429" i="5" s="1"/>
  <c r="X430" i="5"/>
  <c r="Y430" i="5" s="1"/>
  <c r="X431" i="5"/>
  <c r="Y431" i="5" s="1"/>
  <c r="X432" i="5"/>
  <c r="Y432" i="5" s="1"/>
  <c r="X433" i="5"/>
  <c r="Y433" i="5" s="1"/>
  <c r="X434" i="5"/>
  <c r="Y434" i="5" s="1"/>
  <c r="X435" i="5"/>
  <c r="Y435" i="5" s="1"/>
  <c r="X436" i="5"/>
  <c r="Y436" i="5" s="1"/>
  <c r="X437" i="5"/>
  <c r="Y437" i="5" s="1"/>
  <c r="X438" i="5"/>
  <c r="Y438" i="5" s="1"/>
  <c r="X439" i="5"/>
  <c r="Y439" i="5" s="1"/>
  <c r="X440" i="5"/>
  <c r="Y440" i="5" s="1"/>
  <c r="X441" i="5"/>
  <c r="Y441" i="5" s="1"/>
  <c r="X442" i="5"/>
  <c r="Y442" i="5" s="1"/>
  <c r="X443" i="5"/>
  <c r="Y443" i="5" s="1"/>
  <c r="X444" i="5"/>
  <c r="Y444" i="5" s="1"/>
  <c r="X445" i="5"/>
  <c r="Y445" i="5" s="1"/>
  <c r="X446" i="5"/>
  <c r="Y446" i="5" s="1"/>
  <c r="X447" i="5"/>
  <c r="Y447" i="5" s="1"/>
  <c r="X448" i="5"/>
  <c r="Y448" i="5" s="1"/>
  <c r="X449" i="5"/>
  <c r="Y449" i="5" s="1"/>
  <c r="X450" i="5"/>
  <c r="Y450" i="5" s="1"/>
  <c r="X451" i="5"/>
  <c r="Y451" i="5" s="1"/>
  <c r="X452" i="5"/>
  <c r="Y452" i="5" s="1"/>
  <c r="X453" i="5"/>
  <c r="Y453" i="5" s="1"/>
  <c r="X454" i="5"/>
  <c r="Y454" i="5" s="1"/>
  <c r="X455" i="5"/>
  <c r="Y455" i="5" s="1"/>
  <c r="X456" i="5"/>
  <c r="Y456" i="5" s="1"/>
  <c r="X457" i="5"/>
  <c r="Y457" i="5" s="1"/>
  <c r="X458" i="5"/>
  <c r="Y458" i="5" s="1"/>
  <c r="X459" i="5"/>
  <c r="Y459" i="5" s="1"/>
  <c r="X460" i="5"/>
  <c r="Y460" i="5" s="1"/>
  <c r="X461" i="5"/>
  <c r="Y461" i="5" s="1"/>
  <c r="X462" i="5"/>
  <c r="Y462" i="5" s="1"/>
  <c r="X463" i="5"/>
  <c r="Y463" i="5" s="1"/>
  <c r="X464" i="5"/>
  <c r="Y464" i="5" s="1"/>
  <c r="X465" i="5"/>
  <c r="Y465" i="5" s="1"/>
  <c r="X466" i="5"/>
  <c r="Y466" i="5" s="1"/>
  <c r="X467" i="5"/>
  <c r="Y467" i="5" s="1"/>
  <c r="X468" i="5"/>
  <c r="Y468" i="5" s="1"/>
  <c r="X469" i="5"/>
  <c r="Y469" i="5" s="1"/>
  <c r="X470" i="5"/>
  <c r="Y470" i="5" s="1"/>
  <c r="X471" i="5"/>
  <c r="Y471" i="5" s="1"/>
  <c r="X472" i="5"/>
  <c r="Y472" i="5" s="1"/>
  <c r="X473" i="5"/>
  <c r="Y473" i="5" s="1"/>
  <c r="X474" i="5"/>
  <c r="Y474" i="5" s="1"/>
  <c r="X475" i="5"/>
  <c r="Y475" i="5" s="1"/>
  <c r="X476" i="5"/>
  <c r="Y476" i="5" s="1"/>
  <c r="X477" i="5"/>
  <c r="Y477" i="5" s="1"/>
  <c r="X478" i="5"/>
  <c r="Y478" i="5" s="1"/>
  <c r="X479" i="5"/>
  <c r="Y479" i="5" s="1"/>
  <c r="X480" i="5"/>
  <c r="Y480" i="5" s="1"/>
  <c r="X481" i="5"/>
  <c r="Y481" i="5" s="1"/>
  <c r="X482" i="5"/>
  <c r="Y482" i="5" s="1"/>
  <c r="X483" i="5"/>
  <c r="Y483" i="5" s="1"/>
  <c r="X484" i="5"/>
  <c r="Y484" i="5" s="1"/>
  <c r="X485" i="5"/>
  <c r="Y485" i="5" s="1"/>
  <c r="X486" i="5"/>
  <c r="Y486" i="5" s="1"/>
  <c r="X487" i="5"/>
  <c r="Y487" i="5" s="1"/>
  <c r="X488" i="5"/>
  <c r="Y488" i="5" s="1"/>
  <c r="X489" i="5"/>
  <c r="Y489" i="5" s="1"/>
  <c r="X490" i="5"/>
  <c r="Y490" i="5" s="1"/>
  <c r="X491" i="5"/>
  <c r="Y491" i="5" s="1"/>
  <c r="X492" i="5"/>
  <c r="Y492" i="5" s="1"/>
  <c r="X493" i="5"/>
  <c r="Y493" i="5" s="1"/>
  <c r="X494" i="5"/>
  <c r="Y494" i="5" s="1"/>
  <c r="X495" i="5"/>
  <c r="Y495" i="5" s="1"/>
  <c r="X496" i="5"/>
  <c r="Y496" i="5" s="1"/>
  <c r="X497" i="5"/>
  <c r="Y497" i="5" s="1"/>
  <c r="X498" i="5"/>
  <c r="Y498" i="5" s="1"/>
  <c r="X499" i="5"/>
  <c r="Y499" i="5" s="1"/>
  <c r="X500" i="5"/>
  <c r="Y500" i="5" s="1"/>
  <c r="X501" i="5"/>
  <c r="Y501" i="5" s="1"/>
  <c r="X502" i="5"/>
  <c r="Y502" i="5" s="1"/>
  <c r="X503" i="5"/>
  <c r="Y503" i="5" s="1"/>
  <c r="X504" i="5"/>
  <c r="Y504" i="5" s="1"/>
  <c r="X505" i="5"/>
  <c r="Y505" i="5" s="1"/>
  <c r="X506" i="5"/>
  <c r="Y506" i="5" s="1"/>
  <c r="X507" i="5"/>
  <c r="Y507" i="5" s="1"/>
  <c r="X508" i="5"/>
  <c r="Y508" i="5" s="1"/>
  <c r="X509" i="5"/>
  <c r="Y509" i="5" s="1"/>
  <c r="X510" i="5"/>
  <c r="Y510" i="5" s="1"/>
  <c r="X511" i="5"/>
  <c r="Y511" i="5" s="1"/>
  <c r="X512" i="5"/>
  <c r="Y512" i="5" s="1"/>
  <c r="X513" i="5"/>
  <c r="Y513" i="5" s="1"/>
  <c r="X514" i="5"/>
  <c r="Y514" i="5" s="1"/>
  <c r="X515" i="5"/>
  <c r="Y515" i="5" s="1"/>
  <c r="X516" i="5"/>
  <c r="Y516" i="5" s="1"/>
  <c r="X517" i="5"/>
  <c r="Y517" i="5" s="1"/>
  <c r="X518" i="5"/>
  <c r="Y518" i="5" s="1"/>
  <c r="X519" i="5"/>
  <c r="Y519" i="5" s="1"/>
  <c r="X520" i="5"/>
  <c r="Y520" i="5" s="1"/>
  <c r="X521" i="5"/>
  <c r="Y521" i="5" s="1"/>
  <c r="X522" i="5"/>
  <c r="Y522" i="5" s="1"/>
  <c r="X523" i="5"/>
  <c r="Y523" i="5" s="1"/>
  <c r="X524" i="5"/>
  <c r="Y524" i="5" s="1"/>
  <c r="X525" i="5"/>
  <c r="Y525" i="5" s="1"/>
  <c r="X526" i="5"/>
  <c r="Y526" i="5" s="1"/>
  <c r="X527" i="5"/>
  <c r="Y527" i="5" s="1"/>
  <c r="X528" i="5"/>
  <c r="Y528" i="5" s="1"/>
  <c r="X529" i="5"/>
  <c r="Y529" i="5" s="1"/>
  <c r="X530" i="5"/>
  <c r="Y530" i="5" s="1"/>
  <c r="X531" i="5"/>
  <c r="Y531" i="5" s="1"/>
  <c r="X532" i="5"/>
  <c r="Y532" i="5" s="1"/>
  <c r="X533" i="5"/>
  <c r="Y533" i="5" s="1"/>
  <c r="X534" i="5"/>
  <c r="Y534" i="5" s="1"/>
  <c r="X535" i="5"/>
  <c r="Y535" i="5" s="1"/>
  <c r="X536" i="5"/>
  <c r="Y536" i="5" s="1"/>
  <c r="X537" i="5"/>
  <c r="Y537" i="5" s="1"/>
  <c r="X538" i="5"/>
  <c r="Y538" i="5" s="1"/>
  <c r="X539" i="5"/>
  <c r="Y539" i="5" s="1"/>
  <c r="X540" i="5"/>
  <c r="Y540" i="5" s="1"/>
  <c r="X541" i="5"/>
  <c r="Y541" i="5" s="1"/>
  <c r="X542" i="5"/>
  <c r="Y542" i="5" s="1"/>
  <c r="X543" i="5"/>
  <c r="Y543" i="5" s="1"/>
  <c r="X544" i="5"/>
  <c r="Y544" i="5" s="1"/>
  <c r="X545" i="5"/>
  <c r="Y545" i="5" s="1"/>
  <c r="X546" i="5"/>
  <c r="Y546" i="5" s="1"/>
  <c r="X547" i="5"/>
  <c r="Y547" i="5" s="1"/>
  <c r="X548" i="5"/>
  <c r="Y548" i="5" s="1"/>
  <c r="X549" i="5"/>
  <c r="Y549" i="5" s="1"/>
  <c r="X550" i="5"/>
  <c r="Y550" i="5" s="1"/>
  <c r="X551" i="5"/>
  <c r="Y551" i="5" s="1"/>
  <c r="X552" i="5"/>
  <c r="Y552" i="5" s="1"/>
  <c r="X553" i="5"/>
  <c r="Y553" i="5" s="1"/>
  <c r="X554" i="5"/>
  <c r="Y554" i="5" s="1"/>
  <c r="X555" i="5"/>
  <c r="Y555" i="5" s="1"/>
  <c r="X556" i="5"/>
  <c r="Y556" i="5" s="1"/>
  <c r="X557" i="5"/>
  <c r="Y557" i="5" s="1"/>
  <c r="X558" i="5"/>
  <c r="Y558" i="5" s="1"/>
  <c r="X559" i="5"/>
  <c r="Y559" i="5" s="1"/>
  <c r="X560" i="5"/>
  <c r="Y560" i="5" s="1"/>
  <c r="X561" i="5"/>
  <c r="Y561" i="5" s="1"/>
  <c r="X562" i="5"/>
  <c r="Y562" i="5" s="1"/>
  <c r="X563" i="5"/>
  <c r="Y563" i="5" s="1"/>
  <c r="X564" i="5"/>
  <c r="Y564" i="5" s="1"/>
  <c r="X565" i="5"/>
  <c r="Y565" i="5" s="1"/>
  <c r="X566" i="5"/>
  <c r="Y566" i="5" s="1"/>
  <c r="X567" i="5"/>
  <c r="Y567" i="5" s="1"/>
  <c r="X568" i="5"/>
  <c r="Y568" i="5" s="1"/>
  <c r="X569" i="5"/>
  <c r="Y569" i="5" s="1"/>
  <c r="X570" i="5"/>
  <c r="Y570" i="5" s="1"/>
  <c r="X571" i="5"/>
  <c r="Y571" i="5" s="1"/>
  <c r="X572" i="5"/>
  <c r="Y572" i="5" s="1"/>
  <c r="X573" i="5"/>
  <c r="Y573" i="5" s="1"/>
  <c r="X574" i="5"/>
  <c r="Y574" i="5" s="1"/>
  <c r="X575" i="5"/>
  <c r="Y575" i="5" s="1"/>
  <c r="X576" i="5"/>
  <c r="Y576" i="5" s="1"/>
  <c r="X577" i="5"/>
  <c r="Y577" i="5" s="1"/>
  <c r="X578" i="5"/>
  <c r="Y578" i="5" s="1"/>
  <c r="X579" i="5"/>
  <c r="Y579" i="5" s="1"/>
  <c r="X580" i="5"/>
  <c r="Y580" i="5" s="1"/>
  <c r="X581" i="5"/>
  <c r="Y581" i="5" s="1"/>
  <c r="X582" i="5"/>
  <c r="Y582" i="5" s="1"/>
  <c r="X583" i="5"/>
  <c r="Y583" i="5" s="1"/>
  <c r="X584" i="5"/>
  <c r="Y584" i="5" s="1"/>
  <c r="X585" i="5"/>
  <c r="Y585" i="5" s="1"/>
  <c r="X586" i="5"/>
  <c r="Y586" i="5" s="1"/>
  <c r="X587" i="5"/>
  <c r="Y587" i="5" s="1"/>
  <c r="X588" i="5"/>
  <c r="Y588" i="5" s="1"/>
  <c r="X589" i="5"/>
  <c r="Y589" i="5" s="1"/>
  <c r="X590" i="5"/>
  <c r="Y590" i="5" s="1"/>
  <c r="X591" i="5"/>
  <c r="Y591" i="5" s="1"/>
  <c r="X592" i="5"/>
  <c r="Y592" i="5" s="1"/>
  <c r="X593" i="5"/>
  <c r="Y593" i="5" s="1"/>
  <c r="X594" i="5"/>
  <c r="Y594" i="5" s="1"/>
  <c r="X595" i="5"/>
  <c r="Y595" i="5" s="1"/>
  <c r="X596" i="5"/>
  <c r="Y596" i="5" s="1"/>
  <c r="X597" i="5"/>
  <c r="Y597" i="5" s="1"/>
  <c r="X598" i="5"/>
  <c r="Y598" i="5" s="1"/>
  <c r="X599" i="5"/>
  <c r="Y599" i="5" s="1"/>
  <c r="X600" i="5"/>
  <c r="Y600" i="5" s="1"/>
  <c r="X601" i="5"/>
  <c r="Y601" i="5" s="1"/>
  <c r="X602" i="5"/>
  <c r="Y602" i="5" s="1"/>
  <c r="X603" i="5"/>
  <c r="Y603" i="5" s="1"/>
  <c r="X604" i="5"/>
  <c r="Y604" i="5" s="1"/>
  <c r="X605" i="5"/>
  <c r="Y605" i="5" s="1"/>
  <c r="X606" i="5"/>
  <c r="Y606" i="5" s="1"/>
  <c r="X607" i="5"/>
  <c r="Y607" i="5" s="1"/>
  <c r="X608" i="5"/>
  <c r="Y608" i="5" s="1"/>
  <c r="X609" i="5"/>
  <c r="Y609" i="5" s="1"/>
  <c r="X610" i="5"/>
  <c r="Y610" i="5" s="1"/>
  <c r="X611" i="5"/>
  <c r="Y611" i="5" s="1"/>
  <c r="X612" i="5"/>
  <c r="Y612" i="5" s="1"/>
  <c r="X613" i="5"/>
  <c r="Y613" i="5" s="1"/>
  <c r="X614" i="5"/>
  <c r="Y614" i="5" s="1"/>
  <c r="X615" i="5"/>
  <c r="Y615" i="5" s="1"/>
  <c r="X616" i="5"/>
  <c r="Y616" i="5" s="1"/>
  <c r="X617" i="5"/>
  <c r="Y617" i="5" s="1"/>
  <c r="X618" i="5"/>
  <c r="Y618" i="5" s="1"/>
  <c r="X619" i="5"/>
  <c r="Y619" i="5" s="1"/>
  <c r="X620" i="5"/>
  <c r="Y620" i="5" s="1"/>
  <c r="X621" i="5"/>
  <c r="Y621" i="5" s="1"/>
  <c r="X622" i="5"/>
  <c r="Y622" i="5" s="1"/>
  <c r="X623" i="5"/>
  <c r="Y623" i="5" s="1"/>
  <c r="X624" i="5"/>
  <c r="Y624" i="5" s="1"/>
  <c r="X625" i="5"/>
  <c r="Y625" i="5" s="1"/>
  <c r="X626" i="5"/>
  <c r="Y626" i="5" s="1"/>
  <c r="X627" i="5"/>
  <c r="Y627" i="5" s="1"/>
  <c r="X628" i="5"/>
  <c r="Y628" i="5" s="1"/>
  <c r="X629" i="5"/>
  <c r="Y629" i="5" s="1"/>
  <c r="X630" i="5"/>
  <c r="Y630" i="5" s="1"/>
  <c r="X631" i="5"/>
  <c r="Y631" i="5" s="1"/>
  <c r="X632" i="5"/>
  <c r="Y632" i="5" s="1"/>
  <c r="X633" i="5"/>
  <c r="Y633" i="5" s="1"/>
  <c r="X634" i="5"/>
  <c r="Y634" i="5" s="1"/>
  <c r="X635" i="5"/>
  <c r="Y635" i="5" s="1"/>
  <c r="X636" i="5"/>
  <c r="Y636" i="5" s="1"/>
  <c r="X637" i="5"/>
  <c r="Y637" i="5" s="1"/>
  <c r="X638" i="5"/>
  <c r="Y638" i="5" s="1"/>
  <c r="X639" i="5"/>
  <c r="Y639" i="5" s="1"/>
  <c r="X640" i="5"/>
  <c r="Y640" i="5" s="1"/>
  <c r="X641" i="5"/>
  <c r="Y641" i="5" s="1"/>
  <c r="X642" i="5"/>
  <c r="Y642" i="5" s="1"/>
  <c r="X643" i="5"/>
  <c r="Y643" i="5" s="1"/>
  <c r="X644" i="5"/>
  <c r="Y644" i="5" s="1"/>
  <c r="X645" i="5"/>
  <c r="Y645" i="5" s="1"/>
  <c r="X646" i="5"/>
  <c r="Y646" i="5" s="1"/>
  <c r="X647" i="5"/>
  <c r="Y647" i="5" s="1"/>
  <c r="X648" i="5"/>
  <c r="Y648" i="5" s="1"/>
  <c r="X649" i="5"/>
  <c r="Y649" i="5" s="1"/>
  <c r="X650" i="5"/>
  <c r="Y650" i="5" s="1"/>
  <c r="X651" i="5"/>
  <c r="Y651" i="5" s="1"/>
  <c r="X652" i="5"/>
  <c r="Y652" i="5" s="1"/>
  <c r="X653" i="5"/>
  <c r="Y653" i="5" s="1"/>
  <c r="X654" i="5"/>
  <c r="Y654" i="5" s="1"/>
  <c r="X655" i="5"/>
  <c r="Y655" i="5" s="1"/>
  <c r="X656" i="5"/>
  <c r="Y656" i="5" s="1"/>
  <c r="X657" i="5"/>
  <c r="Y657" i="5" s="1"/>
  <c r="X658" i="5"/>
  <c r="Y658" i="5" s="1"/>
  <c r="X659" i="5"/>
  <c r="Y659" i="5" s="1"/>
  <c r="X660" i="5"/>
  <c r="Y660" i="5" s="1"/>
  <c r="X661" i="5"/>
  <c r="Y661" i="5" s="1"/>
  <c r="X662" i="5"/>
  <c r="Y662" i="5" s="1"/>
  <c r="X663" i="5"/>
  <c r="Y663" i="5" s="1"/>
  <c r="X664" i="5"/>
  <c r="Y664" i="5" s="1"/>
  <c r="X665" i="5"/>
  <c r="Y665" i="5" s="1"/>
  <c r="X666" i="5"/>
  <c r="Y666" i="5" s="1"/>
  <c r="X667" i="5"/>
  <c r="Y667" i="5" s="1"/>
  <c r="X668" i="5"/>
  <c r="Y668" i="5" s="1"/>
  <c r="X669" i="5"/>
  <c r="Y669" i="5" s="1"/>
  <c r="X670" i="5"/>
  <c r="Y670" i="5" s="1"/>
  <c r="X671" i="5"/>
  <c r="Y671" i="5" s="1"/>
  <c r="X672" i="5"/>
  <c r="Y672" i="5" s="1"/>
  <c r="X673" i="5"/>
  <c r="Y673" i="5" s="1"/>
  <c r="X674" i="5"/>
  <c r="Y674" i="5" s="1"/>
  <c r="X675" i="5"/>
  <c r="Y675" i="5" s="1"/>
  <c r="X676" i="5"/>
  <c r="Y676" i="5" s="1"/>
  <c r="X677" i="5"/>
  <c r="Y677" i="5" s="1"/>
  <c r="X678" i="5"/>
  <c r="Y678" i="5" s="1"/>
  <c r="X679" i="5"/>
  <c r="Y679" i="5" s="1"/>
  <c r="X680" i="5"/>
  <c r="Y680" i="5" s="1"/>
  <c r="X681" i="5"/>
  <c r="Y681" i="5" s="1"/>
  <c r="X682" i="5"/>
  <c r="Y682" i="5" s="1"/>
  <c r="X683" i="5"/>
  <c r="Y683" i="5" s="1"/>
  <c r="X684" i="5"/>
  <c r="Y684" i="5" s="1"/>
  <c r="X685" i="5"/>
  <c r="Y685" i="5" s="1"/>
  <c r="X686" i="5"/>
  <c r="Y686" i="5" s="1"/>
  <c r="X687" i="5"/>
  <c r="Y687" i="5" s="1"/>
  <c r="X688" i="5"/>
  <c r="Y688" i="5" s="1"/>
  <c r="X689" i="5"/>
  <c r="Y689" i="5" s="1"/>
  <c r="X690" i="5"/>
  <c r="Y690" i="5" s="1"/>
  <c r="X691" i="5"/>
  <c r="Y691" i="5" s="1"/>
  <c r="X692" i="5"/>
  <c r="Y692" i="5" s="1"/>
  <c r="X693" i="5"/>
  <c r="Y693" i="5" s="1"/>
  <c r="X694" i="5"/>
  <c r="Y694" i="5" s="1"/>
  <c r="X695" i="5"/>
  <c r="Y695" i="5" s="1"/>
  <c r="X696" i="5"/>
  <c r="Y696" i="5" s="1"/>
  <c r="X697" i="5"/>
  <c r="Y697" i="5" s="1"/>
  <c r="X698" i="5"/>
  <c r="Y698" i="5" s="1"/>
  <c r="X699" i="5"/>
  <c r="Y699" i="5" s="1"/>
  <c r="X700" i="5"/>
  <c r="Y700" i="5" s="1"/>
  <c r="X701" i="5"/>
  <c r="Y701" i="5" s="1"/>
  <c r="X702" i="5"/>
  <c r="Y702" i="5" s="1"/>
  <c r="X703" i="5"/>
  <c r="Y703" i="5" s="1"/>
  <c r="X704" i="5"/>
  <c r="Y704" i="5" s="1"/>
  <c r="X705" i="5"/>
  <c r="Y705" i="5" s="1"/>
  <c r="X706" i="5"/>
  <c r="Y706" i="5" s="1"/>
  <c r="X707" i="5"/>
  <c r="Y707" i="5" s="1"/>
  <c r="X708" i="5"/>
  <c r="Y708" i="5" s="1"/>
  <c r="X709" i="5"/>
  <c r="Y709" i="5" s="1"/>
  <c r="X710" i="5"/>
  <c r="Y710" i="5" s="1"/>
  <c r="X711" i="5"/>
  <c r="Y711" i="5" s="1"/>
  <c r="X712" i="5"/>
  <c r="Y712" i="5" s="1"/>
  <c r="X713" i="5"/>
  <c r="Y713" i="5" s="1"/>
  <c r="X714" i="5"/>
  <c r="Y714" i="5" s="1"/>
  <c r="X715" i="5"/>
  <c r="Y715" i="5" s="1"/>
  <c r="X716" i="5"/>
  <c r="Y716" i="5" s="1"/>
  <c r="X717" i="5"/>
  <c r="Y717" i="5" s="1"/>
  <c r="X718" i="5"/>
  <c r="Y718" i="5" s="1"/>
  <c r="X719" i="5"/>
  <c r="Y719" i="5" s="1"/>
  <c r="X720" i="5"/>
  <c r="Y720" i="5" s="1"/>
  <c r="X721" i="5"/>
  <c r="Y721" i="5" s="1"/>
  <c r="X722" i="5"/>
  <c r="Y722" i="5" s="1"/>
  <c r="X723" i="5"/>
  <c r="Y723" i="5" s="1"/>
  <c r="X724" i="5"/>
  <c r="Y724" i="5" s="1"/>
  <c r="X725" i="5"/>
  <c r="Y725" i="5" s="1"/>
  <c r="X726" i="5"/>
  <c r="Y726" i="5" s="1"/>
  <c r="X727" i="5"/>
  <c r="Y727" i="5" s="1"/>
  <c r="X728" i="5"/>
  <c r="Y728" i="5" s="1"/>
  <c r="X729" i="5"/>
  <c r="Y729" i="5" s="1"/>
  <c r="X730" i="5"/>
  <c r="Y730" i="5" s="1"/>
  <c r="X731" i="5"/>
  <c r="Y731" i="5" s="1"/>
  <c r="X732" i="5"/>
  <c r="Y732" i="5" s="1"/>
  <c r="X733" i="5"/>
  <c r="Y733" i="5" s="1"/>
  <c r="X734" i="5"/>
  <c r="Y734" i="5" s="1"/>
  <c r="X735" i="5"/>
  <c r="Y735" i="5" s="1"/>
  <c r="X736" i="5"/>
  <c r="Y736" i="5" s="1"/>
  <c r="X737" i="5"/>
  <c r="Y737" i="5" s="1"/>
  <c r="X738" i="5"/>
  <c r="Y738" i="5" s="1"/>
  <c r="X739" i="5"/>
  <c r="Y739" i="5" s="1"/>
  <c r="X740" i="5"/>
  <c r="Y740" i="5" s="1"/>
  <c r="X741" i="5"/>
  <c r="Y741" i="5" s="1"/>
  <c r="X742" i="5"/>
  <c r="Y742" i="5" s="1"/>
  <c r="X743" i="5"/>
  <c r="Y743" i="5" s="1"/>
  <c r="X744" i="5"/>
  <c r="Y744" i="5" s="1"/>
  <c r="X745" i="5"/>
  <c r="Y745" i="5" s="1"/>
  <c r="X746" i="5"/>
  <c r="Y746" i="5" s="1"/>
  <c r="X747" i="5"/>
  <c r="Y747" i="5" s="1"/>
  <c r="X748" i="5"/>
  <c r="Y748" i="5" s="1"/>
  <c r="X749" i="5"/>
  <c r="Y749" i="5" s="1"/>
  <c r="X750" i="5"/>
  <c r="Y750" i="5" s="1"/>
  <c r="X751" i="5"/>
  <c r="Y751" i="5" s="1"/>
  <c r="X752" i="5"/>
  <c r="Y752" i="5" s="1"/>
  <c r="X753" i="5"/>
  <c r="Y753" i="5" s="1"/>
  <c r="X754" i="5"/>
  <c r="Y754" i="5" s="1"/>
  <c r="X755" i="5"/>
  <c r="Y755" i="5" s="1"/>
  <c r="X756" i="5"/>
  <c r="Y756" i="5" s="1"/>
  <c r="X757" i="5"/>
  <c r="Y757" i="5" s="1"/>
  <c r="X758" i="5"/>
  <c r="Y758" i="5" s="1"/>
  <c r="X759" i="5"/>
  <c r="Y759" i="5" s="1"/>
  <c r="X760" i="5"/>
  <c r="Y760" i="5" s="1"/>
  <c r="X761" i="5"/>
  <c r="Y761" i="5" s="1"/>
  <c r="X762" i="5"/>
  <c r="Y762" i="5" s="1"/>
  <c r="X763" i="5"/>
  <c r="Y763" i="5" s="1"/>
  <c r="X764" i="5"/>
  <c r="Y764" i="5" s="1"/>
  <c r="X765" i="5"/>
  <c r="Y765" i="5" s="1"/>
  <c r="X766" i="5"/>
  <c r="Y766" i="5" s="1"/>
  <c r="X767" i="5"/>
  <c r="Y767" i="5" s="1"/>
  <c r="X768" i="5"/>
  <c r="Y768" i="5" s="1"/>
  <c r="X769" i="5"/>
  <c r="Y769" i="5" s="1"/>
  <c r="X770" i="5"/>
  <c r="Y770" i="5" s="1"/>
  <c r="X771" i="5"/>
  <c r="Y771" i="5" s="1"/>
  <c r="X772" i="5"/>
  <c r="Y772" i="5" s="1"/>
  <c r="X773" i="5"/>
  <c r="Y773" i="5" s="1"/>
  <c r="X774" i="5"/>
  <c r="Y774" i="5" s="1"/>
  <c r="X775" i="5"/>
  <c r="Y775" i="5" s="1"/>
  <c r="X776" i="5"/>
  <c r="Y776" i="5" s="1"/>
  <c r="X777" i="5"/>
  <c r="Y777" i="5" s="1"/>
  <c r="X778" i="5"/>
  <c r="Y778" i="5" s="1"/>
  <c r="X779" i="5"/>
  <c r="Y779" i="5" s="1"/>
  <c r="X780" i="5"/>
  <c r="Y780" i="5" s="1"/>
  <c r="X781" i="5"/>
  <c r="Y781" i="5" s="1"/>
  <c r="X782" i="5"/>
  <c r="Y782" i="5" s="1"/>
  <c r="X783" i="5"/>
  <c r="Y783" i="5" s="1"/>
  <c r="X784" i="5"/>
  <c r="Y784" i="5" s="1"/>
  <c r="X785" i="5"/>
  <c r="Y785" i="5" s="1"/>
  <c r="X786" i="5"/>
  <c r="Y786" i="5" s="1"/>
  <c r="X787" i="5"/>
  <c r="Y787" i="5" s="1"/>
  <c r="X788" i="5"/>
  <c r="Y788" i="5" s="1"/>
  <c r="X789" i="5"/>
  <c r="Y789" i="5" s="1"/>
  <c r="X790" i="5"/>
  <c r="Y790" i="5" s="1"/>
  <c r="X791" i="5"/>
  <c r="Y791" i="5" s="1"/>
  <c r="X792" i="5"/>
  <c r="Y792" i="5" s="1"/>
  <c r="X793" i="5"/>
  <c r="Y793" i="5" s="1"/>
  <c r="X794" i="5"/>
  <c r="Y794" i="5" s="1"/>
  <c r="X795" i="5"/>
  <c r="Y795" i="5" s="1"/>
  <c r="X796" i="5"/>
  <c r="Y796" i="5" s="1"/>
  <c r="X797" i="5"/>
  <c r="Y797" i="5" s="1"/>
  <c r="X798" i="5"/>
  <c r="Y798" i="5" s="1"/>
  <c r="X799" i="5"/>
  <c r="Y799" i="5" s="1"/>
  <c r="X800" i="5"/>
  <c r="Y800" i="5" s="1"/>
  <c r="X801" i="5"/>
  <c r="Y801" i="5" s="1"/>
  <c r="X802" i="5"/>
  <c r="Y802" i="5" s="1"/>
  <c r="X803" i="5"/>
  <c r="Y803" i="5" s="1"/>
  <c r="X804" i="5"/>
  <c r="Y804" i="5" s="1"/>
  <c r="X805" i="5"/>
  <c r="Y805" i="5" s="1"/>
  <c r="X806" i="5"/>
  <c r="Y806" i="5" s="1"/>
  <c r="X807" i="5"/>
  <c r="Y807" i="5" s="1"/>
  <c r="X808" i="5"/>
  <c r="Y808" i="5" s="1"/>
  <c r="X809" i="5"/>
  <c r="Y809" i="5" s="1"/>
  <c r="X810" i="5"/>
  <c r="Y810" i="5" s="1"/>
  <c r="X811" i="5"/>
  <c r="Y811" i="5" s="1"/>
  <c r="X812" i="5"/>
  <c r="Y812" i="5" s="1"/>
  <c r="X813" i="5"/>
  <c r="Y813" i="5" s="1"/>
  <c r="X814" i="5"/>
  <c r="Y814" i="5" s="1"/>
  <c r="X815" i="5"/>
  <c r="Y815" i="5" s="1"/>
  <c r="X816" i="5"/>
  <c r="Y816" i="5" s="1"/>
  <c r="X817" i="5"/>
  <c r="Y817" i="5" s="1"/>
  <c r="X818" i="5"/>
  <c r="Y818" i="5" s="1"/>
  <c r="X819" i="5"/>
  <c r="Y819" i="5" s="1"/>
  <c r="X820" i="5"/>
  <c r="Y820" i="5" s="1"/>
  <c r="X821" i="5"/>
  <c r="Y821" i="5" s="1"/>
  <c r="X822" i="5"/>
  <c r="Y822" i="5" s="1"/>
  <c r="X823" i="5"/>
  <c r="Y823" i="5" s="1"/>
  <c r="X824" i="5"/>
  <c r="Y824" i="5" s="1"/>
  <c r="X825" i="5"/>
  <c r="Y825" i="5" s="1"/>
  <c r="X826" i="5"/>
  <c r="Y826" i="5" s="1"/>
  <c r="X827" i="5"/>
  <c r="Y827" i="5" s="1"/>
  <c r="X828" i="5"/>
  <c r="Y828" i="5" s="1"/>
  <c r="X829" i="5"/>
  <c r="Y829" i="5" s="1"/>
  <c r="X830" i="5"/>
  <c r="Y830" i="5" s="1"/>
  <c r="X831" i="5"/>
  <c r="Y831" i="5" s="1"/>
  <c r="X832" i="5"/>
  <c r="Y832" i="5" s="1"/>
  <c r="X833" i="5"/>
  <c r="Y833" i="5" s="1"/>
  <c r="X834" i="5"/>
  <c r="Y834" i="5" s="1"/>
  <c r="X835" i="5"/>
  <c r="Y835" i="5" s="1"/>
  <c r="X836" i="5"/>
  <c r="Y836" i="5" s="1"/>
  <c r="X837" i="5"/>
  <c r="Y837" i="5" s="1"/>
  <c r="X838" i="5"/>
  <c r="Y838" i="5" s="1"/>
  <c r="X839" i="5"/>
  <c r="Y839" i="5" s="1"/>
  <c r="X840" i="5"/>
  <c r="Y840" i="5" s="1"/>
  <c r="X841" i="5"/>
  <c r="Y841" i="5" s="1"/>
  <c r="X842" i="5"/>
  <c r="Y842" i="5" s="1"/>
  <c r="X843" i="5"/>
  <c r="Y843" i="5" s="1"/>
  <c r="X844" i="5"/>
  <c r="Y844" i="5" s="1"/>
  <c r="X845" i="5"/>
  <c r="Y845" i="5" s="1"/>
  <c r="X846" i="5"/>
  <c r="Y846" i="5" s="1"/>
  <c r="X847" i="5"/>
  <c r="Y847" i="5" s="1"/>
  <c r="X848" i="5"/>
  <c r="Y848" i="5" s="1"/>
  <c r="X849" i="5"/>
  <c r="Y849" i="5"/>
  <c r="X850" i="5"/>
  <c r="Y850" i="5" s="1"/>
  <c r="X851" i="5"/>
  <c r="Y851" i="5" s="1"/>
  <c r="X852" i="5"/>
  <c r="Y852" i="5" s="1"/>
  <c r="X853" i="5"/>
  <c r="Y853" i="5" s="1"/>
  <c r="X854" i="5"/>
  <c r="Y854" i="5" s="1"/>
  <c r="X855" i="5"/>
  <c r="Y855" i="5" s="1"/>
  <c r="X856" i="5"/>
  <c r="Y856" i="5" s="1"/>
  <c r="X857" i="5"/>
  <c r="Y857" i="5" s="1"/>
  <c r="X858" i="5"/>
  <c r="Y858" i="5" s="1"/>
  <c r="X859" i="5"/>
  <c r="Y859" i="5" s="1"/>
  <c r="X860" i="5"/>
  <c r="Y860" i="5" s="1"/>
  <c r="X861" i="5"/>
  <c r="Y861" i="5" s="1"/>
  <c r="X862" i="5"/>
  <c r="Y862" i="5" s="1"/>
  <c r="X863" i="5"/>
  <c r="Y863" i="5" s="1"/>
  <c r="X864" i="5"/>
  <c r="Y864" i="5" s="1"/>
  <c r="X865" i="5"/>
  <c r="Y865" i="5" s="1"/>
  <c r="X866" i="5"/>
  <c r="Y866" i="5" s="1"/>
  <c r="X867" i="5"/>
  <c r="Y867" i="5" s="1"/>
  <c r="X868" i="5"/>
  <c r="Y868" i="5" s="1"/>
  <c r="X869" i="5"/>
  <c r="Y869" i="5" s="1"/>
  <c r="X870" i="5"/>
  <c r="Y870" i="5" s="1"/>
  <c r="X871" i="5"/>
  <c r="Y871" i="5" s="1"/>
  <c r="X872" i="5"/>
  <c r="Y872" i="5" s="1"/>
  <c r="X873" i="5"/>
  <c r="Y873" i="5" s="1"/>
  <c r="X874" i="5"/>
  <c r="Y874" i="5" s="1"/>
  <c r="X875" i="5"/>
  <c r="Y875" i="5" s="1"/>
  <c r="X876" i="5"/>
  <c r="Y876" i="5" s="1"/>
  <c r="X877" i="5"/>
  <c r="Y877" i="5" s="1"/>
  <c r="X878" i="5"/>
  <c r="Y878" i="5" s="1"/>
  <c r="X879" i="5"/>
  <c r="Y879" i="5" s="1"/>
  <c r="X880" i="5"/>
  <c r="Y880" i="5" s="1"/>
  <c r="X881" i="5"/>
  <c r="Y881" i="5" s="1"/>
  <c r="X882" i="5"/>
  <c r="Y882" i="5" s="1"/>
  <c r="X883" i="5"/>
  <c r="Y883" i="5" s="1"/>
  <c r="X884" i="5"/>
  <c r="Y884" i="5" s="1"/>
  <c r="X885" i="5"/>
  <c r="Y885" i="5" s="1"/>
  <c r="X886" i="5"/>
  <c r="Y886" i="5" s="1"/>
  <c r="X887" i="5"/>
  <c r="Y887" i="5" s="1"/>
  <c r="X888" i="5"/>
  <c r="Y888" i="5" s="1"/>
  <c r="X889" i="5"/>
  <c r="Y889" i="5" s="1"/>
  <c r="X890" i="5"/>
  <c r="Y890" i="5" s="1"/>
  <c r="X891" i="5"/>
  <c r="Y891" i="5" s="1"/>
  <c r="X892" i="5"/>
  <c r="Y892" i="5" s="1"/>
  <c r="X893" i="5"/>
  <c r="Y893" i="5" s="1"/>
  <c r="X894" i="5"/>
  <c r="Y894" i="5" s="1"/>
  <c r="X895" i="5"/>
  <c r="Y895" i="5" s="1"/>
  <c r="X896" i="5"/>
  <c r="Y896" i="5" s="1"/>
  <c r="X897" i="5"/>
  <c r="Y897" i="5" s="1"/>
  <c r="X898" i="5"/>
  <c r="Y898" i="5" s="1"/>
  <c r="X899" i="5"/>
  <c r="Y899" i="5" s="1"/>
  <c r="X900" i="5"/>
  <c r="Y900" i="5" s="1"/>
  <c r="X901" i="5"/>
  <c r="Y901" i="5" s="1"/>
  <c r="X902" i="5"/>
  <c r="Y902" i="5" s="1"/>
  <c r="X903" i="5"/>
  <c r="Y903" i="5" s="1"/>
  <c r="X904" i="5"/>
  <c r="Y904" i="5" s="1"/>
  <c r="X905" i="5"/>
  <c r="Y905" i="5" s="1"/>
  <c r="X906" i="5"/>
  <c r="Y906" i="5" s="1"/>
  <c r="X907" i="5"/>
  <c r="Y907" i="5" s="1"/>
  <c r="X908" i="5"/>
  <c r="Y908" i="5" s="1"/>
  <c r="X909" i="5"/>
  <c r="Y909" i="5" s="1"/>
  <c r="X910" i="5"/>
  <c r="Y910" i="5" s="1"/>
  <c r="X911" i="5"/>
  <c r="Y911" i="5" s="1"/>
  <c r="X912" i="5"/>
  <c r="Y912" i="5" s="1"/>
  <c r="X913" i="5"/>
  <c r="Y913" i="5"/>
  <c r="X914" i="5"/>
  <c r="Y914" i="5" s="1"/>
  <c r="X915" i="5"/>
  <c r="Y915" i="5" s="1"/>
  <c r="X916" i="5"/>
  <c r="Y916" i="5" s="1"/>
  <c r="X917" i="5"/>
  <c r="Y917" i="5" s="1"/>
  <c r="X918" i="5"/>
  <c r="Y918" i="5" s="1"/>
  <c r="X919" i="5"/>
  <c r="Y919" i="5" s="1"/>
  <c r="X920" i="5"/>
  <c r="Y920" i="5" s="1"/>
  <c r="X921" i="5"/>
  <c r="Y921" i="5" s="1"/>
  <c r="X922" i="5"/>
  <c r="Y922" i="5" s="1"/>
  <c r="X923" i="5"/>
  <c r="Y923" i="5" s="1"/>
  <c r="X924" i="5"/>
  <c r="Y924" i="5" s="1"/>
  <c r="X925" i="5"/>
  <c r="Y925" i="5" s="1"/>
  <c r="X926" i="5"/>
  <c r="Y926" i="5" s="1"/>
  <c r="X927" i="5"/>
  <c r="Y927" i="5" s="1"/>
  <c r="X928" i="5"/>
  <c r="Y928" i="5" s="1"/>
  <c r="X929" i="5"/>
  <c r="Y929" i="5" s="1"/>
  <c r="X930" i="5"/>
  <c r="Y930" i="5" s="1"/>
  <c r="X931" i="5"/>
  <c r="Y931" i="5" s="1"/>
  <c r="X932" i="5"/>
  <c r="Y932" i="5" s="1"/>
  <c r="X933" i="5"/>
  <c r="Y933" i="5" s="1"/>
  <c r="X934" i="5"/>
  <c r="Y934" i="5" s="1"/>
  <c r="X935" i="5"/>
  <c r="Y935" i="5" s="1"/>
  <c r="X936" i="5"/>
  <c r="Y936" i="5" s="1"/>
  <c r="X937" i="5"/>
  <c r="Y937" i="5" s="1"/>
  <c r="X938" i="5"/>
  <c r="Y938" i="5" s="1"/>
  <c r="X939" i="5"/>
  <c r="Y939" i="5" s="1"/>
  <c r="X940" i="5"/>
  <c r="Y940" i="5" s="1"/>
  <c r="X941" i="5"/>
  <c r="Y941" i="5" s="1"/>
  <c r="X942" i="5"/>
  <c r="Y942" i="5" s="1"/>
  <c r="X943" i="5"/>
  <c r="Y943" i="5" s="1"/>
  <c r="X944" i="5"/>
  <c r="Y944" i="5" s="1"/>
  <c r="X945" i="5"/>
  <c r="Y945" i="5" s="1"/>
  <c r="X946" i="5"/>
  <c r="Y946" i="5" s="1"/>
  <c r="X947" i="5"/>
  <c r="Y947" i="5" s="1"/>
  <c r="X948" i="5"/>
  <c r="Y948" i="5" s="1"/>
  <c r="X949" i="5"/>
  <c r="Y949" i="5" s="1"/>
  <c r="X950" i="5"/>
  <c r="Y950" i="5" s="1"/>
  <c r="X951" i="5"/>
  <c r="Y951" i="5" s="1"/>
  <c r="X952" i="5"/>
  <c r="Y952" i="5" s="1"/>
  <c r="X953" i="5"/>
  <c r="Y953" i="5" s="1"/>
  <c r="X954" i="5"/>
  <c r="Y954" i="5" s="1"/>
  <c r="X955" i="5"/>
  <c r="Y955" i="5" s="1"/>
  <c r="X956" i="5"/>
  <c r="Y956" i="5" s="1"/>
  <c r="X957" i="5"/>
  <c r="Y957" i="5" s="1"/>
  <c r="X958" i="5"/>
  <c r="Y958" i="5" s="1"/>
  <c r="X959" i="5"/>
  <c r="Y959" i="5" s="1"/>
  <c r="X960" i="5"/>
  <c r="Y960" i="5" s="1"/>
  <c r="X961" i="5"/>
  <c r="Y961" i="5" s="1"/>
  <c r="X962" i="5"/>
  <c r="Y962" i="5" s="1"/>
  <c r="X963" i="5"/>
  <c r="Y963" i="5" s="1"/>
  <c r="X964" i="5"/>
  <c r="Y964" i="5" s="1"/>
  <c r="X965" i="5"/>
  <c r="Y965" i="5" s="1"/>
  <c r="X966" i="5"/>
  <c r="Y966" i="5" s="1"/>
  <c r="X967" i="5"/>
  <c r="Y967" i="5" s="1"/>
  <c r="X968" i="5"/>
  <c r="Y968" i="5" s="1"/>
  <c r="X969" i="5"/>
  <c r="Y969" i="5" s="1"/>
  <c r="X970" i="5"/>
  <c r="Y970" i="5" s="1"/>
  <c r="X971" i="5"/>
  <c r="Y971" i="5" s="1"/>
  <c r="X972" i="5"/>
  <c r="Y972" i="5" s="1"/>
  <c r="X973" i="5"/>
  <c r="Y973" i="5" s="1"/>
  <c r="X974" i="5"/>
  <c r="Y974" i="5" s="1"/>
  <c r="X975" i="5"/>
  <c r="Y975" i="5" s="1"/>
  <c r="X976" i="5"/>
  <c r="Y976" i="5" s="1"/>
  <c r="X977" i="5"/>
  <c r="Y977" i="5" s="1"/>
  <c r="X978" i="5"/>
  <c r="Y978" i="5" s="1"/>
  <c r="X979" i="5"/>
  <c r="Y979" i="5" s="1"/>
  <c r="X980" i="5"/>
  <c r="Y980" i="5"/>
  <c r="X981" i="5"/>
  <c r="Y981" i="5" s="1"/>
  <c r="X982" i="5"/>
  <c r="Y982" i="5" s="1"/>
  <c r="X983" i="5"/>
  <c r="Y983" i="5" s="1"/>
  <c r="X984" i="5"/>
  <c r="Y984" i="5" s="1"/>
  <c r="X985" i="5"/>
  <c r="Y985" i="5" s="1"/>
  <c r="X986" i="5"/>
  <c r="Y986" i="5" s="1"/>
  <c r="X987" i="5"/>
  <c r="Y987" i="5" s="1"/>
  <c r="X988" i="5"/>
  <c r="Y988" i="5" s="1"/>
  <c r="X989" i="5"/>
  <c r="Y989" i="5" s="1"/>
  <c r="X990" i="5"/>
  <c r="Y990" i="5" s="1"/>
  <c r="X991" i="5"/>
  <c r="Y991" i="5" s="1"/>
  <c r="X992" i="5"/>
  <c r="Y992" i="5" s="1"/>
  <c r="X993" i="5"/>
  <c r="Y993" i="5" s="1"/>
  <c r="X994" i="5"/>
  <c r="Y994" i="5" s="1"/>
  <c r="X995" i="5"/>
  <c r="Y995" i="5" s="1"/>
  <c r="X996" i="5"/>
  <c r="Y996" i="5" s="1"/>
  <c r="X997" i="5"/>
  <c r="Y997" i="5" s="1"/>
  <c r="X998" i="5"/>
  <c r="Y998" i="5" s="1"/>
  <c r="X999" i="5"/>
  <c r="Y999" i="5" s="1"/>
  <c r="X1000" i="5"/>
  <c r="Y1000" i="5" s="1"/>
  <c r="X1001" i="5"/>
  <c r="Y1001" i="5" s="1"/>
  <c r="X1002" i="5"/>
  <c r="Y1002" i="5" s="1"/>
  <c r="X1003" i="5"/>
  <c r="Y1003" i="5" s="1"/>
  <c r="X1004" i="5"/>
  <c r="Y1004" i="5" s="1"/>
  <c r="X1005" i="5"/>
  <c r="Y1005" i="5" s="1"/>
  <c r="X1006" i="5"/>
  <c r="Y1006" i="5" s="1"/>
  <c r="X1007" i="5"/>
  <c r="Y1007" i="5" s="1"/>
  <c r="X1008" i="5"/>
  <c r="Y1008" i="5" s="1"/>
  <c r="X1009" i="5"/>
  <c r="Y1009" i="5" s="1"/>
  <c r="X1010" i="5"/>
  <c r="Y1010" i="5" s="1"/>
  <c r="X1011" i="5"/>
  <c r="Y1011" i="5" s="1"/>
  <c r="X1012" i="5"/>
  <c r="Y1012" i="5" s="1"/>
  <c r="X1013" i="5"/>
  <c r="Y1013" i="5" s="1"/>
  <c r="X1014" i="5"/>
  <c r="Y1014" i="5" s="1"/>
  <c r="X1015" i="5"/>
  <c r="Y1015" i="5" s="1"/>
  <c r="X1016" i="5"/>
  <c r="Y1016" i="5" s="1"/>
  <c r="X1017" i="5"/>
  <c r="Y1017" i="5" s="1"/>
  <c r="X1018" i="5"/>
  <c r="Y1018" i="5" s="1"/>
  <c r="X1019" i="5"/>
  <c r="Y1019" i="5" s="1"/>
  <c r="X1020" i="5"/>
  <c r="Y1020" i="5" s="1"/>
  <c r="X1021" i="5"/>
  <c r="Y1021" i="5" s="1"/>
  <c r="X1022" i="5"/>
  <c r="Y1022" i="5" s="1"/>
  <c r="X1023" i="5"/>
  <c r="Y1023" i="5" s="1"/>
  <c r="X1024" i="5"/>
  <c r="Y1024" i="5" s="1"/>
  <c r="X1025" i="5"/>
  <c r="Y1025" i="5" s="1"/>
  <c r="X1026" i="5"/>
  <c r="Y1026" i="5" s="1"/>
  <c r="X1027" i="5"/>
  <c r="Y1027" i="5" s="1"/>
  <c r="X1028" i="5"/>
  <c r="Y1028" i="5" s="1"/>
  <c r="X1029" i="5"/>
  <c r="Y1029" i="5" s="1"/>
  <c r="X1030" i="5"/>
  <c r="Y1030" i="5" s="1"/>
  <c r="X1031" i="5"/>
  <c r="Y1031" i="5" s="1"/>
  <c r="X1032" i="5"/>
  <c r="Y1032" i="5" s="1"/>
  <c r="X1033" i="5"/>
  <c r="Y1033" i="5" s="1"/>
  <c r="X1034" i="5"/>
  <c r="Y1034" i="5" s="1"/>
  <c r="X1035" i="5"/>
  <c r="Y1035" i="5" s="1"/>
  <c r="X1036" i="5"/>
  <c r="Y1036" i="5" s="1"/>
  <c r="X1037" i="5"/>
  <c r="Y1037" i="5" s="1"/>
  <c r="X1038" i="5"/>
  <c r="Y1038" i="5" s="1"/>
  <c r="X1039" i="5"/>
  <c r="Y1039" i="5" s="1"/>
  <c r="X1040" i="5"/>
  <c r="Y1040" i="5" s="1"/>
  <c r="X1041" i="5"/>
  <c r="Y1041" i="5" s="1"/>
  <c r="X1042" i="5"/>
  <c r="Y1042" i="5" s="1"/>
  <c r="X1043" i="5"/>
  <c r="Y1043" i="5" s="1"/>
  <c r="X1044" i="5"/>
  <c r="Y1044" i="5" s="1"/>
  <c r="X1045" i="5"/>
  <c r="Y1045" i="5" s="1"/>
  <c r="X1046" i="5"/>
  <c r="Y1046" i="5" s="1"/>
  <c r="X1047" i="5"/>
  <c r="Y1047" i="5" s="1"/>
  <c r="X1048" i="5"/>
  <c r="Y1048" i="5" s="1"/>
  <c r="X1049" i="5"/>
  <c r="Y1049" i="5" s="1"/>
  <c r="X1050" i="5"/>
  <c r="Y1050" i="5" s="1"/>
  <c r="X1051" i="5"/>
  <c r="Y1051" i="5" s="1"/>
  <c r="X1052" i="5"/>
  <c r="Y1052" i="5" s="1"/>
  <c r="X1053" i="5"/>
  <c r="Y1053" i="5" s="1"/>
  <c r="X1054" i="5"/>
  <c r="Y1054" i="5" s="1"/>
  <c r="X1055" i="5"/>
  <c r="Y1055" i="5" s="1"/>
  <c r="X1056" i="5"/>
  <c r="Y1056" i="5" s="1"/>
  <c r="X1057" i="5"/>
  <c r="Y1057" i="5" s="1"/>
  <c r="X1058" i="5"/>
  <c r="Y1058" i="5" s="1"/>
  <c r="X1059" i="5"/>
  <c r="Y1059" i="5" s="1"/>
  <c r="X1060" i="5"/>
  <c r="Y1060" i="5" s="1"/>
  <c r="X1061" i="5"/>
  <c r="Y1061" i="5" s="1"/>
  <c r="X1062" i="5"/>
  <c r="Y1062" i="5" s="1"/>
  <c r="X1063" i="5"/>
  <c r="Y1063" i="5" s="1"/>
  <c r="X1064" i="5"/>
  <c r="Y1064" i="5" s="1"/>
  <c r="X1065" i="5"/>
  <c r="Y1065" i="5" s="1"/>
  <c r="X1066" i="5"/>
  <c r="Y1066" i="5" s="1"/>
  <c r="X1067" i="5"/>
  <c r="Y1067" i="5" s="1"/>
  <c r="X1068" i="5"/>
  <c r="Y1068" i="5" s="1"/>
  <c r="X1069" i="5"/>
  <c r="Y1069" i="5" s="1"/>
  <c r="X1070" i="5"/>
  <c r="Y1070" i="5" s="1"/>
  <c r="X1071" i="5"/>
  <c r="Y1071" i="5" s="1"/>
  <c r="X1072" i="5"/>
  <c r="Y1072" i="5" s="1"/>
  <c r="X1073" i="5"/>
  <c r="Y1073" i="5" s="1"/>
  <c r="X1074" i="5"/>
  <c r="Y1074" i="5" s="1"/>
  <c r="X1075" i="5"/>
  <c r="Y1075" i="5" s="1"/>
  <c r="X1076" i="5"/>
  <c r="Y1076" i="5" s="1"/>
  <c r="X1077" i="5"/>
  <c r="Y1077" i="5" s="1"/>
  <c r="X1078" i="5"/>
  <c r="Y1078" i="5" s="1"/>
  <c r="X1079" i="5"/>
  <c r="Y1079" i="5" s="1"/>
  <c r="X1080" i="5"/>
  <c r="Y1080" i="5" s="1"/>
  <c r="X1081" i="5"/>
  <c r="Y1081" i="5" s="1"/>
  <c r="X1082" i="5"/>
  <c r="Y1082" i="5" s="1"/>
  <c r="X1083" i="5"/>
  <c r="Y1083" i="5" s="1"/>
  <c r="X1084" i="5"/>
  <c r="Y1084" i="5" s="1"/>
  <c r="X1085" i="5"/>
  <c r="Y1085" i="5" s="1"/>
  <c r="X1086" i="5"/>
  <c r="Y1086" i="5" s="1"/>
  <c r="X1087" i="5"/>
  <c r="Y1087" i="5" s="1"/>
  <c r="X1088" i="5"/>
  <c r="Y1088" i="5" s="1"/>
  <c r="X1089" i="5"/>
  <c r="Y1089" i="5" s="1"/>
  <c r="X1090" i="5"/>
  <c r="Y1090" i="5" s="1"/>
  <c r="X1091" i="5"/>
  <c r="Y1091" i="5" s="1"/>
  <c r="X1092" i="5"/>
  <c r="Y1092" i="5" s="1"/>
  <c r="X1093" i="5"/>
  <c r="Y1093" i="5" s="1"/>
  <c r="X1094" i="5"/>
  <c r="Y1094" i="5" s="1"/>
  <c r="X1095" i="5"/>
  <c r="Y1095" i="5" s="1"/>
  <c r="X1096" i="5"/>
  <c r="Y1096" i="5" s="1"/>
  <c r="X1097" i="5"/>
  <c r="Y1097" i="5" s="1"/>
  <c r="X1098" i="5"/>
  <c r="Y1098" i="5" s="1"/>
  <c r="X1099" i="5"/>
  <c r="Y1099" i="5" s="1"/>
  <c r="X1100" i="5"/>
  <c r="Y1100" i="5" s="1"/>
  <c r="X1101" i="5"/>
  <c r="Y1101" i="5" s="1"/>
  <c r="X1102" i="5"/>
  <c r="Y1102" i="5" s="1"/>
  <c r="X1103" i="5"/>
  <c r="Y1103" i="5" s="1"/>
  <c r="X1104" i="5"/>
  <c r="Y1104" i="5" s="1"/>
  <c r="X1105" i="5"/>
  <c r="Y1105" i="5" s="1"/>
  <c r="X1106" i="5"/>
  <c r="Y1106" i="5" s="1"/>
  <c r="X1107" i="5"/>
  <c r="Y1107" i="5" s="1"/>
  <c r="X1108" i="5"/>
  <c r="Y1108" i="5" s="1"/>
  <c r="X1109" i="5"/>
  <c r="Y1109" i="5" s="1"/>
  <c r="X1110" i="5"/>
  <c r="Y1110" i="5" s="1"/>
  <c r="X1111" i="5"/>
  <c r="Y1111" i="5" s="1"/>
  <c r="X1112" i="5"/>
  <c r="Y1112" i="5" s="1"/>
  <c r="X1113" i="5"/>
  <c r="Y1113" i="5" s="1"/>
  <c r="X1114" i="5"/>
  <c r="Y1114" i="5" s="1"/>
  <c r="X1115" i="5"/>
  <c r="Y1115" i="5" s="1"/>
  <c r="X1116" i="5"/>
  <c r="Y1116" i="5" s="1"/>
  <c r="X1117" i="5"/>
  <c r="Y1117" i="5" s="1"/>
  <c r="X1118" i="5"/>
  <c r="Y1118" i="5" s="1"/>
  <c r="X1119" i="5"/>
  <c r="Y1119" i="5" s="1"/>
  <c r="X1120" i="5"/>
  <c r="Y1120" i="5" s="1"/>
  <c r="X1121" i="5"/>
  <c r="Y1121" i="5" s="1"/>
  <c r="X1122" i="5"/>
  <c r="Y1122" i="5" s="1"/>
  <c r="X1123" i="5"/>
  <c r="Y1123" i="5" s="1"/>
  <c r="X1124" i="5"/>
  <c r="Y1124" i="5" s="1"/>
  <c r="X1125" i="5"/>
  <c r="Y1125" i="5" s="1"/>
  <c r="X1126" i="5"/>
  <c r="Y1126" i="5" s="1"/>
  <c r="X1127" i="5"/>
  <c r="Y1127" i="5" s="1"/>
  <c r="X1128" i="5"/>
  <c r="Y1128" i="5" s="1"/>
  <c r="X1129" i="5"/>
  <c r="Y1129" i="5" s="1"/>
  <c r="X1130" i="5"/>
  <c r="Y1130" i="5" s="1"/>
  <c r="X1131" i="5"/>
  <c r="Y1131" i="5" s="1"/>
  <c r="X1132" i="5"/>
  <c r="Y1132" i="5" s="1"/>
  <c r="X1133" i="5"/>
  <c r="Y1133" i="5" s="1"/>
  <c r="X1134" i="5"/>
  <c r="Y1134" i="5" s="1"/>
  <c r="X1135" i="5"/>
  <c r="Y1135" i="5" s="1"/>
  <c r="X1136" i="5"/>
  <c r="Y1136" i="5" s="1"/>
  <c r="X1137" i="5"/>
  <c r="Y1137" i="5" s="1"/>
  <c r="X1138" i="5"/>
  <c r="Y1138" i="5" s="1"/>
  <c r="X1139" i="5"/>
  <c r="Y1139" i="5" s="1"/>
  <c r="X1140" i="5"/>
  <c r="Y1140" i="5" s="1"/>
  <c r="X1141" i="5"/>
  <c r="Y1141" i="5" s="1"/>
  <c r="X1142" i="5"/>
  <c r="Y1142" i="5" s="1"/>
  <c r="X1143" i="5"/>
  <c r="Y1143" i="5" s="1"/>
  <c r="X1144" i="5"/>
  <c r="Y1144" i="5" s="1"/>
  <c r="X1145" i="5"/>
  <c r="Y1145" i="5" s="1"/>
  <c r="X1146" i="5"/>
  <c r="Y1146" i="5" s="1"/>
  <c r="X1147" i="5"/>
  <c r="Y1147" i="5" s="1"/>
  <c r="X1148" i="5"/>
  <c r="Y1148" i="5" s="1"/>
  <c r="X1149" i="5"/>
  <c r="Y1149" i="5" s="1"/>
  <c r="X1150" i="5"/>
  <c r="Y1150" i="5" s="1"/>
  <c r="X1151" i="5"/>
  <c r="Y1151" i="5" s="1"/>
  <c r="X1152" i="5"/>
  <c r="Y1152" i="5" s="1"/>
  <c r="X1153" i="5"/>
  <c r="Y1153" i="5" s="1"/>
  <c r="X1154" i="5"/>
  <c r="Y1154" i="5" s="1"/>
  <c r="X1155" i="5"/>
  <c r="Y1155" i="5" s="1"/>
  <c r="X1156" i="5"/>
  <c r="Y1156" i="5" s="1"/>
  <c r="X1157" i="5"/>
  <c r="Y1157" i="5" s="1"/>
  <c r="X1158" i="5"/>
  <c r="Y1158" i="5" s="1"/>
  <c r="X1159" i="5"/>
  <c r="Y1159" i="5" s="1"/>
  <c r="X1160" i="5"/>
  <c r="Y1160" i="5" s="1"/>
  <c r="X1161" i="5"/>
  <c r="Y1161" i="5" s="1"/>
  <c r="X1162" i="5"/>
  <c r="Y1162" i="5" s="1"/>
  <c r="X1163" i="5"/>
  <c r="Y1163" i="5" s="1"/>
  <c r="X1164" i="5"/>
  <c r="Y1164" i="5" s="1"/>
  <c r="X1165" i="5"/>
  <c r="Y1165" i="5" s="1"/>
  <c r="X1166" i="5"/>
  <c r="Y1166" i="5" s="1"/>
  <c r="X1167" i="5"/>
  <c r="Y1167" i="5" s="1"/>
  <c r="X1168" i="5"/>
  <c r="Y1168" i="5" s="1"/>
  <c r="X1169" i="5"/>
  <c r="Y1169" i="5" s="1"/>
  <c r="X1170" i="5"/>
  <c r="Y1170" i="5" s="1"/>
  <c r="X1171" i="5"/>
  <c r="Y1171" i="5" s="1"/>
  <c r="X1172" i="5"/>
  <c r="Y1172" i="5" s="1"/>
  <c r="X1173" i="5"/>
  <c r="Y1173" i="5" s="1"/>
  <c r="X1174" i="5"/>
  <c r="Y1174" i="5" s="1"/>
  <c r="X1175" i="5"/>
  <c r="Y1175" i="5" s="1"/>
  <c r="X1176" i="5"/>
  <c r="Y1176" i="5" s="1"/>
  <c r="X1177" i="5"/>
  <c r="Y1177" i="5" s="1"/>
  <c r="X1178" i="5"/>
  <c r="Y1178" i="5" s="1"/>
  <c r="X1179" i="5"/>
  <c r="Y1179" i="5" s="1"/>
  <c r="X1180" i="5"/>
  <c r="Y1180" i="5" s="1"/>
  <c r="X1181" i="5"/>
  <c r="Y1181" i="5" s="1"/>
  <c r="X1182" i="5"/>
  <c r="Y1182" i="5" s="1"/>
  <c r="X1183" i="5"/>
  <c r="Y1183" i="5" s="1"/>
  <c r="X1184" i="5"/>
  <c r="Y1184" i="5" s="1"/>
  <c r="X1185" i="5"/>
  <c r="Y1185" i="5" s="1"/>
  <c r="X1186" i="5"/>
  <c r="Y1186" i="5" s="1"/>
  <c r="X1187" i="5"/>
  <c r="Y1187" i="5" s="1"/>
  <c r="X1188" i="5"/>
  <c r="Y1188" i="5" s="1"/>
  <c r="X1189" i="5"/>
  <c r="Y1189" i="5" s="1"/>
  <c r="X1190" i="5"/>
  <c r="Y1190" i="5" s="1"/>
  <c r="X1191" i="5"/>
  <c r="Y1191" i="5" s="1"/>
  <c r="X1192" i="5"/>
  <c r="Y1192" i="5" s="1"/>
  <c r="X1193" i="5"/>
  <c r="Y1193" i="5" s="1"/>
  <c r="X1194" i="5"/>
  <c r="Y1194" i="5" s="1"/>
  <c r="X1195" i="5"/>
  <c r="Y1195" i="5" s="1"/>
  <c r="X1196" i="5"/>
  <c r="Y1196" i="5" s="1"/>
  <c r="X1197" i="5"/>
  <c r="Y1197" i="5" s="1"/>
  <c r="X1198" i="5"/>
  <c r="Y1198" i="5" s="1"/>
  <c r="X1199" i="5"/>
  <c r="Y1199" i="5" s="1"/>
  <c r="X1200" i="5"/>
  <c r="Y1200" i="5" s="1"/>
  <c r="X1201" i="5"/>
  <c r="Y1201" i="5" s="1"/>
  <c r="X1202" i="5"/>
  <c r="Y1202" i="5" s="1"/>
  <c r="X1203" i="5"/>
  <c r="Y1203" i="5" s="1"/>
  <c r="X1204" i="5"/>
  <c r="Y1204" i="5" s="1"/>
  <c r="X1205" i="5"/>
  <c r="Y1205" i="5" s="1"/>
  <c r="X1206" i="5"/>
  <c r="Y1206" i="5" s="1"/>
  <c r="X1207" i="5"/>
  <c r="Y1207" i="5" s="1"/>
  <c r="X1208" i="5"/>
  <c r="Y1208" i="5" s="1"/>
  <c r="X1209" i="5"/>
  <c r="Y1209" i="5" s="1"/>
  <c r="X1210" i="5"/>
  <c r="Y1210" i="5" s="1"/>
  <c r="X1211" i="5"/>
  <c r="Y1211" i="5" s="1"/>
  <c r="X1212" i="5"/>
  <c r="Y1212" i="5" s="1"/>
  <c r="X1213" i="5"/>
  <c r="Y1213" i="5" s="1"/>
  <c r="X1214" i="5"/>
  <c r="Y1214" i="5" s="1"/>
  <c r="X1215" i="5"/>
  <c r="Y1215" i="5" s="1"/>
  <c r="X1216" i="5"/>
  <c r="Y1216" i="5" s="1"/>
  <c r="X1217" i="5"/>
  <c r="Y1217" i="5" s="1"/>
  <c r="X1218" i="5"/>
  <c r="Y1218" i="5" s="1"/>
  <c r="X1219" i="5"/>
  <c r="Y1219" i="5" s="1"/>
  <c r="X1220" i="5"/>
  <c r="Y1220" i="5" s="1"/>
  <c r="X1221" i="5"/>
  <c r="Y1221" i="5" s="1"/>
  <c r="X1222" i="5"/>
  <c r="Y1222" i="5" s="1"/>
  <c r="X1223" i="5"/>
  <c r="Y1223" i="5" s="1"/>
  <c r="X1224" i="5"/>
  <c r="Y1224" i="5" s="1"/>
  <c r="X1225" i="5"/>
  <c r="Y1225" i="5" s="1"/>
  <c r="X1226" i="5"/>
  <c r="Y1226" i="5" s="1"/>
  <c r="X1227" i="5"/>
  <c r="Y1227" i="5" s="1"/>
  <c r="X1228" i="5"/>
  <c r="Y1228" i="5" s="1"/>
  <c r="X1229" i="5"/>
  <c r="Y1229" i="5" s="1"/>
  <c r="X1230" i="5"/>
  <c r="Y1230" i="5" s="1"/>
  <c r="X1231" i="5"/>
  <c r="Y1231" i="5" s="1"/>
  <c r="X1232" i="5"/>
  <c r="Y1232" i="5" s="1"/>
  <c r="X1233" i="5"/>
  <c r="Y1233" i="5" s="1"/>
  <c r="X1234" i="5"/>
  <c r="Y1234" i="5" s="1"/>
  <c r="X1235" i="5"/>
  <c r="Y1235" i="5" s="1"/>
  <c r="X1236" i="5"/>
  <c r="Y1236" i="5" s="1"/>
  <c r="X1237" i="5"/>
  <c r="Y1237" i="5" s="1"/>
  <c r="X1238" i="5"/>
  <c r="Y1238" i="5" s="1"/>
  <c r="X1239" i="5"/>
  <c r="Y1239" i="5" s="1"/>
  <c r="X1240" i="5"/>
  <c r="Y1240" i="5" s="1"/>
  <c r="X1241" i="5"/>
  <c r="Y1241" i="5" s="1"/>
  <c r="X1242" i="5"/>
  <c r="Y1242" i="5" s="1"/>
  <c r="X1243" i="5"/>
  <c r="Y1243" i="5" s="1"/>
  <c r="X1244" i="5"/>
  <c r="Y1244" i="5" s="1"/>
  <c r="X1245" i="5"/>
  <c r="Y1245" i="5" s="1"/>
  <c r="X1246" i="5"/>
  <c r="Y1246" i="5" s="1"/>
  <c r="X1247" i="5"/>
  <c r="Y1247" i="5" s="1"/>
  <c r="X1248" i="5"/>
  <c r="Y1248" i="5" s="1"/>
  <c r="X1249" i="5"/>
  <c r="Y1249" i="5" s="1"/>
  <c r="X1250" i="5"/>
  <c r="Y1250" i="5" s="1"/>
  <c r="X1251" i="5"/>
  <c r="Y1251" i="5" s="1"/>
  <c r="X1252" i="5"/>
  <c r="Y1252" i="5" s="1"/>
  <c r="X1253" i="5"/>
  <c r="Y1253" i="5" s="1"/>
  <c r="X1254" i="5"/>
  <c r="Y1254" i="5" s="1"/>
  <c r="X1255" i="5"/>
  <c r="Y1255" i="5" s="1"/>
  <c r="X1256" i="5"/>
  <c r="Y1256" i="5" s="1"/>
  <c r="X1257" i="5"/>
  <c r="Y1257" i="5" s="1"/>
  <c r="X1258" i="5"/>
  <c r="Y1258" i="5" s="1"/>
  <c r="X1259" i="5"/>
  <c r="Y1259" i="5" s="1"/>
  <c r="X1260" i="5"/>
  <c r="Y1260" i="5" s="1"/>
  <c r="X1261" i="5"/>
  <c r="Y1261" i="5" s="1"/>
  <c r="X1262" i="5"/>
  <c r="Y1262" i="5" s="1"/>
  <c r="X1263" i="5"/>
  <c r="Y1263" i="5" s="1"/>
  <c r="X1264" i="5"/>
  <c r="Y1264" i="5" s="1"/>
  <c r="X1265" i="5"/>
  <c r="Y1265" i="5" s="1"/>
  <c r="X1266" i="5"/>
  <c r="Y1266" i="5" s="1"/>
  <c r="X1267" i="5"/>
  <c r="Y1267" i="5" s="1"/>
  <c r="X1268" i="5"/>
  <c r="Y1268" i="5" s="1"/>
  <c r="X1269" i="5"/>
  <c r="Y1269" i="5" s="1"/>
  <c r="X1270" i="5"/>
  <c r="Y1270" i="5" s="1"/>
  <c r="X1271" i="5"/>
  <c r="Y1271" i="5" s="1"/>
  <c r="X1272" i="5"/>
  <c r="Y1272" i="5" s="1"/>
  <c r="X1273" i="5"/>
  <c r="Y1273" i="5" s="1"/>
  <c r="X1274" i="5"/>
  <c r="Y1274" i="5" s="1"/>
  <c r="X1275" i="5"/>
  <c r="Y1275" i="5" s="1"/>
  <c r="X1276" i="5"/>
  <c r="Y1276" i="5" s="1"/>
  <c r="X1277" i="5"/>
  <c r="Y1277" i="5" s="1"/>
  <c r="X1278" i="5"/>
  <c r="Y1278" i="5" s="1"/>
  <c r="X1279" i="5"/>
  <c r="Y1279" i="5" s="1"/>
  <c r="X1280" i="5"/>
  <c r="Y1280" i="5" s="1"/>
  <c r="X1281" i="5"/>
  <c r="Y1281" i="5" s="1"/>
  <c r="X1282" i="5"/>
  <c r="Y1282" i="5" s="1"/>
  <c r="X1283" i="5"/>
  <c r="Y1283" i="5" s="1"/>
  <c r="X1284" i="5"/>
  <c r="Y1284" i="5" s="1"/>
  <c r="X1285" i="5"/>
  <c r="Y1285" i="5" s="1"/>
  <c r="X1286" i="5"/>
  <c r="Y1286" i="5" s="1"/>
  <c r="X1287" i="5"/>
  <c r="Y1287" i="5" s="1"/>
  <c r="X1288" i="5"/>
  <c r="Y1288" i="5" s="1"/>
  <c r="X1289" i="5"/>
  <c r="Y1289" i="5" s="1"/>
  <c r="X1290" i="5"/>
  <c r="Y1290" i="5" s="1"/>
  <c r="X1291" i="5"/>
  <c r="Y1291" i="5" s="1"/>
  <c r="X1292" i="5"/>
  <c r="Y1292" i="5" s="1"/>
  <c r="X1293" i="5"/>
  <c r="Y1293" i="5" s="1"/>
  <c r="X1294" i="5"/>
  <c r="Y1294" i="5" s="1"/>
  <c r="X1295" i="5"/>
  <c r="Y1295" i="5" s="1"/>
  <c r="X1296" i="5"/>
  <c r="Y1296" i="5" s="1"/>
  <c r="X1297" i="5"/>
  <c r="Y1297" i="5" s="1"/>
  <c r="X1298" i="5"/>
  <c r="Y1298" i="5" s="1"/>
  <c r="X1299" i="5"/>
  <c r="Y1299" i="5" s="1"/>
  <c r="X1300" i="5"/>
  <c r="Y1300" i="5" s="1"/>
  <c r="X1301" i="5"/>
  <c r="Y1301" i="5" s="1"/>
  <c r="X1302" i="5"/>
  <c r="Y1302" i="5" s="1"/>
  <c r="X1303" i="5"/>
  <c r="Y1303" i="5" s="1"/>
  <c r="X1304" i="5"/>
  <c r="Y1304" i="5" s="1"/>
  <c r="X1305" i="5"/>
  <c r="Y1305" i="5" s="1"/>
  <c r="X1306" i="5"/>
  <c r="Y1306" i="5" s="1"/>
  <c r="X1307" i="5"/>
  <c r="Y1307" i="5" s="1"/>
  <c r="X1308" i="5"/>
  <c r="Y1308" i="5" s="1"/>
  <c r="X1309" i="5"/>
  <c r="Y1309" i="5" s="1"/>
  <c r="X1310" i="5"/>
  <c r="Y1310" i="5" s="1"/>
  <c r="X1311" i="5"/>
  <c r="Y1311" i="5" s="1"/>
  <c r="X1312" i="5"/>
  <c r="Y1312" i="5" s="1"/>
  <c r="X1313" i="5"/>
  <c r="Y1313" i="5" s="1"/>
  <c r="X1314" i="5"/>
  <c r="Y1314" i="5" s="1"/>
  <c r="X1315" i="5"/>
  <c r="Y1315" i="5" s="1"/>
  <c r="X1316" i="5"/>
  <c r="Y1316" i="5" s="1"/>
  <c r="X1317" i="5"/>
  <c r="Y1317" i="5" s="1"/>
  <c r="X1318" i="5"/>
  <c r="Y1318" i="5" s="1"/>
  <c r="X1319" i="5"/>
  <c r="Y1319" i="5" s="1"/>
  <c r="X1320" i="5"/>
  <c r="Y1320" i="5" s="1"/>
  <c r="X1321" i="5"/>
  <c r="Y1321" i="5" s="1"/>
  <c r="X1322" i="5"/>
  <c r="Y1322" i="5" s="1"/>
  <c r="X1323" i="5"/>
  <c r="Y1323" i="5" s="1"/>
  <c r="X1324" i="5"/>
  <c r="Y1324" i="5" s="1"/>
  <c r="X1325" i="5"/>
  <c r="Y1325" i="5" s="1"/>
  <c r="X1326" i="5"/>
  <c r="Y1326" i="5" s="1"/>
  <c r="X1327" i="5"/>
  <c r="Y1327" i="5" s="1"/>
  <c r="X1328" i="5"/>
  <c r="Y1328" i="5" s="1"/>
  <c r="X1329" i="5"/>
  <c r="Y1329" i="5" s="1"/>
  <c r="X1330" i="5"/>
  <c r="Y1330" i="5" s="1"/>
  <c r="X1331" i="5"/>
  <c r="Y1331" i="5" s="1"/>
  <c r="X1332" i="5"/>
  <c r="Y1332" i="5" s="1"/>
  <c r="X1333" i="5"/>
  <c r="Y1333" i="5" s="1"/>
  <c r="X1334" i="5"/>
  <c r="Y1334" i="5" s="1"/>
  <c r="X1335" i="5"/>
  <c r="Y1335" i="5" s="1"/>
  <c r="X1336" i="5"/>
  <c r="Y1336" i="5" s="1"/>
  <c r="X1337" i="5"/>
  <c r="Y1337" i="5" s="1"/>
  <c r="X1338" i="5"/>
  <c r="Y1338" i="5" s="1"/>
  <c r="X1339" i="5"/>
  <c r="Y1339" i="5" s="1"/>
  <c r="X1340" i="5"/>
  <c r="Y1340" i="5" s="1"/>
  <c r="X1341" i="5"/>
  <c r="Y1341" i="5" s="1"/>
  <c r="X1342" i="5"/>
  <c r="Y1342" i="5" s="1"/>
  <c r="X1343" i="5"/>
  <c r="Y1343" i="5" s="1"/>
  <c r="X1344" i="5"/>
  <c r="Y1344" i="5" s="1"/>
  <c r="X1345" i="5"/>
  <c r="Y1345" i="5" s="1"/>
  <c r="X1346" i="5"/>
  <c r="Y1346" i="5" s="1"/>
  <c r="X1347" i="5"/>
  <c r="Y1347" i="5" s="1"/>
  <c r="X1348" i="5"/>
  <c r="Y1348" i="5" s="1"/>
  <c r="X1349" i="5"/>
  <c r="Y1349" i="5" s="1"/>
  <c r="X1350" i="5"/>
  <c r="Y1350" i="5" s="1"/>
  <c r="X1351" i="5"/>
  <c r="Y1351" i="5" s="1"/>
  <c r="X1352" i="5"/>
  <c r="Y1352" i="5" s="1"/>
  <c r="X1353" i="5"/>
  <c r="Y1353" i="5" s="1"/>
  <c r="X1354" i="5"/>
  <c r="Y1354" i="5" s="1"/>
  <c r="X1355" i="5"/>
  <c r="Y1355" i="5" s="1"/>
  <c r="X1356" i="5"/>
  <c r="Y1356" i="5" s="1"/>
  <c r="X1357" i="5"/>
  <c r="Y1357" i="5" s="1"/>
  <c r="X1358" i="5"/>
  <c r="Y1358" i="5" s="1"/>
  <c r="X1359" i="5"/>
  <c r="Y1359" i="5" s="1"/>
  <c r="X1360" i="5"/>
  <c r="Y1360" i="5" s="1"/>
  <c r="X1361" i="5"/>
  <c r="Y1361" i="5" s="1"/>
  <c r="X1362" i="5"/>
  <c r="Y1362" i="5" s="1"/>
  <c r="X1363" i="5"/>
  <c r="Y1363" i="5" s="1"/>
  <c r="X1364" i="5"/>
  <c r="Y1364" i="5" s="1"/>
  <c r="X1365" i="5"/>
  <c r="Y1365" i="5" s="1"/>
  <c r="X1366" i="5"/>
  <c r="Y1366" i="5" s="1"/>
  <c r="X1367" i="5"/>
  <c r="Y1367" i="5" s="1"/>
  <c r="X1368" i="5"/>
  <c r="Y1368" i="5" s="1"/>
  <c r="X1369" i="5"/>
  <c r="Y1369" i="5" s="1"/>
  <c r="X1370" i="5"/>
  <c r="Y1370" i="5" s="1"/>
  <c r="X1371" i="5"/>
  <c r="Y1371" i="5" s="1"/>
  <c r="X1372" i="5"/>
  <c r="Y1372" i="5" s="1"/>
  <c r="X1373" i="5"/>
  <c r="Y1373" i="5" s="1"/>
  <c r="X1374" i="5"/>
  <c r="Y1374" i="5" s="1"/>
  <c r="X1375" i="5"/>
  <c r="Y1375" i="5" s="1"/>
  <c r="X1376" i="5"/>
  <c r="Y1376" i="5" s="1"/>
  <c r="X1377" i="5"/>
  <c r="Y1377" i="5" s="1"/>
  <c r="X1378" i="5"/>
  <c r="Y1378" i="5" s="1"/>
  <c r="X1379" i="5"/>
  <c r="Y1379" i="5" s="1"/>
  <c r="X1380" i="5"/>
  <c r="Y1380" i="5" s="1"/>
  <c r="X1381" i="5"/>
  <c r="Y1381" i="5" s="1"/>
  <c r="X1382" i="5"/>
  <c r="Y1382" i="5" s="1"/>
  <c r="X1383" i="5"/>
  <c r="Y1383" i="5" s="1"/>
  <c r="X1384" i="5"/>
  <c r="Y1384" i="5" s="1"/>
  <c r="X1385" i="5"/>
  <c r="Y1385" i="5" s="1"/>
  <c r="X1386" i="5"/>
  <c r="Y1386" i="5" s="1"/>
  <c r="X1387" i="5"/>
  <c r="Y1387" i="5" s="1"/>
  <c r="X1388" i="5"/>
  <c r="Y1388" i="5" s="1"/>
  <c r="X1389" i="5"/>
  <c r="Y1389" i="5" s="1"/>
  <c r="X1390" i="5"/>
  <c r="Y1390" i="5" s="1"/>
  <c r="X1391" i="5"/>
  <c r="Y1391" i="5" s="1"/>
  <c r="X1392" i="5"/>
  <c r="Y1392" i="5" s="1"/>
  <c r="X1393" i="5"/>
  <c r="Y1393" i="5" s="1"/>
  <c r="X1394" i="5"/>
  <c r="Y1394" i="5" s="1"/>
  <c r="X1395" i="5"/>
  <c r="Y1395" i="5" s="1"/>
  <c r="X1396" i="5"/>
  <c r="Y1396" i="5" s="1"/>
  <c r="X1397" i="5"/>
  <c r="Y1397" i="5" s="1"/>
  <c r="X1398" i="5"/>
  <c r="Y1398" i="5" s="1"/>
  <c r="X1399" i="5"/>
  <c r="Y1399" i="5" s="1"/>
  <c r="X1400" i="5"/>
  <c r="Y1400" i="5" s="1"/>
  <c r="X1401" i="5"/>
  <c r="Y1401" i="5" s="1"/>
  <c r="X1402" i="5"/>
  <c r="Y1402" i="5" s="1"/>
  <c r="X1403" i="5"/>
  <c r="Y1403" i="5" s="1"/>
  <c r="X1404" i="5"/>
  <c r="Y1404" i="5" s="1"/>
  <c r="X1405" i="5"/>
  <c r="Y1405" i="5" s="1"/>
  <c r="X1406" i="5"/>
  <c r="Y1406" i="5" s="1"/>
  <c r="X1407" i="5"/>
  <c r="Y1407" i="5" s="1"/>
  <c r="X1408" i="5"/>
  <c r="Y1408" i="5" s="1"/>
  <c r="X1409" i="5"/>
  <c r="Y1409" i="5" s="1"/>
  <c r="X1410" i="5"/>
  <c r="Y1410" i="5" s="1"/>
  <c r="X1411" i="5"/>
  <c r="Y1411" i="5" s="1"/>
  <c r="X1412" i="5"/>
  <c r="Y1412" i="5" s="1"/>
  <c r="X1413" i="5"/>
  <c r="Y1413" i="5" s="1"/>
  <c r="X1414" i="5"/>
  <c r="Y1414" i="5" s="1"/>
  <c r="X1415" i="5"/>
  <c r="Y1415" i="5" s="1"/>
  <c r="X1416" i="5"/>
  <c r="Y1416" i="5" s="1"/>
  <c r="X1417" i="5"/>
  <c r="Y1417" i="5" s="1"/>
  <c r="X1418" i="5"/>
  <c r="Y1418" i="5" s="1"/>
  <c r="X1419" i="5"/>
  <c r="Y1419" i="5" s="1"/>
  <c r="X1420" i="5"/>
  <c r="Y1420" i="5" s="1"/>
  <c r="X1421" i="5"/>
  <c r="Y1421" i="5" s="1"/>
  <c r="X1422" i="5"/>
  <c r="Y1422" i="5" s="1"/>
  <c r="X1423" i="5"/>
  <c r="Y1423" i="5" s="1"/>
  <c r="X1424" i="5"/>
  <c r="Y1424" i="5" s="1"/>
  <c r="X1425" i="5"/>
  <c r="Y1425" i="5" s="1"/>
  <c r="X1426" i="5"/>
  <c r="Y1426" i="5" s="1"/>
  <c r="X1427" i="5"/>
  <c r="Y1427" i="5" s="1"/>
  <c r="X1428" i="5"/>
  <c r="Y1428" i="5" s="1"/>
  <c r="X1429" i="5"/>
  <c r="Y1429" i="5" s="1"/>
  <c r="X1430" i="5"/>
  <c r="Y1430" i="5" s="1"/>
  <c r="X1431" i="5"/>
  <c r="Y1431" i="5" s="1"/>
  <c r="X1432" i="5"/>
  <c r="Y1432" i="5" s="1"/>
  <c r="X1433" i="5"/>
  <c r="Y1433" i="5" s="1"/>
  <c r="X1434" i="5"/>
  <c r="Y1434" i="5" s="1"/>
  <c r="X1435" i="5"/>
  <c r="Y1435" i="5" s="1"/>
  <c r="X1436" i="5"/>
  <c r="Y1436" i="5" s="1"/>
  <c r="X1437" i="5"/>
  <c r="Y1437" i="5" s="1"/>
  <c r="X1438" i="5"/>
  <c r="Y1438" i="5" s="1"/>
  <c r="X1439" i="5"/>
  <c r="Y1439" i="5" s="1"/>
  <c r="X1440" i="5"/>
  <c r="Y1440" i="5" s="1"/>
  <c r="X1441" i="5"/>
  <c r="Y1441" i="5" s="1"/>
  <c r="X1442" i="5"/>
  <c r="Y1442" i="5" s="1"/>
  <c r="X1443" i="5"/>
  <c r="Y1443" i="5" s="1"/>
  <c r="X1444" i="5"/>
  <c r="Y1444" i="5" s="1"/>
  <c r="X1445" i="5"/>
  <c r="Y1445" i="5" s="1"/>
  <c r="X1446" i="5"/>
  <c r="Y1446" i="5" s="1"/>
  <c r="X1447" i="5"/>
  <c r="Y1447" i="5" s="1"/>
  <c r="X1448" i="5"/>
  <c r="Y1448" i="5" s="1"/>
  <c r="X1449" i="5"/>
  <c r="Y1449" i="5" s="1"/>
  <c r="X1450" i="5"/>
  <c r="Y1450" i="5" s="1"/>
  <c r="X1451" i="5"/>
  <c r="Y1451" i="5" s="1"/>
  <c r="X1452" i="5"/>
  <c r="Y1452" i="5" s="1"/>
  <c r="X1453" i="5"/>
  <c r="Y1453" i="5" s="1"/>
  <c r="X1454" i="5"/>
  <c r="Y1454" i="5" s="1"/>
  <c r="X1455" i="5"/>
  <c r="Y1455" i="5" s="1"/>
  <c r="X1456" i="5"/>
  <c r="Y1456" i="5" s="1"/>
  <c r="X1457" i="5"/>
  <c r="Y1457" i="5" s="1"/>
  <c r="X1458" i="5"/>
  <c r="Y1458" i="5" s="1"/>
  <c r="X1459" i="5"/>
  <c r="Y1459" i="5" s="1"/>
  <c r="X1460" i="5"/>
  <c r="Y1460" i="5" s="1"/>
  <c r="X1461" i="5"/>
  <c r="Y1461" i="5" s="1"/>
  <c r="X1462" i="5"/>
  <c r="Y1462" i="5" s="1"/>
  <c r="X1463" i="5"/>
  <c r="Y1463" i="5" s="1"/>
  <c r="X1464" i="5"/>
  <c r="Y1464" i="5" s="1"/>
  <c r="X1465" i="5"/>
  <c r="Y1465" i="5" s="1"/>
  <c r="X1466" i="5"/>
  <c r="Y1466" i="5" s="1"/>
  <c r="X1467" i="5"/>
  <c r="Y1467" i="5" s="1"/>
  <c r="X1468" i="5"/>
  <c r="Y1468" i="5" s="1"/>
  <c r="X1469" i="5"/>
  <c r="Y1469" i="5" s="1"/>
  <c r="X1470" i="5"/>
  <c r="Y1470" i="5" s="1"/>
  <c r="X1471" i="5"/>
  <c r="Y1471" i="5" s="1"/>
  <c r="X1472" i="5"/>
  <c r="Y1472" i="5" s="1"/>
  <c r="X1473" i="5"/>
  <c r="Y1473" i="5" s="1"/>
  <c r="X1474" i="5"/>
  <c r="Y1474" i="5" s="1"/>
  <c r="X1475" i="5"/>
  <c r="Y1475" i="5" s="1"/>
  <c r="X1476" i="5"/>
  <c r="Y1476" i="5" s="1"/>
  <c r="X1477" i="5"/>
  <c r="Y1477" i="5" s="1"/>
  <c r="X1478" i="5"/>
  <c r="Y1478" i="5" s="1"/>
  <c r="X1479" i="5"/>
  <c r="Y1479" i="5" s="1"/>
  <c r="X1480" i="5"/>
  <c r="Y1480" i="5" s="1"/>
  <c r="X1481" i="5"/>
  <c r="Y1481" i="5" s="1"/>
  <c r="X1482" i="5"/>
  <c r="Y1482" i="5" s="1"/>
  <c r="X1483" i="5"/>
  <c r="Y1483" i="5" s="1"/>
  <c r="X1484" i="5"/>
  <c r="Y1484" i="5" s="1"/>
  <c r="X1485" i="5"/>
  <c r="Y1485" i="5" s="1"/>
  <c r="X1486" i="5"/>
  <c r="Y1486" i="5" s="1"/>
  <c r="X1487" i="5"/>
  <c r="Y1487" i="5" s="1"/>
  <c r="X1488" i="5"/>
  <c r="Y1488" i="5" s="1"/>
  <c r="X1489" i="5"/>
  <c r="Y1489" i="5" s="1"/>
  <c r="X1490" i="5"/>
  <c r="Y1490" i="5" s="1"/>
  <c r="X1491" i="5"/>
  <c r="Y1491" i="5" s="1"/>
  <c r="X1492" i="5"/>
  <c r="Y1492" i="5" s="1"/>
  <c r="X1493" i="5"/>
  <c r="Y1493" i="5" s="1"/>
  <c r="X1494" i="5"/>
  <c r="Y1494" i="5" s="1"/>
  <c r="X1495" i="5"/>
  <c r="Y1495" i="5" s="1"/>
  <c r="X1496" i="5"/>
  <c r="Y1496" i="5" s="1"/>
  <c r="X1497" i="5"/>
  <c r="Y1497" i="5" s="1"/>
  <c r="X1498" i="5"/>
  <c r="Y1498" i="5" s="1"/>
  <c r="X1499" i="5"/>
  <c r="Y1499" i="5" s="1"/>
  <c r="X1500" i="5"/>
  <c r="Y1500" i="5" s="1"/>
  <c r="X1501" i="5"/>
  <c r="Y1501" i="5" s="1"/>
  <c r="X1502" i="5"/>
  <c r="Y1502" i="5" s="1"/>
  <c r="X1503" i="5"/>
  <c r="Y1503" i="5" s="1"/>
  <c r="X1504" i="5"/>
  <c r="Y1504" i="5" s="1"/>
  <c r="X1505" i="5"/>
  <c r="Y1505" i="5" s="1"/>
  <c r="X1506" i="5"/>
  <c r="Y1506" i="5" s="1"/>
  <c r="X1507" i="5"/>
  <c r="Y1507" i="5" s="1"/>
  <c r="X1508" i="5"/>
  <c r="Y1508" i="5" s="1"/>
  <c r="X1509" i="5"/>
  <c r="Y1509" i="5" s="1"/>
  <c r="X1510" i="5"/>
  <c r="Y1510" i="5" s="1"/>
  <c r="X1511" i="5"/>
  <c r="Y1511" i="5" s="1"/>
  <c r="X1512" i="5"/>
  <c r="Y1512" i="5" s="1"/>
  <c r="X1513" i="5"/>
  <c r="Y1513" i="5" s="1"/>
  <c r="X1514" i="5"/>
  <c r="Y1514" i="5" s="1"/>
  <c r="X1515" i="5"/>
  <c r="Y1515" i="5" s="1"/>
  <c r="X1516" i="5"/>
  <c r="Y1516" i="5" s="1"/>
  <c r="X1517" i="5"/>
  <c r="Y1517" i="5" s="1"/>
  <c r="X1518" i="5"/>
  <c r="Y1518" i="5" s="1"/>
  <c r="X1519" i="5"/>
  <c r="Y1519" i="5" s="1"/>
  <c r="X1520" i="5"/>
  <c r="Y1520" i="5" s="1"/>
  <c r="X1521" i="5"/>
  <c r="Y1521" i="5" s="1"/>
  <c r="X1522" i="5"/>
  <c r="Y1522" i="5" s="1"/>
  <c r="X1523" i="5"/>
  <c r="Y1523" i="5" s="1"/>
  <c r="X1524" i="5"/>
  <c r="Y1524" i="5" s="1"/>
  <c r="X1525" i="5"/>
  <c r="Y1525" i="5" s="1"/>
  <c r="X1526" i="5"/>
  <c r="Y1526" i="5" s="1"/>
  <c r="X1527" i="5"/>
  <c r="Y1527" i="5" s="1"/>
  <c r="X1528" i="5"/>
  <c r="Y1528" i="5" s="1"/>
  <c r="X1529" i="5"/>
  <c r="Y1529" i="5" s="1"/>
  <c r="X1530" i="5"/>
  <c r="Y1530" i="5" s="1"/>
  <c r="X1531" i="5"/>
  <c r="Y1531" i="5" s="1"/>
  <c r="X1532" i="5"/>
  <c r="Y1532" i="5" s="1"/>
  <c r="X1533" i="5"/>
  <c r="Y1533" i="5" s="1"/>
  <c r="X1534" i="5"/>
  <c r="Y1534" i="5" s="1"/>
  <c r="X1535" i="5"/>
  <c r="Y1535" i="5" s="1"/>
  <c r="X1536" i="5"/>
  <c r="Y1536" i="5" s="1"/>
  <c r="X1537" i="5"/>
  <c r="Y1537" i="5" s="1"/>
  <c r="X1538" i="5"/>
  <c r="Y1538" i="5" s="1"/>
  <c r="X1539" i="5"/>
  <c r="Y1539" i="5" s="1"/>
  <c r="X1540" i="5"/>
  <c r="Y1540" i="5" s="1"/>
  <c r="X1541" i="5"/>
  <c r="Y1541" i="5" s="1"/>
  <c r="X1542" i="5"/>
  <c r="Y1542" i="5" s="1"/>
  <c r="X1543" i="5"/>
  <c r="Y1543" i="5" s="1"/>
  <c r="X1544" i="5"/>
  <c r="Y1544" i="5" s="1"/>
  <c r="X1545" i="5"/>
  <c r="Y1545" i="5" s="1"/>
  <c r="X1546" i="5"/>
  <c r="Y1546" i="5" s="1"/>
  <c r="X1547" i="5"/>
  <c r="Y1547" i="5" s="1"/>
  <c r="X1548" i="5"/>
  <c r="Y1548" i="5" s="1"/>
  <c r="X1549" i="5"/>
  <c r="Y1549" i="5" s="1"/>
  <c r="X1550" i="5"/>
  <c r="Y1550" i="5" s="1"/>
  <c r="X1551" i="5"/>
  <c r="Y1551" i="5" s="1"/>
  <c r="X1552" i="5"/>
  <c r="Y1552" i="5" s="1"/>
  <c r="X1553" i="5"/>
  <c r="Y1553" i="5" s="1"/>
  <c r="X1554" i="5"/>
  <c r="Y1554" i="5" s="1"/>
  <c r="X1555" i="5"/>
  <c r="Y1555" i="5" s="1"/>
  <c r="X1556" i="5"/>
  <c r="Y1556" i="5" s="1"/>
  <c r="X1557" i="5"/>
  <c r="Y1557" i="5" s="1"/>
  <c r="X1558" i="5"/>
  <c r="Y1558" i="5" s="1"/>
  <c r="X1559" i="5"/>
  <c r="Y1559" i="5" s="1"/>
  <c r="X1560" i="5"/>
  <c r="Y1560" i="5" s="1"/>
  <c r="X1561" i="5"/>
  <c r="Y1561" i="5" s="1"/>
  <c r="X1562" i="5"/>
  <c r="Y1562" i="5" s="1"/>
  <c r="X1563" i="5"/>
  <c r="Y1563" i="5" s="1"/>
  <c r="X1564" i="5"/>
  <c r="Y1564" i="5" s="1"/>
  <c r="X1565" i="5"/>
  <c r="Y1565" i="5" s="1"/>
  <c r="X1566" i="5"/>
  <c r="Y1566" i="5" s="1"/>
  <c r="X1567" i="5"/>
  <c r="Y1567" i="5" s="1"/>
  <c r="X1568" i="5"/>
  <c r="Y1568" i="5" s="1"/>
  <c r="X1569" i="5"/>
  <c r="Y1569" i="5" s="1"/>
  <c r="X1570" i="5"/>
  <c r="Y1570" i="5" s="1"/>
  <c r="X1571" i="5"/>
  <c r="Y1571" i="5" s="1"/>
  <c r="X1572" i="5"/>
  <c r="Y1572" i="5" s="1"/>
  <c r="X1573" i="5"/>
  <c r="Y1573" i="5" s="1"/>
  <c r="X1574" i="5"/>
  <c r="Y1574" i="5" s="1"/>
  <c r="X1575" i="5"/>
  <c r="Y1575" i="5" s="1"/>
  <c r="X1576" i="5"/>
  <c r="Y1576" i="5" s="1"/>
  <c r="X1577" i="5"/>
  <c r="Y1577" i="5" s="1"/>
  <c r="X1578" i="5"/>
  <c r="Y1578" i="5" s="1"/>
  <c r="X1579" i="5"/>
  <c r="Y1579" i="5" s="1"/>
  <c r="X1580" i="5"/>
  <c r="Y1580" i="5" s="1"/>
  <c r="X1581" i="5"/>
  <c r="Y1581" i="5" s="1"/>
  <c r="X1582" i="5"/>
  <c r="Y1582" i="5" s="1"/>
  <c r="X1583" i="5"/>
  <c r="Y1583" i="5" s="1"/>
  <c r="X1584" i="5"/>
  <c r="Y1584" i="5" s="1"/>
  <c r="X1585" i="5"/>
  <c r="Y1585" i="5" s="1"/>
  <c r="X1586" i="5"/>
  <c r="Y1586" i="5" s="1"/>
  <c r="X1587" i="5"/>
  <c r="Y1587" i="5" s="1"/>
  <c r="X1588" i="5"/>
  <c r="Y1588" i="5" s="1"/>
  <c r="X1589" i="5"/>
  <c r="Y1589" i="5" s="1"/>
  <c r="X1590" i="5"/>
  <c r="Y1590" i="5" s="1"/>
  <c r="X1591" i="5"/>
  <c r="Y1591" i="5" s="1"/>
  <c r="X1592" i="5"/>
  <c r="Y1592" i="5" s="1"/>
  <c r="X1593" i="5"/>
  <c r="Y1593" i="5" s="1"/>
  <c r="X1594" i="5"/>
  <c r="Y1594" i="5" s="1"/>
  <c r="X1595" i="5"/>
  <c r="Y1595" i="5" s="1"/>
  <c r="X1596" i="5"/>
  <c r="Y1596" i="5" s="1"/>
  <c r="X1597" i="5"/>
  <c r="Y1597" i="5" s="1"/>
  <c r="X1598" i="5"/>
  <c r="Y1598" i="5" s="1"/>
  <c r="X1599" i="5"/>
  <c r="Y1599" i="5" s="1"/>
  <c r="X1600" i="5"/>
  <c r="Y1600" i="5" s="1"/>
  <c r="X1601" i="5"/>
  <c r="Y1601" i="5" s="1"/>
  <c r="X1602" i="5"/>
  <c r="Y1602" i="5" s="1"/>
  <c r="X1603" i="5"/>
  <c r="Y1603" i="5" s="1"/>
  <c r="X1604" i="5"/>
  <c r="Y1604" i="5" s="1"/>
  <c r="X1605" i="5"/>
  <c r="Y1605" i="5" s="1"/>
  <c r="X1606" i="5"/>
  <c r="Y1606" i="5" s="1"/>
  <c r="X1607" i="5"/>
  <c r="Y1607" i="5" s="1"/>
  <c r="X1608" i="5"/>
  <c r="Y1608" i="5" s="1"/>
  <c r="X1609" i="5"/>
  <c r="Y1609" i="5" s="1"/>
  <c r="X1610" i="5"/>
  <c r="Y1610" i="5" s="1"/>
  <c r="X1611" i="5"/>
  <c r="Y1611" i="5" s="1"/>
  <c r="X1612" i="5"/>
  <c r="Y1612" i="5" s="1"/>
  <c r="X1613" i="5"/>
  <c r="Y1613" i="5" s="1"/>
  <c r="X1614" i="5"/>
  <c r="Y1614" i="5" s="1"/>
  <c r="X1615" i="5"/>
  <c r="Y1615" i="5" s="1"/>
  <c r="X1616" i="5"/>
  <c r="Y1616" i="5" s="1"/>
  <c r="X1617" i="5"/>
  <c r="Y1617" i="5" s="1"/>
  <c r="X1618" i="5"/>
  <c r="Y1618" i="5" s="1"/>
  <c r="X1619" i="5"/>
  <c r="Y1619" i="5" s="1"/>
  <c r="X1620" i="5"/>
  <c r="Y1620" i="5" s="1"/>
  <c r="X1621" i="5"/>
  <c r="Y1621" i="5" s="1"/>
  <c r="X1622" i="5"/>
  <c r="Y1622" i="5" s="1"/>
  <c r="X1623" i="5"/>
  <c r="Y1623" i="5" s="1"/>
  <c r="X1624" i="5"/>
  <c r="Y1624" i="5" s="1"/>
  <c r="X1625" i="5"/>
  <c r="Y1625" i="5" s="1"/>
  <c r="X1626" i="5"/>
  <c r="Y1626" i="5" s="1"/>
  <c r="X1627" i="5"/>
  <c r="Y1627" i="5" s="1"/>
  <c r="X1628" i="5"/>
  <c r="Y1628" i="5" s="1"/>
  <c r="X1629" i="5"/>
  <c r="Y1629" i="5" s="1"/>
  <c r="X1630" i="5"/>
  <c r="Y1630" i="5" s="1"/>
  <c r="X1631" i="5"/>
  <c r="Y1631" i="5" s="1"/>
  <c r="X1632" i="5"/>
  <c r="Y1632" i="5" s="1"/>
  <c r="X1633" i="5"/>
  <c r="Y1633" i="5" s="1"/>
  <c r="X1634" i="5"/>
  <c r="Y1634" i="5" s="1"/>
  <c r="X1635" i="5"/>
  <c r="Y1635" i="5" s="1"/>
  <c r="X1636" i="5"/>
  <c r="Y1636" i="5" s="1"/>
  <c r="X1637" i="5"/>
  <c r="Y1637" i="5" s="1"/>
  <c r="X1638" i="5"/>
  <c r="Y1638" i="5" s="1"/>
  <c r="X1639" i="5"/>
  <c r="Y1639" i="5" s="1"/>
  <c r="X1640" i="5"/>
  <c r="Y1640" i="5" s="1"/>
  <c r="X1641" i="5"/>
  <c r="Y1641" i="5" s="1"/>
  <c r="X1642" i="5"/>
  <c r="Y1642" i="5" s="1"/>
  <c r="X1643" i="5"/>
  <c r="Y1643" i="5" s="1"/>
  <c r="X1644" i="5"/>
  <c r="Y1644" i="5" s="1"/>
  <c r="X1645" i="5"/>
  <c r="Y1645" i="5" s="1"/>
  <c r="X1646" i="5"/>
  <c r="Y1646" i="5" s="1"/>
  <c r="X1647" i="5"/>
  <c r="Y1647" i="5" s="1"/>
  <c r="X1648" i="5"/>
  <c r="Y1648" i="5" s="1"/>
  <c r="X1649" i="5"/>
  <c r="Y1649" i="5" s="1"/>
  <c r="X1650" i="5"/>
  <c r="Y1650" i="5" s="1"/>
  <c r="X1651" i="5"/>
  <c r="Y1651" i="5" s="1"/>
  <c r="X1652" i="5"/>
  <c r="Y1652" i="5" s="1"/>
  <c r="X1653" i="5"/>
  <c r="Y1653" i="5" s="1"/>
  <c r="X1654" i="5"/>
  <c r="Y1654" i="5" s="1"/>
  <c r="X1655" i="5"/>
  <c r="Y1655" i="5" s="1"/>
  <c r="X1656" i="5"/>
  <c r="Y1656" i="5" s="1"/>
  <c r="X1657" i="5"/>
  <c r="Y1657" i="5" s="1"/>
  <c r="X1658" i="5"/>
  <c r="Y1658" i="5" s="1"/>
  <c r="X1659" i="5"/>
  <c r="Y1659" i="5" s="1"/>
  <c r="X1660" i="5"/>
  <c r="Y1660" i="5" s="1"/>
  <c r="X1661" i="5"/>
  <c r="Y1661" i="5" s="1"/>
  <c r="X1662" i="5"/>
  <c r="Y1662" i="5" s="1"/>
  <c r="X1663" i="5"/>
  <c r="Y1663" i="5" s="1"/>
  <c r="X1664" i="5"/>
  <c r="Y1664" i="5" s="1"/>
  <c r="X1665" i="5"/>
  <c r="Y1665" i="5" s="1"/>
  <c r="X1666" i="5"/>
  <c r="Y1666" i="5" s="1"/>
  <c r="X1667" i="5"/>
  <c r="Y1667" i="5" s="1"/>
  <c r="X1668" i="5"/>
  <c r="Y1668" i="5" s="1"/>
  <c r="X1669" i="5"/>
  <c r="Y1669" i="5" s="1"/>
  <c r="X1670" i="5"/>
  <c r="Y1670" i="5" s="1"/>
  <c r="X1671" i="5"/>
  <c r="Y1671" i="5" s="1"/>
  <c r="X1672" i="5"/>
  <c r="Y1672" i="5" s="1"/>
  <c r="X1673" i="5"/>
  <c r="Y1673" i="5" s="1"/>
  <c r="X1674" i="5"/>
  <c r="Y1674" i="5" s="1"/>
  <c r="X1675" i="5"/>
  <c r="Y1675" i="5" s="1"/>
  <c r="X1676" i="5"/>
  <c r="Y1676" i="5" s="1"/>
  <c r="X1677" i="5"/>
  <c r="Y1677" i="5" s="1"/>
  <c r="X1678" i="5"/>
  <c r="Y1678" i="5" s="1"/>
  <c r="X1679" i="5"/>
  <c r="Y1679" i="5" s="1"/>
  <c r="X1680" i="5"/>
  <c r="Y1680" i="5" s="1"/>
  <c r="X1681" i="5"/>
  <c r="Y1681" i="5" s="1"/>
  <c r="X1682" i="5"/>
  <c r="Y1682" i="5" s="1"/>
  <c r="X1683" i="5"/>
  <c r="Y1683" i="5" s="1"/>
  <c r="X1684" i="5"/>
  <c r="Y1684" i="5" s="1"/>
  <c r="X1685" i="5"/>
  <c r="Y1685" i="5" s="1"/>
  <c r="X1686" i="5"/>
  <c r="Y1686" i="5" s="1"/>
  <c r="X1687" i="5"/>
  <c r="Y1687" i="5" s="1"/>
  <c r="X1688" i="5"/>
  <c r="Y1688" i="5" s="1"/>
  <c r="X1689" i="5"/>
  <c r="Y1689" i="5" s="1"/>
  <c r="X1690" i="5"/>
  <c r="Y1690" i="5" s="1"/>
  <c r="X1691" i="5"/>
  <c r="Y1691" i="5" s="1"/>
  <c r="X1692" i="5"/>
  <c r="Y1692" i="5" s="1"/>
  <c r="X1693" i="5"/>
  <c r="Y1693" i="5" s="1"/>
  <c r="X1694" i="5"/>
  <c r="Y1694" i="5" s="1"/>
  <c r="X1695" i="5"/>
  <c r="Y1695" i="5" s="1"/>
  <c r="X1696" i="5"/>
  <c r="Y1696" i="5" s="1"/>
  <c r="X1697" i="5"/>
  <c r="Y1697" i="5" s="1"/>
  <c r="X1698" i="5"/>
  <c r="Y1698" i="5" s="1"/>
  <c r="X1699" i="5"/>
  <c r="Y1699" i="5" s="1"/>
  <c r="X1700" i="5"/>
  <c r="Y1700" i="5" s="1"/>
  <c r="X1701" i="5"/>
  <c r="Y1701" i="5" s="1"/>
  <c r="X1702" i="5"/>
  <c r="Y1702" i="5" s="1"/>
  <c r="X1703" i="5"/>
  <c r="Y1703" i="5" s="1"/>
  <c r="X1704" i="5"/>
  <c r="Y1704" i="5" s="1"/>
  <c r="X1705" i="5"/>
  <c r="Y1705" i="5" s="1"/>
  <c r="X1706" i="5"/>
  <c r="Y1706" i="5" s="1"/>
  <c r="X1707" i="5"/>
  <c r="Y1707" i="5" s="1"/>
  <c r="X1708" i="5"/>
  <c r="Y1708" i="5" s="1"/>
  <c r="X1709" i="5"/>
  <c r="Y1709" i="5" s="1"/>
  <c r="X1710" i="5"/>
  <c r="Y1710" i="5" s="1"/>
  <c r="X1711" i="5"/>
  <c r="Y1711" i="5" s="1"/>
  <c r="X1712" i="5"/>
  <c r="Y1712" i="5" s="1"/>
  <c r="X1713" i="5"/>
  <c r="Y1713" i="5" s="1"/>
  <c r="X1714" i="5"/>
  <c r="Y1714" i="5" s="1"/>
  <c r="X1715" i="5"/>
  <c r="Y1715" i="5" s="1"/>
  <c r="X1716" i="5"/>
  <c r="Y1716" i="5" s="1"/>
  <c r="X1717" i="5"/>
  <c r="Y1717" i="5" s="1"/>
  <c r="X1718" i="5"/>
  <c r="Y1718" i="5" s="1"/>
  <c r="X1719" i="5"/>
  <c r="Y1719" i="5" s="1"/>
  <c r="X1720" i="5"/>
  <c r="Y1720" i="5" s="1"/>
  <c r="X1721" i="5"/>
  <c r="Y1721" i="5" s="1"/>
  <c r="X1722" i="5"/>
  <c r="Y1722" i="5" s="1"/>
  <c r="X1723" i="5"/>
  <c r="Y1723" i="5" s="1"/>
  <c r="X1724" i="5"/>
  <c r="Y1724" i="5" s="1"/>
  <c r="X1725" i="5"/>
  <c r="Y1725" i="5" s="1"/>
  <c r="X1726" i="5"/>
  <c r="Y1726" i="5" s="1"/>
  <c r="X1727" i="5"/>
  <c r="Y1727" i="5" s="1"/>
  <c r="X1728" i="5"/>
  <c r="Y1728" i="5" s="1"/>
  <c r="X1729" i="5"/>
  <c r="Y1729" i="5" s="1"/>
  <c r="X1730" i="5"/>
  <c r="Y1730" i="5" s="1"/>
  <c r="X1731" i="5"/>
  <c r="Y1731" i="5" s="1"/>
  <c r="X1732" i="5"/>
  <c r="Y1732" i="5" s="1"/>
  <c r="X1733" i="5"/>
  <c r="Y1733" i="5" s="1"/>
  <c r="X1734" i="5"/>
  <c r="Y1734" i="5" s="1"/>
  <c r="X1735" i="5"/>
  <c r="Y1735" i="5" s="1"/>
  <c r="X1736" i="5"/>
  <c r="Y1736" i="5" s="1"/>
  <c r="X1737" i="5"/>
  <c r="Y1737" i="5" s="1"/>
  <c r="X1738" i="5"/>
  <c r="Y1738" i="5" s="1"/>
  <c r="X1739" i="5"/>
  <c r="Y1739" i="5" s="1"/>
  <c r="X1740" i="5"/>
  <c r="Y1740" i="5" s="1"/>
  <c r="X1741" i="5"/>
  <c r="Y1741" i="5" s="1"/>
  <c r="X1742" i="5"/>
  <c r="Y1742" i="5" s="1"/>
  <c r="X1743" i="5"/>
  <c r="Y1743" i="5" s="1"/>
  <c r="X1744" i="5"/>
  <c r="Y1744" i="5" s="1"/>
  <c r="X1745" i="5"/>
  <c r="Y1745" i="5" s="1"/>
  <c r="X1746" i="5"/>
  <c r="Y1746" i="5" s="1"/>
  <c r="X1747" i="5"/>
  <c r="Y1747" i="5" s="1"/>
  <c r="X1748" i="5"/>
  <c r="Y1748" i="5" s="1"/>
  <c r="X1749" i="5"/>
  <c r="Y1749" i="5" s="1"/>
  <c r="X1750" i="5"/>
  <c r="Y1750" i="5" s="1"/>
  <c r="X1751" i="5"/>
  <c r="Y1751" i="5" s="1"/>
  <c r="X1752" i="5"/>
  <c r="Y1752" i="5" s="1"/>
  <c r="X1753" i="5"/>
  <c r="Y1753" i="5" s="1"/>
  <c r="X1754" i="5"/>
  <c r="Y1754" i="5" s="1"/>
  <c r="X1755" i="5"/>
  <c r="Y1755" i="5" s="1"/>
  <c r="X1756" i="5"/>
  <c r="Y1756" i="5" s="1"/>
  <c r="X1757" i="5"/>
  <c r="Y1757" i="5" s="1"/>
  <c r="X1758" i="5"/>
  <c r="Y1758" i="5" s="1"/>
  <c r="X1759" i="5"/>
  <c r="Y1759" i="5" s="1"/>
  <c r="X1760" i="5"/>
  <c r="Y1760" i="5" s="1"/>
  <c r="X1761" i="5"/>
  <c r="Y1761" i="5" s="1"/>
  <c r="X1762" i="5"/>
  <c r="Y1762" i="5" s="1"/>
  <c r="X1763" i="5"/>
  <c r="Y1763" i="5" s="1"/>
  <c r="X1764" i="5"/>
  <c r="Y1764" i="5" s="1"/>
  <c r="X1765" i="5"/>
  <c r="Y1765" i="5" s="1"/>
  <c r="X1766" i="5"/>
  <c r="Y1766" i="5" s="1"/>
  <c r="X1767" i="5"/>
  <c r="Y1767" i="5" s="1"/>
  <c r="X1768" i="5"/>
  <c r="Y1768" i="5" s="1"/>
  <c r="X1769" i="5"/>
  <c r="Y1769" i="5" s="1"/>
  <c r="X1770" i="5"/>
  <c r="Y1770" i="5" s="1"/>
  <c r="X1771" i="5"/>
  <c r="Y1771" i="5" s="1"/>
  <c r="X1772" i="5"/>
  <c r="Y1772" i="5" s="1"/>
  <c r="X1773" i="5"/>
  <c r="Y1773" i="5" s="1"/>
  <c r="X1774" i="5"/>
  <c r="Y1774" i="5" s="1"/>
  <c r="X1775" i="5"/>
  <c r="Y1775" i="5" s="1"/>
  <c r="X1776" i="5"/>
  <c r="Y1776" i="5" s="1"/>
  <c r="X1777" i="5"/>
  <c r="Y1777" i="5" s="1"/>
  <c r="X1778" i="5"/>
  <c r="Y1778" i="5" s="1"/>
  <c r="X1779" i="5"/>
  <c r="Y1779" i="5" s="1"/>
  <c r="X1780" i="5"/>
  <c r="Y1780" i="5" s="1"/>
  <c r="X1781" i="5"/>
  <c r="Y1781" i="5" s="1"/>
  <c r="X1782" i="5"/>
  <c r="Y1782" i="5" s="1"/>
  <c r="X1783" i="5"/>
  <c r="Y1783" i="5" s="1"/>
  <c r="X1784" i="5"/>
  <c r="Y1784" i="5" s="1"/>
  <c r="X1785" i="5"/>
  <c r="Y1785" i="5" s="1"/>
  <c r="X1786" i="5"/>
  <c r="Y1786" i="5" s="1"/>
  <c r="X1787" i="5"/>
  <c r="Y1787" i="5" s="1"/>
  <c r="X1788" i="5"/>
  <c r="Y1788" i="5" s="1"/>
  <c r="X1789" i="5"/>
  <c r="Y1789" i="5" s="1"/>
  <c r="X1790" i="5"/>
  <c r="Y1790" i="5" s="1"/>
  <c r="X1791" i="5"/>
  <c r="Y1791" i="5" s="1"/>
  <c r="X1792" i="5"/>
  <c r="Y1792" i="5" s="1"/>
  <c r="X1793" i="5"/>
  <c r="Y1793" i="5" s="1"/>
  <c r="X1794" i="5"/>
  <c r="Y1794" i="5" s="1"/>
  <c r="X1795" i="5"/>
  <c r="Y1795" i="5" s="1"/>
  <c r="X1796" i="5"/>
  <c r="Y1796" i="5" s="1"/>
  <c r="X1797" i="5"/>
  <c r="Y1797" i="5" s="1"/>
  <c r="X1798" i="5"/>
  <c r="Y1798" i="5" s="1"/>
  <c r="X1799" i="5"/>
  <c r="Y1799" i="5" s="1"/>
  <c r="X1800" i="5"/>
  <c r="Y1800" i="5" s="1"/>
  <c r="X1801" i="5"/>
  <c r="Y1801" i="5" s="1"/>
  <c r="X1802" i="5"/>
  <c r="Y1802" i="5" s="1"/>
  <c r="X1803" i="5"/>
  <c r="Y1803" i="5" s="1"/>
  <c r="X1804" i="5"/>
  <c r="Y1804" i="5" s="1"/>
  <c r="X1805" i="5"/>
  <c r="Y1805" i="5" s="1"/>
  <c r="X1806" i="5"/>
  <c r="Y1806" i="5" s="1"/>
  <c r="X1807" i="5"/>
  <c r="Y1807" i="5" s="1"/>
  <c r="X1808" i="5"/>
  <c r="Y1808" i="5" s="1"/>
  <c r="X1809" i="5"/>
  <c r="Y1809" i="5" s="1"/>
  <c r="X1810" i="5"/>
  <c r="Y1810" i="5" s="1"/>
  <c r="X1811" i="5"/>
  <c r="Y1811" i="5" s="1"/>
  <c r="X1812" i="5"/>
  <c r="Y1812" i="5" s="1"/>
  <c r="X1813" i="5"/>
  <c r="Y1813" i="5" s="1"/>
  <c r="X1814" i="5"/>
  <c r="Y1814" i="5" s="1"/>
  <c r="X1815" i="5"/>
  <c r="Y1815" i="5" s="1"/>
  <c r="X1816" i="5"/>
  <c r="Y1816" i="5" s="1"/>
  <c r="X1817" i="5"/>
  <c r="Y1817" i="5" s="1"/>
  <c r="X1818" i="5"/>
  <c r="Y1818" i="5" s="1"/>
  <c r="X1819" i="5"/>
  <c r="Y1819" i="5" s="1"/>
  <c r="X1820" i="5"/>
  <c r="Y1820" i="5" s="1"/>
  <c r="X1821" i="5"/>
  <c r="Y1821" i="5" s="1"/>
  <c r="X1822" i="5"/>
  <c r="Y1822" i="5" s="1"/>
  <c r="X1823" i="5"/>
  <c r="Y1823" i="5" s="1"/>
  <c r="X1824" i="5"/>
  <c r="Y1824" i="5" s="1"/>
  <c r="X1825" i="5"/>
  <c r="Y1825" i="5" s="1"/>
  <c r="X1826" i="5"/>
  <c r="Y1826" i="5" s="1"/>
  <c r="X1827" i="5"/>
  <c r="Y1827" i="5" s="1"/>
  <c r="X1828" i="5"/>
  <c r="Y1828" i="5" s="1"/>
  <c r="X1829" i="5"/>
  <c r="Y1829" i="5" s="1"/>
  <c r="X1830" i="5"/>
  <c r="Y1830" i="5" s="1"/>
  <c r="X1831" i="5"/>
  <c r="Y1831" i="5" s="1"/>
  <c r="X1832" i="5"/>
  <c r="Y1832" i="5" s="1"/>
  <c r="X1833" i="5"/>
  <c r="Y1833" i="5" s="1"/>
  <c r="X1834" i="5"/>
  <c r="Y1834" i="5" s="1"/>
  <c r="X1835" i="5"/>
  <c r="Y1835" i="5" s="1"/>
  <c r="X1836" i="5"/>
  <c r="Y1836" i="5" s="1"/>
  <c r="X1837" i="5"/>
  <c r="Y1837" i="5" s="1"/>
  <c r="X1838" i="5"/>
  <c r="Y1838" i="5" s="1"/>
  <c r="X1839" i="5"/>
  <c r="Y1839" i="5" s="1"/>
  <c r="X1840" i="5"/>
  <c r="Y1840" i="5" s="1"/>
  <c r="X1841" i="5"/>
  <c r="Y1841" i="5" s="1"/>
  <c r="X1842" i="5"/>
  <c r="Y1842" i="5" s="1"/>
  <c r="X1843" i="5"/>
  <c r="Y1843" i="5" s="1"/>
  <c r="X1844" i="5"/>
  <c r="Y1844" i="5" s="1"/>
  <c r="X1845" i="5"/>
  <c r="Y1845" i="5" s="1"/>
  <c r="X1846" i="5"/>
  <c r="Y1846" i="5" s="1"/>
  <c r="X1847" i="5"/>
  <c r="Y1847" i="5" s="1"/>
  <c r="X1848" i="5"/>
  <c r="Y1848" i="5" s="1"/>
  <c r="X1849" i="5"/>
  <c r="Y1849" i="5" s="1"/>
  <c r="X1850" i="5"/>
  <c r="Y1850" i="5" s="1"/>
  <c r="X1851" i="5"/>
  <c r="Y1851" i="5" s="1"/>
  <c r="X1852" i="5"/>
  <c r="Y1852" i="5" s="1"/>
  <c r="X1853" i="5"/>
  <c r="Y1853" i="5" s="1"/>
  <c r="X1854" i="5"/>
  <c r="Y1854" i="5" s="1"/>
  <c r="X1855" i="5"/>
  <c r="Y1855" i="5" s="1"/>
  <c r="X1856" i="5"/>
  <c r="Y1856" i="5" s="1"/>
  <c r="X1857" i="5"/>
  <c r="Y1857" i="5" s="1"/>
  <c r="X1858" i="5"/>
  <c r="Y1858" i="5" s="1"/>
  <c r="X1859" i="5"/>
  <c r="Y1859" i="5" s="1"/>
  <c r="X1860" i="5"/>
  <c r="Y1860" i="5" s="1"/>
  <c r="X1861" i="5"/>
  <c r="Y1861" i="5" s="1"/>
  <c r="X1862" i="5"/>
  <c r="Y1862" i="5" s="1"/>
  <c r="X1863" i="5"/>
  <c r="Y1863" i="5" s="1"/>
  <c r="X1864" i="5"/>
  <c r="Y1864" i="5" s="1"/>
  <c r="X1865" i="5"/>
  <c r="Y1865" i="5" s="1"/>
  <c r="X1866" i="5"/>
  <c r="Y1866" i="5" s="1"/>
  <c r="X1867" i="5"/>
  <c r="Y1867" i="5" s="1"/>
  <c r="X1868" i="5"/>
  <c r="Y1868" i="5" s="1"/>
  <c r="X1869" i="5"/>
  <c r="Y1869" i="5" s="1"/>
  <c r="X1870" i="5"/>
  <c r="Y1870" i="5" s="1"/>
  <c r="X1871" i="5"/>
  <c r="Y1871" i="5" s="1"/>
  <c r="X1872" i="5"/>
  <c r="Y1872" i="5" s="1"/>
  <c r="X1873" i="5"/>
  <c r="Y1873" i="5" s="1"/>
  <c r="X1874" i="5"/>
  <c r="Y1874" i="5" s="1"/>
  <c r="X1875" i="5"/>
  <c r="Y1875" i="5" s="1"/>
  <c r="X1876" i="5"/>
  <c r="Y1876" i="5" s="1"/>
  <c r="X1877" i="5"/>
  <c r="Y1877" i="5" s="1"/>
  <c r="X1878" i="5"/>
  <c r="Y1878" i="5" s="1"/>
  <c r="X1879" i="5"/>
  <c r="Y1879" i="5" s="1"/>
  <c r="X1880" i="5"/>
  <c r="Y1880" i="5" s="1"/>
  <c r="X1881" i="5"/>
  <c r="Y1881" i="5" s="1"/>
  <c r="X1882" i="5"/>
  <c r="Y1882" i="5" s="1"/>
  <c r="X1883" i="5"/>
  <c r="Y1883" i="5" s="1"/>
  <c r="X1884" i="5"/>
  <c r="Y1884" i="5" s="1"/>
  <c r="X1885" i="5"/>
  <c r="Y1885" i="5" s="1"/>
  <c r="X1886" i="5"/>
  <c r="Y1886" i="5" s="1"/>
  <c r="X1887" i="5"/>
  <c r="Y1887" i="5" s="1"/>
  <c r="X1888" i="5"/>
  <c r="Y1888" i="5" s="1"/>
  <c r="X1889" i="5"/>
  <c r="Y1889" i="5" s="1"/>
  <c r="X1890" i="5"/>
  <c r="Y1890" i="5" s="1"/>
  <c r="X1891" i="5"/>
  <c r="Y1891" i="5" s="1"/>
  <c r="X1892" i="5"/>
  <c r="Y1892" i="5" s="1"/>
  <c r="X1893" i="5"/>
  <c r="Y1893" i="5" s="1"/>
  <c r="X1894" i="5"/>
  <c r="Y1894" i="5" s="1"/>
  <c r="X1895" i="5"/>
  <c r="Y1895" i="5" s="1"/>
  <c r="X1896" i="5"/>
  <c r="Y1896" i="5" s="1"/>
  <c r="X1897" i="5"/>
  <c r="Y1897" i="5" s="1"/>
  <c r="X1898" i="5"/>
  <c r="Y1898" i="5" s="1"/>
  <c r="X1899" i="5"/>
  <c r="Y1899" i="5" s="1"/>
  <c r="X1900" i="5"/>
  <c r="Y1900" i="5" s="1"/>
  <c r="X1901" i="5"/>
  <c r="Y1901" i="5" s="1"/>
  <c r="X1902" i="5"/>
  <c r="Y1902" i="5" s="1"/>
  <c r="X1903" i="5"/>
  <c r="Y1903" i="5" s="1"/>
  <c r="X1904" i="5"/>
  <c r="Y1904" i="5" s="1"/>
  <c r="X1905" i="5"/>
  <c r="Y1905" i="5" s="1"/>
  <c r="X1906" i="5"/>
  <c r="Y1906" i="5" s="1"/>
  <c r="X1907" i="5"/>
  <c r="Y1907" i="5" s="1"/>
  <c r="X1908" i="5"/>
  <c r="Y1908" i="5" s="1"/>
  <c r="X1909" i="5"/>
  <c r="Y1909" i="5" s="1"/>
  <c r="X1910" i="5"/>
  <c r="Y1910" i="5" s="1"/>
  <c r="X1911" i="5"/>
  <c r="Y1911" i="5" s="1"/>
  <c r="X1912" i="5"/>
  <c r="Y1912" i="5" s="1"/>
  <c r="X1913" i="5"/>
  <c r="Y1913" i="5" s="1"/>
  <c r="X1914" i="5"/>
  <c r="Y1914" i="5" s="1"/>
  <c r="X1915" i="5"/>
  <c r="Y1915" i="5" s="1"/>
  <c r="X1916" i="5"/>
  <c r="Y1916" i="5" s="1"/>
  <c r="X1917" i="5"/>
  <c r="Y1917" i="5" s="1"/>
  <c r="X1918" i="5"/>
  <c r="Y1918" i="5" s="1"/>
  <c r="X1919" i="5"/>
  <c r="Y1919" i="5" s="1"/>
  <c r="X1920" i="5"/>
  <c r="Y1920" i="5" s="1"/>
  <c r="X1921" i="5"/>
  <c r="Y1921" i="5" s="1"/>
  <c r="X1922" i="5"/>
  <c r="Y1922" i="5" s="1"/>
  <c r="X1923" i="5"/>
  <c r="Y1923" i="5" s="1"/>
  <c r="X1924" i="5"/>
  <c r="Y1924" i="5" s="1"/>
  <c r="X1925" i="5"/>
  <c r="Y1925" i="5" s="1"/>
  <c r="X1926" i="5"/>
  <c r="Y1926" i="5" s="1"/>
  <c r="X1927" i="5"/>
  <c r="Y1927" i="5" s="1"/>
  <c r="X1928" i="5"/>
  <c r="Y1928" i="5" s="1"/>
  <c r="X1929" i="5"/>
  <c r="Y1929" i="5" s="1"/>
  <c r="X1930" i="5"/>
  <c r="Y1930" i="5" s="1"/>
  <c r="X1931" i="5"/>
  <c r="Y1931" i="5" s="1"/>
  <c r="X1932" i="5"/>
  <c r="Y1932" i="5" s="1"/>
  <c r="X1933" i="5"/>
  <c r="Y1933" i="5" s="1"/>
  <c r="X1934" i="5"/>
  <c r="Y1934" i="5" s="1"/>
  <c r="X1935" i="5"/>
  <c r="Y1935" i="5" s="1"/>
  <c r="X1936" i="5"/>
  <c r="Y1936" i="5" s="1"/>
  <c r="X1937" i="5"/>
  <c r="Y1937" i="5" s="1"/>
  <c r="X1938" i="5"/>
  <c r="Y1938" i="5" s="1"/>
  <c r="X1939" i="5"/>
  <c r="Y1939" i="5" s="1"/>
  <c r="X1940" i="5"/>
  <c r="Y1940" i="5" s="1"/>
  <c r="X1941" i="5"/>
  <c r="Y1941" i="5" s="1"/>
  <c r="X1942" i="5"/>
  <c r="Y1942" i="5" s="1"/>
  <c r="X1943" i="5"/>
  <c r="Y1943" i="5" s="1"/>
  <c r="X1944" i="5"/>
  <c r="Y1944" i="5" s="1"/>
  <c r="X1945" i="5"/>
  <c r="Y1945" i="5" s="1"/>
  <c r="X1946" i="5"/>
  <c r="Y1946" i="5" s="1"/>
  <c r="X1947" i="5"/>
  <c r="Y1947" i="5" s="1"/>
  <c r="X1948" i="5"/>
  <c r="Y1948" i="5" s="1"/>
  <c r="X1949" i="5"/>
  <c r="Y1949" i="5" s="1"/>
  <c r="X1950" i="5"/>
  <c r="Y1950" i="5" s="1"/>
  <c r="X1951" i="5"/>
  <c r="Y1951" i="5" s="1"/>
  <c r="X1952" i="5"/>
  <c r="Y1952" i="5" s="1"/>
  <c r="X1953" i="5"/>
  <c r="Y1953" i="5" s="1"/>
  <c r="X1954" i="5"/>
  <c r="Y1954" i="5" s="1"/>
  <c r="X1955" i="5"/>
  <c r="Y1955" i="5" s="1"/>
  <c r="X1956" i="5"/>
  <c r="Y1956" i="5" s="1"/>
  <c r="X1957" i="5"/>
  <c r="Y1957" i="5" s="1"/>
  <c r="X1958" i="5"/>
  <c r="Y1958" i="5" s="1"/>
  <c r="X1959" i="5"/>
  <c r="Y1959" i="5" s="1"/>
  <c r="X1960" i="5"/>
  <c r="Y1960" i="5" s="1"/>
  <c r="X1961" i="5"/>
  <c r="Y1961" i="5" s="1"/>
  <c r="X1962" i="5"/>
  <c r="Y1962" i="5" s="1"/>
  <c r="X1963" i="5"/>
  <c r="Y1963" i="5" s="1"/>
  <c r="X1964" i="5"/>
  <c r="Y1964" i="5" s="1"/>
  <c r="X1965" i="5"/>
  <c r="Y1965" i="5" s="1"/>
  <c r="X1966" i="5"/>
  <c r="Y1966" i="5" s="1"/>
  <c r="X1967" i="5"/>
  <c r="Y1967" i="5" s="1"/>
  <c r="X1968" i="5"/>
  <c r="Y1968" i="5" s="1"/>
  <c r="X1969" i="5"/>
  <c r="Y1969" i="5" s="1"/>
  <c r="X1970" i="5"/>
  <c r="Y1970" i="5" s="1"/>
  <c r="X1971" i="5"/>
  <c r="Y1971" i="5" s="1"/>
  <c r="X1972" i="5"/>
  <c r="Y1972" i="5" s="1"/>
  <c r="X1973" i="5"/>
  <c r="Y1973" i="5" s="1"/>
  <c r="X1974" i="5"/>
  <c r="Y1974" i="5" s="1"/>
  <c r="X1975" i="5"/>
  <c r="Y1975" i="5" s="1"/>
  <c r="X1976" i="5"/>
  <c r="Y1976" i="5" s="1"/>
  <c r="X1977" i="5"/>
  <c r="Y1977" i="5" s="1"/>
  <c r="X1978" i="5"/>
  <c r="Y1978" i="5" s="1"/>
  <c r="X1979" i="5"/>
  <c r="Y1979" i="5" s="1"/>
  <c r="X1980" i="5"/>
  <c r="Y1980" i="5" s="1"/>
  <c r="X1981" i="5"/>
  <c r="Y1981" i="5" s="1"/>
  <c r="X1982" i="5"/>
  <c r="Y1982" i="5" s="1"/>
  <c r="X1983" i="5"/>
  <c r="Y1983" i="5" s="1"/>
  <c r="X1984" i="5"/>
  <c r="Y1984" i="5" s="1"/>
  <c r="X1985" i="5"/>
  <c r="Y1985" i="5" s="1"/>
  <c r="X1986" i="5"/>
  <c r="Y1986" i="5" s="1"/>
  <c r="X1987" i="5"/>
  <c r="Y1987" i="5" s="1"/>
  <c r="X1988" i="5"/>
  <c r="Y1988" i="5" s="1"/>
  <c r="X1989" i="5"/>
  <c r="Y1989" i="5" s="1"/>
  <c r="X1990" i="5"/>
  <c r="Y1990" i="5" s="1"/>
  <c r="X1991" i="5"/>
  <c r="Y1991" i="5" s="1"/>
  <c r="X1992" i="5"/>
  <c r="Y1992" i="5" s="1"/>
  <c r="X1993" i="5"/>
  <c r="Y1993" i="5" s="1"/>
  <c r="X1994" i="5"/>
  <c r="Y1994" i="5" s="1"/>
  <c r="X1995" i="5"/>
  <c r="Y1995" i="5" s="1"/>
  <c r="X1996" i="5"/>
  <c r="Y1996" i="5" s="1"/>
  <c r="X1997" i="5"/>
  <c r="Y1997" i="5" s="1"/>
  <c r="X1998" i="5"/>
  <c r="Y1998" i="5" s="1"/>
  <c r="X1999" i="5"/>
  <c r="Y1999" i="5" s="1"/>
  <c r="X2000" i="5"/>
  <c r="Y2000" i="5" s="1"/>
  <c r="X2001" i="5"/>
  <c r="Y2001" i="5" s="1"/>
  <c r="X2002" i="5"/>
  <c r="Y2002" i="5" s="1"/>
  <c r="X2003" i="5"/>
  <c r="Y2003" i="5" s="1"/>
  <c r="X2004" i="5"/>
  <c r="Y2004" i="5" s="1"/>
  <c r="X2005" i="5"/>
  <c r="Y2005" i="5" s="1"/>
  <c r="X2006" i="5"/>
  <c r="Y2006" i="5" s="1"/>
  <c r="X2007" i="5"/>
  <c r="Y2007" i="5"/>
  <c r="X2008" i="5"/>
  <c r="Y2008" i="5" s="1"/>
  <c r="X2009" i="5"/>
  <c r="Y2009" i="5" s="1"/>
  <c r="X2010" i="5"/>
  <c r="Y2010" i="5"/>
  <c r="X2011" i="5"/>
  <c r="Y2011" i="5" s="1"/>
  <c r="X2012" i="5"/>
  <c r="Y2012" i="5" s="1"/>
  <c r="X2013" i="5"/>
  <c r="Y2013" i="5" s="1"/>
  <c r="X2014" i="5"/>
  <c r="Y2014" i="5" s="1"/>
  <c r="A8" i="4"/>
  <c r="E9" i="4"/>
  <c r="G9" i="4" s="1"/>
  <c r="H9" i="4" s="1"/>
  <c r="H10" i="4" s="1"/>
  <c r="H11" i="4" s="1"/>
  <c r="H12" i="4" s="1"/>
  <c r="H13" i="4" s="1"/>
  <c r="H14" i="4" s="1"/>
  <c r="H15" i="4" s="1"/>
  <c r="H16" i="4" s="1"/>
  <c r="H17" i="4" s="1"/>
  <c r="H18" i="4" s="1"/>
  <c r="H19" i="4" s="1"/>
  <c r="H20" i="4" s="1"/>
  <c r="B28" i="4"/>
  <c r="A35" i="4"/>
  <c r="X11" i="4"/>
  <c r="U22" i="4" l="1"/>
  <c r="U23" i="4"/>
  <c r="U26" i="4"/>
  <c r="U18" i="4"/>
  <c r="U25" i="4"/>
  <c r="U11" i="4"/>
  <c r="A26" i="4"/>
  <c r="X26" i="4"/>
  <c r="X20" i="4"/>
  <c r="X13" i="4"/>
  <c r="X21" i="4"/>
  <c r="X15" i="4"/>
  <c r="X23" i="4"/>
  <c r="X12" i="4"/>
  <c r="X24" i="4"/>
  <c r="X25" i="4"/>
  <c r="X19" i="4"/>
  <c r="X16" i="4"/>
  <c r="X17" i="4"/>
  <c r="X14" i="4"/>
  <c r="X18" i="4"/>
  <c r="X22" i="4"/>
  <c r="U16" i="4" l="1"/>
  <c r="U15" i="4"/>
  <c r="U13" i="4"/>
  <c r="U27" i="4" s="1"/>
  <c r="U17" i="4"/>
  <c r="U12" i="4"/>
  <c r="U14" i="4"/>
  <c r="V27" i="4"/>
  <c r="X27" i="4"/>
  <c r="Z542" i="5" l="1"/>
  <c r="Z558" i="5"/>
  <c r="Z574" i="5"/>
  <c r="Z590" i="5"/>
  <c r="Z649" i="5"/>
  <c r="Z665" i="5"/>
  <c r="Z681" i="5"/>
  <c r="Z738" i="5"/>
  <c r="Z754" i="5"/>
  <c r="Z770" i="5"/>
  <c r="Z849" i="5"/>
  <c r="Z865" i="5"/>
  <c r="Z881" i="5"/>
  <c r="Z897" i="5"/>
  <c r="Z511" i="5"/>
  <c r="Z527" i="5"/>
  <c r="Z608" i="5"/>
  <c r="Z624" i="5"/>
  <c r="Z640" i="5"/>
  <c r="Z695" i="5"/>
  <c r="Z572" i="5"/>
  <c r="Z679" i="5"/>
  <c r="Z784" i="5"/>
  <c r="Z911" i="5"/>
  <c r="Z638" i="5"/>
  <c r="Z544" i="5"/>
  <c r="Z651" i="5"/>
  <c r="Z756" i="5"/>
  <c r="Z883" i="5"/>
  <c r="Z610" i="5"/>
  <c r="Z705" i="5"/>
  <c r="Z568" i="5"/>
  <c r="Z675" i="5"/>
  <c r="Z780" i="5"/>
  <c r="Z907" i="5"/>
  <c r="Z634" i="5"/>
  <c r="Z719" i="5"/>
  <c r="Z800" i="5"/>
  <c r="Z816" i="5"/>
  <c r="Z832" i="5"/>
  <c r="Z848" i="5"/>
  <c r="Z538" i="5"/>
  <c r="Z554" i="5"/>
  <c r="Z570" i="5"/>
  <c r="Z586" i="5"/>
  <c r="Z645" i="5"/>
  <c r="Z661" i="5"/>
  <c r="Z677" i="5"/>
  <c r="Z734" i="5"/>
  <c r="Z750" i="5"/>
  <c r="Z766" i="5"/>
  <c r="Z782" i="5"/>
  <c r="Z861" i="5"/>
  <c r="Z877" i="5"/>
  <c r="Z893" i="5"/>
  <c r="Z909" i="5"/>
  <c r="Z523" i="5"/>
  <c r="Z604" i="5"/>
  <c r="Z620" i="5"/>
  <c r="Z636" i="5"/>
  <c r="Z691" i="5"/>
  <c r="Z556" i="5"/>
  <c r="Z663" i="5"/>
  <c r="Z768" i="5"/>
  <c r="Z895" i="5"/>
  <c r="Z622" i="5"/>
  <c r="Z725" i="5"/>
  <c r="Z592" i="5"/>
  <c r="Z550" i="5"/>
  <c r="Z566" i="5"/>
  <c r="Z582" i="5"/>
  <c r="Z598" i="5"/>
  <c r="Z657" i="5"/>
  <c r="Z673" i="5"/>
  <c r="Z730" i="5"/>
  <c r="Z746" i="5"/>
  <c r="Z762" i="5"/>
  <c r="Z778" i="5"/>
  <c r="Z857" i="5"/>
  <c r="Z873" i="5"/>
  <c r="Z889" i="5"/>
  <c r="Z905" i="5"/>
  <c r="Z519" i="5"/>
  <c r="Z535" i="5"/>
  <c r="Z616" i="5"/>
  <c r="Z632" i="5"/>
  <c r="Z687" i="5"/>
  <c r="Z540" i="5"/>
  <c r="Z647" i="5"/>
  <c r="Z752" i="5"/>
  <c r="Z879" i="5"/>
  <c r="Z606" i="5"/>
  <c r="Z709" i="5"/>
  <c r="Z576" i="5"/>
  <c r="Z683" i="5"/>
  <c r="Z851" i="5"/>
  <c r="Z513" i="5"/>
  <c r="Z642" i="5"/>
  <c r="Z721" i="5"/>
  <c r="Z600" i="5"/>
  <c r="Z748" i="5"/>
  <c r="Z875" i="5"/>
  <c r="Z602" i="5"/>
  <c r="Z703" i="5"/>
  <c r="Z792" i="5"/>
  <c r="Z808" i="5"/>
  <c r="Z824" i="5"/>
  <c r="Z840" i="5"/>
  <c r="Z919" i="5"/>
  <c r="Z546" i="5"/>
  <c r="Z562" i="5"/>
  <c r="Z578" i="5"/>
  <c r="Z594" i="5"/>
  <c r="Z653" i="5"/>
  <c r="Z669" i="5"/>
  <c r="Z726" i="5"/>
  <c r="Z742" i="5"/>
  <c r="Z758" i="5"/>
  <c r="Z774" i="5"/>
  <c r="Z853" i="5"/>
  <c r="Z869" i="5"/>
  <c r="Z885" i="5"/>
  <c r="Z901" i="5"/>
  <c r="Z515" i="5"/>
  <c r="Z531" i="5"/>
  <c r="Z612" i="5"/>
  <c r="Z628" i="5"/>
  <c r="Z644" i="5"/>
  <c r="Z699" i="5"/>
  <c r="Z588" i="5"/>
  <c r="Z736" i="5"/>
  <c r="Z863" i="5"/>
  <c r="Z525" i="5"/>
  <c r="Z693" i="5"/>
  <c r="Z560" i="5"/>
  <c r="Z667" i="5"/>
  <c r="Z740" i="5"/>
  <c r="Z697" i="5"/>
  <c r="Z891" i="5"/>
  <c r="Z812" i="5"/>
  <c r="Z939" i="5"/>
  <c r="Z772" i="5"/>
  <c r="Z529" i="5"/>
  <c r="Z584" i="5"/>
  <c r="Z764" i="5"/>
  <c r="Z689" i="5"/>
  <c r="Z796" i="5"/>
  <c r="Z836" i="5"/>
  <c r="Z923" i="5"/>
  <c r="Z951" i="5"/>
  <c r="Z967" i="5"/>
  <c r="Z543" i="5"/>
  <c r="Z559" i="5"/>
  <c r="Z575" i="5"/>
  <c r="Z591" i="5"/>
  <c r="Z652" i="5"/>
  <c r="Z668" i="5"/>
  <c r="Z684" i="5"/>
  <c r="Z655" i="5"/>
  <c r="Z707" i="5"/>
  <c r="Z834" i="5"/>
  <c r="Z961" i="5"/>
  <c r="Z585" i="5"/>
  <c r="Z735" i="5"/>
  <c r="Z854" i="5"/>
  <c r="Z564" i="5"/>
  <c r="Z630" i="5"/>
  <c r="Z822" i="5"/>
  <c r="Z949" i="5"/>
  <c r="Z573" i="5"/>
  <c r="Z682" i="5"/>
  <c r="Z763" i="5"/>
  <c r="Z860" i="5"/>
  <c r="Z892" i="5"/>
  <c r="Z744" i="5"/>
  <c r="Z723" i="5"/>
  <c r="Z846" i="5"/>
  <c r="Z973" i="5"/>
  <c r="Z597" i="5"/>
  <c r="Z745" i="5"/>
  <c r="Z777" i="5"/>
  <c r="Z874" i="5"/>
  <c r="Z514" i="5"/>
  <c r="Z532" i="5"/>
  <c r="Z611" i="5"/>
  <c r="Z627" i="5"/>
  <c r="Z643" i="5"/>
  <c r="Z700" i="5"/>
  <c r="Z716" i="5"/>
  <c r="Z791" i="5"/>
  <c r="Z807" i="5"/>
  <c r="Z947" i="5"/>
  <c r="Z963" i="5"/>
  <c r="Z539" i="5"/>
  <c r="Z555" i="5"/>
  <c r="Z571" i="5"/>
  <c r="Z587" i="5"/>
  <c r="Z648" i="5"/>
  <c r="Z664" i="5"/>
  <c r="Z680" i="5"/>
  <c r="Z548" i="5"/>
  <c r="Z614" i="5"/>
  <c r="Z899" i="5"/>
  <c r="Z552" i="5"/>
  <c r="Z732" i="5"/>
  <c r="Z618" i="5"/>
  <c r="Z788" i="5"/>
  <c r="Z828" i="5"/>
  <c r="Z915" i="5"/>
  <c r="Z943" i="5"/>
  <c r="Z867" i="5"/>
  <c r="Z859" i="5"/>
  <c r="Z820" i="5"/>
  <c r="Z959" i="5"/>
  <c r="Z583" i="5"/>
  <c r="Z733" i="5"/>
  <c r="Z553" i="5"/>
  <c r="Z776" i="5"/>
  <c r="Z650" i="5"/>
  <c r="Z516" i="5"/>
  <c r="Z565" i="5"/>
  <c r="Z890" i="5"/>
  <c r="Z635" i="5"/>
  <c r="Z799" i="5"/>
  <c r="Z547" i="5"/>
  <c r="Z656" i="5"/>
  <c r="Z786" i="5"/>
  <c r="Z646" i="5"/>
  <c r="Z711" i="5"/>
  <c r="Z737" i="5"/>
  <c r="Z871" i="5"/>
  <c r="Z658" i="5"/>
  <c r="Z626" i="5"/>
  <c r="Z521" i="5"/>
  <c r="Z844" i="5"/>
  <c r="Z975" i="5"/>
  <c r="Z599" i="5"/>
  <c r="Z887" i="5"/>
  <c r="Z662" i="5"/>
  <c r="Z790" i="5"/>
  <c r="Z747" i="5"/>
  <c r="Z533" i="5"/>
  <c r="Z674" i="5"/>
  <c r="Z524" i="5"/>
  <c r="Z692" i="5"/>
  <c r="Z935" i="5"/>
  <c r="Z563" i="5"/>
  <c r="Z672" i="5"/>
  <c r="Z818" i="5"/>
  <c r="Z537" i="5"/>
  <c r="Z773" i="5"/>
  <c r="Z671" i="5"/>
  <c r="Z933" i="5"/>
  <c r="Z589" i="5"/>
  <c r="Z850" i="5"/>
  <c r="Z898" i="5"/>
  <c r="Z830" i="5"/>
  <c r="Z549" i="5"/>
  <c r="Z767" i="5"/>
  <c r="Z864" i="5"/>
  <c r="Z896" i="5"/>
  <c r="Z528" i="5"/>
  <c r="Z607" i="5"/>
  <c r="Z623" i="5"/>
  <c r="Z639" i="5"/>
  <c r="Z696" i="5"/>
  <c r="Z712" i="5"/>
  <c r="Z787" i="5"/>
  <c r="Z803" i="5"/>
  <c r="Z819" i="5"/>
  <c r="Z843" i="5"/>
  <c r="Z685" i="5"/>
  <c r="Z727" i="5"/>
  <c r="Z884" i="5"/>
  <c r="Z625" i="5"/>
  <c r="Z789" i="5"/>
  <c r="Z918" i="5"/>
  <c r="Z972" i="5"/>
  <c r="Z1101" i="5"/>
  <c r="Z842" i="5"/>
  <c r="Z759" i="5"/>
  <c r="Z518" i="5"/>
  <c r="Z686" i="5"/>
  <c r="Z809" i="5"/>
  <c r="Z930" i="5"/>
  <c r="Z962" i="5"/>
  <c r="Z1059" i="5"/>
  <c r="Z1091" i="5"/>
  <c r="Z1186" i="5"/>
  <c r="Z810" i="5"/>
  <c r="Z749" i="5"/>
  <c r="Z900" i="5"/>
  <c r="Z637" i="5"/>
  <c r="Z801" i="5"/>
  <c r="Z928" i="5"/>
  <c r="Z960" i="5"/>
  <c r="Z1057" i="5"/>
  <c r="Z1089" i="5"/>
  <c r="Z1184" i="5"/>
  <c r="Z1202" i="5"/>
  <c r="Z1218" i="5"/>
  <c r="Z1234" i="5"/>
  <c r="Z1335" i="5"/>
  <c r="Z1351" i="5"/>
  <c r="Z1367" i="5"/>
  <c r="Z1383" i="5"/>
  <c r="Z1399" i="5"/>
  <c r="Z989" i="5"/>
  <c r="Z1005" i="5"/>
  <c r="Z1021" i="5"/>
  <c r="Z1037" i="5"/>
  <c r="Z1082" i="5"/>
  <c r="Z715" i="5"/>
  <c r="Z713" i="5"/>
  <c r="Z931" i="5"/>
  <c r="Z551" i="5"/>
  <c r="Z660" i="5"/>
  <c r="Z802" i="5"/>
  <c r="Z757" i="5"/>
  <c r="Z917" i="5"/>
  <c r="Z779" i="5"/>
  <c r="Z814" i="5"/>
  <c r="Z761" i="5"/>
  <c r="Z603" i="5"/>
  <c r="Z708" i="5"/>
  <c r="Z955" i="5"/>
  <c r="Z579" i="5"/>
  <c r="Z729" i="5"/>
  <c r="Z913" i="5"/>
  <c r="Z678" i="5"/>
  <c r="Z870" i="5"/>
  <c r="Z806" i="5"/>
  <c r="Z965" i="5"/>
  <c r="Z753" i="5"/>
  <c r="Z866" i="5"/>
  <c r="Z701" i="5"/>
  <c r="Z925" i="5"/>
  <c r="Z731" i="5"/>
  <c r="Z659" i="5"/>
  <c r="Z804" i="5"/>
  <c r="Z927" i="5"/>
  <c r="Z567" i="5"/>
  <c r="Z676" i="5"/>
  <c r="Z929" i="5"/>
  <c r="Z886" i="5"/>
  <c r="Z541" i="5"/>
  <c r="Z876" i="5"/>
  <c r="Z941" i="5"/>
  <c r="Z858" i="5"/>
  <c r="Z619" i="5"/>
  <c r="Z724" i="5"/>
  <c r="Z971" i="5"/>
  <c r="Z595" i="5"/>
  <c r="Z760" i="5"/>
  <c r="Z945" i="5"/>
  <c r="Z569" i="5"/>
  <c r="Z741" i="5"/>
  <c r="Z510" i="5"/>
  <c r="Z903" i="5"/>
  <c r="Z838" i="5"/>
  <c r="Z557" i="5"/>
  <c r="Z666" i="5"/>
  <c r="Z769" i="5"/>
  <c r="Z882" i="5"/>
  <c r="Z596" i="5"/>
  <c r="Z798" i="5"/>
  <c r="Z957" i="5"/>
  <c r="Z581" i="5"/>
  <c r="Z751" i="5"/>
  <c r="Z783" i="5"/>
  <c r="Z880" i="5"/>
  <c r="Z520" i="5"/>
  <c r="Z536" i="5"/>
  <c r="Z615" i="5"/>
  <c r="Z631" i="5"/>
  <c r="Z688" i="5"/>
  <c r="Z704" i="5"/>
  <c r="Z720" i="5"/>
  <c r="Z795" i="5"/>
  <c r="Z811" i="5"/>
  <c r="Z831" i="5"/>
  <c r="Z916" i="5"/>
  <c r="Z953" i="5"/>
  <c r="Z775" i="5"/>
  <c r="Z530" i="5"/>
  <c r="Z698" i="5"/>
  <c r="Z821" i="5"/>
  <c r="Z940" i="5"/>
  <c r="Z1069" i="5"/>
  <c r="Z728" i="5"/>
  <c r="Z593" i="5"/>
  <c r="Z868" i="5"/>
  <c r="Z613" i="5"/>
  <c r="Z718" i="5"/>
  <c r="Z841" i="5"/>
  <c r="Z946" i="5"/>
  <c r="Z978" i="5"/>
  <c r="Z1075" i="5"/>
  <c r="Z1107" i="5"/>
  <c r="Z794" i="5"/>
  <c r="Z561" i="5"/>
  <c r="Z856" i="5"/>
  <c r="Z605" i="5"/>
  <c r="Z710" i="5"/>
  <c r="Z833" i="5"/>
  <c r="Z944" i="5"/>
  <c r="Z976" i="5"/>
  <c r="Z1073" i="5"/>
  <c r="Z1105" i="5"/>
  <c r="Z1194" i="5"/>
  <c r="Z1210" i="5"/>
  <c r="Z1226" i="5"/>
  <c r="Z1327" i="5"/>
  <c r="Z1343" i="5"/>
  <c r="Z1359" i="5"/>
  <c r="Z1375" i="5"/>
  <c r="Z1391" i="5"/>
  <c r="Z981" i="5"/>
  <c r="Z997" i="5"/>
  <c r="Z1013" i="5"/>
  <c r="Z1029" i="5"/>
  <c r="Z1050" i="5"/>
  <c r="Z823" i="5"/>
  <c r="Z835" i="5"/>
  <c r="Z839" i="5"/>
  <c r="Z609" i="5"/>
  <c r="Z1085" i="5"/>
  <c r="Z629" i="5"/>
  <c r="Z1049" i="5"/>
  <c r="Z670" i="5"/>
  <c r="Z815" i="5"/>
  <c r="Z826" i="5"/>
  <c r="Z862" i="5"/>
  <c r="Z805" i="5"/>
  <c r="Z956" i="5"/>
  <c r="Z969" i="5"/>
  <c r="Z888" i="5"/>
  <c r="Z825" i="5"/>
  <c r="Z952" i="5"/>
  <c r="Z1097" i="5"/>
  <c r="Z517" i="5"/>
  <c r="Z847" i="5"/>
  <c r="Z577" i="5"/>
  <c r="Z641" i="5"/>
  <c r="Z837" i="5"/>
  <c r="Z1180" i="5"/>
  <c r="Z739" i="5"/>
  <c r="Z702" i="5"/>
  <c r="Z920" i="5"/>
  <c r="Z1065" i="5"/>
  <c r="Z1176" i="5"/>
  <c r="Z771" i="5"/>
  <c r="Z526" i="5"/>
  <c r="Z694" i="5"/>
  <c r="Z817" i="5"/>
  <c r="Z934" i="5"/>
  <c r="Z966" i="5"/>
  <c r="Z1063" i="5"/>
  <c r="Z1095" i="5"/>
  <c r="Z1190" i="5"/>
  <c r="Z1206" i="5"/>
  <c r="Z1222" i="5"/>
  <c r="Z1238" i="5"/>
  <c r="Z1339" i="5"/>
  <c r="Z1355" i="5"/>
  <c r="Z1371" i="5"/>
  <c r="Z1387" i="5"/>
  <c r="Z906" i="5"/>
  <c r="Z993" i="5"/>
  <c r="Z1009" i="5"/>
  <c r="Z1025" i="5"/>
  <c r="Z1041" i="5"/>
  <c r="Z1098" i="5"/>
  <c r="Z1121" i="5"/>
  <c r="Z1137" i="5"/>
  <c r="Z1153" i="5"/>
  <c r="Z1169" i="5"/>
  <c r="Z1209" i="5"/>
  <c r="Z1256" i="5"/>
  <c r="Z1292" i="5"/>
  <c r="Z1350" i="5"/>
  <c r="Z1508" i="5"/>
  <c r="Z522" i="5"/>
  <c r="Z948" i="5"/>
  <c r="Z1099" i="5"/>
  <c r="Z1232" i="5"/>
  <c r="Z1381" i="5"/>
  <c r="Z1019" i="5"/>
  <c r="Z1135" i="5"/>
  <c r="Z1250" i="5"/>
  <c r="Z1605" i="5"/>
  <c r="Z1215" i="5"/>
  <c r="Z1443" i="5"/>
  <c r="Z706" i="5"/>
  <c r="Z974" i="5"/>
  <c r="Z1188" i="5"/>
  <c r="Z1337" i="5"/>
  <c r="Z1401" i="5"/>
  <c r="Z1039" i="5"/>
  <c r="Z1155" i="5"/>
  <c r="Z1298" i="5"/>
  <c r="Z1635" i="5"/>
  <c r="Z1104" i="5"/>
  <c r="Z1388" i="5"/>
  <c r="Z1433" i="5"/>
  <c r="Z1459" i="5"/>
  <c r="Z1540" i="5"/>
  <c r="Z1556" i="5"/>
  <c r="Z1572" i="5"/>
  <c r="Z1588" i="5"/>
  <c r="Z1673" i="5"/>
  <c r="Z1689" i="5"/>
  <c r="Z1705" i="5"/>
  <c r="Z1764" i="5"/>
  <c r="Z1780" i="5"/>
  <c r="Z902" i="5"/>
  <c r="Z992" i="5"/>
  <c r="Z1008" i="5"/>
  <c r="Z1024" i="5"/>
  <c r="Z1040" i="5"/>
  <c r="Z827" i="5"/>
  <c r="Z580" i="5"/>
  <c r="Z755" i="5"/>
  <c r="Z512" i="5"/>
  <c r="Z714" i="5"/>
  <c r="Z924" i="5"/>
  <c r="Z1053" i="5"/>
  <c r="Z717" i="5"/>
  <c r="Z781" i="5"/>
  <c r="Z534" i="5"/>
  <c r="Z793" i="5"/>
  <c r="Z936" i="5"/>
  <c r="Z968" i="5"/>
  <c r="Z1081" i="5"/>
  <c r="Z855" i="5"/>
  <c r="Z937" i="5"/>
  <c r="Z878" i="5"/>
  <c r="Z621" i="5"/>
  <c r="Z785" i="5"/>
  <c r="Z914" i="5"/>
  <c r="Z950" i="5"/>
  <c r="Z1047" i="5"/>
  <c r="Z1079" i="5"/>
  <c r="Z1111" i="5"/>
  <c r="Z1198" i="5"/>
  <c r="Z1214" i="5"/>
  <c r="Z1230" i="5"/>
  <c r="Z1331" i="5"/>
  <c r="Z1347" i="5"/>
  <c r="Z1363" i="5"/>
  <c r="Z1379" i="5"/>
  <c r="Z1395" i="5"/>
  <c r="Z985" i="5"/>
  <c r="Z1001" i="5"/>
  <c r="Z1017" i="5"/>
  <c r="Z1033" i="5"/>
  <c r="Z1066" i="5"/>
  <c r="Z1117" i="5"/>
  <c r="Z1129" i="5"/>
  <c r="Z1145" i="5"/>
  <c r="Z1161" i="5"/>
  <c r="Z1177" i="5"/>
  <c r="Z1240" i="5"/>
  <c r="Z1276" i="5"/>
  <c r="Z1316" i="5"/>
  <c r="Z1486" i="5"/>
  <c r="Z921" i="5"/>
  <c r="Z813" i="5"/>
  <c r="Z1055" i="5"/>
  <c r="Z1200" i="5"/>
  <c r="Z1349" i="5"/>
  <c r="Z987" i="5"/>
  <c r="Z1074" i="5"/>
  <c r="Z1167" i="5"/>
  <c r="Z1326" i="5"/>
  <c r="Z1659" i="5"/>
  <c r="Z1411" i="5"/>
  <c r="Z852" i="5"/>
  <c r="Z932" i="5"/>
  <c r="Z1083" i="5"/>
  <c r="Z1220" i="5"/>
  <c r="Z1369" i="5"/>
  <c r="Z1007" i="5"/>
  <c r="Z1123" i="5"/>
  <c r="Z1217" i="5"/>
  <c r="Z1514" i="5"/>
  <c r="Z912" i="5"/>
  <c r="Z1239" i="5"/>
  <c r="Z1417" i="5"/>
  <c r="Z1449" i="5"/>
  <c r="Z1467" i="5"/>
  <c r="Z1548" i="5"/>
  <c r="Z1564" i="5"/>
  <c r="Z1580" i="5"/>
  <c r="Z1596" i="5"/>
  <c r="Z1681" i="5"/>
  <c r="Z1697" i="5"/>
  <c r="Z1756" i="5"/>
  <c r="Z1772" i="5"/>
  <c r="Z1788" i="5"/>
  <c r="Z984" i="5"/>
  <c r="Z1000" i="5"/>
  <c r="Z1016" i="5"/>
  <c r="Z1032" i="5"/>
  <c r="Z1062" i="5"/>
  <c r="Z1146" i="5"/>
  <c r="Z1094" i="5"/>
  <c r="Z1130" i="5"/>
  <c r="Z1170" i="5"/>
  <c r="Z1114" i="5"/>
  <c r="Z1154" i="5"/>
  <c r="Z1189" i="5"/>
  <c r="Z1243" i="5"/>
  <c r="Z1259" i="5"/>
  <c r="Z1275" i="5"/>
  <c r="Z1291" i="5"/>
  <c r="Z1307" i="5"/>
  <c r="Z1323" i="5"/>
  <c r="Z1386" i="5"/>
  <c r="Z1477" i="5"/>
  <c r="Z722" i="5"/>
  <c r="Z1045" i="5"/>
  <c r="Z1192" i="5"/>
  <c r="Z1341" i="5"/>
  <c r="Z977" i="5"/>
  <c r="Z1043" i="5"/>
  <c r="Z1159" i="5"/>
  <c r="Z1310" i="5"/>
  <c r="Z1639" i="5"/>
  <c r="Z1183" i="5"/>
  <c r="Z1396" i="5"/>
  <c r="Z1435" i="5"/>
  <c r="Z894" i="5"/>
  <c r="Z942" i="5"/>
  <c r="Z1093" i="5"/>
  <c r="Z1228" i="5"/>
  <c r="Z1377" i="5"/>
  <c r="Z1015" i="5"/>
  <c r="Z1131" i="5"/>
  <c r="Z1242" i="5"/>
  <c r="Z1601" i="5"/>
  <c r="Z1653" i="5"/>
  <c r="Z1096" i="5"/>
  <c r="Z1340" i="5"/>
  <c r="Z1113" i="5"/>
  <c r="Z1133" i="5"/>
  <c r="Z1149" i="5"/>
  <c r="Z1165" i="5"/>
  <c r="Z1193" i="5"/>
  <c r="Z1246" i="5"/>
  <c r="Z1284" i="5"/>
  <c r="Z1324" i="5"/>
  <c r="Z1498" i="5"/>
  <c r="Z765" i="5"/>
  <c r="Z926" i="5"/>
  <c r="Z1077" i="5"/>
  <c r="Z1216" i="5"/>
  <c r="Z1365" i="5"/>
  <c r="Z1003" i="5"/>
  <c r="Z1119" i="5"/>
  <c r="Z1201" i="5"/>
  <c r="Z1502" i="5"/>
  <c r="Z1080" i="5"/>
  <c r="Z1427" i="5"/>
  <c r="Z601" i="5"/>
  <c r="Z954" i="5"/>
  <c r="Z1103" i="5"/>
  <c r="Z1236" i="5"/>
  <c r="Z1385" i="5"/>
  <c r="Z1023" i="5"/>
  <c r="Z1139" i="5"/>
  <c r="Z1260" i="5"/>
  <c r="Z1611" i="5"/>
  <c r="Z1064" i="5"/>
  <c r="Z1348" i="5"/>
  <c r="Z1423" i="5"/>
  <c r="Z1455" i="5"/>
  <c r="Z1536" i="5"/>
  <c r="Z1552" i="5"/>
  <c r="Z1568" i="5"/>
  <c r="Z1584" i="5"/>
  <c r="Z1669" i="5"/>
  <c r="Z1685" i="5"/>
  <c r="Z1701" i="5"/>
  <c r="Z1760" i="5"/>
  <c r="Z1776" i="5"/>
  <c r="Z1792" i="5"/>
  <c r="Z988" i="5"/>
  <c r="Z1004" i="5"/>
  <c r="Z1020" i="5"/>
  <c r="Z1036" i="5"/>
  <c r="Z1078" i="5"/>
  <c r="Z1118" i="5"/>
  <c r="Z1134" i="5"/>
  <c r="Z1150" i="5"/>
  <c r="Z1166" i="5"/>
  <c r="Z1205" i="5"/>
  <c r="Z1247" i="5"/>
  <c r="Z1263" i="5"/>
  <c r="Z1279" i="5"/>
  <c r="Z1295" i="5"/>
  <c r="Z1311" i="5"/>
  <c r="Z1338" i="5"/>
  <c r="Z1402" i="5"/>
  <c r="Z654" i="5"/>
  <c r="Z845" i="5"/>
  <c r="Z1067" i="5"/>
  <c r="Z1208" i="5"/>
  <c r="Z1357" i="5"/>
  <c r="Z995" i="5"/>
  <c r="Z1106" i="5"/>
  <c r="Z1175" i="5"/>
  <c r="Z1474" i="5"/>
  <c r="Z1665" i="5"/>
  <c r="Z1223" i="5"/>
  <c r="Z1413" i="5"/>
  <c r="Z1445" i="5"/>
  <c r="Z633" i="5"/>
  <c r="Z964" i="5"/>
  <c r="Z1178" i="5"/>
  <c r="Z1329" i="5"/>
  <c r="Z1393" i="5"/>
  <c r="Z1031" i="5"/>
  <c r="Z1147" i="5"/>
  <c r="Z1280" i="5"/>
  <c r="Z1615" i="5"/>
  <c r="Z904" i="5"/>
  <c r="Z1191" i="5"/>
  <c r="Z1356" i="5"/>
  <c r="Z1425" i="5"/>
  <c r="Z1447" i="5"/>
  <c r="Z1465" i="5"/>
  <c r="Z1546" i="5"/>
  <c r="Z1667" i="5"/>
  <c r="Z1774" i="5"/>
  <c r="Z1018" i="5"/>
  <c r="Z1132" i="5"/>
  <c r="Z1245" i="5"/>
  <c r="Z1309" i="5"/>
  <c r="Z1495" i="5"/>
  <c r="Z1179" i="5"/>
  <c r="Z1434" i="5"/>
  <c r="Z1561" i="5"/>
  <c r="Z1586" i="5"/>
  <c r="Z1762" i="5"/>
  <c r="Z1006" i="5"/>
  <c r="Z1120" i="5"/>
  <c r="Z1213" i="5"/>
  <c r="Z1297" i="5"/>
  <c r="Z1485" i="5"/>
  <c r="Z1517" i="5"/>
  <c r="Z1076" i="5"/>
  <c r="Z1352" i="5"/>
  <c r="Z1424" i="5"/>
  <c r="Z1456" i="5"/>
  <c r="Z1551" i="5"/>
  <c r="Z1583" i="5"/>
  <c r="Z1675" i="5"/>
  <c r="Z1782" i="5"/>
  <c r="Z1026" i="5"/>
  <c r="Z1140" i="5"/>
  <c r="Z1253" i="5"/>
  <c r="Z1317" i="5"/>
  <c r="Z1487" i="5"/>
  <c r="Z1519" i="5"/>
  <c r="Z1084" i="5"/>
  <c r="Z1360" i="5"/>
  <c r="Z1426" i="5"/>
  <c r="Z1458" i="5"/>
  <c r="Z1553" i="5"/>
  <c r="Z1679" i="5"/>
  <c r="Z1786" i="5"/>
  <c r="Z1030" i="5"/>
  <c r="Z1144" i="5"/>
  <c r="Z1122" i="5"/>
  <c r="Z1138" i="5"/>
  <c r="Z1162" i="5"/>
  <c r="Z1221" i="5"/>
  <c r="Z1251" i="5"/>
  <c r="Z1267" i="5"/>
  <c r="Z1283" i="5"/>
  <c r="Z1299" i="5"/>
  <c r="Z1315" i="5"/>
  <c r="Z1354" i="5"/>
  <c r="Z1469" i="5"/>
  <c r="Z872" i="5"/>
  <c r="Z938" i="5"/>
  <c r="Z1087" i="5"/>
  <c r="Z1224" i="5"/>
  <c r="Z1373" i="5"/>
  <c r="Z1011" i="5"/>
  <c r="Z1127" i="5"/>
  <c r="Z1233" i="5"/>
  <c r="Z1528" i="5"/>
  <c r="Z1048" i="5"/>
  <c r="Z1332" i="5"/>
  <c r="Z1419" i="5"/>
  <c r="Z1451" i="5"/>
  <c r="Z797" i="5"/>
  <c r="Z1051" i="5"/>
  <c r="Z1196" i="5"/>
  <c r="Z1345" i="5"/>
  <c r="Z983" i="5"/>
  <c r="Z1058" i="5"/>
  <c r="Z1163" i="5"/>
  <c r="Z1320" i="5"/>
  <c r="Z1629" i="5"/>
  <c r="Z1056" i="5"/>
  <c r="Z1207" i="5"/>
  <c r="Z1380" i="5"/>
  <c r="Z1125" i="5"/>
  <c r="Z1141" i="5"/>
  <c r="Z1157" i="5"/>
  <c r="Z1173" i="5"/>
  <c r="Z1225" i="5"/>
  <c r="Z1264" i="5"/>
  <c r="Z1304" i="5"/>
  <c r="Z1398" i="5"/>
  <c r="Z1520" i="5"/>
  <c r="Z690" i="5"/>
  <c r="Z970" i="5"/>
  <c r="Z1182" i="5"/>
  <c r="Z1333" i="5"/>
  <c r="Z1397" i="5"/>
  <c r="Z1035" i="5"/>
  <c r="Z1151" i="5"/>
  <c r="Z1288" i="5"/>
  <c r="Z1619" i="5"/>
  <c r="Z1364" i="5"/>
  <c r="Z545" i="5"/>
  <c r="Z829" i="5"/>
  <c r="Z1061" i="5"/>
  <c r="Z1204" i="5"/>
  <c r="Z1353" i="5"/>
  <c r="Z991" i="5"/>
  <c r="Z1090" i="5"/>
  <c r="Z1171" i="5"/>
  <c r="Z1366" i="5"/>
  <c r="Z1649" i="5"/>
  <c r="Z1199" i="5"/>
  <c r="Z1407" i="5"/>
  <c r="Z1439" i="5"/>
  <c r="Z1463" i="5"/>
  <c r="Z1544" i="5"/>
  <c r="Z1560" i="5"/>
  <c r="Z1576" i="5"/>
  <c r="Z1592" i="5"/>
  <c r="Z1677" i="5"/>
  <c r="Z1693" i="5"/>
  <c r="Z1709" i="5"/>
  <c r="Z1768" i="5"/>
  <c r="Z1784" i="5"/>
  <c r="Z980" i="5"/>
  <c r="Z996" i="5"/>
  <c r="Z1012" i="5"/>
  <c r="Z1028" i="5"/>
  <c r="Z1046" i="5"/>
  <c r="Z1110" i="5"/>
  <c r="Z1126" i="5"/>
  <c r="Z1142" i="5"/>
  <c r="Z1158" i="5"/>
  <c r="Z1174" i="5"/>
  <c r="Z1237" i="5"/>
  <c r="Z1255" i="5"/>
  <c r="Z1271" i="5"/>
  <c r="Z1287" i="5"/>
  <c r="Z1303" i="5"/>
  <c r="Z1319" i="5"/>
  <c r="Z1370" i="5"/>
  <c r="Z1473" i="5"/>
  <c r="Z617" i="5"/>
  <c r="Z958" i="5"/>
  <c r="Z1109" i="5"/>
  <c r="Z1325" i="5"/>
  <c r="Z1389" i="5"/>
  <c r="Z1027" i="5"/>
  <c r="Z1143" i="5"/>
  <c r="Z1270" i="5"/>
  <c r="Z1623" i="5"/>
  <c r="Z1088" i="5"/>
  <c r="Z1372" i="5"/>
  <c r="Z1429" i="5"/>
  <c r="Z743" i="5"/>
  <c r="Z922" i="5"/>
  <c r="Z1071" i="5"/>
  <c r="Z1212" i="5"/>
  <c r="Z1361" i="5"/>
  <c r="Z999" i="5"/>
  <c r="Z1115" i="5"/>
  <c r="Z1185" i="5"/>
  <c r="Z1492" i="5"/>
  <c r="Z1645" i="5"/>
  <c r="Z1072" i="5"/>
  <c r="Z1231" i="5"/>
  <c r="Z1415" i="5"/>
  <c r="Z1437" i="5"/>
  <c r="Z1457" i="5"/>
  <c r="Z1538" i="5"/>
  <c r="Z1566" i="5"/>
  <c r="Z1699" i="5"/>
  <c r="Z986" i="5"/>
  <c r="Z1070" i="5"/>
  <c r="Z1164" i="5"/>
  <c r="Z1277" i="5"/>
  <c r="Z1394" i="5"/>
  <c r="Z1527" i="5"/>
  <c r="Z1392" i="5"/>
  <c r="Z1466" i="5"/>
  <c r="Z1554" i="5"/>
  <c r="Z1687" i="5"/>
  <c r="Z1794" i="5"/>
  <c r="Z1038" i="5"/>
  <c r="Z1152" i="5"/>
  <c r="Z1265" i="5"/>
  <c r="Z1346" i="5"/>
  <c r="Z1501" i="5"/>
  <c r="Z1598" i="5"/>
  <c r="Z1203" i="5"/>
  <c r="Z1408" i="5"/>
  <c r="Z1440" i="5"/>
  <c r="Z1535" i="5"/>
  <c r="Z1567" i="5"/>
  <c r="Z1574" i="5"/>
  <c r="Z1707" i="5"/>
  <c r="Z994" i="5"/>
  <c r="Z1102" i="5"/>
  <c r="Z1172" i="5"/>
  <c r="Z1285" i="5"/>
  <c r="Z1471" i="5"/>
  <c r="Z1503" i="5"/>
  <c r="Z1600" i="5"/>
  <c r="Z1211" i="5"/>
  <c r="Z1410" i="5"/>
  <c r="Z1442" i="5"/>
  <c r="Z1537" i="5"/>
  <c r="Z1578" i="5"/>
  <c r="Z1711" i="5"/>
  <c r="Z998" i="5"/>
  <c r="Z1112" i="5"/>
  <c r="Z1181" i="5"/>
  <c r="Z1289" i="5"/>
  <c r="Z1475" i="5"/>
  <c r="Z1257" i="5"/>
  <c r="Z1499" i="5"/>
  <c r="Z1321" i="5"/>
  <c r="Z1509" i="5"/>
  <c r="Z1531" i="5"/>
  <c r="Z1092" i="5"/>
  <c r="Z1235" i="5"/>
  <c r="Z1406" i="5"/>
  <c r="Z1428" i="5"/>
  <c r="Z1448" i="5"/>
  <c r="Z1533" i="5"/>
  <c r="Z1555" i="5"/>
  <c r="Z1581" i="5"/>
  <c r="Z1670" i="5"/>
  <c r="Z1686" i="5"/>
  <c r="Z1702" i="5"/>
  <c r="Z1759" i="5"/>
  <c r="Z1775" i="5"/>
  <c r="Z1791" i="5"/>
  <c r="Z1807" i="5"/>
  <c r="Z1823" i="5"/>
  <c r="Z1928" i="5"/>
  <c r="Z1944" i="5"/>
  <c r="Z1244" i="5"/>
  <c r="Z1272" i="5"/>
  <c r="Z1300" i="5"/>
  <c r="Z1334" i="5"/>
  <c r="Z1472" i="5"/>
  <c r="Z1494" i="5"/>
  <c r="Z1518" i="5"/>
  <c r="Z1603" i="5"/>
  <c r="Z1631" i="5"/>
  <c r="Z1657" i="5"/>
  <c r="Z1644" i="5"/>
  <c r="Z1906" i="5"/>
  <c r="Z1991" i="5"/>
  <c r="Z1642" i="5"/>
  <c r="Z1722" i="5"/>
  <c r="Z1405" i="5"/>
  <c r="Z1421" i="5"/>
  <c r="Z1441" i="5"/>
  <c r="Z1461" i="5"/>
  <c r="Z1542" i="5"/>
  <c r="Z1582" i="5"/>
  <c r="Z1758" i="5"/>
  <c r="Z1002" i="5"/>
  <c r="Z1116" i="5"/>
  <c r="Z1197" i="5"/>
  <c r="Z1293" i="5"/>
  <c r="Z1479" i="5"/>
  <c r="Z1052" i="5"/>
  <c r="Z1418" i="5"/>
  <c r="Z1545" i="5"/>
  <c r="Z1570" i="5"/>
  <c r="Z1703" i="5"/>
  <c r="Z990" i="5"/>
  <c r="Z1086" i="5"/>
  <c r="Z1168" i="5"/>
  <c r="Z1281" i="5"/>
  <c r="Z1404" i="5"/>
  <c r="Z1507" i="5"/>
  <c r="Z979" i="5"/>
  <c r="Z1227" i="5"/>
  <c r="Z1414" i="5"/>
  <c r="Z1446" i="5"/>
  <c r="Z1541" i="5"/>
  <c r="Z1573" i="5"/>
  <c r="Z1590" i="5"/>
  <c r="Z1766" i="5"/>
  <c r="Z1010" i="5"/>
  <c r="Z1124" i="5"/>
  <c r="Z1229" i="5"/>
  <c r="Z1301" i="5"/>
  <c r="Z1481" i="5"/>
  <c r="Z1513" i="5"/>
  <c r="Z1060" i="5"/>
  <c r="Z1336" i="5"/>
  <c r="Z1420" i="5"/>
  <c r="Z1452" i="5"/>
  <c r="Z1547" i="5"/>
  <c r="Z1594" i="5"/>
  <c r="Z1770" i="5"/>
  <c r="Z1014" i="5"/>
  <c r="Z1128" i="5"/>
  <c r="Z1241" i="5"/>
  <c r="Z1305" i="5"/>
  <c r="Z1483" i="5"/>
  <c r="Z1505" i="5"/>
  <c r="Z1525" i="5"/>
  <c r="Z1068" i="5"/>
  <c r="Z1219" i="5"/>
  <c r="Z1384" i="5"/>
  <c r="Z1422" i="5"/>
  <c r="Z1444" i="5"/>
  <c r="Z1464" i="5"/>
  <c r="Z1549" i="5"/>
  <c r="Z1571" i="5"/>
  <c r="Z1595" i="5"/>
  <c r="Z1682" i="5"/>
  <c r="Z1698" i="5"/>
  <c r="Z1755" i="5"/>
  <c r="Z1771" i="5"/>
  <c r="Z1787" i="5"/>
  <c r="Z1803" i="5"/>
  <c r="Z1819" i="5"/>
  <c r="Z1835" i="5"/>
  <c r="Z1940" i="5"/>
  <c r="Z2012" i="5"/>
  <c r="Z1266" i="5"/>
  <c r="Z1294" i="5"/>
  <c r="Z1318" i="5"/>
  <c r="Z1403" i="5"/>
  <c r="Z1488" i="5"/>
  <c r="Z1512" i="5"/>
  <c r="Z1597" i="5"/>
  <c r="Z1625" i="5"/>
  <c r="Z1651" i="5"/>
  <c r="Z1628" i="5"/>
  <c r="Z1830" i="5"/>
  <c r="Z1977" i="5"/>
  <c r="Z1626" i="5"/>
  <c r="Z1718" i="5"/>
  <c r="Z1585" i="5"/>
  <c r="Z1672" i="5"/>
  <c r="Z1793" i="5"/>
  <c r="Z1946" i="5"/>
  <c r="Z1342" i="5"/>
  <c r="Z1607" i="5"/>
  <c r="Z1922" i="5"/>
  <c r="Z1742" i="5"/>
  <c r="Z1894" i="5"/>
  <c r="Z2011" i="5"/>
  <c r="Z1716" i="5"/>
  <c r="Z1931" i="5"/>
  <c r="Z1589" i="5"/>
  <c r="Z1765" i="5"/>
  <c r="Z1829" i="5"/>
  <c r="Z1282" i="5"/>
  <c r="Z1504" i="5"/>
  <c r="Z1604" i="5"/>
  <c r="Z1666" i="5"/>
  <c r="Z1748" i="5"/>
  <c r="Z1852" i="5"/>
  <c r="Z1924" i="5"/>
  <c r="Z1834" i="5"/>
  <c r="Z1622" i="5"/>
  <c r="Z1733" i="5"/>
  <c r="Z1863" i="5"/>
  <c r="Z1915" i="5"/>
  <c r="Z1978" i="5"/>
  <c r="Z1314" i="5"/>
  <c r="Z1902" i="5"/>
  <c r="Z1729" i="5"/>
  <c r="Z1867" i="5"/>
  <c r="Z1945" i="5"/>
  <c r="Z1872" i="5"/>
  <c r="Z1575" i="5"/>
  <c r="Z1712" i="5"/>
  <c r="Z1489" i="5"/>
  <c r="Z1521" i="5"/>
  <c r="Z1044" i="5"/>
  <c r="Z1195" i="5"/>
  <c r="Z1368" i="5"/>
  <c r="Z1416" i="5"/>
  <c r="Z1438" i="5"/>
  <c r="Z1460" i="5"/>
  <c r="Z1543" i="5"/>
  <c r="Z1565" i="5"/>
  <c r="Z1591" i="5"/>
  <c r="Z1678" i="5"/>
  <c r="Z1694" i="5"/>
  <c r="Z1710" i="5"/>
  <c r="Z1767" i="5"/>
  <c r="Z1783" i="5"/>
  <c r="Z1799" i="5"/>
  <c r="Z1815" i="5"/>
  <c r="Z1831" i="5"/>
  <c r="Z1936" i="5"/>
  <c r="Z2007" i="5"/>
  <c r="Z1258" i="5"/>
  <c r="Z1286" i="5"/>
  <c r="Z1312" i="5"/>
  <c r="Z1382" i="5"/>
  <c r="Z1482" i="5"/>
  <c r="Z1506" i="5"/>
  <c r="Z1530" i="5"/>
  <c r="Z1617" i="5"/>
  <c r="Z1643" i="5"/>
  <c r="Z1612" i="5"/>
  <c r="Z1806" i="5"/>
  <c r="Z1963" i="5"/>
  <c r="Z1610" i="5"/>
  <c r="Z1714" i="5"/>
  <c r="Z1563" i="5"/>
  <c r="Z1409" i="5"/>
  <c r="Z1431" i="5"/>
  <c r="Z1453" i="5"/>
  <c r="Z1534" i="5"/>
  <c r="Z1550" i="5"/>
  <c r="Z1683" i="5"/>
  <c r="Z1790" i="5"/>
  <c r="Z1034" i="5"/>
  <c r="Z1148" i="5"/>
  <c r="Z1261" i="5"/>
  <c r="Z1330" i="5"/>
  <c r="Z1511" i="5"/>
  <c r="Z1328" i="5"/>
  <c r="Z1450" i="5"/>
  <c r="Z1577" i="5"/>
  <c r="Z1671" i="5"/>
  <c r="Z1778" i="5"/>
  <c r="Z1022" i="5"/>
  <c r="Z1136" i="5"/>
  <c r="Z1249" i="5"/>
  <c r="Z1313" i="5"/>
  <c r="Z1491" i="5"/>
  <c r="Z1523" i="5"/>
  <c r="Z1100" i="5"/>
  <c r="Z1376" i="5"/>
  <c r="Z1430" i="5"/>
  <c r="Z1462" i="5"/>
  <c r="Z1557" i="5"/>
  <c r="Z1558" i="5"/>
  <c r="Z1691" i="5"/>
  <c r="Z910" i="5"/>
  <c r="Z1042" i="5"/>
  <c r="Z1156" i="5"/>
  <c r="Z1269" i="5"/>
  <c r="Z1362" i="5"/>
  <c r="Z1497" i="5"/>
  <c r="Z1529" i="5"/>
  <c r="Z1187" i="5"/>
  <c r="Z1400" i="5"/>
  <c r="Z1436" i="5"/>
  <c r="Z1468" i="5"/>
  <c r="Z1562" i="5"/>
  <c r="Z1695" i="5"/>
  <c r="Z982" i="5"/>
  <c r="Z1054" i="5"/>
  <c r="Z1160" i="5"/>
  <c r="Z1273" i="5"/>
  <c r="Z1378" i="5"/>
  <c r="Z1493" i="5"/>
  <c r="Z1515" i="5"/>
  <c r="Z908" i="5"/>
  <c r="Z1108" i="5"/>
  <c r="Z1344" i="5"/>
  <c r="Z1412" i="5"/>
  <c r="Z1432" i="5"/>
  <c r="Z1454" i="5"/>
  <c r="Z1539" i="5"/>
  <c r="Z1559" i="5"/>
  <c r="Z1587" i="5"/>
  <c r="Z1674" i="5"/>
  <c r="Z1690" i="5"/>
  <c r="Z1706" i="5"/>
  <c r="Z1763" i="5"/>
  <c r="Z1779" i="5"/>
  <c r="Z1795" i="5"/>
  <c r="Z1811" i="5"/>
  <c r="Z1827" i="5"/>
  <c r="Z1932" i="5"/>
  <c r="Z1948" i="5"/>
  <c r="Z1252" i="5"/>
  <c r="Z1278" i="5"/>
  <c r="Z1306" i="5"/>
  <c r="Z1358" i="5"/>
  <c r="Z1478" i="5"/>
  <c r="Z1500" i="5"/>
  <c r="Z1524" i="5"/>
  <c r="Z1609" i="5"/>
  <c r="Z1637" i="5"/>
  <c r="Z1663" i="5"/>
  <c r="Z1660" i="5"/>
  <c r="Z1941" i="5"/>
  <c r="Z2003" i="5"/>
  <c r="Z1658" i="5"/>
  <c r="Z1726" i="5"/>
  <c r="Z1704" i="5"/>
  <c r="Z1761" i="5"/>
  <c r="Z1825" i="5"/>
  <c r="Z1274" i="5"/>
  <c r="Z1496" i="5"/>
  <c r="Z1661" i="5"/>
  <c r="Z1650" i="5"/>
  <c r="Z1846" i="5"/>
  <c r="Z1810" i="5"/>
  <c r="Z1727" i="5"/>
  <c r="Z1854" i="5"/>
  <c r="Z1719" i="5"/>
  <c r="Z1692" i="5"/>
  <c r="Z1797" i="5"/>
  <c r="Z1950" i="5"/>
  <c r="Z1374" i="5"/>
  <c r="Z1613" i="5"/>
  <c r="Z1955" i="5"/>
  <c r="Z1738" i="5"/>
  <c r="Z1828" i="5"/>
  <c r="Z1870" i="5"/>
  <c r="Z1640" i="5"/>
  <c r="Z1973" i="5"/>
  <c r="Z1717" i="5"/>
  <c r="Z1824" i="5"/>
  <c r="Z1895" i="5"/>
  <c r="Z1958" i="5"/>
  <c r="Z2002" i="5"/>
  <c r="Z1750" i="5"/>
  <c r="Z1959" i="5"/>
  <c r="Z1839" i="5"/>
  <c r="Z1899" i="5"/>
  <c r="Z1994" i="5"/>
  <c r="Z1926" i="5"/>
  <c r="Z1680" i="5"/>
  <c r="Z1785" i="5"/>
  <c r="Z1817" i="5"/>
  <c r="Z1510" i="5"/>
  <c r="Z1579" i="5"/>
  <c r="Z1490" i="5"/>
  <c r="Z1844" i="5"/>
  <c r="Z1938" i="5"/>
  <c r="Z1618" i="5"/>
  <c r="Z1923" i="5"/>
  <c r="Z1789" i="5"/>
  <c r="Z1268" i="5"/>
  <c r="Z1838" i="5"/>
  <c r="Z1746" i="5"/>
  <c r="Z1621" i="5"/>
  <c r="Z1812" i="5"/>
  <c r="Z1684" i="5"/>
  <c r="Z1821" i="5"/>
  <c r="Z1599" i="5"/>
  <c r="Z1634" i="5"/>
  <c r="Z1856" i="5"/>
  <c r="Z1971" i="5"/>
  <c r="Z1802" i="5"/>
  <c r="Z1985" i="5"/>
  <c r="Z1654" i="5"/>
  <c r="Z1735" i="5"/>
  <c r="Z1751" i="5"/>
  <c r="Z1841" i="5"/>
  <c r="Z1857" i="5"/>
  <c r="Z1877" i="5"/>
  <c r="Z1917" i="5"/>
  <c r="Z2004" i="5"/>
  <c r="Z1995" i="5"/>
  <c r="Z1901" i="5"/>
  <c r="Z1921" i="5"/>
  <c r="Z1960" i="5"/>
  <c r="Z1980" i="5"/>
  <c r="Z2000" i="5"/>
  <c r="Z1860" i="5"/>
  <c r="Z1900" i="5"/>
  <c r="Z1967" i="5"/>
  <c r="Z1910" i="5"/>
  <c r="Z1969" i="5"/>
  <c r="Z1862" i="5"/>
  <c r="Z1918" i="5"/>
  <c r="Z1737" i="5"/>
  <c r="Z1851" i="5"/>
  <c r="Z1891" i="5"/>
  <c r="Z1962" i="5"/>
  <c r="Z1892" i="5"/>
  <c r="Z1975" i="5"/>
  <c r="Z1777" i="5"/>
  <c r="Z1930" i="5"/>
  <c r="Z1302" i="5"/>
  <c r="Z1522" i="5"/>
  <c r="Z1652" i="5"/>
  <c r="Z1724" i="5"/>
  <c r="Z1864" i="5"/>
  <c r="Z1953" i="5"/>
  <c r="Z1484" i="5"/>
  <c r="Z1874" i="5"/>
  <c r="Z1569" i="5"/>
  <c r="Z1708" i="5"/>
  <c r="Z1813" i="5"/>
  <c r="Z1254" i="5"/>
  <c r="Z1480" i="5"/>
  <c r="Z1641" i="5"/>
  <c r="Z1602" i="5"/>
  <c r="Z1744" i="5"/>
  <c r="Z1842" i="5"/>
  <c r="Z1882" i="5"/>
  <c r="Z1664" i="5"/>
  <c r="Z1993" i="5"/>
  <c r="Z1723" i="5"/>
  <c r="Z1847" i="5"/>
  <c r="Z1907" i="5"/>
  <c r="Z1970" i="5"/>
  <c r="Z1927" i="5"/>
  <c r="Z1866" i="5"/>
  <c r="Z1630" i="5"/>
  <c r="Z1855" i="5"/>
  <c r="Z1911" i="5"/>
  <c r="Z2006" i="5"/>
  <c r="Z1987" i="5"/>
  <c r="Z1696" i="5"/>
  <c r="Z1801" i="5"/>
  <c r="Z2009" i="5"/>
  <c r="Z1532" i="5"/>
  <c r="Z1814" i="5"/>
  <c r="Z1951" i="5"/>
  <c r="Z1982" i="5"/>
  <c r="Z1668" i="5"/>
  <c r="Z1773" i="5"/>
  <c r="Z1837" i="5"/>
  <c r="Z1296" i="5"/>
  <c r="Z1516" i="5"/>
  <c r="Z1636" i="5"/>
  <c r="Z1720" i="5"/>
  <c r="Z1752" i="5"/>
  <c r="Z1850" i="5"/>
  <c r="Z1912" i="5"/>
  <c r="Z1656" i="5"/>
  <c r="Z1965" i="5"/>
  <c r="Z1638" i="5"/>
  <c r="Z1731" i="5"/>
  <c r="Z1747" i="5"/>
  <c r="Z1832" i="5"/>
  <c r="Z1853" i="5"/>
  <c r="Z1869" i="5"/>
  <c r="Z1897" i="5"/>
  <c r="Z1984" i="5"/>
  <c r="Z1957" i="5"/>
  <c r="Z1893" i="5"/>
  <c r="Z1913" i="5"/>
  <c r="Z1952" i="5"/>
  <c r="Z1976" i="5"/>
  <c r="Z1996" i="5"/>
  <c r="Z1935" i="5"/>
  <c r="Z1896" i="5"/>
  <c r="Z1933" i="5"/>
  <c r="Z1888" i="5"/>
  <c r="Z1290" i="5"/>
  <c r="Z1848" i="5"/>
  <c r="Z1818" i="5"/>
  <c r="Z1725" i="5"/>
  <c r="Z1883" i="5"/>
  <c r="Z1943" i="5"/>
  <c r="Z1998" i="5"/>
  <c r="Z1262" i="5"/>
  <c r="Z1620" i="5"/>
  <c r="Z1753" i="5"/>
  <c r="Z1880" i="5"/>
  <c r="Z1757" i="5"/>
  <c r="Z1942" i="5"/>
  <c r="Z1322" i="5"/>
  <c r="Z1655" i="5"/>
  <c r="Z1730" i="5"/>
  <c r="Z1820" i="5"/>
  <c r="Z1876" i="5"/>
  <c r="Z1632" i="5"/>
  <c r="Z1939" i="5"/>
  <c r="Z1614" i="5"/>
  <c r="Z1721" i="5"/>
  <c r="Z1743" i="5"/>
  <c r="Z1816" i="5"/>
  <c r="Z1849" i="5"/>
  <c r="Z1865" i="5"/>
  <c r="Z1885" i="5"/>
  <c r="Z1968" i="5"/>
  <c r="Z1908" i="5"/>
  <c r="Z1889" i="5"/>
  <c r="Z1909" i="5"/>
  <c r="Z1937" i="5"/>
  <c r="Z1972" i="5"/>
  <c r="Z1992" i="5"/>
  <c r="Z1822" i="5"/>
  <c r="Z1890" i="5"/>
  <c r="Z1920" i="5"/>
  <c r="Z2005" i="5"/>
  <c r="Z1999" i="5"/>
  <c r="Z1796" i="5"/>
  <c r="Z1624" i="5"/>
  <c r="Z1713" i="5"/>
  <c r="Z1808" i="5"/>
  <c r="Z1871" i="5"/>
  <c r="Z1919" i="5"/>
  <c r="Z2010" i="5"/>
  <c r="Z1986" i="5"/>
  <c r="Z1688" i="5"/>
  <c r="Z1809" i="5"/>
  <c r="Z1248" i="5"/>
  <c r="Z1476" i="5"/>
  <c r="Z1633" i="5"/>
  <c r="Z1997" i="5"/>
  <c r="Z1804" i="5"/>
  <c r="Z1616" i="5"/>
  <c r="Z1662" i="5"/>
  <c r="Z1836" i="5"/>
  <c r="Z1979" i="5"/>
  <c r="Z1676" i="5"/>
  <c r="Z1781" i="5"/>
  <c r="Z1934" i="5"/>
  <c r="Z1308" i="5"/>
  <c r="Z1526" i="5"/>
  <c r="Z1798" i="5"/>
  <c r="Z1732" i="5"/>
  <c r="Z1754" i="5"/>
  <c r="Z1858" i="5"/>
  <c r="Z1989" i="5"/>
  <c r="Z1947" i="5"/>
  <c r="Z1646" i="5"/>
  <c r="Z1745" i="5"/>
  <c r="Z1879" i="5"/>
  <c r="Z1929" i="5"/>
  <c r="Z1990" i="5"/>
  <c r="Z1728" i="5"/>
  <c r="Z1648" i="5"/>
  <c r="Z1741" i="5"/>
  <c r="Z1887" i="5"/>
  <c r="Z1966" i="5"/>
  <c r="Z1898" i="5"/>
  <c r="Z1593" i="5"/>
  <c r="Z1769" i="5"/>
  <c r="Z1833" i="5"/>
  <c r="Z1390" i="5"/>
  <c r="Z1647" i="5"/>
  <c r="Z1734" i="5"/>
  <c r="Z1875" i="5"/>
  <c r="Z2013" i="5"/>
  <c r="Z1700" i="5"/>
  <c r="Z1805" i="5"/>
  <c r="Z2014" i="5"/>
  <c r="Z1470" i="5"/>
  <c r="Z1627" i="5"/>
  <c r="Z1983" i="5"/>
  <c r="Z1736" i="5"/>
  <c r="Z1840" i="5"/>
  <c r="Z1868" i="5"/>
  <c r="Z1608" i="5"/>
  <c r="Z1826" i="5"/>
  <c r="Z2001" i="5"/>
  <c r="Z1715" i="5"/>
  <c r="Z1739" i="5"/>
  <c r="Z1800" i="5"/>
  <c r="Z1845" i="5"/>
  <c r="Z1861" i="5"/>
  <c r="Z1881" i="5"/>
  <c r="Z1956" i="5"/>
  <c r="Z1878" i="5"/>
  <c r="Z1873" i="5"/>
  <c r="Z1905" i="5"/>
  <c r="Z1925" i="5"/>
  <c r="Z1964" i="5"/>
  <c r="Z1988" i="5"/>
  <c r="Z2008" i="5"/>
  <c r="Z1914" i="5"/>
  <c r="Z1949" i="5"/>
  <c r="Z1606" i="5"/>
  <c r="Z1903" i="5"/>
  <c r="Z1961" i="5"/>
  <c r="Z1884" i="5"/>
  <c r="Z1981" i="5"/>
  <c r="Z1740" i="5"/>
  <c r="Z1886" i="5"/>
  <c r="Z1749" i="5"/>
  <c r="Z1859" i="5"/>
  <c r="Z1974" i="5"/>
  <c r="Z1904" i="5"/>
  <c r="Z1843" i="5"/>
  <c r="Z1954" i="5"/>
  <c r="Z1916" i="5"/>
</calcChain>
</file>

<file path=xl/sharedStrings.xml><?xml version="1.0" encoding="utf-8"?>
<sst xmlns="http://schemas.openxmlformats.org/spreadsheetml/2006/main" count="1983" uniqueCount="83">
  <si>
    <t>septembre</t>
  </si>
  <si>
    <t>Année fin</t>
  </si>
  <si>
    <t>Mois fin</t>
  </si>
  <si>
    <t>avril</t>
  </si>
  <si>
    <t>Année début</t>
  </si>
  <si>
    <t>Mois début</t>
  </si>
  <si>
    <t>Nb mois projet</t>
  </si>
  <si>
    <t>Total général</t>
  </si>
  <si>
    <t>mars</t>
  </si>
  <si>
    <t>Décembre</t>
  </si>
  <si>
    <t>février</t>
  </si>
  <si>
    <t>Novembre</t>
  </si>
  <si>
    <t>janvier</t>
  </si>
  <si>
    <t>Octobre</t>
  </si>
  <si>
    <t>décembre</t>
  </si>
  <si>
    <t>Septembre</t>
  </si>
  <si>
    <t>novembre</t>
  </si>
  <si>
    <t>Août</t>
  </si>
  <si>
    <t>octobre</t>
  </si>
  <si>
    <t>Juillet</t>
  </si>
  <si>
    <t>Juin</t>
  </si>
  <si>
    <t>août</t>
  </si>
  <si>
    <t>Mai</t>
  </si>
  <si>
    <t>juillet</t>
  </si>
  <si>
    <t>Avril</t>
  </si>
  <si>
    <t>juin</t>
  </si>
  <si>
    <t>Mars</t>
  </si>
  <si>
    <t>mai</t>
  </si>
  <si>
    <t>Février</t>
  </si>
  <si>
    <t>Étiquettes de lignes</t>
  </si>
  <si>
    <t>Janvier</t>
  </si>
  <si>
    <t>RAF</t>
  </si>
  <si>
    <t>Objectif</t>
  </si>
  <si>
    <t>Cumul</t>
  </si>
  <si>
    <t>h/mois</t>
  </si>
  <si>
    <t>Mois</t>
  </si>
  <si>
    <t>Projet</t>
  </si>
  <si>
    <t>Sélectionner le mois et l'année en cours:</t>
  </si>
  <si>
    <t/>
  </si>
  <si>
    <t>CENTRE DE CHARGE</t>
  </si>
  <si>
    <t>Mois-Année</t>
  </si>
  <si>
    <t>Ghost</t>
  </si>
  <si>
    <t>Date transaction</t>
  </si>
  <si>
    <t>ID utilisateur</t>
  </si>
  <si>
    <t>Type</t>
  </si>
  <si>
    <t>Numéro transaction</t>
  </si>
  <si>
    <t>Date validité</t>
  </si>
  <si>
    <t>Code article</t>
  </si>
  <si>
    <t>Temps total</t>
  </si>
  <si>
    <t>Cause</t>
  </si>
  <si>
    <t>Centre charge</t>
  </si>
  <si>
    <t>Description opération</t>
  </si>
  <si>
    <t>Machine</t>
  </si>
  <si>
    <t>Operation</t>
  </si>
  <si>
    <t>ID</t>
  </si>
  <si>
    <t>Ordre fabrication</t>
  </si>
  <si>
    <t>Année</t>
  </si>
  <si>
    <t>Site</t>
  </si>
  <si>
    <t>Prénom</t>
  </si>
  <si>
    <t>Nom</t>
  </si>
  <si>
    <t>Employé</t>
  </si>
  <si>
    <t>Description</t>
  </si>
  <si>
    <t>Dépt</t>
  </si>
  <si>
    <t>Progr1</t>
  </si>
  <si>
    <t>QUALITE</t>
  </si>
  <si>
    <t>ACHATS</t>
  </si>
  <si>
    <t>LOGISTIQUE</t>
  </si>
  <si>
    <t>MATERIAUX</t>
  </si>
  <si>
    <t>CONCEPTION</t>
  </si>
  <si>
    <t>INDUS</t>
  </si>
  <si>
    <t>METHODES</t>
  </si>
  <si>
    <t>Chef Prog</t>
  </si>
  <si>
    <t>Somme de Temps total</t>
  </si>
  <si>
    <t>Planifiées</t>
  </si>
  <si>
    <t>Prev de fin</t>
  </si>
  <si>
    <t>Réelles</t>
  </si>
  <si>
    <t>P. du mois</t>
  </si>
  <si>
    <t>TOTAL</t>
  </si>
  <si>
    <t>Obj CTC</t>
  </si>
  <si>
    <t>Étiquettes de colonnes</t>
  </si>
  <si>
    <t>Diff années:</t>
  </si>
  <si>
    <t>Vert = ok</t>
  </si>
  <si>
    <t>Orange = 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</si>
</sst>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\ _€_-;\-* #,##0.00\ _€_-;_-* &quot;-&quot;??\ _€_-;_-@_-"/>
    <numFmt numFmtId="164" formatCode="#,##0_ ;[Red]\-#,##0\ "/>
    <numFmt numFmtId="165" formatCode="#####0"/>
    <numFmt numFmtId="166" formatCode="##,###,##0.0#"/>
    <numFmt numFmtId="167" formatCode="####00"/>
    <numFmt numFmtId="168" formatCode="0000"/>
    <numFmt numFmtId="169" formatCode="00"/>
    <numFmt numFmtId="170" formatCode="_-* #,##0\ _€_-;\-* #,##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indexed="0"/>
      <name val="Arial"/>
      <family val="2"/>
    </font>
    <font>
      <sz val="8.25"/>
      <color indexed="0"/>
      <name val="Microsoft Sans Serif"/>
      <family val="2"/>
    </font>
    <font>
      <sz val="8.25"/>
      <color indexed="4"/>
      <name val="Microsoft Sans Serif"/>
      <family val="2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2"/>
        <bgColor indexed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/>
      <right style="medium">
        <color theme="0"/>
      </right>
      <top style="thick">
        <color theme="0"/>
      </top>
      <bottom/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/>
      <right/>
      <top/>
      <bottom/>
      <diagonal style="thin">
        <color auto="1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</cellStyleXfs>
  <cellXfs count="90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Border="1"/>
    <xf numFmtId="164" fontId="0" fillId="2" borderId="1" xfId="0" applyNumberFormat="1" applyFill="1" applyBorder="1" applyAlignment="1">
      <alignment vertical="center"/>
    </xf>
    <xf numFmtId="164" fontId="0" fillId="3" borderId="1" xfId="0" applyNumberFormat="1" applyFill="1" applyBorder="1" applyAlignment="1">
      <alignment vertic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lef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0" fillId="0" borderId="8" xfId="0" applyFont="1" applyBorder="1"/>
    <xf numFmtId="0" fontId="0" fillId="0" borderId="9" xfId="0" applyFont="1" applyBorder="1"/>
    <xf numFmtId="0" fontId="5" fillId="0" borderId="0" xfId="2" applyFont="1"/>
    <xf numFmtId="0" fontId="5" fillId="5" borderId="0" xfId="2" applyFont="1" applyFill="1"/>
    <xf numFmtId="43" fontId="5" fillId="5" borderId="0" xfId="1" applyFont="1" applyFill="1"/>
    <xf numFmtId="43" fontId="5" fillId="0" borderId="0" xfId="1" applyFont="1"/>
    <xf numFmtId="14" fontId="6" fillId="0" borderId="10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left" vertical="center"/>
    </xf>
    <xf numFmtId="165" fontId="6" fillId="0" borderId="10" xfId="0" applyNumberFormat="1" applyFont="1" applyBorder="1" applyAlignment="1">
      <alignment horizontal="right" vertical="center"/>
    </xf>
    <xf numFmtId="0" fontId="7" fillId="0" borderId="10" xfId="0" applyFont="1" applyBorder="1" applyAlignment="1">
      <alignment horizontal="left" vertical="center"/>
    </xf>
    <xf numFmtId="166" fontId="6" fillId="0" borderId="10" xfId="0" applyNumberFormat="1" applyFont="1" applyBorder="1" applyAlignment="1">
      <alignment horizontal="right" vertical="center"/>
    </xf>
    <xf numFmtId="167" fontId="6" fillId="0" borderId="10" xfId="0" applyNumberFormat="1" applyFont="1" applyBorder="1" applyAlignment="1">
      <alignment horizontal="right" vertical="center"/>
    </xf>
    <xf numFmtId="168" fontId="6" fillId="0" borderId="10" xfId="0" applyNumberFormat="1" applyFont="1" applyBorder="1" applyAlignment="1">
      <alignment horizontal="right" vertical="center"/>
    </xf>
    <xf numFmtId="169" fontId="6" fillId="0" borderId="10" xfId="0" applyNumberFormat="1" applyFont="1" applyBorder="1" applyAlignment="1">
      <alignment horizontal="right" vertical="center"/>
    </xf>
    <xf numFmtId="14" fontId="6" fillId="7" borderId="10" xfId="0" applyNumberFormat="1" applyFont="1" applyFill="1" applyBorder="1" applyAlignment="1">
      <alignment horizontal="right" vertical="center"/>
    </xf>
    <xf numFmtId="0" fontId="6" fillId="7" borderId="10" xfId="0" applyFont="1" applyFill="1" applyBorder="1" applyAlignment="1">
      <alignment horizontal="left" vertical="center"/>
    </xf>
    <xf numFmtId="165" fontId="6" fillId="7" borderId="10" xfId="0" applyNumberFormat="1" applyFont="1" applyFill="1" applyBorder="1" applyAlignment="1">
      <alignment horizontal="right" vertical="center"/>
    </xf>
    <xf numFmtId="0" fontId="7" fillId="7" borderId="10" xfId="0" applyFont="1" applyFill="1" applyBorder="1" applyAlignment="1">
      <alignment horizontal="left" vertical="center"/>
    </xf>
    <xf numFmtId="166" fontId="6" fillId="7" borderId="10" xfId="0" applyNumberFormat="1" applyFont="1" applyFill="1" applyBorder="1" applyAlignment="1">
      <alignment horizontal="right" vertical="center"/>
    </xf>
    <xf numFmtId="167" fontId="6" fillId="7" borderId="10" xfId="0" applyNumberFormat="1" applyFont="1" applyFill="1" applyBorder="1" applyAlignment="1">
      <alignment horizontal="right" vertical="center"/>
    </xf>
    <xf numFmtId="168" fontId="6" fillId="7" borderId="10" xfId="0" applyNumberFormat="1" applyFont="1" applyFill="1" applyBorder="1" applyAlignment="1">
      <alignment horizontal="right" vertical="center"/>
    </xf>
    <xf numFmtId="169" fontId="6" fillId="7" borderId="10" xfId="0" applyNumberFormat="1" applyFont="1" applyFill="1" applyBorder="1" applyAlignment="1">
      <alignment horizontal="right" vertical="center"/>
    </xf>
    <xf numFmtId="0" fontId="5" fillId="0" borderId="0" xfId="0" applyFont="1"/>
    <xf numFmtId="14" fontId="6" fillId="6" borderId="10" xfId="2" applyNumberFormat="1" applyFont="1" applyFill="1" applyBorder="1" applyAlignment="1">
      <alignment horizontal="right" vertical="center"/>
    </xf>
    <xf numFmtId="0" fontId="6" fillId="6" borderId="10" xfId="2" applyFont="1" applyFill="1" applyBorder="1" applyAlignment="1">
      <alignment horizontal="left" vertical="center"/>
    </xf>
    <xf numFmtId="165" fontId="6" fillId="6" borderId="10" xfId="2" applyNumberFormat="1" applyFont="1" applyFill="1" applyBorder="1" applyAlignment="1">
      <alignment horizontal="right" vertical="center"/>
    </xf>
    <xf numFmtId="0" fontId="7" fillId="6" borderId="10" xfId="2" applyFont="1" applyFill="1" applyBorder="1" applyAlignment="1">
      <alignment horizontal="left" vertical="center"/>
    </xf>
    <xf numFmtId="166" fontId="6" fillId="6" borderId="10" xfId="2" applyNumberFormat="1" applyFont="1" applyFill="1" applyBorder="1" applyAlignment="1">
      <alignment horizontal="right" vertical="center"/>
    </xf>
    <xf numFmtId="167" fontId="6" fillId="6" borderId="10" xfId="2" applyNumberFormat="1" applyFont="1" applyFill="1" applyBorder="1" applyAlignment="1">
      <alignment horizontal="right" vertical="center"/>
    </xf>
    <xf numFmtId="168" fontId="6" fillId="6" borderId="10" xfId="2" applyNumberFormat="1" applyFont="1" applyFill="1" applyBorder="1" applyAlignment="1">
      <alignment horizontal="right" vertical="center"/>
    </xf>
    <xf numFmtId="169" fontId="6" fillId="6" borderId="10" xfId="2" applyNumberFormat="1" applyFont="1" applyFill="1" applyBorder="1" applyAlignment="1">
      <alignment horizontal="right" vertical="center"/>
    </xf>
    <xf numFmtId="14" fontId="6" fillId="0" borderId="10" xfId="2" applyNumberFormat="1" applyFont="1" applyBorder="1" applyAlignment="1">
      <alignment horizontal="right" vertical="center"/>
    </xf>
    <xf numFmtId="0" fontId="6" fillId="0" borderId="10" xfId="2" applyFont="1" applyBorder="1" applyAlignment="1">
      <alignment horizontal="left" vertical="center"/>
    </xf>
    <xf numFmtId="165" fontId="6" fillId="0" borderId="10" xfId="2" applyNumberFormat="1" applyFont="1" applyBorder="1" applyAlignment="1">
      <alignment horizontal="right" vertical="center"/>
    </xf>
    <xf numFmtId="0" fontId="7" fillId="0" borderId="10" xfId="2" applyFont="1" applyBorder="1" applyAlignment="1">
      <alignment horizontal="left" vertical="center"/>
    </xf>
    <xf numFmtId="166" fontId="6" fillId="0" borderId="10" xfId="2" applyNumberFormat="1" applyFont="1" applyBorder="1" applyAlignment="1">
      <alignment horizontal="right" vertical="center"/>
    </xf>
    <xf numFmtId="167" fontId="6" fillId="0" borderId="10" xfId="2" applyNumberFormat="1" applyFont="1" applyBorder="1" applyAlignment="1">
      <alignment horizontal="right" vertical="center"/>
    </xf>
    <xf numFmtId="168" fontId="6" fillId="0" borderId="10" xfId="2" applyNumberFormat="1" applyFont="1" applyBorder="1" applyAlignment="1">
      <alignment horizontal="right" vertical="center"/>
    </xf>
    <xf numFmtId="169" fontId="6" fillId="0" borderId="10" xfId="2" applyNumberFormat="1" applyFont="1" applyBorder="1" applyAlignment="1">
      <alignment horizontal="right" vertical="center"/>
    </xf>
    <xf numFmtId="0" fontId="5" fillId="0" borderId="0" xfId="2" applyFont="1" applyAlignment="1">
      <alignment horizontal="left"/>
    </xf>
    <xf numFmtId="0" fontId="6" fillId="0" borderId="0" xfId="0" applyFont="1" applyBorder="1" applyAlignment="1">
      <alignment horizontal="left" vertical="center"/>
    </xf>
    <xf numFmtId="0" fontId="6" fillId="8" borderId="0" xfId="0" applyFont="1" applyFill="1" applyBorder="1" applyAlignment="1">
      <alignment horizontal="left" vertical="center"/>
    </xf>
    <xf numFmtId="0" fontId="6" fillId="0" borderId="11" xfId="2" applyFont="1" applyBorder="1" applyAlignment="1">
      <alignment horizontal="left" vertical="center"/>
    </xf>
    <xf numFmtId="0" fontId="0" fillId="0" borderId="0" xfId="0" pivotButton="1"/>
    <xf numFmtId="0" fontId="8" fillId="0" borderId="12" xfId="0" applyFont="1" applyBorder="1" applyAlignment="1">
      <alignment horizontal="center" vertical="center"/>
    </xf>
    <xf numFmtId="170" fontId="0" fillId="0" borderId="6" xfId="0" applyNumberFormat="1" applyBorder="1" applyAlignment="1">
      <alignment vertical="center"/>
    </xf>
    <xf numFmtId="0" fontId="3" fillId="0" borderId="6" xfId="0" applyNumberFormat="1" applyFont="1" applyBorder="1" applyAlignment="1">
      <alignment horizontal="center" vertical="center"/>
    </xf>
    <xf numFmtId="170" fontId="3" fillId="0" borderId="6" xfId="0" applyNumberFormat="1" applyFont="1" applyBorder="1" applyAlignment="1">
      <alignment vertical="center"/>
    </xf>
    <xf numFmtId="170" fontId="3" fillId="0" borderId="12" xfId="0" applyNumberFormat="1" applyFont="1" applyBorder="1" applyAlignment="1">
      <alignment vertical="center"/>
    </xf>
    <xf numFmtId="170" fontId="3" fillId="0" borderId="13" xfId="0" applyNumberFormat="1" applyFont="1" applyBorder="1" applyAlignment="1">
      <alignment vertical="center"/>
    </xf>
    <xf numFmtId="170" fontId="3" fillId="0" borderId="14" xfId="0" applyNumberFormat="1" applyFont="1" applyBorder="1" applyAlignment="1">
      <alignment vertical="center"/>
    </xf>
    <xf numFmtId="0" fontId="0" fillId="0" borderId="6" xfId="0" applyNumberFormat="1" applyBorder="1"/>
    <xf numFmtId="0" fontId="3" fillId="9" borderId="6" xfId="0" applyNumberFormat="1" applyFont="1" applyFill="1" applyBorder="1" applyAlignment="1">
      <alignment horizontal="center" vertical="center"/>
    </xf>
    <xf numFmtId="0" fontId="0" fillId="0" borderId="15" xfId="0" pivotButton="1" applyBorder="1"/>
    <xf numFmtId="0" fontId="0" fillId="0" borderId="15" xfId="0" applyBorder="1"/>
    <xf numFmtId="0" fontId="3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170" fontId="3" fillId="0" borderId="0" xfId="0" applyNumberFormat="1" applyFont="1" applyBorder="1" applyAlignment="1">
      <alignment vertical="center"/>
    </xf>
    <xf numFmtId="0" fontId="6" fillId="0" borderId="11" xfId="2" applyNumberFormat="1" applyFont="1" applyBorder="1" applyAlignment="1">
      <alignment horizontal="left" vertical="center"/>
    </xf>
    <xf numFmtId="0" fontId="7" fillId="0" borderId="10" xfId="0" applyNumberFormat="1" applyFont="1" applyBorder="1" applyAlignment="1">
      <alignment horizontal="left" vertical="center"/>
    </xf>
    <xf numFmtId="0" fontId="7" fillId="7" borderId="10" xfId="0" applyNumberFormat="1" applyFont="1" applyFill="1" applyBorder="1" applyAlignment="1">
      <alignment horizontal="left" vertical="center"/>
    </xf>
    <xf numFmtId="0" fontId="7" fillId="0" borderId="10" xfId="2" applyNumberFormat="1" applyFont="1" applyBorder="1" applyAlignment="1">
      <alignment horizontal="left" vertical="center"/>
    </xf>
    <xf numFmtId="0" fontId="7" fillId="6" borderId="10" xfId="2" applyNumberFormat="1" applyFont="1" applyFill="1" applyBorder="1" applyAlignment="1">
      <alignment horizontal="left" vertical="center"/>
    </xf>
    <xf numFmtId="0" fontId="5" fillId="0" borderId="0" xfId="2" applyNumberFormat="1" applyFont="1"/>
    <xf numFmtId="0" fontId="0" fillId="0" borderId="0" xfId="0" applyAlignment="1">
      <alignment horizontal="center"/>
    </xf>
    <xf numFmtId="0" fontId="0" fillId="0" borderId="12" xfId="0" applyBorder="1"/>
    <xf numFmtId="0" fontId="0" fillId="0" borderId="16" xfId="0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vertical="center"/>
    </xf>
  </cellXfs>
  <cellStyles count="4">
    <cellStyle name="Milliers" xfId="1" builtinId="3"/>
    <cellStyle name="Normal" xfId="0" builtinId="0"/>
    <cellStyle name="Normal 2" xfId="2"/>
    <cellStyle name="Normal 3" xfId="3"/>
  </cellStyles>
  <dxfs count="14">
    <dxf>
      <numFmt numFmtId="170" formatCode="_-* #,##0\ _€_-;\-* #,##0\ _€_-;_-* &quot;-&quot;??\ _€_-;_-@_-"/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70" formatCode="_-* #,##0\ _€_-;\-* #,##0\ _€_-;_-* &quot;-&quot;??\ _€_-;_-@_-"/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70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70" formatCode="_-* #,##0\ _€_-;\-* #,##0\ _€_-;_-* &quot;-&quot;??\ _€_-;_-@_-"/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70" formatCode="_-* #,##0\ _€_-;\-* #,##0\ _€_-;_-* &quot;-&quot;??\ _€_-;_-@_-"/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right style="thin">
          <color rgb="FF000000"/>
        </right>
      </border>
    </dxf>
    <dxf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diagonalDown="1">
        <diagonal style="thin">
          <color auto="1"/>
        </diagonal>
      </border>
    </dxf>
    <dxf>
      <border diagonalDown="1">
        <diagonal style="thin">
          <color auto="1"/>
        </diagonal>
      </border>
    </dxf>
    <dxf>
      <alignment horizontal="center" readingOrder="0"/>
    </dxf>
    <dxf>
      <border diagonalDown="1">
        <diagonal style="thin">
          <color auto="1"/>
        </diagonal>
      </border>
    </dxf>
    <dxf>
      <border diagonalDown="1">
        <diagonal style="thin">
          <color auto="1"/>
        </diagonal>
      </border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EF4EC"/>
      <color rgb="FFF8FAF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0</xdr:row>
          <xdr:rowOff>76200</xdr:rowOff>
        </xdr:from>
        <xdr:to>
          <xdr:col>3</xdr:col>
          <xdr:colOff>457200</xdr:colOff>
          <xdr:row>1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Définition projet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542925</xdr:colOff>
      <xdr:row>0</xdr:row>
      <xdr:rowOff>28576</xdr:rowOff>
    </xdr:from>
    <xdr:to>
      <xdr:col>13</xdr:col>
      <xdr:colOff>561975</xdr:colOff>
      <xdr:row>1</xdr:row>
      <xdr:rowOff>142876</xdr:rowOff>
    </xdr:to>
    <xdr:sp macro="" textlink="">
      <xdr:nvSpPr>
        <xdr:cNvPr id="2" name="Légende encadrée 1 1"/>
        <xdr:cNvSpPr/>
      </xdr:nvSpPr>
      <xdr:spPr>
        <a:xfrm>
          <a:off x="7400925" y="28576"/>
          <a:ext cx="2457450" cy="304800"/>
        </a:xfrm>
        <a:prstGeom prst="borderCallout1">
          <a:avLst>
            <a:gd name="adj1" fmla="val 43750"/>
            <a:gd name="adj2" fmla="val -1744"/>
            <a:gd name="adj3" fmla="val 108125"/>
            <a:gd name="adj4" fmla="val -69100"/>
          </a:avLst>
        </a:prstGeom>
        <a:solidFill>
          <a:srgbClr val="F8FAF4"/>
        </a:solidFill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Utilisé</a:t>
          </a:r>
          <a:r>
            <a:rPr lang="fr-FR" sz="1100" baseline="0"/>
            <a:t> pour le tableau de recalage</a:t>
          </a:r>
          <a:endParaRPr lang="fr-FR" sz="1100"/>
        </a:p>
      </xdr:txBody>
    </xdr:sp>
    <xdr:clientData/>
  </xdr:twoCellAnchor>
  <xdr:twoCellAnchor>
    <xdr:from>
      <xdr:col>8</xdr:col>
      <xdr:colOff>457201</xdr:colOff>
      <xdr:row>1</xdr:row>
      <xdr:rowOff>28575</xdr:rowOff>
    </xdr:from>
    <xdr:to>
      <xdr:col>8</xdr:col>
      <xdr:colOff>742950</xdr:colOff>
      <xdr:row>1</xdr:row>
      <xdr:rowOff>180975</xdr:rowOff>
    </xdr:to>
    <xdr:cxnSp macro="">
      <xdr:nvCxnSpPr>
        <xdr:cNvPr id="4" name="Connecteur droit 3"/>
        <xdr:cNvCxnSpPr/>
      </xdr:nvCxnSpPr>
      <xdr:spPr>
        <a:xfrm flipH="1">
          <a:off x="6553201" y="219075"/>
          <a:ext cx="285749" cy="152400"/>
        </a:xfrm>
        <a:prstGeom prst="line">
          <a:avLst/>
        </a:prstGeom>
        <a:ln w="28575"/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485775</xdr:colOff>
      <xdr:row>3</xdr:row>
      <xdr:rowOff>57151</xdr:rowOff>
    </xdr:from>
    <xdr:to>
      <xdr:col>15</xdr:col>
      <xdr:colOff>409575</xdr:colOff>
      <xdr:row>5</xdr:row>
      <xdr:rowOff>152400</xdr:rowOff>
    </xdr:to>
    <xdr:sp macro="" textlink="">
      <xdr:nvSpPr>
        <xdr:cNvPr id="8" name="Légende encadrée 1 7"/>
        <xdr:cNvSpPr/>
      </xdr:nvSpPr>
      <xdr:spPr>
        <a:xfrm>
          <a:off x="8582025" y="657226"/>
          <a:ext cx="2362200" cy="485774"/>
        </a:xfrm>
        <a:prstGeom prst="borderCallout1">
          <a:avLst>
            <a:gd name="adj1" fmla="val 54045"/>
            <a:gd name="adj2" fmla="val -581"/>
            <a:gd name="adj3" fmla="val 140539"/>
            <a:gd name="adj4" fmla="val -8635"/>
          </a:avLst>
        </a:prstGeom>
        <a:solidFill>
          <a:srgbClr val="F8FAF4"/>
        </a:solidFill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Utilisé</a:t>
          </a:r>
          <a:r>
            <a:rPr lang="fr-FR" sz="1100" baseline="0"/>
            <a:t> pour vérifier la colonne h/mois</a:t>
          </a:r>
          <a:br>
            <a:rPr lang="fr-FR" sz="1100" baseline="0"/>
          </a:br>
          <a:r>
            <a:rPr lang="fr-FR" sz="1100" baseline="0"/>
            <a:t>Sera supprimé pour la version finale</a:t>
          </a:r>
          <a:endParaRPr lang="fr-FR" sz="1100"/>
        </a:p>
      </xdr:txBody>
    </xdr:sp>
    <xdr:clientData/>
  </xdr:twoCellAnchor>
  <xdr:twoCellAnchor>
    <xdr:from>
      <xdr:col>3</xdr:col>
      <xdr:colOff>114299</xdr:colOff>
      <xdr:row>3</xdr:row>
      <xdr:rowOff>142876</xdr:rowOff>
    </xdr:from>
    <xdr:to>
      <xdr:col>6</xdr:col>
      <xdr:colOff>438150</xdr:colOff>
      <xdr:row>5</xdr:row>
      <xdr:rowOff>0</xdr:rowOff>
    </xdr:to>
    <xdr:sp macro="" textlink="">
      <xdr:nvSpPr>
        <xdr:cNvPr id="10" name="Légende encadrée 1 9"/>
        <xdr:cNvSpPr/>
      </xdr:nvSpPr>
      <xdr:spPr>
        <a:xfrm>
          <a:off x="2400299" y="742951"/>
          <a:ext cx="2324101" cy="247649"/>
        </a:xfrm>
        <a:prstGeom prst="borderCallout1">
          <a:avLst>
            <a:gd name="adj1" fmla="val 107892"/>
            <a:gd name="adj2" fmla="val 90018"/>
            <a:gd name="adj3" fmla="val 248232"/>
            <a:gd name="adj4" fmla="val 97330"/>
          </a:avLst>
        </a:prstGeom>
        <a:solidFill>
          <a:srgbClr val="F8FAF4"/>
        </a:solidFill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Calcul le pointage à partir de la BDD</a:t>
          </a:r>
        </a:p>
      </xdr:txBody>
    </xdr:sp>
    <xdr:clientData/>
  </xdr:twoCellAnchor>
  <xdr:twoCellAnchor>
    <xdr:from>
      <xdr:col>0</xdr:col>
      <xdr:colOff>152400</xdr:colOff>
      <xdr:row>3</xdr:row>
      <xdr:rowOff>95250</xdr:rowOff>
    </xdr:from>
    <xdr:to>
      <xdr:col>1</xdr:col>
      <xdr:colOff>342900</xdr:colOff>
      <xdr:row>6</xdr:row>
      <xdr:rowOff>123825</xdr:rowOff>
    </xdr:to>
    <xdr:sp macro="" textlink="">
      <xdr:nvSpPr>
        <xdr:cNvPr id="7" name="Rectangle 6"/>
        <xdr:cNvSpPr/>
      </xdr:nvSpPr>
      <xdr:spPr>
        <a:xfrm>
          <a:off x="152400" y="695325"/>
          <a:ext cx="952500" cy="609600"/>
        </a:xfrm>
        <a:prstGeom prst="rect">
          <a:avLst/>
        </a:prstGeom>
        <a:solidFill>
          <a:srgbClr val="F8FAF4"/>
        </a:solidFill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Colonnes  A et</a:t>
          </a:r>
          <a:r>
            <a:rPr lang="fr-FR" sz="1100" baseline="0"/>
            <a:t> B seront masquées</a:t>
          </a:r>
          <a:endParaRPr lang="fr-FR" sz="1100"/>
        </a:p>
      </xdr:txBody>
    </xdr:sp>
    <xdr:clientData/>
  </xdr:twoCellAnchor>
  <xdr:twoCellAnchor>
    <xdr:from>
      <xdr:col>19</xdr:col>
      <xdr:colOff>9525</xdr:colOff>
      <xdr:row>0</xdr:row>
      <xdr:rowOff>76200</xdr:rowOff>
    </xdr:from>
    <xdr:to>
      <xdr:col>24</xdr:col>
      <xdr:colOff>85724</xdr:colOff>
      <xdr:row>1</xdr:row>
      <xdr:rowOff>152400</xdr:rowOff>
    </xdr:to>
    <xdr:sp macro="" textlink="">
      <xdr:nvSpPr>
        <xdr:cNvPr id="14" name="Rectangle 13"/>
        <xdr:cNvSpPr/>
      </xdr:nvSpPr>
      <xdr:spPr>
        <a:xfrm>
          <a:off x="14811375" y="76200"/>
          <a:ext cx="3886199" cy="266700"/>
        </a:xfrm>
        <a:prstGeom prst="rect">
          <a:avLst/>
        </a:prstGeom>
        <a:solidFill>
          <a:srgbClr val="F8FAF4"/>
        </a:solidFill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Tableau</a:t>
          </a:r>
          <a:r>
            <a:rPr lang="fr-FR" sz="1100" baseline="0"/>
            <a:t> pour le recalage</a:t>
          </a:r>
          <a:endParaRPr lang="fr-FR" sz="1100"/>
        </a:p>
      </xdr:txBody>
    </xdr:sp>
    <xdr:clientData/>
  </xdr:twoCellAnchor>
  <xdr:twoCellAnchor>
    <xdr:from>
      <xdr:col>0</xdr:col>
      <xdr:colOff>19049</xdr:colOff>
      <xdr:row>21</xdr:row>
      <xdr:rowOff>104775</xdr:rowOff>
    </xdr:from>
    <xdr:to>
      <xdr:col>2</xdr:col>
      <xdr:colOff>9524</xdr:colOff>
      <xdr:row>23</xdr:row>
      <xdr:rowOff>171450</xdr:rowOff>
    </xdr:to>
    <xdr:sp macro="" textlink="">
      <xdr:nvSpPr>
        <xdr:cNvPr id="15" name="Rectangle 14"/>
        <xdr:cNvSpPr/>
      </xdr:nvSpPr>
      <xdr:spPr>
        <a:xfrm>
          <a:off x="19049" y="4152900"/>
          <a:ext cx="1514475" cy="447675"/>
        </a:xfrm>
        <a:prstGeom prst="rect">
          <a:avLst/>
        </a:prstGeom>
        <a:solidFill>
          <a:srgbClr val="F8FAF4"/>
        </a:solidFill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Calcul du nb de mois</a:t>
          </a:r>
          <a:r>
            <a:rPr lang="fr-FR" sz="1100" baseline="0"/>
            <a:t> de la durée du projet</a:t>
          </a:r>
          <a:endParaRPr lang="fr-FR" sz="1100"/>
        </a:p>
      </xdr:txBody>
    </xdr:sp>
    <xdr:clientData/>
  </xdr:twoCellAnchor>
  <xdr:twoCellAnchor>
    <xdr:from>
      <xdr:col>3</xdr:col>
      <xdr:colOff>466723</xdr:colOff>
      <xdr:row>22</xdr:row>
      <xdr:rowOff>133347</xdr:rowOff>
    </xdr:from>
    <xdr:to>
      <xdr:col>9</xdr:col>
      <xdr:colOff>714374</xdr:colOff>
      <xdr:row>87</xdr:row>
      <xdr:rowOff>66674</xdr:rowOff>
    </xdr:to>
    <xdr:sp macro="" textlink="">
      <xdr:nvSpPr>
        <xdr:cNvPr id="16" name="Légende encadrée 1 15"/>
        <xdr:cNvSpPr/>
      </xdr:nvSpPr>
      <xdr:spPr>
        <a:xfrm>
          <a:off x="2752723" y="4371972"/>
          <a:ext cx="4533901" cy="12315827"/>
        </a:xfrm>
        <a:prstGeom prst="borderCallout1">
          <a:avLst>
            <a:gd name="adj1" fmla="val 53756"/>
            <a:gd name="adj2" fmla="val -791"/>
            <a:gd name="adj3" fmla="val -32554"/>
            <a:gd name="adj4" fmla="val -19400"/>
          </a:avLst>
        </a:prstGeom>
        <a:solidFill>
          <a:srgbClr val="FEF4EC"/>
        </a:solidFill>
        <a:ln>
          <a:solidFill>
            <a:schemeClr val="accent6"/>
          </a:solidFill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 que</a:t>
          </a:r>
          <a:r>
            <a:rPr lang="fr-FR" sz="1100" baseline="0"/>
            <a:t> je suis arrivé à faire:</a:t>
          </a:r>
          <a:r>
            <a:rPr lang="fr-FR" sz="1100"/>
            <a:t/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/>
            <a:t>Permet d'afficher l'UserForm1</a:t>
          </a:r>
          <a:br>
            <a:rPr lang="fr-FR" sz="1100"/>
          </a:br>
          <a:r>
            <a:rPr lang="fr-FR" sz="1100"/>
            <a:t>Dans</a:t>
          </a:r>
          <a:r>
            <a:rPr lang="fr-FR" sz="1100" baseline="0"/>
            <a:t> l'USF, l'utilisateur doit renseigner le mois et l'année de début du projet</a:t>
          </a:r>
          <a:br>
            <a:rPr lang="fr-FR" sz="1100" baseline="0"/>
          </a:br>
          <a:r>
            <a:rPr lang="fr-FR" sz="1100" baseline="0"/>
            <a:t>et le mois et l'année de fin du projet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Si clic sur le bouton "valider":</a:t>
          </a:r>
          <a:br>
            <a:rPr lang="fr-FR" sz="1100" baseline="0"/>
          </a:br>
          <a:r>
            <a:rPr lang="fr-FR" sz="1100" baseline="0"/>
            <a:t>D9:F9 se remplissent et les formules sont étirées  jusqu'à la dernière ligne de  la colonne G non vide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Si clic sur bouton "annuler":</a:t>
          </a:r>
          <a:br>
            <a:rPr lang="fr-FR" sz="1100" baseline="0"/>
          </a:br>
          <a:r>
            <a:rPr lang="fr-FR" sz="1100" baseline="0"/>
            <a:t>Ne remplit pas le tableau et quitte l'USF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---------------------------------------------------------------------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Ce que je voudrais obtenir idéalement: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J'aimerais qu'à partir de l'USF un tableau sur la feuille  de calcul soit créé</a:t>
          </a:r>
          <a:br>
            <a:rPr lang="fr-FR" sz="1100" baseline="0"/>
          </a:b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les lignes:</a:t>
          </a:r>
          <a:b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faut le même nb de lignes que de mois pour la durée du projet</a:t>
          </a: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Pour les colonnes:</a:t>
          </a:r>
          <a:br>
            <a:rPr lang="fr-FR" sz="1100" baseline="0"/>
          </a:br>
          <a:r>
            <a:rPr lang="fr-FR" sz="1100" baseline="0"/>
            <a:t>Les même : Année, n° mois, mois, h/mois, cumul, objectif et RAF</a:t>
          </a:r>
          <a:br>
            <a:rPr lang="fr-FR" sz="1100" baseline="0"/>
          </a:br>
          <a:r>
            <a:rPr lang="fr-FR" sz="1100" baseline="0"/>
            <a:t>Avec les colonnes année, n° mois, mois, h/mois , cumul  qui se remplissent automatiquement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Et le must du must serait d'avoir graphique qui m'affiche par mois</a:t>
          </a:r>
          <a:br>
            <a:rPr lang="fr-FR" sz="1100" baseline="0"/>
          </a:br>
          <a:r>
            <a:rPr lang="fr-FR" sz="1100" baseline="0"/>
            <a:t>- le cumul</a:t>
          </a:r>
          <a:br>
            <a:rPr lang="fr-FR" sz="1100" baseline="0"/>
          </a:br>
          <a:r>
            <a:rPr lang="fr-FR" sz="1100" baseline="0"/>
            <a:t>-l'objectif</a:t>
          </a:r>
          <a:br>
            <a:rPr lang="fr-FR" sz="1100" baseline="0"/>
          </a:br>
          <a:r>
            <a:rPr lang="fr-FR" sz="1100" baseline="0"/>
            <a:t>- et le RAF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Exemple:</a:t>
          </a:r>
        </a:p>
        <a:p>
          <a:pPr algn="l"/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endParaRPr lang="fr-FR" sz="1100"/>
        </a:p>
      </xdr:txBody>
    </xdr:sp>
    <xdr:clientData/>
  </xdr:twoCellAnchor>
  <xdr:twoCellAnchor>
    <xdr:from>
      <xdr:col>16</xdr:col>
      <xdr:colOff>714375</xdr:colOff>
      <xdr:row>3</xdr:row>
      <xdr:rowOff>47625</xdr:rowOff>
    </xdr:from>
    <xdr:to>
      <xdr:col>19</xdr:col>
      <xdr:colOff>295276</xdr:colOff>
      <xdr:row>5</xdr:row>
      <xdr:rowOff>133350</xdr:rowOff>
    </xdr:to>
    <xdr:sp macro="" textlink="">
      <xdr:nvSpPr>
        <xdr:cNvPr id="17" name="Légende encadrée 1 16"/>
        <xdr:cNvSpPr/>
      </xdr:nvSpPr>
      <xdr:spPr>
        <a:xfrm>
          <a:off x="12773025" y="647700"/>
          <a:ext cx="2324101" cy="476250"/>
        </a:xfrm>
        <a:prstGeom prst="borderCallout1">
          <a:avLst>
            <a:gd name="adj1" fmla="val 107892"/>
            <a:gd name="adj2" fmla="val 90018"/>
            <a:gd name="adj3" fmla="val 222540"/>
            <a:gd name="adj4" fmla="val 99789"/>
          </a:avLst>
        </a:prstGeom>
        <a:solidFill>
          <a:srgbClr val="F8FAF4"/>
        </a:solidFill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nb</a:t>
          </a:r>
          <a:r>
            <a:rPr lang="fr-FR" sz="1100" baseline="0"/>
            <a:t> heures attribuées pour toute la durée du projet par centre de charge</a:t>
          </a:r>
          <a:endParaRPr lang="fr-FR" sz="1100"/>
        </a:p>
      </xdr:txBody>
    </xdr:sp>
    <xdr:clientData/>
  </xdr:twoCellAnchor>
  <xdr:twoCellAnchor>
    <xdr:from>
      <xdr:col>20</xdr:col>
      <xdr:colOff>200025</xdr:colOff>
      <xdr:row>2</xdr:row>
      <xdr:rowOff>180975</xdr:rowOff>
    </xdr:from>
    <xdr:to>
      <xdr:col>23</xdr:col>
      <xdr:colOff>238126</xdr:colOff>
      <xdr:row>6</xdr:row>
      <xdr:rowOff>114300</xdr:rowOff>
    </xdr:to>
    <xdr:sp macro="" textlink="">
      <xdr:nvSpPr>
        <xdr:cNvPr id="18" name="Légende encadrée 1 17"/>
        <xdr:cNvSpPr/>
      </xdr:nvSpPr>
      <xdr:spPr>
        <a:xfrm>
          <a:off x="15763875" y="571500"/>
          <a:ext cx="2324101" cy="723900"/>
        </a:xfrm>
        <a:prstGeom prst="borderCallout1">
          <a:avLst>
            <a:gd name="adj1" fmla="val 97892"/>
            <a:gd name="adj2" fmla="val 35920"/>
            <a:gd name="adj3" fmla="val 168224"/>
            <a:gd name="adj4" fmla="val 40773"/>
          </a:avLst>
        </a:prstGeom>
        <a:solidFill>
          <a:srgbClr val="FEF4EC"/>
        </a:solidFill>
        <a:ln>
          <a:solidFill>
            <a:schemeClr val="accent6"/>
          </a:solidFill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 j'aimerais avoir le cumul du</a:t>
          </a:r>
          <a:r>
            <a:rPr lang="fr-FR" sz="1100" baseline="0"/>
            <a:t> </a:t>
          </a:r>
          <a:r>
            <a:rPr lang="fr-FR" sz="1100"/>
            <a:t>nb</a:t>
          </a:r>
          <a:r>
            <a:rPr lang="fr-FR" sz="1100" baseline="0"/>
            <a:t> heures pointées jusqu'à la date sélectionnée (ici octobre 2016)</a:t>
          </a:r>
          <a:endParaRPr lang="fr-FR" sz="1100"/>
        </a:p>
      </xdr:txBody>
    </xdr:sp>
    <xdr:clientData/>
  </xdr:twoCellAnchor>
  <xdr:twoCellAnchor>
    <xdr:from>
      <xdr:col>24</xdr:col>
      <xdr:colOff>628650</xdr:colOff>
      <xdr:row>3</xdr:row>
      <xdr:rowOff>171450</xdr:rowOff>
    </xdr:from>
    <xdr:to>
      <xdr:col>27</xdr:col>
      <xdr:colOff>666751</xdr:colOff>
      <xdr:row>6</xdr:row>
      <xdr:rowOff>66675</xdr:rowOff>
    </xdr:to>
    <xdr:sp macro="" textlink="">
      <xdr:nvSpPr>
        <xdr:cNvPr id="19" name="Légende encadrée 1 18"/>
        <xdr:cNvSpPr/>
      </xdr:nvSpPr>
      <xdr:spPr>
        <a:xfrm>
          <a:off x="19240500" y="771525"/>
          <a:ext cx="2324101" cy="476250"/>
        </a:xfrm>
        <a:prstGeom prst="borderCallout1">
          <a:avLst>
            <a:gd name="adj1" fmla="val 95892"/>
            <a:gd name="adj2" fmla="val 20346"/>
            <a:gd name="adj3" fmla="val 208540"/>
            <a:gd name="adj4" fmla="val -35457"/>
          </a:avLst>
        </a:prstGeom>
        <a:solidFill>
          <a:srgbClr val="F8FAF4"/>
        </a:solidFill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nb heures pointées pour la date seléctionnée (ici octobre 2016)</a:t>
          </a:r>
        </a:p>
      </xdr:txBody>
    </xdr:sp>
    <xdr:clientData/>
  </xdr:twoCellAnchor>
  <xdr:twoCellAnchor editAs="oneCell">
    <xdr:from>
      <xdr:col>2</xdr:col>
      <xdr:colOff>723898</xdr:colOff>
      <xdr:row>69</xdr:row>
      <xdr:rowOff>38097</xdr:rowOff>
    </xdr:from>
    <xdr:to>
      <xdr:col>10</xdr:col>
      <xdr:colOff>275553</xdr:colOff>
      <xdr:row>81</xdr:row>
      <xdr:rowOff>75907</xdr:rowOff>
    </xdr:to>
    <xdr:pic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7898" y="13230222"/>
          <a:ext cx="5361905" cy="2323810"/>
        </a:xfrm>
        <a:prstGeom prst="rect">
          <a:avLst/>
        </a:prstGeom>
      </xdr:spPr>
    </xdr:pic>
    <xdr:clientData/>
  </xdr:twoCellAnchor>
  <xdr:twoCellAnchor editAs="oneCell">
    <xdr:from>
      <xdr:col>3</xdr:col>
      <xdr:colOff>428625</xdr:colOff>
      <xdr:row>81</xdr:row>
      <xdr:rowOff>161925</xdr:rowOff>
    </xdr:from>
    <xdr:to>
      <xdr:col>9</xdr:col>
      <xdr:colOff>726964</xdr:colOff>
      <xdr:row>96</xdr:row>
      <xdr:rowOff>60056</xdr:rowOff>
    </xdr:to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14625" y="15640050"/>
          <a:ext cx="4584589" cy="2755631"/>
        </a:xfrm>
        <a:prstGeom prst="rect">
          <a:avLst/>
        </a:prstGeom>
      </xdr:spPr>
    </xdr:pic>
    <xdr:clientData/>
  </xdr:twoCellAnchor>
  <xdr:twoCellAnchor editAs="oneCell">
    <xdr:from>
      <xdr:col>3</xdr:col>
      <xdr:colOff>590548</xdr:colOff>
      <xdr:row>53</xdr:row>
      <xdr:rowOff>47622</xdr:rowOff>
    </xdr:from>
    <xdr:to>
      <xdr:col>7</xdr:col>
      <xdr:colOff>371155</xdr:colOff>
      <xdr:row>67</xdr:row>
      <xdr:rowOff>56813</xdr:rowOff>
    </xdr:to>
    <xdr:pic>
      <xdr:nvPicPr>
        <xdr:cNvPr id="27" name="Image 2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76548" y="10191747"/>
          <a:ext cx="2542857" cy="2676191"/>
        </a:xfrm>
        <a:prstGeom prst="rect">
          <a:avLst/>
        </a:prstGeom>
      </xdr:spPr>
    </xdr:pic>
    <xdr:clientData/>
  </xdr:twoCellAnchor>
  <xdr:twoCellAnchor>
    <xdr:from>
      <xdr:col>6</xdr:col>
      <xdr:colOff>514351</xdr:colOff>
      <xdr:row>4</xdr:row>
      <xdr:rowOff>133350</xdr:rowOff>
    </xdr:from>
    <xdr:to>
      <xdr:col>8</xdr:col>
      <xdr:colOff>190501</xdr:colOff>
      <xdr:row>5</xdr:row>
      <xdr:rowOff>190499</xdr:rowOff>
    </xdr:to>
    <xdr:sp macro="" textlink="">
      <xdr:nvSpPr>
        <xdr:cNvPr id="30" name="Légende encadrée 1 29"/>
        <xdr:cNvSpPr/>
      </xdr:nvSpPr>
      <xdr:spPr>
        <a:xfrm>
          <a:off x="4800601" y="933450"/>
          <a:ext cx="1200150" cy="247649"/>
        </a:xfrm>
        <a:prstGeom prst="borderCallout1">
          <a:avLst>
            <a:gd name="adj1" fmla="val 100199"/>
            <a:gd name="adj2" fmla="val 33669"/>
            <a:gd name="adj3" fmla="val 190539"/>
            <a:gd name="adj4" fmla="val 52886"/>
          </a:avLst>
        </a:prstGeom>
        <a:solidFill>
          <a:srgbClr val="F8FAF4"/>
        </a:solidFill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cumul h pointées</a:t>
          </a:r>
        </a:p>
      </xdr:txBody>
    </xdr:sp>
    <xdr:clientData/>
  </xdr:twoCellAnchor>
  <xdr:twoCellAnchor>
    <xdr:from>
      <xdr:col>8</xdr:col>
      <xdr:colOff>447676</xdr:colOff>
      <xdr:row>4</xdr:row>
      <xdr:rowOff>38100</xdr:rowOff>
    </xdr:from>
    <xdr:to>
      <xdr:col>10</xdr:col>
      <xdr:colOff>552450</xdr:colOff>
      <xdr:row>6</xdr:row>
      <xdr:rowOff>95250</xdr:rowOff>
    </xdr:to>
    <xdr:sp macro="" textlink="">
      <xdr:nvSpPr>
        <xdr:cNvPr id="31" name="Légende encadrée 1 30"/>
        <xdr:cNvSpPr/>
      </xdr:nvSpPr>
      <xdr:spPr>
        <a:xfrm>
          <a:off x="6257926" y="838200"/>
          <a:ext cx="1628774" cy="438150"/>
        </a:xfrm>
        <a:prstGeom prst="borderCallout1">
          <a:avLst>
            <a:gd name="adj1" fmla="val 100199"/>
            <a:gd name="adj2" fmla="val 33669"/>
            <a:gd name="adj3" fmla="val 129670"/>
            <a:gd name="adj4" fmla="val 4348"/>
          </a:avLst>
        </a:prstGeom>
        <a:solidFill>
          <a:srgbClr val="F8FAF4"/>
        </a:solidFill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050"/>
            <a:t>A remplir manuellement en début de projet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calage_Montarou_Sept16_V0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0_Recalage_Montarou_Oct16_V1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àJ"/>
      <sheetName val="Data dépense"/>
      <sheetName val="data"/>
      <sheetName val="TOUS"/>
      <sheetName val="XS_TRILP"/>
      <sheetName val="XS_MILGG"/>
      <sheetName val="XS_MILER"/>
      <sheetName val="F251"/>
      <sheetName val="TCD"/>
      <sheetName val="Dépenses"/>
    </sheetNames>
    <sheetDataSet>
      <sheetData sheetId="0">
        <row r="1">
          <cell r="H1" t="str">
            <v>4203</v>
          </cell>
        </row>
      </sheetData>
      <sheetData sheetId="1"/>
      <sheetData sheetId="2">
        <row r="1">
          <cell r="A1" t="str">
            <v>Dépt</v>
          </cell>
        </row>
        <row r="2">
          <cell r="A2" t="str">
            <v>4203</v>
          </cell>
        </row>
        <row r="3">
          <cell r="A3" t="str">
            <v>4203</v>
          </cell>
        </row>
        <row r="4">
          <cell r="A4" t="str">
            <v>4203</v>
          </cell>
        </row>
        <row r="5">
          <cell r="A5" t="str">
            <v>4203</v>
          </cell>
        </row>
        <row r="6">
          <cell r="A6" t="str">
            <v>4203</v>
          </cell>
        </row>
        <row r="7">
          <cell r="A7" t="str">
            <v>4203</v>
          </cell>
        </row>
        <row r="8">
          <cell r="A8" t="str">
            <v>4203</v>
          </cell>
        </row>
        <row r="9">
          <cell r="A9" t="str">
            <v>4203</v>
          </cell>
        </row>
        <row r="10">
          <cell r="A10" t="str">
            <v>4205</v>
          </cell>
        </row>
        <row r="11">
          <cell r="A11" t="str">
            <v>4205</v>
          </cell>
        </row>
        <row r="12">
          <cell r="A12" t="str">
            <v>4205</v>
          </cell>
        </row>
        <row r="13">
          <cell r="A13" t="str">
            <v>4205</v>
          </cell>
        </row>
        <row r="14">
          <cell r="A14" t="str">
            <v>5205</v>
          </cell>
        </row>
        <row r="15">
          <cell r="A15" t="str">
            <v>5205</v>
          </cell>
        </row>
        <row r="16">
          <cell r="A16" t="str">
            <v>5205</v>
          </cell>
        </row>
        <row r="17">
          <cell r="A17" t="str">
            <v>5205</v>
          </cell>
        </row>
        <row r="18">
          <cell r="A18" t="str">
            <v>5215</v>
          </cell>
        </row>
        <row r="19">
          <cell r="A19" t="str">
            <v>5215</v>
          </cell>
        </row>
        <row r="20">
          <cell r="A20" t="str">
            <v>5215</v>
          </cell>
        </row>
        <row r="21">
          <cell r="A21" t="str">
            <v>5525</v>
          </cell>
        </row>
        <row r="22">
          <cell r="A22" t="str">
            <v>5525</v>
          </cell>
        </row>
        <row r="23">
          <cell r="A23" t="str">
            <v>5625</v>
          </cell>
        </row>
        <row r="24">
          <cell r="A24" t="str">
            <v>5625</v>
          </cell>
        </row>
        <row r="25">
          <cell r="A25" t="str">
            <v>5625</v>
          </cell>
        </row>
        <row r="26">
          <cell r="A26" t="str">
            <v>5625</v>
          </cell>
        </row>
        <row r="27">
          <cell r="A27" t="str">
            <v>5625</v>
          </cell>
        </row>
        <row r="28">
          <cell r="A28" t="str">
            <v>5625</v>
          </cell>
        </row>
        <row r="29">
          <cell r="A29" t="str">
            <v>5635</v>
          </cell>
        </row>
        <row r="30">
          <cell r="A30" t="str">
            <v>5635</v>
          </cell>
        </row>
        <row r="31">
          <cell r="A31" t="str">
            <v>5715</v>
          </cell>
        </row>
        <row r="32">
          <cell r="A32" t="str">
            <v>5725</v>
          </cell>
        </row>
        <row r="33">
          <cell r="A33" t="str">
            <v>5725</v>
          </cell>
        </row>
        <row r="34">
          <cell r="A34" t="str">
            <v>5725</v>
          </cell>
        </row>
        <row r="35">
          <cell r="A35" t="str">
            <v>5735</v>
          </cell>
        </row>
        <row r="36">
          <cell r="A36" t="str">
            <v>5735</v>
          </cell>
        </row>
        <row r="37">
          <cell r="A37" t="str">
            <v>7203</v>
          </cell>
        </row>
        <row r="38">
          <cell r="A38" t="str">
            <v>7205</v>
          </cell>
        </row>
        <row r="39">
          <cell r="A39" t="str">
            <v>7205</v>
          </cell>
        </row>
        <row r="40">
          <cell r="A40" t="str">
            <v>7205</v>
          </cell>
        </row>
        <row r="41">
          <cell r="A41" t="str">
            <v>7205</v>
          </cell>
        </row>
        <row r="42">
          <cell r="A42" t="str">
            <v>7205</v>
          </cell>
        </row>
        <row r="43">
          <cell r="A43" t="str">
            <v>7305</v>
          </cell>
        </row>
        <row r="44">
          <cell r="A44" t="str">
            <v>7313</v>
          </cell>
        </row>
        <row r="45">
          <cell r="A45" t="str">
            <v>7313</v>
          </cell>
        </row>
        <row r="46">
          <cell r="A46" t="str">
            <v>7313</v>
          </cell>
        </row>
        <row r="47">
          <cell r="A47" t="str">
            <v>7313</v>
          </cell>
        </row>
        <row r="48">
          <cell r="A48" t="str">
            <v>7313</v>
          </cell>
        </row>
        <row r="49">
          <cell r="A49" t="str">
            <v>7313</v>
          </cell>
        </row>
        <row r="50">
          <cell r="A50" t="str">
            <v>7313</v>
          </cell>
        </row>
        <row r="51">
          <cell r="A51" t="str">
            <v>7313</v>
          </cell>
        </row>
        <row r="52">
          <cell r="A52" t="str">
            <v>7313</v>
          </cell>
        </row>
        <row r="53">
          <cell r="A53" t="str">
            <v>7313</v>
          </cell>
        </row>
        <row r="54">
          <cell r="A54" t="str">
            <v>7313</v>
          </cell>
        </row>
        <row r="55">
          <cell r="A55" t="str">
            <v>7313</v>
          </cell>
        </row>
        <row r="56">
          <cell r="A56" t="str">
            <v>7313</v>
          </cell>
        </row>
        <row r="57">
          <cell r="A57" t="str">
            <v>7313</v>
          </cell>
        </row>
        <row r="58">
          <cell r="A58" t="str">
            <v>7313</v>
          </cell>
        </row>
        <row r="59">
          <cell r="A59" t="str">
            <v>7313</v>
          </cell>
        </row>
        <row r="60">
          <cell r="A60" t="str">
            <v>7315</v>
          </cell>
        </row>
        <row r="61">
          <cell r="A61" t="str">
            <v>7315</v>
          </cell>
        </row>
        <row r="62">
          <cell r="A62" t="str">
            <v>7315</v>
          </cell>
        </row>
        <row r="63">
          <cell r="A63" t="str">
            <v>7322</v>
          </cell>
        </row>
        <row r="64">
          <cell r="A64" t="str">
            <v>7322</v>
          </cell>
        </row>
        <row r="65">
          <cell r="A65" t="str">
            <v>7322</v>
          </cell>
        </row>
        <row r="66">
          <cell r="A66" t="str">
            <v>7323</v>
          </cell>
        </row>
        <row r="67">
          <cell r="A67" t="str">
            <v>7325</v>
          </cell>
        </row>
        <row r="68">
          <cell r="A68" t="str">
            <v>7325</v>
          </cell>
        </row>
        <row r="69">
          <cell r="A69" t="str">
            <v>7325</v>
          </cell>
        </row>
        <row r="70">
          <cell r="A70" t="str">
            <v>7325</v>
          </cell>
        </row>
        <row r="71">
          <cell r="A71" t="str">
            <v>7325</v>
          </cell>
        </row>
        <row r="72">
          <cell r="A72" t="str">
            <v>7325</v>
          </cell>
        </row>
        <row r="73">
          <cell r="A73" t="str">
            <v>7325</v>
          </cell>
        </row>
        <row r="74">
          <cell r="A74" t="str">
            <v>7325</v>
          </cell>
        </row>
        <row r="75">
          <cell r="A75" t="str">
            <v>7325</v>
          </cell>
        </row>
        <row r="76">
          <cell r="A76" t="str">
            <v>7325</v>
          </cell>
        </row>
        <row r="77">
          <cell r="A77" t="str">
            <v>7325</v>
          </cell>
        </row>
        <row r="78">
          <cell r="A78" t="str">
            <v>7325</v>
          </cell>
        </row>
        <row r="79">
          <cell r="A79" t="str">
            <v>7325</v>
          </cell>
        </row>
        <row r="80">
          <cell r="A80" t="str">
            <v>7325</v>
          </cell>
        </row>
        <row r="81">
          <cell r="A81" t="str">
            <v>7325</v>
          </cell>
        </row>
        <row r="82">
          <cell r="A82" t="str">
            <v>7325</v>
          </cell>
        </row>
        <row r="83">
          <cell r="A83" t="str">
            <v>7325</v>
          </cell>
        </row>
        <row r="84">
          <cell r="A84" t="str">
            <v>7325</v>
          </cell>
        </row>
        <row r="85">
          <cell r="A85" t="str">
            <v>7513</v>
          </cell>
        </row>
        <row r="86">
          <cell r="A86" t="str">
            <v>7513</v>
          </cell>
        </row>
        <row r="87">
          <cell r="A87" t="str">
            <v>7513</v>
          </cell>
        </row>
        <row r="88">
          <cell r="A88" t="str">
            <v>7513</v>
          </cell>
        </row>
        <row r="89">
          <cell r="A89" t="str">
            <v>7605</v>
          </cell>
        </row>
        <row r="90">
          <cell r="A90" t="str">
            <v>7605</v>
          </cell>
        </row>
        <row r="91">
          <cell r="A91" t="str">
            <v>7605</v>
          </cell>
        </row>
        <row r="92">
          <cell r="A92" t="str">
            <v>7605</v>
          </cell>
        </row>
        <row r="93">
          <cell r="A93" t="str">
            <v>7605</v>
          </cell>
        </row>
        <row r="94">
          <cell r="A94" t="str">
            <v>7605</v>
          </cell>
        </row>
        <row r="95">
          <cell r="A95" t="str">
            <v>4203</v>
          </cell>
        </row>
        <row r="96">
          <cell r="A96" t="str">
            <v>4203</v>
          </cell>
        </row>
        <row r="97">
          <cell r="A97" t="str">
            <v>4203</v>
          </cell>
        </row>
        <row r="98">
          <cell r="A98" t="str">
            <v>4203</v>
          </cell>
        </row>
        <row r="99">
          <cell r="A99" t="str">
            <v>4205</v>
          </cell>
        </row>
        <row r="100">
          <cell r="A100" t="str">
            <v>4205</v>
          </cell>
        </row>
        <row r="101">
          <cell r="A101" t="str">
            <v>5205</v>
          </cell>
        </row>
        <row r="102">
          <cell r="A102" t="str">
            <v>5205</v>
          </cell>
        </row>
        <row r="103">
          <cell r="A103" t="str">
            <v>5215</v>
          </cell>
        </row>
        <row r="104">
          <cell r="A104" t="str">
            <v>5215</v>
          </cell>
        </row>
        <row r="105">
          <cell r="A105" t="str">
            <v>5215</v>
          </cell>
        </row>
        <row r="106">
          <cell r="A106" t="str">
            <v>5215</v>
          </cell>
        </row>
        <row r="107">
          <cell r="A107" t="str">
            <v>5215</v>
          </cell>
        </row>
        <row r="108">
          <cell r="A108" t="str">
            <v>5625</v>
          </cell>
        </row>
        <row r="109">
          <cell r="A109" t="str">
            <v>5645</v>
          </cell>
        </row>
        <row r="110">
          <cell r="A110" t="str">
            <v>5645</v>
          </cell>
        </row>
        <row r="111">
          <cell r="A111" t="str">
            <v>5645</v>
          </cell>
        </row>
        <row r="112">
          <cell r="A112" t="str">
            <v>5715</v>
          </cell>
        </row>
        <row r="113">
          <cell r="A113" t="str">
            <v>5715</v>
          </cell>
        </row>
        <row r="114">
          <cell r="A114" t="str">
            <v>5715</v>
          </cell>
        </row>
        <row r="115">
          <cell r="A115" t="str">
            <v>5715</v>
          </cell>
        </row>
        <row r="116">
          <cell r="A116" t="str">
            <v>5715</v>
          </cell>
        </row>
        <row r="117">
          <cell r="A117" t="str">
            <v>5715</v>
          </cell>
        </row>
        <row r="118">
          <cell r="A118" t="str">
            <v>5715</v>
          </cell>
        </row>
        <row r="119">
          <cell r="A119" t="str">
            <v>5725</v>
          </cell>
        </row>
        <row r="120">
          <cell r="A120" t="str">
            <v>5725</v>
          </cell>
        </row>
        <row r="121">
          <cell r="A121" t="str">
            <v>5725</v>
          </cell>
        </row>
        <row r="122">
          <cell r="A122" t="str">
            <v>5735</v>
          </cell>
        </row>
        <row r="123">
          <cell r="A123" t="str">
            <v>5913</v>
          </cell>
        </row>
        <row r="124">
          <cell r="A124" t="str">
            <v>7105</v>
          </cell>
        </row>
        <row r="125">
          <cell r="A125" t="str">
            <v>7205</v>
          </cell>
        </row>
        <row r="126">
          <cell r="A126" t="str">
            <v>7205</v>
          </cell>
        </row>
        <row r="127">
          <cell r="A127" t="str">
            <v>7205</v>
          </cell>
        </row>
        <row r="128">
          <cell r="A128" t="str">
            <v>7305</v>
          </cell>
        </row>
        <row r="129">
          <cell r="A129" t="str">
            <v>7313</v>
          </cell>
        </row>
        <row r="130">
          <cell r="A130" t="str">
            <v>7313</v>
          </cell>
        </row>
        <row r="131">
          <cell r="A131" t="str">
            <v>7313</v>
          </cell>
        </row>
        <row r="132">
          <cell r="A132" t="str">
            <v>7313</v>
          </cell>
        </row>
        <row r="133">
          <cell r="A133" t="str">
            <v>7313</v>
          </cell>
        </row>
        <row r="134">
          <cell r="A134" t="str">
            <v>7313</v>
          </cell>
        </row>
        <row r="135">
          <cell r="A135" t="str">
            <v>7313</v>
          </cell>
        </row>
        <row r="136">
          <cell r="A136" t="str">
            <v>7313</v>
          </cell>
        </row>
        <row r="137">
          <cell r="A137" t="str">
            <v>7313</v>
          </cell>
        </row>
        <row r="138">
          <cell r="A138" t="str">
            <v>7313</v>
          </cell>
        </row>
        <row r="139">
          <cell r="A139" t="str">
            <v>7313</v>
          </cell>
        </row>
        <row r="140">
          <cell r="A140" t="str">
            <v>7315</v>
          </cell>
        </row>
        <row r="141">
          <cell r="A141" t="str">
            <v>7315</v>
          </cell>
        </row>
        <row r="142">
          <cell r="A142" t="str">
            <v>7322</v>
          </cell>
        </row>
        <row r="143">
          <cell r="A143" t="str">
            <v>7323</v>
          </cell>
        </row>
        <row r="144">
          <cell r="A144" t="str">
            <v>7323</v>
          </cell>
        </row>
        <row r="145">
          <cell r="A145" t="str">
            <v>7323</v>
          </cell>
        </row>
        <row r="146">
          <cell r="A146" t="str">
            <v>7323</v>
          </cell>
        </row>
        <row r="147">
          <cell r="A147" t="str">
            <v>7325</v>
          </cell>
        </row>
        <row r="148">
          <cell r="A148" t="str">
            <v>7325</v>
          </cell>
        </row>
        <row r="149">
          <cell r="A149" t="str">
            <v>7325</v>
          </cell>
        </row>
        <row r="150">
          <cell r="A150" t="str">
            <v>7325</v>
          </cell>
        </row>
        <row r="151">
          <cell r="A151" t="str">
            <v>7325</v>
          </cell>
        </row>
        <row r="152">
          <cell r="A152" t="str">
            <v>7325</v>
          </cell>
        </row>
        <row r="153">
          <cell r="A153" t="str">
            <v>7325</v>
          </cell>
        </row>
        <row r="154">
          <cell r="A154" t="str">
            <v>7325</v>
          </cell>
        </row>
        <row r="155">
          <cell r="A155" t="str">
            <v>7325</v>
          </cell>
        </row>
        <row r="156">
          <cell r="A156" t="str">
            <v>7325</v>
          </cell>
        </row>
        <row r="157">
          <cell r="A157" t="str">
            <v>7325</v>
          </cell>
        </row>
        <row r="158">
          <cell r="A158" t="str">
            <v>7513</v>
          </cell>
        </row>
        <row r="159">
          <cell r="A159" t="str">
            <v>7513</v>
          </cell>
        </row>
        <row r="160">
          <cell r="A160" t="str">
            <v>7513</v>
          </cell>
        </row>
        <row r="161">
          <cell r="A161" t="str">
            <v>7513</v>
          </cell>
        </row>
        <row r="162">
          <cell r="A162" t="str">
            <v>7605</v>
          </cell>
        </row>
        <row r="163">
          <cell r="A163" t="str">
            <v>7605</v>
          </cell>
        </row>
        <row r="164">
          <cell r="A164" t="str">
            <v>7605</v>
          </cell>
        </row>
        <row r="165">
          <cell r="A165" t="str">
            <v>7605</v>
          </cell>
        </row>
        <row r="166">
          <cell r="A166" t="str">
            <v>7605</v>
          </cell>
        </row>
        <row r="167">
          <cell r="A167" t="str">
            <v>7605</v>
          </cell>
        </row>
        <row r="168">
          <cell r="A168" t="str">
            <v>7605</v>
          </cell>
        </row>
        <row r="169">
          <cell r="A169" t="str">
            <v>4203</v>
          </cell>
        </row>
        <row r="170">
          <cell r="A170" t="str">
            <v>4203</v>
          </cell>
        </row>
        <row r="171">
          <cell r="A171" t="str">
            <v>4203</v>
          </cell>
        </row>
        <row r="172">
          <cell r="A172" t="str">
            <v>4203</v>
          </cell>
        </row>
        <row r="173">
          <cell r="A173" t="str">
            <v>4203</v>
          </cell>
        </row>
        <row r="174">
          <cell r="A174" t="str">
            <v>4203</v>
          </cell>
        </row>
        <row r="175">
          <cell r="A175" t="str">
            <v>4203</v>
          </cell>
        </row>
        <row r="176">
          <cell r="A176" t="str">
            <v>4203</v>
          </cell>
        </row>
        <row r="177">
          <cell r="A177" t="str">
            <v>4203</v>
          </cell>
        </row>
        <row r="178">
          <cell r="A178" t="str">
            <v>4203</v>
          </cell>
        </row>
        <row r="179">
          <cell r="A179" t="str">
            <v>4205</v>
          </cell>
        </row>
        <row r="180">
          <cell r="A180" t="str">
            <v>5205</v>
          </cell>
        </row>
        <row r="181">
          <cell r="A181" t="str">
            <v>5205</v>
          </cell>
        </row>
        <row r="182">
          <cell r="A182" t="str">
            <v>5215</v>
          </cell>
        </row>
        <row r="183">
          <cell r="A183" t="str">
            <v>5215</v>
          </cell>
        </row>
        <row r="184">
          <cell r="A184" t="str">
            <v>5215</v>
          </cell>
        </row>
        <row r="185">
          <cell r="A185" t="str">
            <v>5215</v>
          </cell>
        </row>
        <row r="186">
          <cell r="A186" t="str">
            <v>5715</v>
          </cell>
        </row>
        <row r="187">
          <cell r="A187" t="str">
            <v>5715</v>
          </cell>
        </row>
        <row r="188">
          <cell r="A188" t="str">
            <v>5715</v>
          </cell>
        </row>
        <row r="189">
          <cell r="A189" t="str">
            <v>5725</v>
          </cell>
        </row>
        <row r="190">
          <cell r="A190" t="str">
            <v>5725</v>
          </cell>
        </row>
        <row r="191">
          <cell r="A191" t="str">
            <v>5725</v>
          </cell>
        </row>
        <row r="192">
          <cell r="A192" t="str">
            <v>5735</v>
          </cell>
        </row>
        <row r="193">
          <cell r="A193" t="str">
            <v>5735</v>
          </cell>
        </row>
        <row r="194">
          <cell r="A194" t="str">
            <v>7203</v>
          </cell>
        </row>
        <row r="195">
          <cell r="A195" t="str">
            <v>7205</v>
          </cell>
        </row>
        <row r="196">
          <cell r="A196" t="str">
            <v>7205</v>
          </cell>
        </row>
        <row r="197">
          <cell r="A197" t="str">
            <v>7205</v>
          </cell>
        </row>
        <row r="198">
          <cell r="A198" t="str">
            <v>7205</v>
          </cell>
        </row>
        <row r="199">
          <cell r="A199" t="str">
            <v>7205</v>
          </cell>
        </row>
        <row r="200">
          <cell r="A200" t="str">
            <v>7205</v>
          </cell>
        </row>
        <row r="201">
          <cell r="A201" t="str">
            <v>7305</v>
          </cell>
        </row>
        <row r="202">
          <cell r="A202" t="str">
            <v>7313</v>
          </cell>
        </row>
        <row r="203">
          <cell r="A203" t="str">
            <v>7313</v>
          </cell>
        </row>
        <row r="204">
          <cell r="A204" t="str">
            <v>7313</v>
          </cell>
        </row>
        <row r="205">
          <cell r="A205" t="str">
            <v>7313</v>
          </cell>
        </row>
        <row r="206">
          <cell r="A206" t="str">
            <v>7313</v>
          </cell>
        </row>
        <row r="207">
          <cell r="A207" t="str">
            <v>7313</v>
          </cell>
        </row>
        <row r="208">
          <cell r="A208" t="str">
            <v>7313</v>
          </cell>
        </row>
        <row r="209">
          <cell r="A209" t="str">
            <v>7313</v>
          </cell>
        </row>
        <row r="210">
          <cell r="A210" t="str">
            <v>7313</v>
          </cell>
        </row>
        <row r="211">
          <cell r="A211" t="str">
            <v>7313</v>
          </cell>
        </row>
        <row r="212">
          <cell r="A212" t="str">
            <v>7313</v>
          </cell>
        </row>
        <row r="213">
          <cell r="A213" t="str">
            <v>7313</v>
          </cell>
        </row>
        <row r="214">
          <cell r="A214" t="str">
            <v>7313</v>
          </cell>
        </row>
        <row r="215">
          <cell r="A215" t="str">
            <v>7315</v>
          </cell>
        </row>
        <row r="216">
          <cell r="A216" t="str">
            <v>7315</v>
          </cell>
        </row>
        <row r="217">
          <cell r="A217" t="str">
            <v>7315</v>
          </cell>
        </row>
        <row r="218">
          <cell r="A218" t="str">
            <v>7315</v>
          </cell>
        </row>
        <row r="219">
          <cell r="A219" t="str">
            <v>7315</v>
          </cell>
        </row>
        <row r="220">
          <cell r="A220" t="str">
            <v>7322</v>
          </cell>
        </row>
        <row r="221">
          <cell r="A221" t="str">
            <v>7322</v>
          </cell>
        </row>
        <row r="222">
          <cell r="A222" t="str">
            <v>7323</v>
          </cell>
        </row>
        <row r="223">
          <cell r="A223" t="str">
            <v>7325</v>
          </cell>
        </row>
        <row r="224">
          <cell r="A224" t="str">
            <v>7325</v>
          </cell>
        </row>
        <row r="225">
          <cell r="A225" t="str">
            <v>7325</v>
          </cell>
        </row>
        <row r="226">
          <cell r="A226" t="str">
            <v>7325</v>
          </cell>
        </row>
        <row r="227">
          <cell r="A227" t="str">
            <v>7605</v>
          </cell>
        </row>
        <row r="228">
          <cell r="A228" t="str">
            <v>7605</v>
          </cell>
        </row>
        <row r="229">
          <cell r="A229" t="str">
            <v>7605</v>
          </cell>
        </row>
        <row r="230">
          <cell r="A230" t="str">
            <v>7605</v>
          </cell>
        </row>
        <row r="231">
          <cell r="A231" t="str">
            <v>7605</v>
          </cell>
        </row>
        <row r="232">
          <cell r="A232" t="str">
            <v>7605</v>
          </cell>
        </row>
        <row r="233">
          <cell r="A233" t="str">
            <v>7605</v>
          </cell>
        </row>
        <row r="234">
          <cell r="A234" t="str">
            <v>7605</v>
          </cell>
        </row>
        <row r="235">
          <cell r="A235" t="str">
            <v>7605</v>
          </cell>
        </row>
        <row r="236">
          <cell r="A236" t="str">
            <v>4203</v>
          </cell>
        </row>
        <row r="237">
          <cell r="A237" t="str">
            <v>4203</v>
          </cell>
        </row>
        <row r="238">
          <cell r="A238" t="str">
            <v>4203</v>
          </cell>
        </row>
        <row r="239">
          <cell r="A239" t="str">
            <v>4203</v>
          </cell>
        </row>
        <row r="240">
          <cell r="A240" t="str">
            <v>4203</v>
          </cell>
        </row>
        <row r="241">
          <cell r="A241" t="str">
            <v>4203</v>
          </cell>
        </row>
        <row r="242">
          <cell r="A242" t="str">
            <v>4203</v>
          </cell>
        </row>
        <row r="243">
          <cell r="A243" t="str">
            <v>4203</v>
          </cell>
        </row>
        <row r="244">
          <cell r="A244" t="str">
            <v>4203</v>
          </cell>
        </row>
        <row r="245">
          <cell r="A245" t="str">
            <v>4203</v>
          </cell>
        </row>
        <row r="246">
          <cell r="A246" t="str">
            <v>4203</v>
          </cell>
        </row>
        <row r="247">
          <cell r="A247" t="str">
            <v>4205</v>
          </cell>
        </row>
        <row r="248">
          <cell r="A248" t="str">
            <v>4205</v>
          </cell>
        </row>
        <row r="249">
          <cell r="A249" t="str">
            <v>4205</v>
          </cell>
        </row>
        <row r="250">
          <cell r="A250" t="str">
            <v>5205</v>
          </cell>
        </row>
        <row r="251">
          <cell r="A251" t="str">
            <v>5205</v>
          </cell>
        </row>
        <row r="252">
          <cell r="A252" t="str">
            <v>5205</v>
          </cell>
        </row>
        <row r="253">
          <cell r="A253" t="str">
            <v>5215</v>
          </cell>
        </row>
        <row r="254">
          <cell r="A254" t="str">
            <v>5215</v>
          </cell>
        </row>
        <row r="255">
          <cell r="A255" t="str">
            <v>5555</v>
          </cell>
        </row>
        <row r="256">
          <cell r="A256" t="str">
            <v>5555</v>
          </cell>
        </row>
        <row r="257">
          <cell r="A257" t="str">
            <v>5715</v>
          </cell>
        </row>
        <row r="258">
          <cell r="A258" t="str">
            <v>5715</v>
          </cell>
        </row>
        <row r="259">
          <cell r="A259" t="str">
            <v>5715</v>
          </cell>
        </row>
        <row r="260">
          <cell r="A260" t="str">
            <v>5715</v>
          </cell>
        </row>
        <row r="261">
          <cell r="A261" t="str">
            <v>5725</v>
          </cell>
        </row>
        <row r="262">
          <cell r="A262" t="str">
            <v>5725</v>
          </cell>
        </row>
        <row r="263">
          <cell r="A263" t="str">
            <v>5725</v>
          </cell>
        </row>
        <row r="264">
          <cell r="A264" t="str">
            <v>5735</v>
          </cell>
        </row>
        <row r="265">
          <cell r="A265" t="str">
            <v>7205</v>
          </cell>
        </row>
        <row r="266">
          <cell r="A266" t="str">
            <v>7205</v>
          </cell>
        </row>
        <row r="267">
          <cell r="A267" t="str">
            <v>7205</v>
          </cell>
        </row>
        <row r="268">
          <cell r="A268" t="str">
            <v>7205</v>
          </cell>
        </row>
        <row r="269">
          <cell r="A269" t="str">
            <v>7305</v>
          </cell>
        </row>
        <row r="270">
          <cell r="A270" t="str">
            <v>7305</v>
          </cell>
        </row>
        <row r="271">
          <cell r="A271" t="str">
            <v>7305</v>
          </cell>
        </row>
        <row r="272">
          <cell r="A272" t="str">
            <v>7305</v>
          </cell>
        </row>
        <row r="273">
          <cell r="A273" t="str">
            <v>7313</v>
          </cell>
        </row>
        <row r="274">
          <cell r="A274" t="str">
            <v>7313</v>
          </cell>
        </row>
        <row r="275">
          <cell r="A275" t="str">
            <v>7313</v>
          </cell>
        </row>
        <row r="276">
          <cell r="A276" t="str">
            <v>7313</v>
          </cell>
        </row>
        <row r="277">
          <cell r="A277" t="str">
            <v>7313</v>
          </cell>
        </row>
        <row r="278">
          <cell r="A278" t="str">
            <v>7313</v>
          </cell>
        </row>
        <row r="279">
          <cell r="A279" t="str">
            <v>7313</v>
          </cell>
        </row>
        <row r="280">
          <cell r="A280" t="str">
            <v>7313</v>
          </cell>
        </row>
        <row r="281">
          <cell r="A281" t="str">
            <v>7315</v>
          </cell>
        </row>
        <row r="282">
          <cell r="A282" t="str">
            <v>7315</v>
          </cell>
        </row>
        <row r="283">
          <cell r="A283" t="str">
            <v>7315</v>
          </cell>
        </row>
        <row r="284">
          <cell r="A284" t="str">
            <v>7315</v>
          </cell>
        </row>
        <row r="285">
          <cell r="A285" t="str">
            <v>7322</v>
          </cell>
        </row>
        <row r="286">
          <cell r="A286" t="str">
            <v>7323</v>
          </cell>
        </row>
        <row r="287">
          <cell r="A287" t="str">
            <v>7325</v>
          </cell>
        </row>
        <row r="288">
          <cell r="A288" t="str">
            <v>7325</v>
          </cell>
        </row>
        <row r="289">
          <cell r="A289" t="str">
            <v>7325</v>
          </cell>
        </row>
        <row r="290">
          <cell r="A290" t="str">
            <v>7513</v>
          </cell>
        </row>
        <row r="291">
          <cell r="A291" t="str">
            <v>7513</v>
          </cell>
        </row>
        <row r="292">
          <cell r="A292" t="str">
            <v>7515</v>
          </cell>
        </row>
        <row r="293">
          <cell r="A293" t="str">
            <v>7515</v>
          </cell>
        </row>
        <row r="294">
          <cell r="A294" t="str">
            <v>7515</v>
          </cell>
        </row>
        <row r="295">
          <cell r="A295" t="str">
            <v>7605</v>
          </cell>
        </row>
        <row r="296">
          <cell r="A296" t="str">
            <v>7605</v>
          </cell>
        </row>
        <row r="297">
          <cell r="A297" t="str">
            <v>7605</v>
          </cell>
        </row>
        <row r="298">
          <cell r="A298" t="str">
            <v>7605</v>
          </cell>
        </row>
        <row r="299">
          <cell r="A299" t="str">
            <v>7605</v>
          </cell>
        </row>
        <row r="300">
          <cell r="A300" t="str">
            <v>7605</v>
          </cell>
        </row>
        <row r="301">
          <cell r="A301" t="str">
            <v>7605</v>
          </cell>
        </row>
        <row r="302">
          <cell r="A302" t="str">
            <v>7605</v>
          </cell>
        </row>
        <row r="303">
          <cell r="A303" t="str">
            <v>4203</v>
          </cell>
        </row>
        <row r="304">
          <cell r="A304" t="str">
            <v>4203</v>
          </cell>
        </row>
        <row r="305">
          <cell r="A305" t="str">
            <v>4203</v>
          </cell>
        </row>
        <row r="306">
          <cell r="A306" t="str">
            <v>4203</v>
          </cell>
        </row>
        <row r="307">
          <cell r="A307" t="str">
            <v>4203</v>
          </cell>
        </row>
        <row r="308">
          <cell r="A308" t="str">
            <v>4203</v>
          </cell>
        </row>
        <row r="309">
          <cell r="A309" t="str">
            <v>4203</v>
          </cell>
        </row>
        <row r="310">
          <cell r="A310" t="str">
            <v>4205</v>
          </cell>
        </row>
        <row r="311">
          <cell r="A311" t="str">
            <v>4205</v>
          </cell>
        </row>
        <row r="312">
          <cell r="A312" t="str">
            <v>4205</v>
          </cell>
        </row>
        <row r="313">
          <cell r="A313" t="str">
            <v>4205</v>
          </cell>
        </row>
        <row r="314">
          <cell r="A314" t="str">
            <v>5205</v>
          </cell>
        </row>
        <row r="315">
          <cell r="A315" t="str">
            <v>5205</v>
          </cell>
        </row>
        <row r="316">
          <cell r="A316" t="str">
            <v>5215</v>
          </cell>
        </row>
        <row r="317">
          <cell r="A317" t="str">
            <v>5215</v>
          </cell>
        </row>
        <row r="318">
          <cell r="A318" t="str">
            <v>5215</v>
          </cell>
        </row>
        <row r="319">
          <cell r="A319" t="str">
            <v>5215</v>
          </cell>
        </row>
        <row r="320">
          <cell r="A320" t="str">
            <v>5555</v>
          </cell>
        </row>
        <row r="321">
          <cell r="A321" t="str">
            <v>5715</v>
          </cell>
        </row>
        <row r="322">
          <cell r="A322" t="str">
            <v>5725</v>
          </cell>
        </row>
        <row r="323">
          <cell r="A323" t="str">
            <v>5725</v>
          </cell>
        </row>
        <row r="324">
          <cell r="A324" t="str">
            <v>5725</v>
          </cell>
        </row>
        <row r="325">
          <cell r="A325" t="str">
            <v>5725</v>
          </cell>
        </row>
        <row r="326">
          <cell r="A326" t="str">
            <v>5735</v>
          </cell>
        </row>
        <row r="327">
          <cell r="A327" t="str">
            <v>7205</v>
          </cell>
        </row>
        <row r="328">
          <cell r="A328" t="str">
            <v>7205</v>
          </cell>
        </row>
        <row r="329">
          <cell r="A329" t="str">
            <v>7305</v>
          </cell>
        </row>
        <row r="330">
          <cell r="A330" t="str">
            <v>7313</v>
          </cell>
        </row>
        <row r="331">
          <cell r="A331" t="str">
            <v>7313</v>
          </cell>
        </row>
        <row r="332">
          <cell r="A332" t="str">
            <v>7313</v>
          </cell>
        </row>
        <row r="333">
          <cell r="A333" t="str">
            <v>7313</v>
          </cell>
        </row>
        <row r="334">
          <cell r="A334" t="str">
            <v>7313</v>
          </cell>
        </row>
        <row r="335">
          <cell r="A335" t="str">
            <v>7313</v>
          </cell>
        </row>
        <row r="336">
          <cell r="A336" t="str">
            <v>7313</v>
          </cell>
        </row>
        <row r="337">
          <cell r="A337" t="str">
            <v>7313</v>
          </cell>
        </row>
        <row r="338">
          <cell r="A338" t="str">
            <v>7313</v>
          </cell>
        </row>
        <row r="339">
          <cell r="A339" t="str">
            <v>7313</v>
          </cell>
        </row>
        <row r="340">
          <cell r="A340" t="str">
            <v>7313</v>
          </cell>
        </row>
        <row r="341">
          <cell r="A341" t="str">
            <v>7315</v>
          </cell>
        </row>
        <row r="342">
          <cell r="A342" t="str">
            <v>7315</v>
          </cell>
        </row>
        <row r="343">
          <cell r="A343" t="str">
            <v>7315</v>
          </cell>
        </row>
        <row r="344">
          <cell r="A344" t="str">
            <v>7322</v>
          </cell>
        </row>
        <row r="345">
          <cell r="A345" t="str">
            <v>7322</v>
          </cell>
        </row>
        <row r="346">
          <cell r="A346" t="str">
            <v>7322</v>
          </cell>
        </row>
        <row r="347">
          <cell r="A347" t="str">
            <v>7322</v>
          </cell>
        </row>
        <row r="348">
          <cell r="A348" t="str">
            <v>7323</v>
          </cell>
        </row>
        <row r="349">
          <cell r="A349" t="str">
            <v>7323</v>
          </cell>
        </row>
        <row r="350">
          <cell r="A350" t="str">
            <v>7323</v>
          </cell>
        </row>
        <row r="351">
          <cell r="A351" t="str">
            <v>7325</v>
          </cell>
        </row>
        <row r="352">
          <cell r="A352" t="str">
            <v>7325</v>
          </cell>
        </row>
        <row r="353">
          <cell r="A353" t="str">
            <v>7325</v>
          </cell>
        </row>
        <row r="354">
          <cell r="A354" t="str">
            <v>7325</v>
          </cell>
        </row>
        <row r="355">
          <cell r="A355" t="str">
            <v>7325</v>
          </cell>
        </row>
        <row r="356">
          <cell r="A356" t="str">
            <v>7513</v>
          </cell>
        </row>
        <row r="357">
          <cell r="A357" t="str">
            <v>7515</v>
          </cell>
        </row>
        <row r="358">
          <cell r="A358" t="str">
            <v>7605</v>
          </cell>
        </row>
        <row r="359">
          <cell r="A359" t="str">
            <v>7605</v>
          </cell>
        </row>
        <row r="360">
          <cell r="A360" t="str">
            <v>7605</v>
          </cell>
        </row>
        <row r="361">
          <cell r="A361" t="str">
            <v>7605</v>
          </cell>
        </row>
        <row r="362">
          <cell r="A362" t="str">
            <v>7605</v>
          </cell>
        </row>
        <row r="363">
          <cell r="A363" t="str">
            <v>7605</v>
          </cell>
        </row>
        <row r="364">
          <cell r="A364" t="str">
            <v>7605</v>
          </cell>
        </row>
        <row r="365">
          <cell r="A365" t="str">
            <v>7605</v>
          </cell>
        </row>
        <row r="366">
          <cell r="A366" t="str">
            <v>7605</v>
          </cell>
        </row>
        <row r="367">
          <cell r="A367" t="str">
            <v>7605</v>
          </cell>
        </row>
        <row r="368">
          <cell r="A368" t="str">
            <v>4203</v>
          </cell>
        </row>
        <row r="369">
          <cell r="A369" t="str">
            <v>4203</v>
          </cell>
        </row>
        <row r="370">
          <cell r="A370" t="str">
            <v>4203</v>
          </cell>
        </row>
        <row r="371">
          <cell r="A371" t="str">
            <v>4203</v>
          </cell>
        </row>
        <row r="372">
          <cell r="A372" t="str">
            <v>4203</v>
          </cell>
        </row>
        <row r="373">
          <cell r="A373" t="str">
            <v>4203</v>
          </cell>
        </row>
        <row r="374">
          <cell r="A374" t="str">
            <v>4203</v>
          </cell>
        </row>
        <row r="375">
          <cell r="A375" t="str">
            <v>4203</v>
          </cell>
        </row>
        <row r="376">
          <cell r="A376" t="str">
            <v>4203</v>
          </cell>
        </row>
        <row r="377">
          <cell r="A377" t="str">
            <v>4203</v>
          </cell>
        </row>
        <row r="378">
          <cell r="A378" t="str">
            <v>4203</v>
          </cell>
        </row>
        <row r="379">
          <cell r="A379" t="str">
            <v>4203</v>
          </cell>
        </row>
        <row r="380">
          <cell r="A380" t="str">
            <v>4203</v>
          </cell>
        </row>
        <row r="381">
          <cell r="A381" t="str">
            <v>4205</v>
          </cell>
        </row>
        <row r="382">
          <cell r="A382" t="str">
            <v>4205</v>
          </cell>
        </row>
        <row r="383">
          <cell r="A383" t="str">
            <v>4205</v>
          </cell>
        </row>
        <row r="384">
          <cell r="A384" t="str">
            <v>4205</v>
          </cell>
        </row>
        <row r="385">
          <cell r="A385" t="str">
            <v>5205</v>
          </cell>
        </row>
        <row r="386">
          <cell r="A386" t="str">
            <v>5205</v>
          </cell>
        </row>
        <row r="387">
          <cell r="A387" t="str">
            <v>5205</v>
          </cell>
        </row>
        <row r="388">
          <cell r="A388" t="str">
            <v>5215</v>
          </cell>
        </row>
        <row r="389">
          <cell r="A389" t="str">
            <v>5215</v>
          </cell>
        </row>
        <row r="390">
          <cell r="A390" t="str">
            <v>5715</v>
          </cell>
        </row>
        <row r="391">
          <cell r="A391" t="str">
            <v>5715</v>
          </cell>
        </row>
        <row r="392">
          <cell r="A392" t="str">
            <v>5725</v>
          </cell>
        </row>
        <row r="393">
          <cell r="A393" t="str">
            <v>5725</v>
          </cell>
        </row>
        <row r="394">
          <cell r="A394" t="str">
            <v>5725</v>
          </cell>
        </row>
        <row r="395">
          <cell r="A395" t="str">
            <v>5735</v>
          </cell>
        </row>
        <row r="396">
          <cell r="A396" t="str">
            <v>7205</v>
          </cell>
        </row>
        <row r="397">
          <cell r="A397" t="str">
            <v>7205</v>
          </cell>
        </row>
        <row r="398">
          <cell r="A398" t="str">
            <v>7205</v>
          </cell>
        </row>
        <row r="399">
          <cell r="A399" t="str">
            <v>7305</v>
          </cell>
        </row>
        <row r="400">
          <cell r="A400" t="str">
            <v>7305</v>
          </cell>
        </row>
        <row r="401">
          <cell r="A401" t="str">
            <v>7305</v>
          </cell>
        </row>
        <row r="402">
          <cell r="A402" t="str">
            <v>7313</v>
          </cell>
        </row>
        <row r="403">
          <cell r="A403" t="str">
            <v>7313</v>
          </cell>
        </row>
        <row r="404">
          <cell r="A404" t="str">
            <v>7313</v>
          </cell>
        </row>
        <row r="405">
          <cell r="A405" t="str">
            <v>7313</v>
          </cell>
        </row>
        <row r="406">
          <cell r="A406" t="str">
            <v>7313</v>
          </cell>
        </row>
        <row r="407">
          <cell r="A407" t="str">
            <v>7313</v>
          </cell>
        </row>
        <row r="408">
          <cell r="A408" t="str">
            <v>7313</v>
          </cell>
        </row>
        <row r="409">
          <cell r="A409" t="str">
            <v>7313</v>
          </cell>
        </row>
        <row r="410">
          <cell r="A410" t="str">
            <v>7313</v>
          </cell>
        </row>
        <row r="411">
          <cell r="A411" t="str">
            <v>7313</v>
          </cell>
        </row>
        <row r="412">
          <cell r="A412" t="str">
            <v>7313</v>
          </cell>
        </row>
        <row r="413">
          <cell r="A413" t="str">
            <v>7313</v>
          </cell>
        </row>
        <row r="414">
          <cell r="A414" t="str">
            <v>7313</v>
          </cell>
        </row>
        <row r="415">
          <cell r="A415" t="str">
            <v>7313</v>
          </cell>
        </row>
        <row r="416">
          <cell r="A416" t="str">
            <v>7315</v>
          </cell>
        </row>
        <row r="417">
          <cell r="A417" t="str">
            <v>7322</v>
          </cell>
        </row>
        <row r="418">
          <cell r="A418" t="str">
            <v>7323</v>
          </cell>
        </row>
        <row r="419">
          <cell r="A419" t="str">
            <v>7323</v>
          </cell>
        </row>
        <row r="420">
          <cell r="A420" t="str">
            <v>7323</v>
          </cell>
        </row>
        <row r="421">
          <cell r="A421" t="str">
            <v>7325</v>
          </cell>
        </row>
        <row r="422">
          <cell r="A422" t="str">
            <v>7325</v>
          </cell>
        </row>
        <row r="423">
          <cell r="A423" t="str">
            <v>7325</v>
          </cell>
        </row>
        <row r="424">
          <cell r="A424" t="str">
            <v>7325</v>
          </cell>
        </row>
        <row r="425">
          <cell r="A425" t="str">
            <v>7325</v>
          </cell>
        </row>
        <row r="426">
          <cell r="A426" t="str">
            <v>7325</v>
          </cell>
        </row>
        <row r="427">
          <cell r="A427" t="str">
            <v>7325</v>
          </cell>
        </row>
        <row r="428">
          <cell r="A428" t="str">
            <v>7325</v>
          </cell>
        </row>
        <row r="429">
          <cell r="A429" t="str">
            <v>7325</v>
          </cell>
        </row>
        <row r="430">
          <cell r="A430" t="str">
            <v>7513</v>
          </cell>
        </row>
        <row r="431">
          <cell r="A431" t="str">
            <v>7605</v>
          </cell>
        </row>
        <row r="432">
          <cell r="A432" t="str">
            <v>7605</v>
          </cell>
        </row>
        <row r="433">
          <cell r="A433" t="str">
            <v>7605</v>
          </cell>
        </row>
        <row r="434">
          <cell r="A434" t="str">
            <v>7605</v>
          </cell>
        </row>
        <row r="435">
          <cell r="A435" t="str">
            <v>7605</v>
          </cell>
        </row>
        <row r="436">
          <cell r="A436" t="str">
            <v>7605</v>
          </cell>
        </row>
        <row r="437">
          <cell r="A437" t="str">
            <v>7605</v>
          </cell>
        </row>
        <row r="438">
          <cell r="A438" t="str">
            <v>7605</v>
          </cell>
        </row>
        <row r="439">
          <cell r="A439" t="str">
            <v>7605</v>
          </cell>
        </row>
        <row r="440">
          <cell r="A440" t="str">
            <v>7605</v>
          </cell>
        </row>
        <row r="441">
          <cell r="A441" t="str">
            <v>7605</v>
          </cell>
        </row>
        <row r="442">
          <cell r="A442" t="str">
            <v>7605</v>
          </cell>
        </row>
        <row r="443">
          <cell r="A443" t="str">
            <v>7605</v>
          </cell>
        </row>
        <row r="444">
          <cell r="A444" t="str">
            <v>4203</v>
          </cell>
        </row>
        <row r="445">
          <cell r="A445" t="str">
            <v>4203</v>
          </cell>
        </row>
        <row r="446">
          <cell r="A446" t="str">
            <v>4203</v>
          </cell>
        </row>
        <row r="447">
          <cell r="A447" t="str">
            <v>4203</v>
          </cell>
        </row>
        <row r="448">
          <cell r="A448" t="str">
            <v>4203</v>
          </cell>
        </row>
        <row r="449">
          <cell r="A449" t="str">
            <v>4203</v>
          </cell>
        </row>
        <row r="450">
          <cell r="A450" t="str">
            <v>4203</v>
          </cell>
        </row>
        <row r="451">
          <cell r="A451" t="str">
            <v>4203</v>
          </cell>
        </row>
        <row r="452">
          <cell r="A452" t="str">
            <v>4203</v>
          </cell>
        </row>
        <row r="453">
          <cell r="A453" t="str">
            <v>4203</v>
          </cell>
        </row>
        <row r="454">
          <cell r="A454" t="str">
            <v>4203</v>
          </cell>
        </row>
        <row r="455">
          <cell r="A455" t="str">
            <v>4203</v>
          </cell>
        </row>
        <row r="456">
          <cell r="A456" t="str">
            <v>4203</v>
          </cell>
        </row>
        <row r="457">
          <cell r="A457" t="str">
            <v>4205</v>
          </cell>
        </row>
        <row r="458">
          <cell r="A458" t="str">
            <v>4205</v>
          </cell>
        </row>
        <row r="459">
          <cell r="A459" t="str">
            <v>4205</v>
          </cell>
        </row>
        <row r="460">
          <cell r="A460" t="str">
            <v>5205</v>
          </cell>
        </row>
        <row r="461">
          <cell r="A461" t="str">
            <v>5205</v>
          </cell>
        </row>
        <row r="462">
          <cell r="A462" t="str">
            <v>5215</v>
          </cell>
        </row>
        <row r="463">
          <cell r="A463" t="str">
            <v>5215</v>
          </cell>
        </row>
        <row r="464">
          <cell r="A464" t="str">
            <v>5515</v>
          </cell>
        </row>
        <row r="465">
          <cell r="A465" t="str">
            <v>5515</v>
          </cell>
        </row>
        <row r="466">
          <cell r="A466" t="str">
            <v>5715</v>
          </cell>
        </row>
        <row r="467">
          <cell r="A467" t="str">
            <v>5715</v>
          </cell>
        </row>
        <row r="468">
          <cell r="A468" t="str">
            <v>5725</v>
          </cell>
        </row>
        <row r="469">
          <cell r="A469" t="str">
            <v>5725</v>
          </cell>
        </row>
        <row r="470">
          <cell r="A470" t="str">
            <v>5725</v>
          </cell>
        </row>
        <row r="471">
          <cell r="A471" t="str">
            <v>5735</v>
          </cell>
        </row>
        <row r="472">
          <cell r="A472" t="str">
            <v>7205</v>
          </cell>
        </row>
        <row r="473">
          <cell r="A473" t="str">
            <v>7205</v>
          </cell>
        </row>
        <row r="474">
          <cell r="A474" t="str">
            <v>7205</v>
          </cell>
        </row>
        <row r="475">
          <cell r="A475" t="str">
            <v>7205</v>
          </cell>
        </row>
        <row r="476">
          <cell r="A476" t="str">
            <v>7305</v>
          </cell>
        </row>
        <row r="477">
          <cell r="A477" t="str">
            <v>7305</v>
          </cell>
        </row>
        <row r="478">
          <cell r="A478" t="str">
            <v>7305</v>
          </cell>
        </row>
        <row r="479">
          <cell r="A479" t="str">
            <v>7305</v>
          </cell>
        </row>
        <row r="480">
          <cell r="A480" t="str">
            <v>7305</v>
          </cell>
        </row>
        <row r="481">
          <cell r="A481" t="str">
            <v>7313</v>
          </cell>
        </row>
        <row r="482">
          <cell r="A482" t="str">
            <v>7313</v>
          </cell>
        </row>
        <row r="483">
          <cell r="A483" t="str">
            <v>7313</v>
          </cell>
        </row>
        <row r="484">
          <cell r="A484" t="str">
            <v>7313</v>
          </cell>
        </row>
        <row r="485">
          <cell r="A485" t="str">
            <v>7313</v>
          </cell>
        </row>
        <row r="486">
          <cell r="A486" t="str">
            <v>7313</v>
          </cell>
        </row>
        <row r="487">
          <cell r="A487" t="str">
            <v>7313</v>
          </cell>
        </row>
        <row r="488">
          <cell r="A488" t="str">
            <v>7313</v>
          </cell>
        </row>
        <row r="489">
          <cell r="A489" t="str">
            <v>7313</v>
          </cell>
        </row>
        <row r="490">
          <cell r="A490" t="str">
            <v>7313</v>
          </cell>
        </row>
        <row r="491">
          <cell r="A491" t="str">
            <v>7313</v>
          </cell>
        </row>
        <row r="492">
          <cell r="A492" t="str">
            <v>7313</v>
          </cell>
        </row>
        <row r="493">
          <cell r="A493" t="str">
            <v>7315</v>
          </cell>
        </row>
        <row r="494">
          <cell r="A494" t="str">
            <v>7315</v>
          </cell>
        </row>
        <row r="495">
          <cell r="A495" t="str">
            <v>7322</v>
          </cell>
        </row>
        <row r="496">
          <cell r="A496" t="str">
            <v>7323</v>
          </cell>
        </row>
        <row r="497">
          <cell r="A497" t="str">
            <v>7323</v>
          </cell>
        </row>
        <row r="498">
          <cell r="A498" t="str">
            <v>7323</v>
          </cell>
        </row>
        <row r="499">
          <cell r="A499" t="str">
            <v>7323</v>
          </cell>
        </row>
        <row r="500">
          <cell r="A500" t="str">
            <v>7325</v>
          </cell>
        </row>
        <row r="501">
          <cell r="A501" t="str">
            <v>7325</v>
          </cell>
        </row>
        <row r="502">
          <cell r="A502" t="str">
            <v>7325</v>
          </cell>
        </row>
        <row r="503">
          <cell r="A503" t="str">
            <v>7325</v>
          </cell>
        </row>
        <row r="504">
          <cell r="A504" t="str">
            <v>7325</v>
          </cell>
        </row>
        <row r="505">
          <cell r="A505" t="str">
            <v>7325</v>
          </cell>
        </row>
        <row r="506">
          <cell r="A506" t="str">
            <v>7325</v>
          </cell>
        </row>
        <row r="507">
          <cell r="A507" t="str">
            <v>7325</v>
          </cell>
        </row>
        <row r="508">
          <cell r="A508" t="str">
            <v>7325</v>
          </cell>
        </row>
        <row r="509">
          <cell r="A509" t="str">
            <v>7605</v>
          </cell>
        </row>
        <row r="510">
          <cell r="A510" t="str">
            <v>7605</v>
          </cell>
        </row>
        <row r="511">
          <cell r="A511" t="str">
            <v>7605</v>
          </cell>
        </row>
        <row r="512">
          <cell r="A512" t="str">
            <v>7605</v>
          </cell>
        </row>
        <row r="513">
          <cell r="A513" t="str">
            <v>7605</v>
          </cell>
        </row>
        <row r="514">
          <cell r="A514" t="str">
            <v>7605</v>
          </cell>
        </row>
        <row r="515">
          <cell r="A515" t="str">
            <v>7605</v>
          </cell>
        </row>
        <row r="516">
          <cell r="A516" t="str">
            <v>7605</v>
          </cell>
        </row>
        <row r="517">
          <cell r="A517" t="str">
            <v>7605</v>
          </cell>
        </row>
        <row r="518">
          <cell r="A518" t="str">
            <v>7605</v>
          </cell>
        </row>
        <row r="519">
          <cell r="A519" t="str">
            <v>7605</v>
          </cell>
        </row>
        <row r="520">
          <cell r="A520" t="str">
            <v>7605</v>
          </cell>
        </row>
        <row r="521">
          <cell r="A521" t="str">
            <v>7605</v>
          </cell>
        </row>
        <row r="522">
          <cell r="A522" t="str">
            <v>4203</v>
          </cell>
        </row>
        <row r="523">
          <cell r="A523" t="str">
            <v>4203</v>
          </cell>
        </row>
        <row r="524">
          <cell r="A524" t="str">
            <v>4203</v>
          </cell>
        </row>
        <row r="525">
          <cell r="A525" t="str">
            <v>4203</v>
          </cell>
        </row>
        <row r="526">
          <cell r="A526" t="str">
            <v>4203</v>
          </cell>
        </row>
        <row r="527">
          <cell r="A527" t="str">
            <v>4203</v>
          </cell>
        </row>
        <row r="528">
          <cell r="A528" t="str">
            <v>4203</v>
          </cell>
        </row>
        <row r="529">
          <cell r="A529" t="str">
            <v>4203</v>
          </cell>
        </row>
        <row r="530">
          <cell r="A530" t="str">
            <v>4203</v>
          </cell>
        </row>
        <row r="531">
          <cell r="A531" t="str">
            <v>5215</v>
          </cell>
        </row>
        <row r="532">
          <cell r="A532" t="str">
            <v>5725</v>
          </cell>
        </row>
        <row r="533">
          <cell r="A533" t="str">
            <v>5735</v>
          </cell>
        </row>
        <row r="534">
          <cell r="A534" t="str">
            <v>5913</v>
          </cell>
        </row>
        <row r="535">
          <cell r="A535" t="str">
            <v>7205</v>
          </cell>
        </row>
        <row r="536">
          <cell r="A536" t="str">
            <v>7205</v>
          </cell>
        </row>
        <row r="537">
          <cell r="A537" t="str">
            <v>7305</v>
          </cell>
        </row>
        <row r="538">
          <cell r="A538" t="str">
            <v>7305</v>
          </cell>
        </row>
        <row r="539">
          <cell r="A539" t="str">
            <v>7305</v>
          </cell>
        </row>
        <row r="540">
          <cell r="A540" t="str">
            <v>7305</v>
          </cell>
        </row>
        <row r="541">
          <cell r="A541" t="str">
            <v>7313</v>
          </cell>
        </row>
        <row r="542">
          <cell r="A542" t="str">
            <v>7313</v>
          </cell>
        </row>
        <row r="543">
          <cell r="A543" t="str">
            <v>7313</v>
          </cell>
        </row>
        <row r="544">
          <cell r="A544" t="str">
            <v>7313</v>
          </cell>
        </row>
        <row r="545">
          <cell r="A545" t="str">
            <v>7313</v>
          </cell>
        </row>
        <row r="546">
          <cell r="A546" t="str">
            <v>7313</v>
          </cell>
        </row>
        <row r="547">
          <cell r="A547" t="str">
            <v>7313</v>
          </cell>
        </row>
        <row r="548">
          <cell r="A548" t="str">
            <v>7313</v>
          </cell>
        </row>
        <row r="549">
          <cell r="A549" t="str">
            <v>7315</v>
          </cell>
        </row>
        <row r="550">
          <cell r="A550" t="str">
            <v>7322</v>
          </cell>
        </row>
        <row r="551">
          <cell r="A551" t="str">
            <v>7323</v>
          </cell>
        </row>
        <row r="552">
          <cell r="A552" t="str">
            <v>7323</v>
          </cell>
        </row>
        <row r="553">
          <cell r="A553" t="str">
            <v>7323</v>
          </cell>
        </row>
        <row r="554">
          <cell r="A554" t="str">
            <v>7325</v>
          </cell>
        </row>
        <row r="555">
          <cell r="A555" t="str">
            <v>7325</v>
          </cell>
        </row>
        <row r="556">
          <cell r="A556" t="str">
            <v>7513</v>
          </cell>
        </row>
        <row r="557">
          <cell r="A557" t="str">
            <v>7605</v>
          </cell>
        </row>
        <row r="558">
          <cell r="A558" t="str">
            <v>7605</v>
          </cell>
        </row>
        <row r="559">
          <cell r="A559" t="str">
            <v>7605</v>
          </cell>
        </row>
        <row r="560">
          <cell r="A560" t="str">
            <v>7605</v>
          </cell>
        </row>
        <row r="561">
          <cell r="A561" t="str">
            <v>7605</v>
          </cell>
        </row>
        <row r="562">
          <cell r="A562" t="str">
            <v>7605</v>
          </cell>
        </row>
        <row r="563">
          <cell r="A563" t="str">
            <v>7605</v>
          </cell>
        </row>
        <row r="564">
          <cell r="A564" t="str">
            <v>7605</v>
          </cell>
        </row>
        <row r="565">
          <cell r="A565" t="str">
            <v>7605</v>
          </cell>
        </row>
        <row r="566">
          <cell r="A566" t="str">
            <v>7605</v>
          </cell>
        </row>
        <row r="567">
          <cell r="A567" t="str">
            <v>7605</v>
          </cell>
        </row>
        <row r="568">
          <cell r="A568" t="str">
            <v>4203</v>
          </cell>
        </row>
        <row r="569">
          <cell r="A569" t="str">
            <v>4203</v>
          </cell>
        </row>
        <row r="570">
          <cell r="A570" t="str">
            <v>4203</v>
          </cell>
        </row>
        <row r="571">
          <cell r="A571" t="str">
            <v>4203</v>
          </cell>
        </row>
        <row r="572">
          <cell r="A572" t="str">
            <v>4203</v>
          </cell>
        </row>
        <row r="573">
          <cell r="A573" t="str">
            <v>4203</v>
          </cell>
        </row>
        <row r="574">
          <cell r="A574" t="str">
            <v>4203</v>
          </cell>
        </row>
        <row r="575">
          <cell r="A575" t="str">
            <v>4203</v>
          </cell>
        </row>
        <row r="576">
          <cell r="A576" t="str">
            <v>4203</v>
          </cell>
        </row>
        <row r="577">
          <cell r="A577" t="str">
            <v>4203</v>
          </cell>
        </row>
        <row r="578">
          <cell r="A578" t="str">
            <v>4203</v>
          </cell>
        </row>
        <row r="579">
          <cell r="A579" t="str">
            <v>4203</v>
          </cell>
        </row>
        <row r="580">
          <cell r="A580" t="str">
            <v>4203</v>
          </cell>
        </row>
        <row r="581">
          <cell r="A581" t="str">
            <v>4203</v>
          </cell>
        </row>
        <row r="582">
          <cell r="A582" t="str">
            <v>4203</v>
          </cell>
        </row>
        <row r="583">
          <cell r="A583" t="str">
            <v>4203</v>
          </cell>
        </row>
        <row r="584">
          <cell r="A584" t="str">
            <v>4203</v>
          </cell>
        </row>
        <row r="585">
          <cell r="A585" t="str">
            <v>4205</v>
          </cell>
        </row>
        <row r="586">
          <cell r="A586" t="str">
            <v>4205</v>
          </cell>
        </row>
        <row r="587">
          <cell r="A587" t="str">
            <v>5205</v>
          </cell>
        </row>
        <row r="588">
          <cell r="A588" t="str">
            <v>5205</v>
          </cell>
        </row>
        <row r="589">
          <cell r="A589" t="str">
            <v>5215</v>
          </cell>
        </row>
        <row r="590">
          <cell r="A590" t="str">
            <v>5215</v>
          </cell>
        </row>
        <row r="591">
          <cell r="A591" t="str">
            <v>5715</v>
          </cell>
        </row>
        <row r="592">
          <cell r="A592" t="str">
            <v>5715</v>
          </cell>
        </row>
        <row r="593">
          <cell r="A593" t="str">
            <v>5715</v>
          </cell>
        </row>
        <row r="594">
          <cell r="A594" t="str">
            <v>5715</v>
          </cell>
        </row>
        <row r="595">
          <cell r="A595" t="str">
            <v>5725</v>
          </cell>
        </row>
        <row r="596">
          <cell r="A596" t="str">
            <v>5725</v>
          </cell>
        </row>
        <row r="597">
          <cell r="A597" t="str">
            <v>5725</v>
          </cell>
        </row>
        <row r="598">
          <cell r="A598" t="str">
            <v>5735</v>
          </cell>
        </row>
        <row r="599">
          <cell r="A599" t="str">
            <v>7205</v>
          </cell>
        </row>
        <row r="600">
          <cell r="A600" t="str">
            <v>7205</v>
          </cell>
        </row>
        <row r="601">
          <cell r="A601" t="str">
            <v>7205</v>
          </cell>
        </row>
        <row r="602">
          <cell r="A602" t="str">
            <v>7305</v>
          </cell>
        </row>
        <row r="603">
          <cell r="A603" t="str">
            <v>7313</v>
          </cell>
        </row>
        <row r="604">
          <cell r="A604" t="str">
            <v>7313</v>
          </cell>
        </row>
        <row r="605">
          <cell r="A605" t="str">
            <v>7313</v>
          </cell>
        </row>
        <row r="606">
          <cell r="A606" t="str">
            <v>7313</v>
          </cell>
        </row>
        <row r="607">
          <cell r="A607" t="str">
            <v>7313</v>
          </cell>
        </row>
        <row r="608">
          <cell r="A608" t="str">
            <v>7313</v>
          </cell>
        </row>
        <row r="609">
          <cell r="A609" t="str">
            <v>7313</v>
          </cell>
        </row>
        <row r="610">
          <cell r="A610" t="str">
            <v>7313</v>
          </cell>
        </row>
        <row r="611">
          <cell r="A611" t="str">
            <v>7313</v>
          </cell>
        </row>
        <row r="612">
          <cell r="A612" t="str">
            <v>7313</v>
          </cell>
        </row>
        <row r="613">
          <cell r="A613" t="str">
            <v>7313</v>
          </cell>
        </row>
        <row r="614">
          <cell r="A614" t="str">
            <v>7313</v>
          </cell>
        </row>
        <row r="615">
          <cell r="A615" t="str">
            <v>7313</v>
          </cell>
        </row>
        <row r="616">
          <cell r="A616" t="str">
            <v>7315</v>
          </cell>
        </row>
        <row r="617">
          <cell r="A617" t="str">
            <v>7315</v>
          </cell>
        </row>
        <row r="618">
          <cell r="A618" t="str">
            <v>7322</v>
          </cell>
        </row>
        <row r="619">
          <cell r="A619" t="str">
            <v>7323</v>
          </cell>
        </row>
        <row r="620">
          <cell r="A620" t="str">
            <v>7323</v>
          </cell>
        </row>
        <row r="621">
          <cell r="A621" t="str">
            <v>7323</v>
          </cell>
        </row>
        <row r="622">
          <cell r="A622" t="str">
            <v>7323</v>
          </cell>
        </row>
        <row r="623">
          <cell r="A623" t="str">
            <v>7323</v>
          </cell>
        </row>
        <row r="624">
          <cell r="A624" t="str">
            <v>7325</v>
          </cell>
        </row>
        <row r="625">
          <cell r="A625" t="str">
            <v>7325</v>
          </cell>
        </row>
        <row r="626">
          <cell r="A626" t="str">
            <v>7325</v>
          </cell>
        </row>
        <row r="627">
          <cell r="A627" t="str">
            <v>7325</v>
          </cell>
        </row>
        <row r="628">
          <cell r="A628" t="str">
            <v>7325</v>
          </cell>
        </row>
        <row r="629">
          <cell r="A629" t="str">
            <v>7325</v>
          </cell>
        </row>
        <row r="630">
          <cell r="A630" t="str">
            <v>7325</v>
          </cell>
        </row>
        <row r="631">
          <cell r="A631" t="str">
            <v>7325</v>
          </cell>
        </row>
        <row r="632">
          <cell r="A632" t="str">
            <v>7325</v>
          </cell>
        </row>
        <row r="633">
          <cell r="A633" t="str">
            <v>7325</v>
          </cell>
        </row>
        <row r="634">
          <cell r="A634" t="str">
            <v>7605</v>
          </cell>
        </row>
        <row r="635">
          <cell r="A635" t="str">
            <v>7605</v>
          </cell>
        </row>
        <row r="636">
          <cell r="A636" t="str">
            <v>7605</v>
          </cell>
        </row>
        <row r="637">
          <cell r="A637" t="str">
            <v>7605</v>
          </cell>
        </row>
        <row r="638">
          <cell r="A638" t="str">
            <v>7605</v>
          </cell>
        </row>
        <row r="639">
          <cell r="A639" t="str">
            <v>7605</v>
          </cell>
        </row>
        <row r="640">
          <cell r="A640" t="str">
            <v>7605</v>
          </cell>
        </row>
        <row r="641">
          <cell r="A641" t="str">
            <v>7605</v>
          </cell>
        </row>
        <row r="642">
          <cell r="A642" t="str">
            <v>7605</v>
          </cell>
        </row>
        <row r="643">
          <cell r="A643" t="str">
            <v>7605</v>
          </cell>
        </row>
        <row r="644">
          <cell r="A644" t="str">
            <v>7605</v>
          </cell>
        </row>
        <row r="645">
          <cell r="A645" t="str">
            <v>7605</v>
          </cell>
        </row>
        <row r="646">
          <cell r="A646" t="str">
            <v>4203</v>
          </cell>
        </row>
        <row r="647">
          <cell r="A647" t="str">
            <v>4203</v>
          </cell>
        </row>
        <row r="648">
          <cell r="A648" t="str">
            <v>4203</v>
          </cell>
        </row>
        <row r="649">
          <cell r="A649" t="str">
            <v>4203</v>
          </cell>
        </row>
        <row r="650">
          <cell r="A650" t="str">
            <v>4203</v>
          </cell>
        </row>
        <row r="651">
          <cell r="A651" t="str">
            <v>4203</v>
          </cell>
        </row>
        <row r="652">
          <cell r="A652" t="str">
            <v>4203</v>
          </cell>
        </row>
        <row r="653">
          <cell r="A653" t="str">
            <v>4203</v>
          </cell>
        </row>
        <row r="654">
          <cell r="A654" t="str">
            <v>4203</v>
          </cell>
        </row>
        <row r="655">
          <cell r="A655" t="str">
            <v>4203</v>
          </cell>
        </row>
        <row r="656">
          <cell r="A656" t="str">
            <v>4203</v>
          </cell>
        </row>
        <row r="657">
          <cell r="A657" t="str">
            <v>4205</v>
          </cell>
        </row>
        <row r="658">
          <cell r="A658" t="str">
            <v>4205</v>
          </cell>
        </row>
        <row r="659">
          <cell r="A659" t="str">
            <v>4205</v>
          </cell>
        </row>
        <row r="660">
          <cell r="A660" t="str">
            <v>5205</v>
          </cell>
        </row>
        <row r="661">
          <cell r="A661" t="str">
            <v>5205</v>
          </cell>
        </row>
        <row r="662">
          <cell r="A662" t="str">
            <v>5215</v>
          </cell>
        </row>
        <row r="663">
          <cell r="A663" t="str">
            <v>5215</v>
          </cell>
        </row>
        <row r="664">
          <cell r="A664" t="str">
            <v>5715</v>
          </cell>
        </row>
        <row r="665">
          <cell r="A665" t="str">
            <v>5715</v>
          </cell>
        </row>
        <row r="666">
          <cell r="A666" t="str">
            <v>5715</v>
          </cell>
        </row>
        <row r="667">
          <cell r="A667" t="str">
            <v>5715</v>
          </cell>
        </row>
        <row r="668">
          <cell r="A668" t="str">
            <v>5715</v>
          </cell>
        </row>
        <row r="669">
          <cell r="A669" t="str">
            <v>5715</v>
          </cell>
        </row>
        <row r="670">
          <cell r="A670" t="str">
            <v>5725</v>
          </cell>
        </row>
        <row r="671">
          <cell r="A671" t="str">
            <v>5725</v>
          </cell>
        </row>
        <row r="672">
          <cell r="A672" t="str">
            <v>5725</v>
          </cell>
        </row>
        <row r="673">
          <cell r="A673" t="str">
            <v>5725</v>
          </cell>
        </row>
        <row r="674">
          <cell r="A674" t="str">
            <v>5725</v>
          </cell>
        </row>
        <row r="675">
          <cell r="A675" t="str">
            <v>7205</v>
          </cell>
        </row>
        <row r="676">
          <cell r="A676" t="str">
            <v>7205</v>
          </cell>
        </row>
        <row r="677">
          <cell r="A677" t="str">
            <v>7205</v>
          </cell>
        </row>
        <row r="678">
          <cell r="A678" t="str">
            <v>7205</v>
          </cell>
        </row>
        <row r="679">
          <cell r="A679" t="str">
            <v>7305</v>
          </cell>
        </row>
        <row r="680">
          <cell r="A680" t="str">
            <v>7305</v>
          </cell>
        </row>
        <row r="681">
          <cell r="A681" t="str">
            <v>7305</v>
          </cell>
        </row>
        <row r="682">
          <cell r="A682" t="str">
            <v>7313</v>
          </cell>
        </row>
        <row r="683">
          <cell r="A683" t="str">
            <v>7313</v>
          </cell>
        </row>
        <row r="684">
          <cell r="A684" t="str">
            <v>7313</v>
          </cell>
        </row>
        <row r="685">
          <cell r="A685" t="str">
            <v>7313</v>
          </cell>
        </row>
        <row r="686">
          <cell r="A686" t="str">
            <v>7313</v>
          </cell>
        </row>
        <row r="687">
          <cell r="A687" t="str">
            <v>7313</v>
          </cell>
        </row>
        <row r="688">
          <cell r="A688" t="str">
            <v>7313</v>
          </cell>
        </row>
        <row r="689">
          <cell r="A689" t="str">
            <v>7315</v>
          </cell>
        </row>
        <row r="690">
          <cell r="A690" t="str">
            <v>7315</v>
          </cell>
        </row>
        <row r="691">
          <cell r="A691" t="str">
            <v>7315</v>
          </cell>
        </row>
        <row r="692">
          <cell r="A692" t="str">
            <v>7322</v>
          </cell>
        </row>
        <row r="693">
          <cell r="A693" t="str">
            <v>7322</v>
          </cell>
        </row>
        <row r="694">
          <cell r="A694" t="str">
            <v>7322</v>
          </cell>
        </row>
        <row r="695">
          <cell r="A695" t="str">
            <v>7322</v>
          </cell>
        </row>
        <row r="696">
          <cell r="A696" t="str">
            <v>7323</v>
          </cell>
        </row>
        <row r="697">
          <cell r="A697" t="str">
            <v>7323</v>
          </cell>
        </row>
        <row r="698">
          <cell r="A698" t="str">
            <v>7325</v>
          </cell>
        </row>
        <row r="699">
          <cell r="A699" t="str">
            <v>7325</v>
          </cell>
        </row>
        <row r="700">
          <cell r="A700" t="str">
            <v>7325</v>
          </cell>
        </row>
        <row r="701">
          <cell r="A701" t="str">
            <v>7325</v>
          </cell>
        </row>
        <row r="702">
          <cell r="A702" t="str">
            <v>7325</v>
          </cell>
        </row>
        <row r="703">
          <cell r="A703" t="str">
            <v>7325</v>
          </cell>
        </row>
        <row r="704">
          <cell r="A704" t="str">
            <v>7325</v>
          </cell>
        </row>
        <row r="705">
          <cell r="A705" t="str">
            <v>7325</v>
          </cell>
        </row>
        <row r="706">
          <cell r="A706" t="str">
            <v>7325</v>
          </cell>
        </row>
        <row r="707">
          <cell r="A707" t="str">
            <v>7513</v>
          </cell>
        </row>
        <row r="708">
          <cell r="A708" t="str">
            <v>7513</v>
          </cell>
        </row>
        <row r="709">
          <cell r="A709" t="str">
            <v>7513</v>
          </cell>
        </row>
        <row r="710">
          <cell r="A710" t="str">
            <v>7513</v>
          </cell>
        </row>
        <row r="711">
          <cell r="A711" t="str">
            <v>7513</v>
          </cell>
        </row>
        <row r="712">
          <cell r="A712" t="str">
            <v>7513</v>
          </cell>
        </row>
        <row r="713">
          <cell r="A713" t="str">
            <v>7605</v>
          </cell>
        </row>
        <row r="714">
          <cell r="A714" t="str">
            <v>7605</v>
          </cell>
        </row>
        <row r="715">
          <cell r="A715" t="str">
            <v>7605</v>
          </cell>
        </row>
        <row r="716">
          <cell r="A716" t="str">
            <v>7605</v>
          </cell>
        </row>
        <row r="717">
          <cell r="A717" t="str">
            <v>7605</v>
          </cell>
        </row>
        <row r="718">
          <cell r="A718" t="str">
            <v>7605</v>
          </cell>
        </row>
        <row r="719">
          <cell r="A719" t="str">
            <v>7605</v>
          </cell>
        </row>
        <row r="720">
          <cell r="A720" t="str">
            <v>7605</v>
          </cell>
        </row>
        <row r="721">
          <cell r="A721" t="str">
            <v>7605</v>
          </cell>
        </row>
        <row r="722">
          <cell r="A722" t="str">
            <v>7605</v>
          </cell>
        </row>
        <row r="723">
          <cell r="A723" t="str">
            <v>7605</v>
          </cell>
        </row>
        <row r="724">
          <cell r="A724" t="str">
            <v>7605</v>
          </cell>
        </row>
        <row r="725">
          <cell r="A725" t="str">
            <v>4203</v>
          </cell>
        </row>
        <row r="726">
          <cell r="A726" t="str">
            <v>4203</v>
          </cell>
        </row>
        <row r="727">
          <cell r="A727" t="str">
            <v>4203</v>
          </cell>
        </row>
        <row r="728">
          <cell r="A728" t="str">
            <v>4203</v>
          </cell>
        </row>
        <row r="729">
          <cell r="A729" t="str">
            <v>4203</v>
          </cell>
        </row>
        <row r="730">
          <cell r="A730" t="str">
            <v>4203</v>
          </cell>
        </row>
        <row r="731">
          <cell r="A731" t="str">
            <v>4203</v>
          </cell>
        </row>
        <row r="732">
          <cell r="A732" t="str">
            <v>4203</v>
          </cell>
        </row>
        <row r="733">
          <cell r="A733" t="str">
            <v>4203</v>
          </cell>
        </row>
        <row r="734">
          <cell r="A734" t="str">
            <v>4205</v>
          </cell>
        </row>
        <row r="735">
          <cell r="A735" t="str">
            <v>4205</v>
          </cell>
        </row>
        <row r="736">
          <cell r="A736" t="str">
            <v>4205</v>
          </cell>
        </row>
        <row r="737">
          <cell r="A737" t="str">
            <v>5205</v>
          </cell>
        </row>
        <row r="738">
          <cell r="A738" t="str">
            <v>5205</v>
          </cell>
        </row>
        <row r="739">
          <cell r="A739" t="str">
            <v>5215</v>
          </cell>
        </row>
        <row r="740">
          <cell r="A740" t="str">
            <v>5215</v>
          </cell>
        </row>
        <row r="741">
          <cell r="A741" t="str">
            <v>5515</v>
          </cell>
        </row>
        <row r="742">
          <cell r="A742" t="str">
            <v>5515</v>
          </cell>
        </row>
        <row r="743">
          <cell r="A743" t="str">
            <v>5515</v>
          </cell>
        </row>
        <row r="744">
          <cell r="A744" t="str">
            <v>5515</v>
          </cell>
        </row>
        <row r="745">
          <cell r="A745" t="str">
            <v>5515</v>
          </cell>
        </row>
        <row r="746">
          <cell r="A746" t="str">
            <v>5665</v>
          </cell>
        </row>
        <row r="747">
          <cell r="A747" t="str">
            <v>5665</v>
          </cell>
        </row>
        <row r="748">
          <cell r="A748" t="str">
            <v>5665</v>
          </cell>
        </row>
        <row r="749">
          <cell r="A749" t="str">
            <v>5665</v>
          </cell>
        </row>
        <row r="750">
          <cell r="A750" t="str">
            <v>5665</v>
          </cell>
        </row>
        <row r="751">
          <cell r="A751" t="str">
            <v>5665</v>
          </cell>
        </row>
        <row r="752">
          <cell r="A752" t="str">
            <v>5665</v>
          </cell>
        </row>
        <row r="753">
          <cell r="A753" t="str">
            <v>5715</v>
          </cell>
        </row>
        <row r="754">
          <cell r="A754" t="str">
            <v>5715</v>
          </cell>
        </row>
        <row r="755">
          <cell r="A755" t="str">
            <v>5715</v>
          </cell>
        </row>
        <row r="756">
          <cell r="A756" t="str">
            <v>5725</v>
          </cell>
        </row>
        <row r="757">
          <cell r="A757" t="str">
            <v>5725</v>
          </cell>
        </row>
        <row r="758">
          <cell r="A758" t="str">
            <v>5725</v>
          </cell>
        </row>
        <row r="759">
          <cell r="A759" t="str">
            <v>5725</v>
          </cell>
        </row>
        <row r="760">
          <cell r="A760" t="str">
            <v>7205</v>
          </cell>
        </row>
        <row r="761">
          <cell r="A761" t="str">
            <v>7205</v>
          </cell>
        </row>
        <row r="762">
          <cell r="A762" t="str">
            <v>7205</v>
          </cell>
        </row>
        <row r="763">
          <cell r="A763" t="str">
            <v>7205</v>
          </cell>
        </row>
        <row r="764">
          <cell r="A764" t="str">
            <v>7205</v>
          </cell>
        </row>
        <row r="765">
          <cell r="A765" t="str">
            <v>7205</v>
          </cell>
        </row>
        <row r="766">
          <cell r="A766" t="str">
            <v>7205</v>
          </cell>
        </row>
        <row r="767">
          <cell r="A767" t="str">
            <v>7205</v>
          </cell>
        </row>
        <row r="768">
          <cell r="A768" t="str">
            <v>7305</v>
          </cell>
        </row>
        <row r="769">
          <cell r="A769" t="str">
            <v>7305</v>
          </cell>
        </row>
        <row r="770">
          <cell r="A770" t="str">
            <v>7305</v>
          </cell>
        </row>
        <row r="771">
          <cell r="A771" t="str">
            <v>7305</v>
          </cell>
        </row>
        <row r="772">
          <cell r="A772" t="str">
            <v>7305</v>
          </cell>
        </row>
        <row r="773">
          <cell r="A773" t="str">
            <v>7305</v>
          </cell>
        </row>
        <row r="774">
          <cell r="A774" t="str">
            <v>7313</v>
          </cell>
        </row>
        <row r="775">
          <cell r="A775" t="str">
            <v>7313</v>
          </cell>
        </row>
        <row r="776">
          <cell r="A776" t="str">
            <v>7313</v>
          </cell>
        </row>
        <row r="777">
          <cell r="A777" t="str">
            <v>7313</v>
          </cell>
        </row>
        <row r="778">
          <cell r="A778" t="str">
            <v>7313</v>
          </cell>
        </row>
        <row r="779">
          <cell r="A779" t="str">
            <v>7313</v>
          </cell>
        </row>
        <row r="780">
          <cell r="A780" t="str">
            <v>7313</v>
          </cell>
        </row>
        <row r="781">
          <cell r="A781" t="str">
            <v>7313</v>
          </cell>
        </row>
        <row r="782">
          <cell r="A782" t="str">
            <v>7315</v>
          </cell>
        </row>
        <row r="783">
          <cell r="A783" t="str">
            <v>7322</v>
          </cell>
        </row>
        <row r="784">
          <cell r="A784" t="str">
            <v>7322</v>
          </cell>
        </row>
        <row r="785">
          <cell r="A785" t="str">
            <v>7323</v>
          </cell>
        </row>
        <row r="786">
          <cell r="A786" t="str">
            <v>7323</v>
          </cell>
        </row>
        <row r="787">
          <cell r="A787" t="str">
            <v>7325</v>
          </cell>
        </row>
        <row r="788">
          <cell r="A788" t="str">
            <v>7325</v>
          </cell>
        </row>
        <row r="789">
          <cell r="A789" t="str">
            <v>7325</v>
          </cell>
        </row>
        <row r="790">
          <cell r="A790" t="str">
            <v>7325</v>
          </cell>
        </row>
        <row r="791">
          <cell r="A791" t="str">
            <v>7325</v>
          </cell>
        </row>
        <row r="792">
          <cell r="A792" t="str">
            <v>7325</v>
          </cell>
        </row>
        <row r="793">
          <cell r="A793" t="str">
            <v>7605</v>
          </cell>
        </row>
        <row r="794">
          <cell r="A794" t="str">
            <v>7605</v>
          </cell>
        </row>
        <row r="795">
          <cell r="A795" t="str">
            <v>7605</v>
          </cell>
        </row>
        <row r="796">
          <cell r="A796" t="str">
            <v>7605</v>
          </cell>
        </row>
        <row r="797">
          <cell r="A797" t="str">
            <v>7605</v>
          </cell>
        </row>
        <row r="798">
          <cell r="A798" t="str">
            <v>7605</v>
          </cell>
        </row>
        <row r="799">
          <cell r="A799" t="str">
            <v>7605</v>
          </cell>
        </row>
        <row r="800">
          <cell r="A800" t="str">
            <v>7605</v>
          </cell>
        </row>
        <row r="801">
          <cell r="A801" t="str">
            <v>7605</v>
          </cell>
        </row>
        <row r="802">
          <cell r="A802" t="str">
            <v>7605</v>
          </cell>
        </row>
        <row r="803">
          <cell r="A803" t="str">
            <v>7605</v>
          </cell>
        </row>
        <row r="804">
          <cell r="A804" t="str">
            <v>7605</v>
          </cell>
        </row>
        <row r="805">
          <cell r="A805" t="str">
            <v>4203</v>
          </cell>
        </row>
        <row r="806">
          <cell r="A806" t="str">
            <v>4203</v>
          </cell>
        </row>
        <row r="807">
          <cell r="A807" t="str">
            <v>4203</v>
          </cell>
        </row>
        <row r="808">
          <cell r="A808" t="str">
            <v>4203</v>
          </cell>
        </row>
        <row r="809">
          <cell r="A809" t="str">
            <v>4203</v>
          </cell>
        </row>
        <row r="810">
          <cell r="A810" t="str">
            <v>4203</v>
          </cell>
        </row>
        <row r="811">
          <cell r="A811" t="str">
            <v>4203</v>
          </cell>
        </row>
        <row r="812">
          <cell r="A812" t="str">
            <v>4203</v>
          </cell>
        </row>
        <row r="813">
          <cell r="A813" t="str">
            <v>4203</v>
          </cell>
        </row>
        <row r="814">
          <cell r="A814" t="str">
            <v>4203</v>
          </cell>
        </row>
        <row r="815">
          <cell r="A815" t="str">
            <v>4205</v>
          </cell>
        </row>
        <row r="816">
          <cell r="A816" t="str">
            <v>4205</v>
          </cell>
        </row>
        <row r="817">
          <cell r="A817" t="str">
            <v>4205</v>
          </cell>
        </row>
        <row r="818">
          <cell r="A818" t="str">
            <v>5205</v>
          </cell>
        </row>
        <row r="819">
          <cell r="A819" t="str">
            <v>5205</v>
          </cell>
        </row>
        <row r="820">
          <cell r="A820" t="str">
            <v>5215</v>
          </cell>
        </row>
        <row r="821">
          <cell r="A821" t="str">
            <v>5215</v>
          </cell>
        </row>
        <row r="822">
          <cell r="A822" t="str">
            <v>5515</v>
          </cell>
        </row>
        <row r="823">
          <cell r="A823" t="str">
            <v>5515</v>
          </cell>
        </row>
        <row r="824">
          <cell r="A824" t="str">
            <v>5715</v>
          </cell>
        </row>
        <row r="825">
          <cell r="A825" t="str">
            <v>5715</v>
          </cell>
        </row>
        <row r="826">
          <cell r="A826" t="str">
            <v>5725</v>
          </cell>
        </row>
        <row r="827">
          <cell r="A827" t="str">
            <v>5725</v>
          </cell>
        </row>
        <row r="828">
          <cell r="A828" t="str">
            <v>5725</v>
          </cell>
        </row>
        <row r="829">
          <cell r="A829" t="str">
            <v>7205</v>
          </cell>
        </row>
        <row r="830">
          <cell r="A830" t="str">
            <v>7205</v>
          </cell>
        </row>
        <row r="831">
          <cell r="A831" t="str">
            <v>7205</v>
          </cell>
        </row>
        <row r="832">
          <cell r="A832" t="str">
            <v>7205</v>
          </cell>
        </row>
        <row r="833">
          <cell r="A833" t="str">
            <v>7205</v>
          </cell>
        </row>
        <row r="834">
          <cell r="A834" t="str">
            <v>7205</v>
          </cell>
        </row>
        <row r="835">
          <cell r="A835" t="str">
            <v>7305</v>
          </cell>
        </row>
        <row r="836">
          <cell r="A836" t="str">
            <v>7305</v>
          </cell>
        </row>
        <row r="837">
          <cell r="A837" t="str">
            <v>7305</v>
          </cell>
        </row>
        <row r="838">
          <cell r="A838" t="str">
            <v>7305</v>
          </cell>
        </row>
        <row r="839">
          <cell r="A839" t="str">
            <v>7305</v>
          </cell>
        </row>
        <row r="840">
          <cell r="A840" t="str">
            <v>7305</v>
          </cell>
        </row>
        <row r="841">
          <cell r="A841" t="str">
            <v>7313</v>
          </cell>
        </row>
        <row r="842">
          <cell r="A842" t="str">
            <v>7313</v>
          </cell>
        </row>
        <row r="843">
          <cell r="A843" t="str">
            <v>7313</v>
          </cell>
        </row>
        <row r="844">
          <cell r="A844" t="str">
            <v>7313</v>
          </cell>
        </row>
        <row r="845">
          <cell r="A845" t="str">
            <v>7313</v>
          </cell>
        </row>
        <row r="846">
          <cell r="A846" t="str">
            <v>7313</v>
          </cell>
        </row>
        <row r="847">
          <cell r="A847" t="str">
            <v>7313</v>
          </cell>
        </row>
        <row r="848">
          <cell r="A848" t="str">
            <v>7313</v>
          </cell>
        </row>
        <row r="849">
          <cell r="A849" t="str">
            <v>7315</v>
          </cell>
        </row>
        <row r="850">
          <cell r="A850" t="str">
            <v>7315</v>
          </cell>
        </row>
        <row r="851">
          <cell r="A851" t="str">
            <v>7315</v>
          </cell>
        </row>
        <row r="852">
          <cell r="A852" t="str">
            <v>7322</v>
          </cell>
        </row>
        <row r="853">
          <cell r="A853" t="str">
            <v>7322</v>
          </cell>
        </row>
        <row r="854">
          <cell r="A854" t="str">
            <v>7323</v>
          </cell>
        </row>
        <row r="855">
          <cell r="A855" t="str">
            <v>7325</v>
          </cell>
        </row>
        <row r="856">
          <cell r="A856" t="str">
            <v>7325</v>
          </cell>
        </row>
        <row r="857">
          <cell r="A857" t="str">
            <v>7325</v>
          </cell>
        </row>
        <row r="858">
          <cell r="A858" t="str">
            <v>7325</v>
          </cell>
        </row>
        <row r="859">
          <cell r="A859" t="str">
            <v>7513</v>
          </cell>
        </row>
        <row r="860">
          <cell r="A860" t="str">
            <v>7605</v>
          </cell>
        </row>
        <row r="861">
          <cell r="A861" t="str">
            <v>7605</v>
          </cell>
        </row>
        <row r="862">
          <cell r="A862" t="str">
            <v>7605</v>
          </cell>
        </row>
        <row r="863">
          <cell r="A863" t="str">
            <v>7605</v>
          </cell>
        </row>
        <row r="864">
          <cell r="A864" t="str">
            <v>7605</v>
          </cell>
        </row>
        <row r="865">
          <cell r="A865" t="str">
            <v>7605</v>
          </cell>
        </row>
        <row r="866">
          <cell r="A866" t="str">
            <v>7605</v>
          </cell>
        </row>
        <row r="867">
          <cell r="A867" t="str">
            <v>7605</v>
          </cell>
        </row>
        <row r="868">
          <cell r="A868" t="str">
            <v>7605</v>
          </cell>
        </row>
        <row r="869">
          <cell r="A869" t="str">
            <v>4203</v>
          </cell>
        </row>
        <row r="870">
          <cell r="A870" t="str">
            <v>4203</v>
          </cell>
        </row>
        <row r="871">
          <cell r="A871" t="str">
            <v>4203</v>
          </cell>
        </row>
        <row r="872">
          <cell r="A872" t="str">
            <v>4203</v>
          </cell>
        </row>
        <row r="873">
          <cell r="A873" t="str">
            <v>4203</v>
          </cell>
        </row>
        <row r="874">
          <cell r="A874" t="str">
            <v>4203</v>
          </cell>
        </row>
        <row r="875">
          <cell r="A875" t="str">
            <v>4203</v>
          </cell>
        </row>
        <row r="876">
          <cell r="A876" t="str">
            <v>4203</v>
          </cell>
        </row>
        <row r="877">
          <cell r="A877" t="str">
            <v>4203</v>
          </cell>
        </row>
        <row r="878">
          <cell r="A878" t="str">
            <v>4205</v>
          </cell>
        </row>
        <row r="879">
          <cell r="A879" t="str">
            <v>4205</v>
          </cell>
        </row>
        <row r="880">
          <cell r="A880" t="str">
            <v>4205</v>
          </cell>
        </row>
        <row r="881">
          <cell r="A881" t="str">
            <v>5205</v>
          </cell>
        </row>
        <row r="882">
          <cell r="A882" t="str">
            <v>5205</v>
          </cell>
        </row>
        <row r="883">
          <cell r="A883" t="str">
            <v>5515</v>
          </cell>
        </row>
        <row r="884">
          <cell r="A884" t="str">
            <v>5715</v>
          </cell>
        </row>
        <row r="885">
          <cell r="A885" t="str">
            <v>5715</v>
          </cell>
        </row>
        <row r="886">
          <cell r="A886" t="str">
            <v>5725</v>
          </cell>
        </row>
        <row r="887">
          <cell r="A887" t="str">
            <v>7205</v>
          </cell>
        </row>
        <row r="888">
          <cell r="A888" t="str">
            <v>7205</v>
          </cell>
        </row>
        <row r="889">
          <cell r="A889" t="str">
            <v>7205</v>
          </cell>
        </row>
        <row r="890">
          <cell r="A890" t="str">
            <v>7205</v>
          </cell>
        </row>
        <row r="891">
          <cell r="A891" t="str">
            <v>7305</v>
          </cell>
        </row>
        <row r="892">
          <cell r="A892" t="str">
            <v>7305</v>
          </cell>
        </row>
        <row r="893">
          <cell r="A893" t="str">
            <v>7305</v>
          </cell>
        </row>
        <row r="894">
          <cell r="A894" t="str">
            <v>7305</v>
          </cell>
        </row>
        <row r="895">
          <cell r="A895" t="str">
            <v>7313</v>
          </cell>
        </row>
        <row r="896">
          <cell r="A896" t="str">
            <v>7313</v>
          </cell>
        </row>
        <row r="897">
          <cell r="A897" t="str">
            <v>7313</v>
          </cell>
        </row>
        <row r="898">
          <cell r="A898" t="str">
            <v>7313</v>
          </cell>
        </row>
        <row r="899">
          <cell r="A899" t="str">
            <v>7313</v>
          </cell>
        </row>
        <row r="900">
          <cell r="A900" t="str">
            <v>7313</v>
          </cell>
        </row>
        <row r="901">
          <cell r="A901" t="str">
            <v>7315</v>
          </cell>
        </row>
        <row r="902">
          <cell r="A902" t="str">
            <v>7315</v>
          </cell>
        </row>
        <row r="903">
          <cell r="A903" t="str">
            <v>7315</v>
          </cell>
        </row>
        <row r="904">
          <cell r="A904" t="str">
            <v>7315</v>
          </cell>
        </row>
        <row r="905">
          <cell r="A905" t="str">
            <v>7322</v>
          </cell>
        </row>
        <row r="906">
          <cell r="A906" t="str">
            <v>7322</v>
          </cell>
        </row>
        <row r="907">
          <cell r="A907" t="str">
            <v>7322</v>
          </cell>
        </row>
        <row r="908">
          <cell r="A908" t="str">
            <v>7322</v>
          </cell>
        </row>
        <row r="909">
          <cell r="A909" t="str">
            <v>7322</v>
          </cell>
        </row>
        <row r="910">
          <cell r="A910" t="str">
            <v>7323</v>
          </cell>
        </row>
        <row r="911">
          <cell r="A911" t="str">
            <v>7325</v>
          </cell>
        </row>
        <row r="912">
          <cell r="A912" t="str">
            <v>7325</v>
          </cell>
        </row>
        <row r="913">
          <cell r="A913" t="str">
            <v>7325</v>
          </cell>
        </row>
        <row r="914">
          <cell r="A914" t="str">
            <v>7325</v>
          </cell>
        </row>
        <row r="915">
          <cell r="A915" t="str">
            <v>7325</v>
          </cell>
        </row>
        <row r="916">
          <cell r="A916" t="str">
            <v>7325</v>
          </cell>
        </row>
        <row r="917">
          <cell r="A917" t="str">
            <v>7513</v>
          </cell>
        </row>
        <row r="918">
          <cell r="A918" t="str">
            <v>7513</v>
          </cell>
        </row>
        <row r="919">
          <cell r="A919" t="str">
            <v>7513</v>
          </cell>
        </row>
        <row r="920">
          <cell r="A920" t="str">
            <v>7513</v>
          </cell>
        </row>
        <row r="921">
          <cell r="A921" t="str">
            <v>7513</v>
          </cell>
        </row>
        <row r="922">
          <cell r="A922" t="str">
            <v>7513</v>
          </cell>
        </row>
        <row r="923">
          <cell r="A923" t="str">
            <v>7513</v>
          </cell>
        </row>
        <row r="924">
          <cell r="A924" t="str">
            <v>7605</v>
          </cell>
        </row>
        <row r="925">
          <cell r="A925" t="str">
            <v>7605</v>
          </cell>
        </row>
        <row r="926">
          <cell r="A926" t="str">
            <v>7605</v>
          </cell>
        </row>
        <row r="927">
          <cell r="A927" t="str">
            <v>7605</v>
          </cell>
        </row>
        <row r="928">
          <cell r="A928" t="str">
            <v>7605</v>
          </cell>
        </row>
        <row r="929">
          <cell r="A929" t="str">
            <v>7605</v>
          </cell>
        </row>
        <row r="930">
          <cell r="A930" t="str">
            <v>7605</v>
          </cell>
        </row>
        <row r="931">
          <cell r="A931" t="str">
            <v>7605</v>
          </cell>
        </row>
        <row r="932">
          <cell r="A932" t="str">
            <v>7605</v>
          </cell>
        </row>
        <row r="933">
          <cell r="A933" t="str">
            <v>4203</v>
          </cell>
        </row>
        <row r="934">
          <cell r="A934" t="str">
            <v>4203</v>
          </cell>
        </row>
        <row r="935">
          <cell r="A935" t="str">
            <v>4203</v>
          </cell>
        </row>
        <row r="936">
          <cell r="A936" t="str">
            <v>4203</v>
          </cell>
        </row>
        <row r="937">
          <cell r="A937" t="str">
            <v>4203</v>
          </cell>
        </row>
        <row r="938">
          <cell r="A938" t="str">
            <v>4203</v>
          </cell>
        </row>
        <row r="939">
          <cell r="A939" t="str">
            <v>4203</v>
          </cell>
        </row>
        <row r="940">
          <cell r="A940" t="str">
            <v>4203</v>
          </cell>
        </row>
        <row r="941">
          <cell r="A941" t="str">
            <v>4203</v>
          </cell>
        </row>
        <row r="942">
          <cell r="A942" t="str">
            <v>4205</v>
          </cell>
        </row>
        <row r="943">
          <cell r="A943" t="str">
            <v>4205</v>
          </cell>
        </row>
        <row r="944">
          <cell r="A944" t="str">
            <v>5205</v>
          </cell>
        </row>
        <row r="945">
          <cell r="A945" t="str">
            <v>5625</v>
          </cell>
        </row>
        <row r="946">
          <cell r="A946" t="str">
            <v>5913</v>
          </cell>
        </row>
        <row r="947">
          <cell r="A947" t="str">
            <v>5913</v>
          </cell>
        </row>
        <row r="948">
          <cell r="A948" t="str">
            <v>5913</v>
          </cell>
        </row>
        <row r="949">
          <cell r="A949" t="str">
            <v>5913</v>
          </cell>
        </row>
        <row r="950">
          <cell r="A950" t="str">
            <v>5913</v>
          </cell>
        </row>
        <row r="951">
          <cell r="A951" t="str">
            <v>5913</v>
          </cell>
        </row>
        <row r="952">
          <cell r="A952" t="str">
            <v>5913</v>
          </cell>
        </row>
        <row r="953">
          <cell r="A953" t="str">
            <v>5913</v>
          </cell>
        </row>
        <row r="954">
          <cell r="A954" t="str">
            <v>5913</v>
          </cell>
        </row>
        <row r="955">
          <cell r="A955" t="str">
            <v>5913</v>
          </cell>
        </row>
        <row r="956">
          <cell r="A956" t="str">
            <v>5913</v>
          </cell>
        </row>
        <row r="957">
          <cell r="A957" t="str">
            <v>5913</v>
          </cell>
        </row>
        <row r="958">
          <cell r="A958" t="str">
            <v>5913</v>
          </cell>
        </row>
        <row r="959">
          <cell r="A959" t="str">
            <v>5913</v>
          </cell>
        </row>
        <row r="960">
          <cell r="A960" t="str">
            <v>5913</v>
          </cell>
        </row>
        <row r="961">
          <cell r="A961" t="str">
            <v>5913</v>
          </cell>
        </row>
        <row r="962">
          <cell r="A962" t="str">
            <v>5913</v>
          </cell>
        </row>
        <row r="963">
          <cell r="A963" t="str">
            <v>5913</v>
          </cell>
        </row>
        <row r="964">
          <cell r="A964" t="str">
            <v>5913</v>
          </cell>
        </row>
        <row r="965">
          <cell r="A965" t="str">
            <v>5913</v>
          </cell>
        </row>
        <row r="966">
          <cell r="A966" t="str">
            <v>7205</v>
          </cell>
        </row>
        <row r="967">
          <cell r="A967" t="str">
            <v>7205</v>
          </cell>
        </row>
        <row r="968">
          <cell r="A968" t="str">
            <v>7205</v>
          </cell>
        </row>
        <row r="969">
          <cell r="A969" t="str">
            <v>7205</v>
          </cell>
        </row>
        <row r="970">
          <cell r="A970" t="str">
            <v>7305</v>
          </cell>
        </row>
        <row r="971">
          <cell r="A971" t="str">
            <v>7313</v>
          </cell>
        </row>
        <row r="972">
          <cell r="A972" t="str">
            <v>7313</v>
          </cell>
        </row>
        <row r="973">
          <cell r="A973" t="str">
            <v>7313</v>
          </cell>
        </row>
        <row r="974">
          <cell r="A974" t="str">
            <v>7313</v>
          </cell>
        </row>
        <row r="975">
          <cell r="A975" t="str">
            <v>7313</v>
          </cell>
        </row>
        <row r="976">
          <cell r="A976" t="str">
            <v>7315</v>
          </cell>
        </row>
        <row r="977">
          <cell r="A977" t="str">
            <v>7315</v>
          </cell>
        </row>
        <row r="978">
          <cell r="A978" t="str">
            <v>7322</v>
          </cell>
        </row>
        <row r="979">
          <cell r="A979" t="str">
            <v>7322</v>
          </cell>
        </row>
        <row r="980">
          <cell r="A980" t="str">
            <v>7322</v>
          </cell>
        </row>
        <row r="981">
          <cell r="A981" t="str">
            <v>7323</v>
          </cell>
        </row>
        <row r="982">
          <cell r="A982" t="str">
            <v>7323</v>
          </cell>
        </row>
        <row r="983">
          <cell r="A983" t="str">
            <v>7323</v>
          </cell>
        </row>
        <row r="984">
          <cell r="A984" t="str">
            <v>7323</v>
          </cell>
        </row>
        <row r="985">
          <cell r="A985" t="str">
            <v>7325</v>
          </cell>
        </row>
        <row r="986">
          <cell r="A986" t="str">
            <v>7325</v>
          </cell>
        </row>
        <row r="987">
          <cell r="A987" t="str">
            <v>7325</v>
          </cell>
        </row>
        <row r="988">
          <cell r="A988" t="str">
            <v>7325</v>
          </cell>
        </row>
        <row r="989">
          <cell r="A989" t="str">
            <v>7325</v>
          </cell>
        </row>
        <row r="990">
          <cell r="A990" t="str">
            <v>7605</v>
          </cell>
        </row>
        <row r="991">
          <cell r="A991" t="str">
            <v>7605</v>
          </cell>
        </row>
        <row r="992">
          <cell r="A992" t="str">
            <v>7605</v>
          </cell>
        </row>
        <row r="993">
          <cell r="A993" t="str">
            <v>7605</v>
          </cell>
        </row>
        <row r="994">
          <cell r="A994" t="str">
            <v>7605</v>
          </cell>
        </row>
        <row r="995">
          <cell r="A995" t="str">
            <v>4203</v>
          </cell>
        </row>
        <row r="996">
          <cell r="A996" t="str">
            <v>4203</v>
          </cell>
        </row>
        <row r="997">
          <cell r="A997" t="str">
            <v>4203</v>
          </cell>
        </row>
        <row r="998">
          <cell r="A998" t="str">
            <v>4203</v>
          </cell>
        </row>
        <row r="999">
          <cell r="A999" t="str">
            <v>4203</v>
          </cell>
        </row>
        <row r="1000">
          <cell r="A1000" t="str">
            <v>4203</v>
          </cell>
        </row>
        <row r="1001">
          <cell r="A1001" t="str">
            <v>4203</v>
          </cell>
        </row>
        <row r="1002">
          <cell r="A1002" t="str">
            <v>4203</v>
          </cell>
        </row>
        <row r="1003">
          <cell r="A1003" t="str">
            <v>4205</v>
          </cell>
        </row>
        <row r="1004">
          <cell r="A1004" t="str">
            <v>4205</v>
          </cell>
        </row>
        <row r="1005">
          <cell r="A1005" t="str">
            <v>5205</v>
          </cell>
        </row>
        <row r="1006">
          <cell r="A1006" t="str">
            <v>5625</v>
          </cell>
        </row>
        <row r="1007">
          <cell r="A1007" t="str">
            <v>5625</v>
          </cell>
        </row>
        <row r="1008">
          <cell r="A1008" t="str">
            <v>5625</v>
          </cell>
        </row>
        <row r="1009">
          <cell r="A1009" t="str">
            <v>5625</v>
          </cell>
        </row>
        <row r="1010">
          <cell r="A1010" t="str">
            <v>5625</v>
          </cell>
        </row>
        <row r="1011">
          <cell r="A1011" t="str">
            <v>5625</v>
          </cell>
        </row>
        <row r="1012">
          <cell r="A1012" t="str">
            <v>5625</v>
          </cell>
        </row>
        <row r="1013">
          <cell r="A1013" t="str">
            <v>5715</v>
          </cell>
        </row>
        <row r="1014">
          <cell r="A1014" t="str">
            <v>5725</v>
          </cell>
        </row>
        <row r="1015">
          <cell r="A1015" t="str">
            <v>5913</v>
          </cell>
        </row>
        <row r="1016">
          <cell r="A1016" t="str">
            <v>5913</v>
          </cell>
        </row>
        <row r="1017">
          <cell r="A1017" t="str">
            <v>7205</v>
          </cell>
        </row>
        <row r="1018">
          <cell r="A1018" t="str">
            <v>7205</v>
          </cell>
        </row>
        <row r="1019">
          <cell r="A1019" t="str">
            <v>7205</v>
          </cell>
        </row>
        <row r="1020">
          <cell r="A1020" t="str">
            <v>7205</v>
          </cell>
        </row>
        <row r="1021">
          <cell r="A1021" t="str">
            <v>7205</v>
          </cell>
        </row>
        <row r="1022">
          <cell r="A1022" t="str">
            <v>7305</v>
          </cell>
        </row>
        <row r="1023">
          <cell r="A1023" t="str">
            <v>7305</v>
          </cell>
        </row>
        <row r="1024">
          <cell r="A1024" t="str">
            <v>7313</v>
          </cell>
        </row>
        <row r="1025">
          <cell r="A1025" t="str">
            <v>7313</v>
          </cell>
        </row>
        <row r="1026">
          <cell r="A1026" t="str">
            <v>7313</v>
          </cell>
        </row>
        <row r="1027">
          <cell r="A1027" t="str">
            <v>7313</v>
          </cell>
        </row>
        <row r="1028">
          <cell r="A1028" t="str">
            <v>7313</v>
          </cell>
        </row>
        <row r="1029">
          <cell r="A1029" t="str">
            <v>7313</v>
          </cell>
        </row>
        <row r="1030">
          <cell r="A1030" t="str">
            <v>7313</v>
          </cell>
        </row>
        <row r="1031">
          <cell r="A1031" t="str">
            <v>7315</v>
          </cell>
        </row>
        <row r="1032">
          <cell r="A1032" t="str">
            <v>7315</v>
          </cell>
        </row>
        <row r="1033">
          <cell r="A1033" t="str">
            <v>7315</v>
          </cell>
        </row>
        <row r="1034">
          <cell r="A1034" t="str">
            <v>7323</v>
          </cell>
        </row>
        <row r="1035">
          <cell r="A1035" t="str">
            <v>7325</v>
          </cell>
        </row>
        <row r="1036">
          <cell r="A1036" t="str">
            <v>7325</v>
          </cell>
        </row>
        <row r="1037">
          <cell r="A1037" t="str">
            <v>7325</v>
          </cell>
        </row>
        <row r="1038">
          <cell r="A1038" t="str">
            <v>7325</v>
          </cell>
        </row>
        <row r="1039">
          <cell r="A1039" t="str">
            <v>7325</v>
          </cell>
        </row>
        <row r="1040">
          <cell r="A1040" t="str">
            <v>7513</v>
          </cell>
        </row>
        <row r="1041">
          <cell r="A1041" t="str">
            <v>7605</v>
          </cell>
        </row>
        <row r="1042">
          <cell r="A1042" t="str">
            <v>7605</v>
          </cell>
        </row>
        <row r="1043">
          <cell r="A1043" t="str">
            <v>7605</v>
          </cell>
        </row>
        <row r="1044">
          <cell r="A1044" t="str">
            <v>7605</v>
          </cell>
        </row>
        <row r="1045">
          <cell r="A1045" t="str">
            <v>7605</v>
          </cell>
        </row>
        <row r="1046">
          <cell r="A1046" t="str">
            <v>4203</v>
          </cell>
        </row>
        <row r="1047">
          <cell r="A1047" t="str">
            <v>4203</v>
          </cell>
        </row>
        <row r="1048">
          <cell r="A1048" t="str">
            <v>4203</v>
          </cell>
        </row>
        <row r="1049">
          <cell r="A1049" t="str">
            <v>4203</v>
          </cell>
        </row>
        <row r="1050">
          <cell r="A1050" t="str">
            <v>4203</v>
          </cell>
        </row>
        <row r="1051">
          <cell r="A1051" t="str">
            <v>4203</v>
          </cell>
        </row>
        <row r="1052">
          <cell r="A1052" t="str">
            <v>4203</v>
          </cell>
        </row>
        <row r="1053">
          <cell r="A1053" t="str">
            <v>4203</v>
          </cell>
        </row>
        <row r="1054">
          <cell r="A1054" t="str">
            <v>4203</v>
          </cell>
        </row>
        <row r="1055">
          <cell r="A1055" t="str">
            <v>4205</v>
          </cell>
        </row>
        <row r="1056">
          <cell r="A1056" t="str">
            <v>4205</v>
          </cell>
        </row>
        <row r="1057">
          <cell r="A1057" t="str">
            <v>5205</v>
          </cell>
        </row>
        <row r="1058">
          <cell r="A1058" t="str">
            <v>5625</v>
          </cell>
        </row>
        <row r="1059">
          <cell r="A1059" t="str">
            <v>5625</v>
          </cell>
        </row>
        <row r="1060">
          <cell r="A1060" t="str">
            <v>5625</v>
          </cell>
        </row>
        <row r="1061">
          <cell r="A1061" t="str">
            <v>5625</v>
          </cell>
        </row>
        <row r="1062">
          <cell r="A1062" t="str">
            <v>5625</v>
          </cell>
        </row>
        <row r="1063">
          <cell r="A1063" t="str">
            <v>5635</v>
          </cell>
        </row>
        <row r="1064">
          <cell r="A1064" t="str">
            <v>5635</v>
          </cell>
        </row>
        <row r="1065">
          <cell r="A1065" t="str">
            <v>5635</v>
          </cell>
        </row>
        <row r="1066">
          <cell r="A1066" t="str">
            <v>5715</v>
          </cell>
        </row>
        <row r="1067">
          <cell r="A1067" t="str">
            <v>5725</v>
          </cell>
        </row>
        <row r="1068">
          <cell r="A1068" t="str">
            <v>5735</v>
          </cell>
        </row>
        <row r="1069">
          <cell r="A1069" t="str">
            <v>5735</v>
          </cell>
        </row>
        <row r="1070">
          <cell r="A1070" t="str">
            <v>5735</v>
          </cell>
        </row>
        <row r="1071">
          <cell r="A1071" t="str">
            <v>7205</v>
          </cell>
        </row>
        <row r="1072">
          <cell r="A1072" t="str">
            <v>7205</v>
          </cell>
        </row>
        <row r="1073">
          <cell r="A1073" t="str">
            <v>7205</v>
          </cell>
        </row>
        <row r="1074">
          <cell r="A1074" t="str">
            <v>7205</v>
          </cell>
        </row>
        <row r="1075">
          <cell r="A1075" t="str">
            <v>7205</v>
          </cell>
        </row>
        <row r="1076">
          <cell r="A1076" t="str">
            <v>7305</v>
          </cell>
        </row>
        <row r="1077">
          <cell r="A1077" t="str">
            <v>7305</v>
          </cell>
        </row>
        <row r="1078">
          <cell r="A1078" t="str">
            <v>7313</v>
          </cell>
        </row>
        <row r="1079">
          <cell r="A1079" t="str">
            <v>7313</v>
          </cell>
        </row>
        <row r="1080">
          <cell r="A1080" t="str">
            <v>7313</v>
          </cell>
        </row>
        <row r="1081">
          <cell r="A1081" t="str">
            <v>7313</v>
          </cell>
        </row>
        <row r="1082">
          <cell r="A1082" t="str">
            <v>7313</v>
          </cell>
        </row>
        <row r="1083">
          <cell r="A1083" t="str">
            <v>7315</v>
          </cell>
        </row>
        <row r="1084">
          <cell r="A1084" t="str">
            <v>7315</v>
          </cell>
        </row>
        <row r="1085">
          <cell r="A1085" t="str">
            <v>7315</v>
          </cell>
        </row>
        <row r="1086">
          <cell r="A1086" t="str">
            <v>7315</v>
          </cell>
        </row>
        <row r="1087">
          <cell r="A1087" t="str">
            <v>7325</v>
          </cell>
        </row>
        <row r="1088">
          <cell r="A1088" t="str">
            <v>7325</v>
          </cell>
        </row>
        <row r="1089">
          <cell r="A1089" t="str">
            <v>7325</v>
          </cell>
        </row>
        <row r="1090">
          <cell r="A1090" t="str">
            <v>7325</v>
          </cell>
        </row>
        <row r="1091">
          <cell r="A1091" t="str">
            <v>7325</v>
          </cell>
        </row>
        <row r="1092">
          <cell r="A1092" t="str">
            <v>7513</v>
          </cell>
        </row>
        <row r="1093">
          <cell r="A1093" t="str">
            <v>7605</v>
          </cell>
        </row>
        <row r="1094">
          <cell r="A1094" t="str">
            <v>7605</v>
          </cell>
        </row>
        <row r="1095">
          <cell r="A1095" t="str">
            <v>7605</v>
          </cell>
        </row>
        <row r="1096">
          <cell r="A1096" t="str">
            <v>7605</v>
          </cell>
        </row>
        <row r="1097">
          <cell r="A1097" t="str">
            <v>7605</v>
          </cell>
        </row>
        <row r="1098">
          <cell r="A1098" t="str">
            <v>7605</v>
          </cell>
        </row>
        <row r="1099">
          <cell r="A1099" t="str">
            <v>7605</v>
          </cell>
        </row>
        <row r="1100">
          <cell r="A1100" t="str">
            <v>4203</v>
          </cell>
        </row>
        <row r="1101">
          <cell r="A1101" t="str">
            <v>4203</v>
          </cell>
        </row>
        <row r="1102">
          <cell r="A1102" t="str">
            <v>4203</v>
          </cell>
        </row>
        <row r="1103">
          <cell r="A1103" t="str">
            <v>4203</v>
          </cell>
        </row>
        <row r="1104">
          <cell r="A1104" t="str">
            <v>4203</v>
          </cell>
        </row>
        <row r="1105">
          <cell r="A1105" t="str">
            <v>4203</v>
          </cell>
        </row>
        <row r="1106">
          <cell r="A1106" t="str">
            <v>4203</v>
          </cell>
        </row>
        <row r="1107">
          <cell r="A1107" t="str">
            <v>4203</v>
          </cell>
        </row>
        <row r="1108">
          <cell r="A1108" t="str">
            <v>4205</v>
          </cell>
        </row>
        <row r="1109">
          <cell r="A1109" t="str">
            <v>4205</v>
          </cell>
        </row>
        <row r="1110">
          <cell r="A1110" t="str">
            <v>5205</v>
          </cell>
        </row>
        <row r="1111">
          <cell r="A1111" t="str">
            <v>5715</v>
          </cell>
        </row>
        <row r="1112">
          <cell r="A1112" t="str">
            <v>5725</v>
          </cell>
        </row>
        <row r="1113">
          <cell r="A1113" t="str">
            <v>5735</v>
          </cell>
        </row>
        <row r="1114">
          <cell r="A1114" t="str">
            <v>5735</v>
          </cell>
        </row>
        <row r="1115">
          <cell r="A1115" t="str">
            <v>5735</v>
          </cell>
        </row>
        <row r="1116">
          <cell r="A1116" t="str">
            <v>5735</v>
          </cell>
        </row>
        <row r="1117">
          <cell r="A1117" t="str">
            <v>5735</v>
          </cell>
        </row>
        <row r="1118">
          <cell r="A1118" t="str">
            <v>5735</v>
          </cell>
        </row>
        <row r="1119">
          <cell r="A1119" t="str">
            <v>5913</v>
          </cell>
        </row>
        <row r="1120">
          <cell r="A1120" t="str">
            <v>5913</v>
          </cell>
        </row>
        <row r="1121">
          <cell r="A1121" t="str">
            <v>5913</v>
          </cell>
        </row>
        <row r="1122">
          <cell r="A1122" t="str">
            <v>7205</v>
          </cell>
        </row>
        <row r="1123">
          <cell r="A1123" t="str">
            <v>7205</v>
          </cell>
        </row>
        <row r="1124">
          <cell r="A1124" t="str">
            <v>7205</v>
          </cell>
        </row>
        <row r="1125">
          <cell r="A1125" t="str">
            <v>7305</v>
          </cell>
        </row>
        <row r="1126">
          <cell r="A1126" t="str">
            <v>7305</v>
          </cell>
        </row>
        <row r="1127">
          <cell r="A1127" t="str">
            <v>7305</v>
          </cell>
        </row>
        <row r="1128">
          <cell r="A1128" t="str">
            <v>7305</v>
          </cell>
        </row>
        <row r="1129">
          <cell r="A1129" t="str">
            <v>7313</v>
          </cell>
        </row>
        <row r="1130">
          <cell r="A1130" t="str">
            <v>7313</v>
          </cell>
        </row>
        <row r="1131">
          <cell r="A1131" t="str">
            <v>7313</v>
          </cell>
        </row>
        <row r="1132">
          <cell r="A1132" t="str">
            <v>7313</v>
          </cell>
        </row>
        <row r="1133">
          <cell r="A1133" t="str">
            <v>7313</v>
          </cell>
        </row>
        <row r="1134">
          <cell r="A1134" t="str">
            <v>7313</v>
          </cell>
        </row>
        <row r="1135">
          <cell r="A1135" t="str">
            <v>7313</v>
          </cell>
        </row>
        <row r="1136">
          <cell r="A1136" t="str">
            <v>7313</v>
          </cell>
        </row>
        <row r="1137">
          <cell r="A1137" t="str">
            <v>7315</v>
          </cell>
        </row>
        <row r="1138">
          <cell r="A1138" t="str">
            <v>7315</v>
          </cell>
        </row>
        <row r="1139">
          <cell r="A1139" t="str">
            <v>7315</v>
          </cell>
        </row>
        <row r="1140">
          <cell r="A1140" t="str">
            <v>7315</v>
          </cell>
        </row>
        <row r="1141">
          <cell r="A1141" t="str">
            <v>7323</v>
          </cell>
        </row>
        <row r="1142">
          <cell r="A1142" t="str">
            <v>7323</v>
          </cell>
        </row>
        <row r="1143">
          <cell r="A1143" t="str">
            <v>7325</v>
          </cell>
        </row>
        <row r="1144">
          <cell r="A1144" t="str">
            <v>7325</v>
          </cell>
        </row>
        <row r="1145">
          <cell r="A1145" t="str">
            <v>7325</v>
          </cell>
        </row>
        <row r="1146">
          <cell r="A1146" t="str">
            <v>7325</v>
          </cell>
        </row>
        <row r="1147">
          <cell r="A1147" t="str">
            <v>7605</v>
          </cell>
        </row>
        <row r="1148">
          <cell r="A1148" t="str">
            <v>7605</v>
          </cell>
        </row>
        <row r="1149">
          <cell r="A1149" t="str">
            <v>7605</v>
          </cell>
        </row>
        <row r="1150">
          <cell r="A1150" t="str">
            <v>7605</v>
          </cell>
        </row>
        <row r="1151">
          <cell r="A1151" t="str">
            <v>4203</v>
          </cell>
        </row>
        <row r="1152">
          <cell r="A1152" t="str">
            <v>4203</v>
          </cell>
        </row>
        <row r="1153">
          <cell r="A1153" t="str">
            <v>4203</v>
          </cell>
        </row>
        <row r="1154">
          <cell r="A1154" t="str">
            <v>4203</v>
          </cell>
        </row>
        <row r="1155">
          <cell r="A1155" t="str">
            <v>4203</v>
          </cell>
        </row>
        <row r="1156">
          <cell r="A1156" t="str">
            <v>4203</v>
          </cell>
        </row>
        <row r="1157">
          <cell r="A1157" t="str">
            <v>4203</v>
          </cell>
        </row>
        <row r="1158">
          <cell r="A1158" t="str">
            <v>4205</v>
          </cell>
        </row>
        <row r="1159">
          <cell r="A1159" t="str">
            <v>4205</v>
          </cell>
        </row>
        <row r="1160">
          <cell r="A1160" t="str">
            <v>4205</v>
          </cell>
        </row>
        <row r="1161">
          <cell r="A1161" t="str">
            <v>5205</v>
          </cell>
        </row>
        <row r="1162">
          <cell r="A1162" t="str">
            <v>5715</v>
          </cell>
        </row>
        <row r="1163">
          <cell r="A1163" t="str">
            <v>5725</v>
          </cell>
        </row>
        <row r="1164">
          <cell r="A1164" t="str">
            <v>5725</v>
          </cell>
        </row>
        <row r="1165">
          <cell r="A1165" t="str">
            <v>5735</v>
          </cell>
        </row>
        <row r="1166">
          <cell r="A1166" t="str">
            <v>5735</v>
          </cell>
        </row>
        <row r="1167">
          <cell r="A1167" t="str">
            <v>5735</v>
          </cell>
        </row>
        <row r="1168">
          <cell r="A1168" t="str">
            <v>5913</v>
          </cell>
        </row>
        <row r="1169">
          <cell r="A1169" t="str">
            <v>5913</v>
          </cell>
        </row>
        <row r="1170">
          <cell r="A1170" t="str">
            <v>7205</v>
          </cell>
        </row>
        <row r="1171">
          <cell r="A1171" t="str">
            <v>7205</v>
          </cell>
        </row>
        <row r="1172">
          <cell r="A1172" t="str">
            <v>7205</v>
          </cell>
        </row>
        <row r="1173">
          <cell r="A1173" t="str">
            <v>7205</v>
          </cell>
        </row>
        <row r="1174">
          <cell r="A1174" t="str">
            <v>7205</v>
          </cell>
        </row>
        <row r="1175">
          <cell r="A1175" t="str">
            <v>7305</v>
          </cell>
        </row>
        <row r="1176">
          <cell r="A1176" t="str">
            <v>7305</v>
          </cell>
        </row>
        <row r="1177">
          <cell r="A1177" t="str">
            <v>7305</v>
          </cell>
        </row>
        <row r="1178">
          <cell r="A1178" t="str">
            <v>7313</v>
          </cell>
        </row>
        <row r="1179">
          <cell r="A1179" t="str">
            <v>7313</v>
          </cell>
        </row>
        <row r="1180">
          <cell r="A1180" t="str">
            <v>7313</v>
          </cell>
        </row>
        <row r="1181">
          <cell r="A1181" t="str">
            <v>7313</v>
          </cell>
        </row>
        <row r="1182">
          <cell r="A1182" t="str">
            <v>7313</v>
          </cell>
        </row>
        <row r="1183">
          <cell r="A1183" t="str">
            <v>7315</v>
          </cell>
        </row>
        <row r="1184">
          <cell r="A1184" t="str">
            <v>7322</v>
          </cell>
        </row>
        <row r="1185">
          <cell r="A1185" t="str">
            <v>7322</v>
          </cell>
        </row>
        <row r="1186">
          <cell r="A1186" t="str">
            <v>7325</v>
          </cell>
        </row>
        <row r="1187">
          <cell r="A1187" t="str">
            <v>7325</v>
          </cell>
        </row>
        <row r="1188">
          <cell r="A1188" t="str">
            <v>7513</v>
          </cell>
        </row>
        <row r="1189">
          <cell r="A1189" t="str">
            <v>7605</v>
          </cell>
        </row>
        <row r="1190">
          <cell r="A1190" t="str">
            <v>7605</v>
          </cell>
        </row>
        <row r="1191">
          <cell r="A1191" t="str">
            <v>7605</v>
          </cell>
        </row>
        <row r="1192">
          <cell r="A1192" t="str">
            <v>7605</v>
          </cell>
        </row>
        <row r="1193">
          <cell r="A1193" t="str">
            <v>7605</v>
          </cell>
        </row>
        <row r="1194">
          <cell r="A1194" t="str">
            <v>4203</v>
          </cell>
        </row>
        <row r="1195">
          <cell r="A1195" t="str">
            <v>4203</v>
          </cell>
        </row>
        <row r="1196">
          <cell r="A1196" t="str">
            <v>4203</v>
          </cell>
        </row>
        <row r="1197">
          <cell r="A1197" t="str">
            <v>4203</v>
          </cell>
        </row>
        <row r="1198">
          <cell r="A1198" t="str">
            <v>4203</v>
          </cell>
        </row>
        <row r="1199">
          <cell r="A1199" t="str">
            <v>4203</v>
          </cell>
        </row>
        <row r="1200">
          <cell r="A1200" t="str">
            <v>4203</v>
          </cell>
        </row>
        <row r="1201">
          <cell r="A1201" t="str">
            <v>4203</v>
          </cell>
        </row>
        <row r="1202">
          <cell r="A1202" t="str">
            <v>4205</v>
          </cell>
        </row>
        <row r="1203">
          <cell r="A1203" t="str">
            <v>4205</v>
          </cell>
        </row>
        <row r="1204">
          <cell r="A1204" t="str">
            <v>4205</v>
          </cell>
        </row>
        <row r="1205">
          <cell r="A1205" t="str">
            <v>5715</v>
          </cell>
        </row>
        <row r="1206">
          <cell r="A1206" t="str">
            <v>5715</v>
          </cell>
        </row>
        <row r="1207">
          <cell r="A1207" t="str">
            <v>5735</v>
          </cell>
        </row>
        <row r="1208">
          <cell r="A1208" t="str">
            <v>5735</v>
          </cell>
        </row>
        <row r="1209">
          <cell r="A1209" t="str">
            <v>5735</v>
          </cell>
        </row>
        <row r="1210">
          <cell r="A1210" t="str">
            <v>7205</v>
          </cell>
        </row>
        <row r="1211">
          <cell r="A1211" t="str">
            <v>7205</v>
          </cell>
        </row>
        <row r="1212">
          <cell r="A1212" t="str">
            <v>7205</v>
          </cell>
        </row>
        <row r="1213">
          <cell r="A1213" t="str">
            <v>7205</v>
          </cell>
        </row>
        <row r="1214">
          <cell r="A1214" t="str">
            <v>7313</v>
          </cell>
        </row>
        <row r="1215">
          <cell r="A1215" t="str">
            <v>7313</v>
          </cell>
        </row>
        <row r="1216">
          <cell r="A1216" t="str">
            <v>7313</v>
          </cell>
        </row>
        <row r="1217">
          <cell r="A1217" t="str">
            <v>7313</v>
          </cell>
        </row>
        <row r="1218">
          <cell r="A1218" t="str">
            <v>7315</v>
          </cell>
        </row>
        <row r="1219">
          <cell r="A1219" t="str">
            <v>7322</v>
          </cell>
        </row>
        <row r="1220">
          <cell r="A1220" t="str">
            <v>7322</v>
          </cell>
        </row>
        <row r="1221">
          <cell r="A1221" t="str">
            <v>7323</v>
          </cell>
        </row>
        <row r="1222">
          <cell r="A1222" t="str">
            <v>7325</v>
          </cell>
        </row>
        <row r="1223">
          <cell r="A1223" t="str">
            <v>7325</v>
          </cell>
        </row>
        <row r="1224">
          <cell r="A1224" t="str">
            <v>7605</v>
          </cell>
        </row>
        <row r="1225">
          <cell r="A1225" t="str">
            <v>7605</v>
          </cell>
        </row>
        <row r="1226">
          <cell r="A1226" t="str">
            <v>7605</v>
          </cell>
        </row>
        <row r="1227">
          <cell r="A1227" t="str">
            <v>7605</v>
          </cell>
        </row>
        <row r="1228">
          <cell r="A1228" t="str">
            <v>7605</v>
          </cell>
        </row>
        <row r="1229">
          <cell r="A1229" t="str">
            <v>4203</v>
          </cell>
        </row>
        <row r="1230">
          <cell r="A1230" t="str">
            <v>4203</v>
          </cell>
        </row>
        <row r="1231">
          <cell r="A1231" t="str">
            <v>4205</v>
          </cell>
        </row>
        <row r="1232">
          <cell r="A1232" t="str">
            <v>7315</v>
          </cell>
        </row>
        <row r="1233">
          <cell r="A1233" t="str">
            <v>7605</v>
          </cell>
        </row>
        <row r="1234">
          <cell r="A1234" t="str">
            <v>7605</v>
          </cell>
        </row>
        <row r="1235">
          <cell r="A1235" t="str">
            <v>5725</v>
          </cell>
        </row>
        <row r="1236">
          <cell r="A1236" t="str">
            <v>5725</v>
          </cell>
        </row>
        <row r="1237">
          <cell r="A1237" t="str">
            <v>7323</v>
          </cell>
        </row>
        <row r="1238">
          <cell r="A1238" t="str">
            <v>7313</v>
          </cell>
        </row>
        <row r="1239">
          <cell r="A1239" t="str">
            <v>7313</v>
          </cell>
        </row>
        <row r="1240">
          <cell r="A1240" t="str">
            <v>7325</v>
          </cell>
        </row>
        <row r="1241">
          <cell r="A1241" t="str">
            <v>7513</v>
          </cell>
        </row>
        <row r="1242">
          <cell r="A1242" t="str">
            <v>7325</v>
          </cell>
        </row>
        <row r="1243">
          <cell r="A1243" t="str">
            <v>7325</v>
          </cell>
        </row>
        <row r="1244">
          <cell r="A1244" t="str">
            <v>7325</v>
          </cell>
        </row>
        <row r="1245">
          <cell r="A1245" t="str">
            <v>7325</v>
          </cell>
        </row>
        <row r="1246">
          <cell r="A1246" t="str">
            <v>4203</v>
          </cell>
        </row>
        <row r="1247">
          <cell r="A1247" t="str">
            <v>4203</v>
          </cell>
        </row>
        <row r="1248">
          <cell r="A1248" t="str">
            <v>4203</v>
          </cell>
        </row>
        <row r="1249">
          <cell r="A1249" t="str">
            <v>4203</v>
          </cell>
        </row>
        <row r="1250">
          <cell r="A1250" t="str">
            <v>4203</v>
          </cell>
        </row>
        <row r="1251">
          <cell r="A1251" t="str">
            <v>4203</v>
          </cell>
        </row>
        <row r="1252">
          <cell r="A1252" t="str">
            <v>4203</v>
          </cell>
        </row>
        <row r="1253">
          <cell r="A1253" t="str">
            <v>4203</v>
          </cell>
        </row>
        <row r="1254">
          <cell r="A1254" t="str">
            <v>4203</v>
          </cell>
        </row>
        <row r="1255">
          <cell r="A1255" t="str">
            <v>4203</v>
          </cell>
        </row>
        <row r="1256">
          <cell r="A1256" t="str">
            <v>4205</v>
          </cell>
        </row>
        <row r="1257">
          <cell r="A1257" t="str">
            <v>4205</v>
          </cell>
        </row>
        <row r="1258">
          <cell r="A1258" t="str">
            <v>7513</v>
          </cell>
        </row>
        <row r="1259">
          <cell r="A1259" t="str">
            <v>7322</v>
          </cell>
        </row>
        <row r="1260">
          <cell r="A1260" t="str">
            <v>7322</v>
          </cell>
        </row>
        <row r="1261">
          <cell r="A1261" t="str">
            <v>5913</v>
          </cell>
        </row>
        <row r="1262">
          <cell r="A1262" t="str">
            <v>5913</v>
          </cell>
        </row>
        <row r="1263">
          <cell r="A1263" t="str">
            <v>5913</v>
          </cell>
        </row>
        <row r="1264">
          <cell r="A1264" t="str">
            <v>5913</v>
          </cell>
        </row>
        <row r="1265">
          <cell r="A1265" t="str">
            <v>7205</v>
          </cell>
        </row>
        <row r="1266">
          <cell r="A1266" t="str">
            <v>7205</v>
          </cell>
        </row>
        <row r="1267">
          <cell r="A1267" t="str">
            <v>7205</v>
          </cell>
        </row>
        <row r="1268">
          <cell r="A1268" t="str">
            <v>5715</v>
          </cell>
        </row>
        <row r="1269">
          <cell r="A1269" t="str">
            <v>5715</v>
          </cell>
        </row>
        <row r="1270">
          <cell r="A1270" t="str">
            <v>5715</v>
          </cell>
        </row>
        <row r="1271">
          <cell r="A1271" t="str">
            <v>5715</v>
          </cell>
        </row>
        <row r="1272">
          <cell r="A1272" t="str">
            <v>5715</v>
          </cell>
        </row>
        <row r="1273">
          <cell r="A1273" t="str">
            <v>5715</v>
          </cell>
        </row>
        <row r="1274">
          <cell r="A1274" t="str">
            <v>5715</v>
          </cell>
        </row>
        <row r="1275">
          <cell r="A1275" t="str">
            <v>5715</v>
          </cell>
        </row>
        <row r="1276">
          <cell r="A1276" t="str">
            <v>7305</v>
          </cell>
        </row>
        <row r="1277">
          <cell r="A1277" t="str">
            <v>7513</v>
          </cell>
        </row>
        <row r="1278">
          <cell r="A1278" t="str">
            <v>4203</v>
          </cell>
        </row>
        <row r="1279">
          <cell r="A1279" t="str">
            <v>4203</v>
          </cell>
        </row>
        <row r="1280">
          <cell r="A1280" t="str">
            <v>4203</v>
          </cell>
        </row>
        <row r="1281">
          <cell r="A1281" t="str">
            <v>4203</v>
          </cell>
        </row>
        <row r="1282">
          <cell r="A1282" t="str">
            <v>4203</v>
          </cell>
        </row>
        <row r="1283">
          <cell r="A1283" t="str">
            <v>5725</v>
          </cell>
        </row>
        <row r="1284">
          <cell r="A1284" t="str">
            <v>5725</v>
          </cell>
        </row>
        <row r="1285">
          <cell r="A1285" t="str">
            <v>7205</v>
          </cell>
        </row>
        <row r="1286">
          <cell r="A1286" t="str">
            <v>7205</v>
          </cell>
        </row>
        <row r="1287">
          <cell r="A1287" t="str">
            <v>7205</v>
          </cell>
        </row>
        <row r="1288">
          <cell r="A1288" t="str">
            <v>7605</v>
          </cell>
        </row>
        <row r="1289">
          <cell r="A1289" t="str">
            <v>7605</v>
          </cell>
        </row>
        <row r="1290">
          <cell r="A1290" t="str">
            <v>7605</v>
          </cell>
        </row>
        <row r="1291">
          <cell r="A1291" t="str">
            <v>7605</v>
          </cell>
        </row>
        <row r="1292">
          <cell r="A1292" t="str">
            <v>7605</v>
          </cell>
        </row>
        <row r="1293">
          <cell r="A1293" t="str">
            <v>7605</v>
          </cell>
        </row>
        <row r="1294">
          <cell r="A1294" t="str">
            <v>7605</v>
          </cell>
        </row>
        <row r="1295">
          <cell r="A1295" t="str">
            <v>7605</v>
          </cell>
        </row>
        <row r="1296">
          <cell r="A1296" t="str">
            <v>7605</v>
          </cell>
        </row>
        <row r="1297">
          <cell r="A1297" t="str">
            <v>7513</v>
          </cell>
        </row>
        <row r="1298">
          <cell r="A1298" t="str">
            <v>7325</v>
          </cell>
        </row>
        <row r="1299">
          <cell r="A1299" t="str">
            <v>7325</v>
          </cell>
        </row>
        <row r="1300">
          <cell r="A1300" t="str">
            <v>7315</v>
          </cell>
        </row>
        <row r="1301">
          <cell r="A1301" t="str">
            <v>7315</v>
          </cell>
        </row>
        <row r="1302">
          <cell r="A1302" t="str">
            <v>7313</v>
          </cell>
        </row>
        <row r="1303">
          <cell r="A1303" t="str">
            <v>7313</v>
          </cell>
        </row>
        <row r="1304">
          <cell r="A1304" t="str">
            <v>5205</v>
          </cell>
        </row>
        <row r="1305">
          <cell r="A1305" t="str">
            <v>5735</v>
          </cell>
        </row>
        <row r="1306">
          <cell r="A1306" t="str">
            <v>5735</v>
          </cell>
        </row>
        <row r="1307">
          <cell r="A1307" t="str">
            <v>5735</v>
          </cell>
        </row>
        <row r="1308">
          <cell r="A1308" t="str">
            <v>5735</v>
          </cell>
        </row>
        <row r="1309">
          <cell r="A1309" t="str">
            <v>5735</v>
          </cell>
        </row>
        <row r="1310">
          <cell r="A1310" t="str">
            <v>5735</v>
          </cell>
        </row>
        <row r="1311">
          <cell r="A1311" t="str">
            <v>5735</v>
          </cell>
        </row>
        <row r="1312">
          <cell r="A1312" t="str">
            <v>5735</v>
          </cell>
        </row>
        <row r="1313">
          <cell r="A1313" t="str">
            <v>5735</v>
          </cell>
        </row>
        <row r="1314">
          <cell r="A1314" t="str">
            <v>7322</v>
          </cell>
        </row>
        <row r="1315">
          <cell r="A1315" t="str">
            <v>7322</v>
          </cell>
        </row>
        <row r="1316">
          <cell r="A1316" t="str">
            <v>7313</v>
          </cell>
        </row>
        <row r="1317">
          <cell r="A1317" t="str">
            <v>7313</v>
          </cell>
        </row>
        <row r="1318">
          <cell r="A1318" t="str">
            <v>7313</v>
          </cell>
        </row>
        <row r="1319">
          <cell r="A1319" t="str">
            <v>4203</v>
          </cell>
        </row>
        <row r="1320">
          <cell r="A1320" t="str">
            <v>4203</v>
          </cell>
        </row>
        <row r="1321">
          <cell r="A1321" t="str">
            <v>5913</v>
          </cell>
        </row>
        <row r="1322">
          <cell r="A1322" t="str">
            <v>4205</v>
          </cell>
        </row>
        <row r="1323">
          <cell r="A1323" t="str">
            <v>4205</v>
          </cell>
        </row>
        <row r="1324">
          <cell r="A1324" t="str">
            <v>4205</v>
          </cell>
        </row>
        <row r="1325">
          <cell r="A1325" t="str">
            <v>5205</v>
          </cell>
        </row>
        <row r="1326">
          <cell r="A1326" t="str">
            <v>5205</v>
          </cell>
        </row>
        <row r="1327">
          <cell r="A1327" t="str">
            <v>7313</v>
          </cell>
        </row>
        <row r="1328">
          <cell r="A1328" t="str">
            <v>7313</v>
          </cell>
        </row>
        <row r="1329">
          <cell r="A1329" t="str">
            <v>7323</v>
          </cell>
        </row>
        <row r="1330">
          <cell r="A1330" t="str">
            <v>7323</v>
          </cell>
        </row>
        <row r="1331">
          <cell r="A1331" t="str">
            <v>7323</v>
          </cell>
        </row>
        <row r="1332">
          <cell r="A1332" t="str">
            <v>7305</v>
          </cell>
        </row>
        <row r="1333">
          <cell r="A1333" t="str">
            <v>5725</v>
          </cell>
        </row>
        <row r="1334">
          <cell r="A1334" t="str">
            <v>7322</v>
          </cell>
        </row>
        <row r="1335">
          <cell r="A1335" t="str">
            <v>7323</v>
          </cell>
        </row>
        <row r="1336">
          <cell r="A1336" t="str">
            <v>7325</v>
          </cell>
        </row>
        <row r="1337">
          <cell r="A1337" t="str">
            <v>7605</v>
          </cell>
        </row>
        <row r="1338">
          <cell r="A1338" t="str">
            <v>5735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àJ"/>
      <sheetName val="Data_dépense"/>
      <sheetName val="Data_pointage"/>
      <sheetName val="TOUS"/>
      <sheetName val="XS_TRILP"/>
      <sheetName val="XS_MILGG"/>
      <sheetName val="XS_MILER"/>
      <sheetName val="F251"/>
      <sheetName val="XPC00228"/>
      <sheetName val="XPC16044"/>
      <sheetName val="GB_TRILP"/>
      <sheetName val="XI_AE00B"/>
      <sheetName val="XS_MIL3"/>
      <sheetName val="TCD"/>
      <sheetName val="Dépenses"/>
      <sheetName val="XS_MILER(2)"/>
      <sheetName val="XS_TRILP(2)"/>
      <sheetName val="XS_MILER(3)"/>
    </sheetNames>
    <sheetDataSet>
      <sheetData sheetId="0">
        <row r="1">
          <cell r="H1" t="str">
            <v>4203</v>
          </cell>
          <cell r="I1" t="str">
            <v>QUALITE CENTRE</v>
          </cell>
        </row>
        <row r="2">
          <cell r="H2" t="str">
            <v>4205</v>
          </cell>
          <cell r="I2" t="str">
            <v>QUALITE SUD</v>
          </cell>
        </row>
        <row r="3">
          <cell r="H3" t="str">
            <v>5205</v>
          </cell>
          <cell r="I3" t="str">
            <v>ACHATS PRODUCTION</v>
          </cell>
        </row>
        <row r="4">
          <cell r="H4" t="str">
            <v>5215</v>
          </cell>
          <cell r="I4" t="str">
            <v>Achats</v>
          </cell>
        </row>
        <row r="5">
          <cell r="H5" t="str">
            <v>5515</v>
          </cell>
          <cell r="I5" t="str">
            <v>prépa structure composit</v>
          </cell>
        </row>
        <row r="6">
          <cell r="H6" t="str">
            <v>5525</v>
          </cell>
          <cell r="I6" t="str">
            <v>Liant Malax Coul Composi</v>
          </cell>
        </row>
        <row r="7">
          <cell r="H7" t="str">
            <v>5555</v>
          </cell>
          <cell r="I7" t="str">
            <v>finition composite</v>
          </cell>
        </row>
        <row r="8">
          <cell r="H8" t="str">
            <v>5625</v>
          </cell>
          <cell r="I8" t="str">
            <v>laminage extrusion homog</v>
          </cell>
        </row>
        <row r="9">
          <cell r="H9" t="str">
            <v>5635</v>
          </cell>
          <cell r="I9" t="str">
            <v>finition homogène</v>
          </cell>
        </row>
        <row r="10">
          <cell r="H10" t="str">
            <v>5645</v>
          </cell>
          <cell r="I10" t="str">
            <v>allumeurs homogène</v>
          </cell>
        </row>
        <row r="11">
          <cell r="H11" t="str">
            <v>5665</v>
          </cell>
          <cell r="I11" t="str">
            <v>HRX</v>
          </cell>
        </row>
        <row r="12">
          <cell r="H12" t="str">
            <v>5715</v>
          </cell>
          <cell r="I12" t="str">
            <v>Logistique SUD</v>
          </cell>
        </row>
        <row r="13">
          <cell r="H13" t="str">
            <v>5725</v>
          </cell>
          <cell r="I13" t="str">
            <v>Logistique CEN</v>
          </cell>
        </row>
        <row r="14">
          <cell r="H14" t="str">
            <v>5735</v>
          </cell>
          <cell r="I14" t="str">
            <v>Logistique LFSA</v>
          </cell>
        </row>
        <row r="15">
          <cell r="H15" t="str">
            <v>5913</v>
          </cell>
          <cell r="I15" t="str">
            <v>fabricat.moteurs Bourges</v>
          </cell>
        </row>
        <row r="16">
          <cell r="H16" t="str">
            <v>7105</v>
          </cell>
          <cell r="I16" t="str">
            <v>CTO OFFICE</v>
          </cell>
        </row>
        <row r="17">
          <cell r="H17" t="str">
            <v>7203</v>
          </cell>
          <cell r="I17" t="str">
            <v>MATERIAUX INERTES</v>
          </cell>
        </row>
        <row r="18">
          <cell r="H18" t="str">
            <v>7205</v>
          </cell>
          <cell r="I18" t="str">
            <v>MATERIAUX PROPERGOL CHGT</v>
          </cell>
        </row>
        <row r="19">
          <cell r="H19" t="str">
            <v>7305</v>
          </cell>
          <cell r="I19" t="str">
            <v>SIMULATIONS NUMERIQUES</v>
          </cell>
        </row>
        <row r="20">
          <cell r="H20" t="str">
            <v>7313</v>
          </cell>
          <cell r="I20" t="str">
            <v>CONCEPTION &amp; INDUS BS</v>
          </cell>
        </row>
        <row r="21">
          <cell r="H21" t="str">
            <v>7315</v>
          </cell>
          <cell r="I21" t="str">
            <v>CONCEPTION &amp; INDUS SM</v>
          </cell>
        </row>
        <row r="22">
          <cell r="H22" t="str">
            <v>7322</v>
          </cell>
          <cell r="I22" t="str">
            <v>METHODES-INDUS LFSA</v>
          </cell>
        </row>
        <row r="23">
          <cell r="H23" t="str">
            <v>7323</v>
          </cell>
          <cell r="I23" t="str">
            <v>METHODES BS</v>
          </cell>
        </row>
        <row r="24">
          <cell r="H24" t="str">
            <v>7325</v>
          </cell>
          <cell r="I24" t="str">
            <v>METHODES SM</v>
          </cell>
        </row>
        <row r="25">
          <cell r="H25" t="str">
            <v>7513</v>
          </cell>
          <cell r="I25" t="str">
            <v>ESSAIS BS</v>
          </cell>
        </row>
        <row r="26">
          <cell r="H26" t="str">
            <v>7515</v>
          </cell>
          <cell r="I26" t="str">
            <v>ESSAIS SM</v>
          </cell>
        </row>
        <row r="27">
          <cell r="H27" t="str">
            <v>7605</v>
          </cell>
          <cell r="I27" t="str">
            <v>Direction des programmes</v>
          </cell>
        </row>
        <row r="28">
          <cell r="H28" t="str">
            <v/>
          </cell>
          <cell r="I28">
            <v>0</v>
          </cell>
        </row>
        <row r="29">
          <cell r="H29" t="str">
            <v>5910</v>
          </cell>
          <cell r="I29" t="str">
            <v>Matériaux Composite Plas</v>
          </cell>
        </row>
        <row r="30">
          <cell r="H30" t="str">
            <v/>
          </cell>
          <cell r="I30">
            <v>0</v>
          </cell>
        </row>
        <row r="31">
          <cell r="H31" t="str">
            <v/>
          </cell>
          <cell r="I31">
            <v>0</v>
          </cell>
        </row>
        <row r="32">
          <cell r="H32" t="str">
            <v/>
          </cell>
          <cell r="I32">
            <v>0</v>
          </cell>
        </row>
        <row r="33">
          <cell r="H33" t="str">
            <v/>
          </cell>
          <cell r="I33">
            <v>0</v>
          </cell>
        </row>
        <row r="34">
          <cell r="H34" t="str">
            <v/>
          </cell>
          <cell r="I34">
            <v>0</v>
          </cell>
        </row>
        <row r="35">
          <cell r="H35" t="str">
            <v/>
          </cell>
          <cell r="I35">
            <v>0</v>
          </cell>
        </row>
        <row r="36">
          <cell r="H36" t="str">
            <v/>
          </cell>
          <cell r="I36">
            <v>0</v>
          </cell>
        </row>
        <row r="37">
          <cell r="H37" t="str">
            <v/>
          </cell>
          <cell r="I37">
            <v>0</v>
          </cell>
        </row>
        <row r="38">
          <cell r="H38" t="str">
            <v/>
          </cell>
          <cell r="I38">
            <v>0</v>
          </cell>
        </row>
        <row r="39">
          <cell r="H39" t="str">
            <v/>
          </cell>
          <cell r="I39">
            <v>0</v>
          </cell>
        </row>
        <row r="40">
          <cell r="H40" t="str">
            <v/>
          </cell>
          <cell r="I40">
            <v>0</v>
          </cell>
        </row>
        <row r="41">
          <cell r="H41" t="str">
            <v/>
          </cell>
          <cell r="I41">
            <v>0</v>
          </cell>
        </row>
        <row r="42">
          <cell r="H42" t="str">
            <v/>
          </cell>
          <cell r="I42">
            <v>0</v>
          </cell>
        </row>
        <row r="43">
          <cell r="H43" t="str">
            <v/>
          </cell>
          <cell r="I43">
            <v>0</v>
          </cell>
        </row>
        <row r="44">
          <cell r="H44" t="str">
            <v/>
          </cell>
          <cell r="I44">
            <v>0</v>
          </cell>
        </row>
        <row r="45">
          <cell r="H45" t="str">
            <v/>
          </cell>
          <cell r="I45">
            <v>0</v>
          </cell>
        </row>
        <row r="46">
          <cell r="H46" t="str">
            <v/>
          </cell>
          <cell r="I46">
            <v>0</v>
          </cell>
        </row>
        <row r="47">
          <cell r="H47" t="str">
            <v/>
          </cell>
          <cell r="I47">
            <v>0</v>
          </cell>
        </row>
        <row r="48">
          <cell r="H48" t="str">
            <v/>
          </cell>
          <cell r="I48">
            <v>0</v>
          </cell>
        </row>
        <row r="49">
          <cell r="H49" t="str">
            <v/>
          </cell>
          <cell r="I49">
            <v>0</v>
          </cell>
        </row>
        <row r="50">
          <cell r="H50" t="str">
            <v/>
          </cell>
          <cell r="I50">
            <v>0</v>
          </cell>
        </row>
        <row r="51">
          <cell r="H51" t="str">
            <v/>
          </cell>
          <cell r="I51">
            <v>0</v>
          </cell>
        </row>
        <row r="52">
          <cell r="H52" t="str">
            <v/>
          </cell>
          <cell r="I52">
            <v>0</v>
          </cell>
        </row>
        <row r="53">
          <cell r="H53" t="str">
            <v/>
          </cell>
          <cell r="I53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RI Amandine (Stagiaire)" refreshedDate="42683.43963645833" createdVersion="4" refreshedVersion="4" minRefreshableVersion="3" recordCount="4099">
  <cacheSource type="worksheet">
    <worksheetSource ref="A1:Z1048576" sheet="Data_pointage"/>
  </cacheSource>
  <cacheFields count="26">
    <cacheField name="Dépt" numFmtId="0">
      <sharedItems containsNonDate="0" containsString="0" containsBlank="1"/>
    </cacheField>
    <cacheField name="Description" numFmtId="0">
      <sharedItems containsNonDate="0" containsString="0" containsBlank="1"/>
    </cacheField>
    <cacheField name="Employé" numFmtId="0">
      <sharedItems containsNonDate="0" containsString="0" containsBlank="1"/>
    </cacheField>
    <cacheField name="Nom" numFmtId="0">
      <sharedItems containsNonDate="0" containsString="0" containsBlank="1"/>
    </cacheField>
    <cacheField name="Prénom" numFmtId="0">
      <sharedItems containsNonDate="0" containsString="0" containsBlank="1"/>
    </cacheField>
    <cacheField name="Site" numFmtId="0">
      <sharedItems containsNonDate="0" containsString="0" containsBlank="1"/>
    </cacheField>
    <cacheField name="Mois" numFmtId="0">
      <sharedItems containsString="0" containsBlank="1" containsNumber="1" containsInteger="1" minValue="1" maxValue="12" count="13">
        <n v="1"/>
        <n v="2"/>
        <n v="3"/>
        <n v="4"/>
        <n v="5"/>
        <n v="6"/>
        <n v="7"/>
        <n v="8"/>
        <n v="9"/>
        <n v="10"/>
        <n v="11"/>
        <n v="12"/>
        <m/>
      </sharedItems>
    </cacheField>
    <cacheField name="Année" numFmtId="0">
      <sharedItems containsString="0" containsBlank="1" containsNumber="1" containsInteger="1" minValue="2015" maxValue="2016" count="3">
        <n v="2015"/>
        <n v="2016"/>
        <m/>
      </sharedItems>
    </cacheField>
    <cacheField name="Ordre fabrication" numFmtId="0">
      <sharedItems containsBlank="1"/>
    </cacheField>
    <cacheField name="ID" numFmtId="0">
      <sharedItems containsNonDate="0" containsString="0" containsBlank="1"/>
    </cacheField>
    <cacheField name="Operation" numFmtId="0">
      <sharedItems containsNonDate="0" containsString="0" containsBlank="1"/>
    </cacheField>
    <cacheField name="Machine" numFmtId="0">
      <sharedItems containsNonDate="0" containsString="0" containsBlank="1"/>
    </cacheField>
    <cacheField name="Description opération" numFmtId="0">
      <sharedItems containsNonDate="0" containsString="0" containsBlank="1"/>
    </cacheField>
    <cacheField name="Centre charge" numFmtId="0">
      <sharedItems containsString="0" containsBlank="1" containsNumber="1" containsInteger="1" minValue="1501" maxValue="6500" count="9">
        <n v="1501"/>
        <n v="2036"/>
        <n v="2139"/>
        <n v="3517"/>
        <n v="5000"/>
        <n v="5155"/>
        <n v="5167"/>
        <n v="6500"/>
        <m/>
      </sharedItems>
    </cacheField>
    <cacheField name="Cause" numFmtId="0">
      <sharedItems containsBlank="1"/>
    </cacheField>
    <cacheField name="Temps total" numFmtId="0">
      <sharedItems containsString="0" containsBlank="1" containsNumber="1" minValue="1" maxValue="100"/>
    </cacheField>
    <cacheField name="Code article" numFmtId="0">
      <sharedItems containsNonDate="0" containsString="0" containsBlank="1"/>
    </cacheField>
    <cacheField name="Date validité" numFmtId="0">
      <sharedItems containsNonDate="0" containsString="0" containsBlank="1"/>
    </cacheField>
    <cacheField name="Numéro transaction" numFmtId="0">
      <sharedItems containsNonDate="0" containsString="0" containsBlank="1"/>
    </cacheField>
    <cacheField name="Type" numFmtId="0">
      <sharedItems containsNonDate="0" containsString="0" containsBlank="1"/>
    </cacheField>
    <cacheField name="Projet" numFmtId="0">
      <sharedItems containsBlank="1" count="2">
        <s v="Progr1"/>
        <m/>
      </sharedItems>
    </cacheField>
    <cacheField name="ID utilisateur" numFmtId="0">
      <sharedItems containsNonDate="0" containsString="0" containsBlank="1"/>
    </cacheField>
    <cacheField name="Date transaction" numFmtId="0">
      <sharedItems containsNonDate="0" containsString="0" containsBlank="1"/>
    </cacheField>
    <cacheField name="Ghost" numFmtId="0">
      <sharedItems containsBlank="1"/>
    </cacheField>
    <cacheField name="Mois-Année" numFmtId="0">
      <sharedItems containsBlank="1"/>
    </cacheField>
    <cacheField name="CENTRE DE CHARGE" numFmtId="0">
      <sharedItems containsBlank="1" count="10">
        <s v="QUALITE"/>
        <s v="ACHATS"/>
        <s v="LOGISTIQUE"/>
        <s v="MATERIAUX"/>
        <s v="CONCEPTION"/>
        <s v="INDUS"/>
        <s v="METHODES"/>
        <s v="Chef Prog"/>
        <e v="#N/A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99">
  <r>
    <m/>
    <m/>
    <m/>
    <m/>
    <m/>
    <m/>
    <x v="0"/>
    <x v="0"/>
    <s v="Progr1"/>
    <m/>
    <m/>
    <m/>
    <m/>
    <x v="0"/>
    <s v=""/>
    <n v="1"/>
    <m/>
    <m/>
    <m/>
    <m/>
    <x v="0"/>
    <m/>
    <m/>
    <s v="201501"/>
    <s v="201501"/>
    <x v="0"/>
  </r>
  <r>
    <m/>
    <m/>
    <m/>
    <m/>
    <m/>
    <m/>
    <x v="0"/>
    <x v="0"/>
    <s v="Progr1"/>
    <m/>
    <m/>
    <m/>
    <m/>
    <x v="0"/>
    <s v=""/>
    <n v="1"/>
    <m/>
    <m/>
    <m/>
    <m/>
    <x v="0"/>
    <m/>
    <m/>
    <s v="201501"/>
    <s v="201501"/>
    <x v="0"/>
  </r>
  <r>
    <m/>
    <m/>
    <m/>
    <m/>
    <m/>
    <m/>
    <x v="0"/>
    <x v="0"/>
    <s v="Progr1"/>
    <m/>
    <m/>
    <m/>
    <m/>
    <x v="0"/>
    <m/>
    <n v="1"/>
    <m/>
    <m/>
    <m/>
    <m/>
    <x v="0"/>
    <m/>
    <m/>
    <s v="201501"/>
    <s v="201501"/>
    <x v="0"/>
  </r>
  <r>
    <m/>
    <m/>
    <m/>
    <m/>
    <m/>
    <m/>
    <x v="0"/>
    <x v="0"/>
    <s v="Progr1"/>
    <m/>
    <m/>
    <m/>
    <m/>
    <x v="0"/>
    <s v=""/>
    <n v="18"/>
    <m/>
    <m/>
    <m/>
    <m/>
    <x v="0"/>
    <m/>
    <m/>
    <s v="201501"/>
    <s v="201501"/>
    <x v="0"/>
  </r>
  <r>
    <m/>
    <m/>
    <m/>
    <m/>
    <m/>
    <m/>
    <x v="0"/>
    <x v="0"/>
    <s v="Progr1"/>
    <m/>
    <m/>
    <m/>
    <m/>
    <x v="1"/>
    <s v=""/>
    <n v="10"/>
    <m/>
    <m/>
    <m/>
    <m/>
    <x v="0"/>
    <m/>
    <m/>
    <s v="201501"/>
    <s v="201501"/>
    <x v="1"/>
  </r>
  <r>
    <m/>
    <m/>
    <m/>
    <m/>
    <m/>
    <m/>
    <x v="0"/>
    <x v="0"/>
    <s v="Progr1"/>
    <m/>
    <m/>
    <m/>
    <m/>
    <x v="1"/>
    <s v=""/>
    <n v="2"/>
    <m/>
    <m/>
    <m/>
    <m/>
    <x v="0"/>
    <m/>
    <m/>
    <s v="201501"/>
    <s v="201501"/>
    <x v="1"/>
  </r>
  <r>
    <m/>
    <m/>
    <m/>
    <m/>
    <m/>
    <m/>
    <x v="0"/>
    <x v="0"/>
    <s v="Progr1"/>
    <m/>
    <m/>
    <m/>
    <m/>
    <x v="1"/>
    <s v=""/>
    <n v="5"/>
    <m/>
    <m/>
    <m/>
    <m/>
    <x v="0"/>
    <m/>
    <m/>
    <s v="201501"/>
    <s v="201501"/>
    <x v="1"/>
  </r>
  <r>
    <m/>
    <m/>
    <m/>
    <m/>
    <m/>
    <m/>
    <x v="0"/>
    <x v="0"/>
    <s v="Progr1"/>
    <m/>
    <m/>
    <m/>
    <m/>
    <x v="2"/>
    <s v=""/>
    <n v="8"/>
    <m/>
    <m/>
    <m/>
    <m/>
    <x v="0"/>
    <m/>
    <m/>
    <s v="201501"/>
    <s v="201501"/>
    <x v="2"/>
  </r>
  <r>
    <m/>
    <m/>
    <m/>
    <m/>
    <m/>
    <m/>
    <x v="0"/>
    <x v="0"/>
    <s v="Progr1"/>
    <m/>
    <m/>
    <m/>
    <m/>
    <x v="2"/>
    <s v=""/>
    <n v="10"/>
    <m/>
    <m/>
    <m/>
    <m/>
    <x v="0"/>
    <m/>
    <m/>
    <s v="201501"/>
    <s v="201501"/>
    <x v="2"/>
  </r>
  <r>
    <m/>
    <m/>
    <m/>
    <m/>
    <m/>
    <m/>
    <x v="0"/>
    <x v="0"/>
    <s v="Progr1"/>
    <m/>
    <m/>
    <m/>
    <m/>
    <x v="2"/>
    <s v=""/>
    <n v="19"/>
    <m/>
    <m/>
    <m/>
    <m/>
    <x v="0"/>
    <m/>
    <m/>
    <s v="201501"/>
    <s v="201501"/>
    <x v="2"/>
  </r>
  <r>
    <m/>
    <m/>
    <m/>
    <m/>
    <m/>
    <m/>
    <x v="0"/>
    <x v="0"/>
    <s v="Progr1"/>
    <m/>
    <m/>
    <m/>
    <m/>
    <x v="3"/>
    <s v=""/>
    <n v="10"/>
    <m/>
    <m/>
    <m/>
    <m/>
    <x v="0"/>
    <m/>
    <m/>
    <s v="201501"/>
    <s v="201501"/>
    <x v="3"/>
  </r>
  <r>
    <m/>
    <m/>
    <m/>
    <m/>
    <m/>
    <m/>
    <x v="0"/>
    <x v="0"/>
    <s v="Progr1"/>
    <m/>
    <m/>
    <m/>
    <m/>
    <x v="4"/>
    <s v=""/>
    <n v="6"/>
    <m/>
    <m/>
    <m/>
    <m/>
    <x v="0"/>
    <m/>
    <m/>
    <s v="201501"/>
    <s v="201501"/>
    <x v="4"/>
  </r>
  <r>
    <m/>
    <m/>
    <m/>
    <m/>
    <m/>
    <m/>
    <x v="0"/>
    <x v="0"/>
    <s v="Progr1"/>
    <m/>
    <m/>
    <m/>
    <m/>
    <x v="4"/>
    <s v=""/>
    <n v="1"/>
    <m/>
    <m/>
    <m/>
    <m/>
    <x v="0"/>
    <m/>
    <m/>
    <s v="201501"/>
    <s v="201501"/>
    <x v="4"/>
  </r>
  <r>
    <m/>
    <m/>
    <m/>
    <m/>
    <m/>
    <m/>
    <x v="0"/>
    <x v="0"/>
    <s v="Progr1"/>
    <m/>
    <m/>
    <m/>
    <m/>
    <x v="4"/>
    <s v=""/>
    <n v="2"/>
    <m/>
    <m/>
    <m/>
    <m/>
    <x v="0"/>
    <m/>
    <m/>
    <s v="201501"/>
    <s v="201501"/>
    <x v="4"/>
  </r>
  <r>
    <m/>
    <m/>
    <m/>
    <m/>
    <m/>
    <m/>
    <x v="0"/>
    <x v="0"/>
    <s v="Progr1"/>
    <m/>
    <m/>
    <m/>
    <m/>
    <x v="4"/>
    <s v=""/>
    <n v="4"/>
    <m/>
    <m/>
    <m/>
    <m/>
    <x v="0"/>
    <m/>
    <m/>
    <s v="201501"/>
    <s v="201501"/>
    <x v="4"/>
  </r>
  <r>
    <m/>
    <m/>
    <m/>
    <m/>
    <m/>
    <m/>
    <x v="0"/>
    <x v="0"/>
    <s v="Progr1"/>
    <m/>
    <m/>
    <m/>
    <m/>
    <x v="5"/>
    <s v=""/>
    <n v="50"/>
    <m/>
    <m/>
    <m/>
    <m/>
    <x v="0"/>
    <m/>
    <m/>
    <s v="201501"/>
    <s v="201501"/>
    <x v="5"/>
  </r>
  <r>
    <m/>
    <m/>
    <m/>
    <m/>
    <m/>
    <m/>
    <x v="0"/>
    <x v="0"/>
    <s v="Progr1"/>
    <m/>
    <m/>
    <m/>
    <m/>
    <x v="5"/>
    <s v=""/>
    <n v="4"/>
    <m/>
    <m/>
    <m/>
    <m/>
    <x v="0"/>
    <m/>
    <m/>
    <s v="201501"/>
    <s v="201501"/>
    <x v="5"/>
  </r>
  <r>
    <m/>
    <m/>
    <m/>
    <m/>
    <m/>
    <m/>
    <x v="0"/>
    <x v="0"/>
    <s v="Progr1"/>
    <m/>
    <m/>
    <m/>
    <m/>
    <x v="0"/>
    <s v=""/>
    <n v="2"/>
    <m/>
    <m/>
    <m/>
    <m/>
    <x v="0"/>
    <m/>
    <m/>
    <s v="201501"/>
    <s v="201501"/>
    <x v="0"/>
  </r>
  <r>
    <m/>
    <m/>
    <m/>
    <m/>
    <m/>
    <m/>
    <x v="0"/>
    <x v="0"/>
    <s v="Progr1"/>
    <m/>
    <m/>
    <m/>
    <m/>
    <x v="6"/>
    <s v=""/>
    <n v="10"/>
    <m/>
    <m/>
    <m/>
    <m/>
    <x v="0"/>
    <m/>
    <m/>
    <s v="201501"/>
    <s v="201501"/>
    <x v="6"/>
  </r>
  <r>
    <m/>
    <m/>
    <m/>
    <m/>
    <m/>
    <m/>
    <x v="0"/>
    <x v="0"/>
    <s v="Progr1"/>
    <m/>
    <m/>
    <m/>
    <m/>
    <x v="3"/>
    <s v=""/>
    <n v="2"/>
    <m/>
    <m/>
    <m/>
    <m/>
    <x v="0"/>
    <m/>
    <m/>
    <s v="201501"/>
    <s v="201501"/>
    <x v="3"/>
  </r>
  <r>
    <m/>
    <m/>
    <m/>
    <m/>
    <m/>
    <m/>
    <x v="0"/>
    <x v="0"/>
    <s v="Progr1"/>
    <m/>
    <m/>
    <m/>
    <m/>
    <x v="7"/>
    <s v=""/>
    <n v="24"/>
    <m/>
    <m/>
    <m/>
    <m/>
    <x v="0"/>
    <m/>
    <m/>
    <s v="201501"/>
    <s v="201501"/>
    <x v="7"/>
  </r>
  <r>
    <m/>
    <m/>
    <m/>
    <m/>
    <m/>
    <m/>
    <x v="1"/>
    <x v="0"/>
    <s v="Progr1"/>
    <m/>
    <m/>
    <m/>
    <m/>
    <x v="0"/>
    <s v=""/>
    <n v="2.5"/>
    <m/>
    <m/>
    <m/>
    <m/>
    <x v="0"/>
    <m/>
    <m/>
    <s v="201502"/>
    <s v="201502"/>
    <x v="0"/>
  </r>
  <r>
    <m/>
    <m/>
    <m/>
    <m/>
    <m/>
    <m/>
    <x v="1"/>
    <x v="0"/>
    <s v="Progr1"/>
    <m/>
    <m/>
    <m/>
    <m/>
    <x v="0"/>
    <s v=""/>
    <n v="18"/>
    <m/>
    <m/>
    <m/>
    <m/>
    <x v="0"/>
    <m/>
    <m/>
    <s v="201502"/>
    <s v="201502"/>
    <x v="0"/>
  </r>
  <r>
    <m/>
    <m/>
    <m/>
    <m/>
    <m/>
    <m/>
    <x v="1"/>
    <x v="0"/>
    <s v="Progr1"/>
    <m/>
    <m/>
    <m/>
    <m/>
    <x v="1"/>
    <s v=""/>
    <n v="2"/>
    <m/>
    <m/>
    <m/>
    <m/>
    <x v="0"/>
    <m/>
    <m/>
    <s v="201502"/>
    <s v="201502"/>
    <x v="1"/>
  </r>
  <r>
    <m/>
    <m/>
    <m/>
    <m/>
    <m/>
    <m/>
    <x v="1"/>
    <x v="0"/>
    <s v="Progr1"/>
    <m/>
    <m/>
    <m/>
    <m/>
    <x v="1"/>
    <s v=""/>
    <n v="2"/>
    <m/>
    <m/>
    <m/>
    <m/>
    <x v="0"/>
    <m/>
    <m/>
    <s v="201502"/>
    <s v="201502"/>
    <x v="1"/>
  </r>
  <r>
    <m/>
    <m/>
    <m/>
    <m/>
    <m/>
    <m/>
    <x v="1"/>
    <x v="0"/>
    <s v="Progr1"/>
    <m/>
    <m/>
    <m/>
    <m/>
    <x v="1"/>
    <s v=""/>
    <n v="6"/>
    <m/>
    <m/>
    <m/>
    <m/>
    <x v="0"/>
    <m/>
    <m/>
    <s v="201502"/>
    <s v="201502"/>
    <x v="1"/>
  </r>
  <r>
    <m/>
    <m/>
    <m/>
    <m/>
    <m/>
    <m/>
    <x v="1"/>
    <x v="0"/>
    <s v="Progr1"/>
    <m/>
    <m/>
    <m/>
    <m/>
    <x v="2"/>
    <s v=""/>
    <n v="8"/>
    <m/>
    <m/>
    <m/>
    <m/>
    <x v="0"/>
    <m/>
    <m/>
    <s v="201502"/>
    <s v="201502"/>
    <x v="2"/>
  </r>
  <r>
    <m/>
    <m/>
    <m/>
    <m/>
    <m/>
    <m/>
    <x v="1"/>
    <x v="0"/>
    <s v="Progr1"/>
    <m/>
    <m/>
    <m/>
    <m/>
    <x v="2"/>
    <s v=""/>
    <n v="8"/>
    <m/>
    <m/>
    <m/>
    <m/>
    <x v="0"/>
    <m/>
    <m/>
    <s v="201502"/>
    <s v="201502"/>
    <x v="2"/>
  </r>
  <r>
    <m/>
    <m/>
    <m/>
    <m/>
    <m/>
    <m/>
    <x v="1"/>
    <x v="0"/>
    <s v="Progr1"/>
    <m/>
    <m/>
    <m/>
    <m/>
    <x v="2"/>
    <s v=""/>
    <n v="7"/>
    <m/>
    <m/>
    <m/>
    <m/>
    <x v="0"/>
    <m/>
    <m/>
    <s v="201502"/>
    <s v="201502"/>
    <x v="2"/>
  </r>
  <r>
    <m/>
    <m/>
    <m/>
    <m/>
    <m/>
    <m/>
    <x v="1"/>
    <x v="0"/>
    <s v="Progr1"/>
    <m/>
    <m/>
    <m/>
    <m/>
    <x v="2"/>
    <s v=""/>
    <n v="4.5"/>
    <m/>
    <m/>
    <m/>
    <m/>
    <x v="0"/>
    <m/>
    <m/>
    <s v="201502"/>
    <s v="201502"/>
    <x v="2"/>
  </r>
  <r>
    <m/>
    <m/>
    <m/>
    <m/>
    <m/>
    <m/>
    <x v="1"/>
    <x v="0"/>
    <s v="Progr1"/>
    <m/>
    <m/>
    <m/>
    <m/>
    <x v="4"/>
    <s v=""/>
    <n v="5"/>
    <m/>
    <m/>
    <m/>
    <m/>
    <x v="0"/>
    <m/>
    <m/>
    <s v="201502"/>
    <s v="201502"/>
    <x v="4"/>
  </r>
  <r>
    <m/>
    <m/>
    <m/>
    <m/>
    <m/>
    <m/>
    <x v="1"/>
    <x v="0"/>
    <s v="Progr1"/>
    <m/>
    <m/>
    <m/>
    <m/>
    <x v="4"/>
    <s v=""/>
    <n v="7"/>
    <m/>
    <m/>
    <m/>
    <m/>
    <x v="0"/>
    <m/>
    <m/>
    <s v="201502"/>
    <s v="201502"/>
    <x v="4"/>
  </r>
  <r>
    <m/>
    <m/>
    <m/>
    <m/>
    <m/>
    <m/>
    <x v="1"/>
    <x v="0"/>
    <s v="Progr1"/>
    <m/>
    <m/>
    <m/>
    <m/>
    <x v="4"/>
    <s v=""/>
    <n v="4"/>
    <m/>
    <m/>
    <m/>
    <m/>
    <x v="0"/>
    <m/>
    <m/>
    <s v="201502"/>
    <s v="201502"/>
    <x v="4"/>
  </r>
  <r>
    <m/>
    <m/>
    <m/>
    <m/>
    <m/>
    <m/>
    <x v="1"/>
    <x v="0"/>
    <s v="Progr1"/>
    <m/>
    <m/>
    <m/>
    <m/>
    <x v="6"/>
    <s v=""/>
    <n v="10"/>
    <m/>
    <m/>
    <m/>
    <m/>
    <x v="0"/>
    <m/>
    <m/>
    <s v="201502"/>
    <s v="201502"/>
    <x v="6"/>
  </r>
  <r>
    <m/>
    <m/>
    <m/>
    <m/>
    <m/>
    <m/>
    <x v="1"/>
    <x v="0"/>
    <s v="Progr1"/>
    <m/>
    <m/>
    <m/>
    <m/>
    <x v="6"/>
    <s v=""/>
    <n v="8"/>
    <m/>
    <m/>
    <m/>
    <m/>
    <x v="0"/>
    <m/>
    <m/>
    <s v="201502"/>
    <s v="201502"/>
    <x v="6"/>
  </r>
  <r>
    <m/>
    <m/>
    <m/>
    <m/>
    <m/>
    <m/>
    <x v="1"/>
    <x v="0"/>
    <s v="Progr1"/>
    <m/>
    <m/>
    <m/>
    <m/>
    <x v="3"/>
    <s v=""/>
    <n v="3"/>
    <m/>
    <m/>
    <m/>
    <m/>
    <x v="0"/>
    <m/>
    <m/>
    <s v="201502"/>
    <s v="201502"/>
    <x v="3"/>
  </r>
  <r>
    <m/>
    <m/>
    <m/>
    <m/>
    <m/>
    <m/>
    <x v="1"/>
    <x v="0"/>
    <s v="Progr1"/>
    <m/>
    <m/>
    <m/>
    <m/>
    <x v="7"/>
    <s v=""/>
    <n v="32"/>
    <m/>
    <m/>
    <m/>
    <m/>
    <x v="0"/>
    <m/>
    <m/>
    <s v="201502"/>
    <s v="201502"/>
    <x v="7"/>
  </r>
  <r>
    <m/>
    <m/>
    <m/>
    <m/>
    <m/>
    <m/>
    <x v="2"/>
    <x v="0"/>
    <s v="Progr1"/>
    <m/>
    <m/>
    <m/>
    <m/>
    <x v="0"/>
    <s v=""/>
    <n v="4"/>
    <m/>
    <m/>
    <m/>
    <m/>
    <x v="0"/>
    <m/>
    <m/>
    <s v="201503"/>
    <s v="201503"/>
    <x v="0"/>
  </r>
  <r>
    <m/>
    <m/>
    <m/>
    <m/>
    <m/>
    <m/>
    <x v="2"/>
    <x v="0"/>
    <s v="Progr1"/>
    <m/>
    <m/>
    <m/>
    <m/>
    <x v="0"/>
    <s v=""/>
    <n v="1.5"/>
    <m/>
    <m/>
    <m/>
    <m/>
    <x v="0"/>
    <m/>
    <m/>
    <s v="201503"/>
    <s v="201503"/>
    <x v="0"/>
  </r>
  <r>
    <m/>
    <m/>
    <m/>
    <m/>
    <m/>
    <m/>
    <x v="2"/>
    <x v="0"/>
    <s v="Progr1"/>
    <m/>
    <m/>
    <m/>
    <m/>
    <x v="0"/>
    <s v=""/>
    <n v="3"/>
    <m/>
    <m/>
    <m/>
    <m/>
    <x v="0"/>
    <m/>
    <m/>
    <s v="201503"/>
    <s v="201503"/>
    <x v="0"/>
  </r>
  <r>
    <m/>
    <m/>
    <m/>
    <m/>
    <m/>
    <m/>
    <x v="2"/>
    <x v="0"/>
    <s v="Progr1"/>
    <m/>
    <m/>
    <m/>
    <m/>
    <x v="0"/>
    <s v=""/>
    <n v="2.5"/>
    <m/>
    <m/>
    <m/>
    <m/>
    <x v="0"/>
    <m/>
    <m/>
    <s v="201503"/>
    <s v="201503"/>
    <x v="0"/>
  </r>
  <r>
    <m/>
    <m/>
    <m/>
    <m/>
    <m/>
    <m/>
    <x v="2"/>
    <x v="0"/>
    <s v="Progr1"/>
    <m/>
    <m/>
    <m/>
    <m/>
    <x v="0"/>
    <s v=""/>
    <n v="18"/>
    <m/>
    <m/>
    <m/>
    <m/>
    <x v="0"/>
    <m/>
    <m/>
    <s v="201503"/>
    <s v="201503"/>
    <x v="0"/>
  </r>
  <r>
    <m/>
    <m/>
    <m/>
    <m/>
    <m/>
    <m/>
    <x v="2"/>
    <x v="0"/>
    <s v="Progr1"/>
    <m/>
    <m/>
    <m/>
    <m/>
    <x v="1"/>
    <s v=""/>
    <n v="2"/>
    <m/>
    <m/>
    <m/>
    <m/>
    <x v="0"/>
    <m/>
    <m/>
    <s v="201503"/>
    <s v="201503"/>
    <x v="1"/>
  </r>
  <r>
    <m/>
    <m/>
    <m/>
    <m/>
    <m/>
    <m/>
    <x v="2"/>
    <x v="0"/>
    <s v="Progr1"/>
    <m/>
    <m/>
    <m/>
    <m/>
    <x v="1"/>
    <s v=""/>
    <n v="5"/>
    <m/>
    <m/>
    <m/>
    <m/>
    <x v="0"/>
    <m/>
    <m/>
    <s v="201503"/>
    <s v="201503"/>
    <x v="1"/>
  </r>
  <r>
    <m/>
    <m/>
    <m/>
    <m/>
    <m/>
    <m/>
    <x v="2"/>
    <x v="0"/>
    <s v="Progr1"/>
    <m/>
    <m/>
    <m/>
    <m/>
    <x v="1"/>
    <s v=""/>
    <n v="5"/>
    <m/>
    <m/>
    <m/>
    <m/>
    <x v="0"/>
    <m/>
    <m/>
    <s v="201503"/>
    <s v="201503"/>
    <x v="1"/>
  </r>
  <r>
    <m/>
    <m/>
    <m/>
    <m/>
    <m/>
    <m/>
    <x v="2"/>
    <x v="0"/>
    <s v="Progr1"/>
    <m/>
    <m/>
    <m/>
    <m/>
    <x v="2"/>
    <s v=""/>
    <n v="12.5"/>
    <m/>
    <m/>
    <m/>
    <m/>
    <x v="0"/>
    <m/>
    <m/>
    <s v="201503"/>
    <s v="201503"/>
    <x v="2"/>
  </r>
  <r>
    <m/>
    <m/>
    <m/>
    <m/>
    <m/>
    <m/>
    <x v="2"/>
    <x v="0"/>
    <s v="Progr1"/>
    <m/>
    <m/>
    <m/>
    <m/>
    <x v="2"/>
    <s v=""/>
    <n v="1"/>
    <m/>
    <m/>
    <m/>
    <m/>
    <x v="0"/>
    <m/>
    <m/>
    <s v="201503"/>
    <s v="201503"/>
    <x v="2"/>
  </r>
  <r>
    <m/>
    <m/>
    <m/>
    <m/>
    <m/>
    <m/>
    <x v="2"/>
    <x v="0"/>
    <s v="Progr1"/>
    <m/>
    <m/>
    <m/>
    <m/>
    <x v="2"/>
    <s v=""/>
    <n v="10"/>
    <m/>
    <m/>
    <m/>
    <m/>
    <x v="0"/>
    <m/>
    <m/>
    <s v="201503"/>
    <s v="201503"/>
    <x v="2"/>
  </r>
  <r>
    <m/>
    <m/>
    <m/>
    <m/>
    <m/>
    <m/>
    <x v="2"/>
    <x v="0"/>
    <s v="Progr1"/>
    <m/>
    <m/>
    <m/>
    <m/>
    <x v="3"/>
    <s v=""/>
    <n v="15"/>
    <m/>
    <m/>
    <m/>
    <m/>
    <x v="0"/>
    <m/>
    <m/>
    <s v="201503"/>
    <s v="201503"/>
    <x v="3"/>
  </r>
  <r>
    <m/>
    <m/>
    <m/>
    <m/>
    <m/>
    <m/>
    <x v="2"/>
    <x v="0"/>
    <s v="Progr1"/>
    <m/>
    <m/>
    <m/>
    <m/>
    <x v="4"/>
    <s v=""/>
    <n v="20"/>
    <m/>
    <m/>
    <m/>
    <m/>
    <x v="0"/>
    <m/>
    <m/>
    <s v="201503"/>
    <s v="201503"/>
    <x v="4"/>
  </r>
  <r>
    <m/>
    <m/>
    <m/>
    <m/>
    <m/>
    <m/>
    <x v="2"/>
    <x v="0"/>
    <s v="Progr1"/>
    <m/>
    <m/>
    <m/>
    <m/>
    <x v="4"/>
    <s v=""/>
    <n v="10"/>
    <m/>
    <m/>
    <m/>
    <m/>
    <x v="0"/>
    <m/>
    <m/>
    <s v="201503"/>
    <s v="201503"/>
    <x v="4"/>
  </r>
  <r>
    <m/>
    <m/>
    <m/>
    <m/>
    <m/>
    <m/>
    <x v="2"/>
    <x v="0"/>
    <s v="Progr1"/>
    <m/>
    <m/>
    <m/>
    <m/>
    <x v="4"/>
    <s v=""/>
    <n v="2"/>
    <m/>
    <m/>
    <m/>
    <m/>
    <x v="0"/>
    <m/>
    <m/>
    <s v="201503"/>
    <s v="201503"/>
    <x v="4"/>
  </r>
  <r>
    <m/>
    <m/>
    <m/>
    <m/>
    <m/>
    <m/>
    <x v="2"/>
    <x v="0"/>
    <s v="Progr1"/>
    <m/>
    <m/>
    <m/>
    <m/>
    <x v="6"/>
    <s v=""/>
    <n v="4"/>
    <m/>
    <m/>
    <m/>
    <m/>
    <x v="0"/>
    <m/>
    <m/>
    <s v="201503"/>
    <s v="201503"/>
    <x v="6"/>
  </r>
  <r>
    <m/>
    <m/>
    <m/>
    <m/>
    <m/>
    <m/>
    <x v="2"/>
    <x v="0"/>
    <s v="Progr1"/>
    <m/>
    <m/>
    <m/>
    <m/>
    <x v="6"/>
    <s v=""/>
    <n v="4"/>
    <m/>
    <m/>
    <m/>
    <m/>
    <x v="0"/>
    <m/>
    <m/>
    <s v="201503"/>
    <s v="201503"/>
    <x v="6"/>
  </r>
  <r>
    <m/>
    <m/>
    <m/>
    <m/>
    <m/>
    <m/>
    <x v="2"/>
    <x v="0"/>
    <s v="Progr1"/>
    <m/>
    <m/>
    <m/>
    <m/>
    <x v="6"/>
    <s v=""/>
    <n v="12"/>
    <m/>
    <m/>
    <m/>
    <m/>
    <x v="0"/>
    <m/>
    <m/>
    <s v="201503"/>
    <s v="201503"/>
    <x v="6"/>
  </r>
  <r>
    <m/>
    <m/>
    <m/>
    <m/>
    <m/>
    <m/>
    <x v="2"/>
    <x v="0"/>
    <s v="Progr1"/>
    <m/>
    <m/>
    <m/>
    <m/>
    <x v="7"/>
    <s v=""/>
    <n v="3"/>
    <m/>
    <m/>
    <m/>
    <m/>
    <x v="0"/>
    <m/>
    <m/>
    <s v="201503"/>
    <s v="201503"/>
    <x v="7"/>
  </r>
  <r>
    <m/>
    <m/>
    <m/>
    <m/>
    <m/>
    <m/>
    <x v="2"/>
    <x v="0"/>
    <s v="Progr1"/>
    <m/>
    <m/>
    <m/>
    <m/>
    <x v="7"/>
    <s v=""/>
    <n v="32"/>
    <m/>
    <m/>
    <m/>
    <m/>
    <x v="0"/>
    <m/>
    <m/>
    <s v="201503"/>
    <s v="201503"/>
    <x v="7"/>
  </r>
  <r>
    <m/>
    <m/>
    <m/>
    <m/>
    <m/>
    <m/>
    <x v="3"/>
    <x v="0"/>
    <s v="Progr1"/>
    <m/>
    <m/>
    <m/>
    <m/>
    <x v="0"/>
    <s v=""/>
    <n v="6"/>
    <m/>
    <m/>
    <m/>
    <m/>
    <x v="0"/>
    <m/>
    <m/>
    <s v="201504"/>
    <s v="201504"/>
    <x v="0"/>
  </r>
  <r>
    <m/>
    <m/>
    <m/>
    <m/>
    <m/>
    <m/>
    <x v="3"/>
    <x v="0"/>
    <s v="Progr1"/>
    <m/>
    <m/>
    <m/>
    <m/>
    <x v="0"/>
    <s v=""/>
    <n v="8"/>
    <m/>
    <m/>
    <m/>
    <m/>
    <x v="0"/>
    <m/>
    <m/>
    <s v="201504"/>
    <s v="201504"/>
    <x v="0"/>
  </r>
  <r>
    <m/>
    <m/>
    <m/>
    <m/>
    <m/>
    <m/>
    <x v="3"/>
    <x v="0"/>
    <s v="Progr1"/>
    <m/>
    <m/>
    <m/>
    <m/>
    <x v="0"/>
    <s v=""/>
    <n v="8"/>
    <m/>
    <m/>
    <m/>
    <m/>
    <x v="0"/>
    <m/>
    <m/>
    <s v="201504"/>
    <s v="201504"/>
    <x v="0"/>
  </r>
  <r>
    <m/>
    <m/>
    <m/>
    <m/>
    <m/>
    <m/>
    <x v="3"/>
    <x v="0"/>
    <s v="Progr1"/>
    <m/>
    <m/>
    <m/>
    <m/>
    <x v="0"/>
    <s v=""/>
    <n v="11.5"/>
    <m/>
    <m/>
    <m/>
    <m/>
    <x v="0"/>
    <m/>
    <m/>
    <s v="201504"/>
    <s v="201504"/>
    <x v="0"/>
  </r>
  <r>
    <m/>
    <m/>
    <m/>
    <m/>
    <m/>
    <m/>
    <x v="3"/>
    <x v="0"/>
    <s v="Progr1"/>
    <m/>
    <m/>
    <m/>
    <m/>
    <x v="0"/>
    <s v=""/>
    <n v="13.5"/>
    <m/>
    <m/>
    <m/>
    <m/>
    <x v="0"/>
    <m/>
    <m/>
    <s v="201504"/>
    <s v="201504"/>
    <x v="0"/>
  </r>
  <r>
    <m/>
    <m/>
    <m/>
    <m/>
    <m/>
    <m/>
    <x v="3"/>
    <x v="0"/>
    <s v="Progr1"/>
    <m/>
    <m/>
    <m/>
    <m/>
    <x v="0"/>
    <s v=""/>
    <n v="5"/>
    <m/>
    <m/>
    <m/>
    <m/>
    <x v="0"/>
    <m/>
    <m/>
    <s v="201504"/>
    <s v="201504"/>
    <x v="0"/>
  </r>
  <r>
    <m/>
    <m/>
    <m/>
    <m/>
    <m/>
    <m/>
    <x v="3"/>
    <x v="0"/>
    <s v="Progr1"/>
    <m/>
    <m/>
    <m/>
    <m/>
    <x v="1"/>
    <s v=""/>
    <n v="2"/>
    <m/>
    <m/>
    <m/>
    <m/>
    <x v="0"/>
    <m/>
    <m/>
    <s v="201504"/>
    <s v="201504"/>
    <x v="1"/>
  </r>
  <r>
    <m/>
    <m/>
    <m/>
    <m/>
    <m/>
    <m/>
    <x v="3"/>
    <x v="0"/>
    <s v="Progr1"/>
    <m/>
    <m/>
    <m/>
    <m/>
    <x v="1"/>
    <s v=""/>
    <n v="5"/>
    <m/>
    <m/>
    <m/>
    <m/>
    <x v="0"/>
    <m/>
    <m/>
    <s v="201504"/>
    <s v="201504"/>
    <x v="1"/>
  </r>
  <r>
    <m/>
    <m/>
    <m/>
    <m/>
    <m/>
    <m/>
    <x v="3"/>
    <x v="0"/>
    <s v="Progr1"/>
    <m/>
    <m/>
    <m/>
    <m/>
    <x v="2"/>
    <s v=""/>
    <n v="2"/>
    <m/>
    <m/>
    <m/>
    <m/>
    <x v="0"/>
    <m/>
    <m/>
    <s v="201504"/>
    <s v="201504"/>
    <x v="2"/>
  </r>
  <r>
    <m/>
    <m/>
    <m/>
    <m/>
    <m/>
    <m/>
    <x v="3"/>
    <x v="0"/>
    <s v="Progr1"/>
    <m/>
    <m/>
    <m/>
    <m/>
    <x v="2"/>
    <s v=""/>
    <n v="18.5"/>
    <m/>
    <m/>
    <m/>
    <m/>
    <x v="0"/>
    <m/>
    <m/>
    <s v="201504"/>
    <s v="201504"/>
    <x v="2"/>
  </r>
  <r>
    <m/>
    <m/>
    <m/>
    <m/>
    <m/>
    <m/>
    <x v="3"/>
    <x v="0"/>
    <s v="Progr1"/>
    <m/>
    <m/>
    <m/>
    <m/>
    <x v="2"/>
    <s v=""/>
    <n v="27"/>
    <m/>
    <m/>
    <m/>
    <m/>
    <x v="0"/>
    <m/>
    <m/>
    <s v="201504"/>
    <s v="201504"/>
    <x v="2"/>
  </r>
  <r>
    <m/>
    <m/>
    <m/>
    <m/>
    <m/>
    <m/>
    <x v="3"/>
    <x v="0"/>
    <s v="Progr1"/>
    <m/>
    <m/>
    <m/>
    <m/>
    <x v="3"/>
    <s v=""/>
    <n v="10"/>
    <m/>
    <m/>
    <m/>
    <m/>
    <x v="0"/>
    <m/>
    <m/>
    <s v="201504"/>
    <s v="201504"/>
    <x v="3"/>
  </r>
  <r>
    <m/>
    <m/>
    <m/>
    <m/>
    <m/>
    <m/>
    <x v="3"/>
    <x v="0"/>
    <s v="Progr1"/>
    <m/>
    <m/>
    <m/>
    <m/>
    <x v="3"/>
    <s v=""/>
    <n v="3"/>
    <m/>
    <m/>
    <m/>
    <m/>
    <x v="0"/>
    <m/>
    <m/>
    <s v="201504"/>
    <s v="201504"/>
    <x v="3"/>
  </r>
  <r>
    <m/>
    <m/>
    <m/>
    <m/>
    <m/>
    <m/>
    <x v="3"/>
    <x v="0"/>
    <s v="Progr1"/>
    <m/>
    <m/>
    <m/>
    <m/>
    <x v="4"/>
    <s v=""/>
    <n v="6"/>
    <m/>
    <m/>
    <m/>
    <m/>
    <x v="0"/>
    <m/>
    <m/>
    <s v="201504"/>
    <s v="201504"/>
    <x v="4"/>
  </r>
  <r>
    <m/>
    <m/>
    <m/>
    <m/>
    <m/>
    <m/>
    <x v="3"/>
    <x v="0"/>
    <s v="Progr1"/>
    <m/>
    <m/>
    <m/>
    <m/>
    <x v="4"/>
    <s v=""/>
    <n v="16"/>
    <m/>
    <m/>
    <m/>
    <m/>
    <x v="0"/>
    <m/>
    <m/>
    <s v="201504"/>
    <s v="201504"/>
    <x v="4"/>
  </r>
  <r>
    <m/>
    <m/>
    <m/>
    <m/>
    <m/>
    <m/>
    <x v="3"/>
    <x v="0"/>
    <s v="Progr1"/>
    <m/>
    <m/>
    <m/>
    <m/>
    <x v="6"/>
    <s v=""/>
    <n v="16"/>
    <m/>
    <m/>
    <m/>
    <m/>
    <x v="0"/>
    <m/>
    <m/>
    <s v="201504"/>
    <s v="201504"/>
    <x v="6"/>
  </r>
  <r>
    <m/>
    <m/>
    <m/>
    <m/>
    <m/>
    <m/>
    <x v="3"/>
    <x v="0"/>
    <s v="Progr1"/>
    <m/>
    <m/>
    <m/>
    <m/>
    <x v="6"/>
    <s v=""/>
    <n v="10"/>
    <m/>
    <m/>
    <m/>
    <m/>
    <x v="0"/>
    <m/>
    <m/>
    <s v="201504"/>
    <s v="201504"/>
    <x v="6"/>
  </r>
  <r>
    <m/>
    <m/>
    <m/>
    <m/>
    <m/>
    <m/>
    <x v="3"/>
    <x v="0"/>
    <s v="Progr1"/>
    <m/>
    <m/>
    <m/>
    <m/>
    <x v="7"/>
    <s v=""/>
    <n v="5"/>
    <m/>
    <m/>
    <m/>
    <m/>
    <x v="0"/>
    <m/>
    <m/>
    <s v="201504"/>
    <s v="201504"/>
    <x v="7"/>
  </r>
  <r>
    <m/>
    <m/>
    <m/>
    <m/>
    <m/>
    <m/>
    <x v="3"/>
    <x v="0"/>
    <s v="Progr1"/>
    <m/>
    <m/>
    <m/>
    <m/>
    <x v="7"/>
    <s v=""/>
    <n v="24"/>
    <m/>
    <m/>
    <m/>
    <m/>
    <x v="0"/>
    <m/>
    <m/>
    <s v="201504"/>
    <s v="201504"/>
    <x v="7"/>
  </r>
  <r>
    <m/>
    <m/>
    <m/>
    <m/>
    <m/>
    <m/>
    <x v="4"/>
    <x v="0"/>
    <s v="Progr1"/>
    <m/>
    <m/>
    <m/>
    <m/>
    <x v="0"/>
    <s v=""/>
    <n v="8.5"/>
    <m/>
    <m/>
    <m/>
    <m/>
    <x v="0"/>
    <m/>
    <m/>
    <s v="201505"/>
    <s v="201505"/>
    <x v="0"/>
  </r>
  <r>
    <m/>
    <m/>
    <m/>
    <m/>
    <m/>
    <m/>
    <x v="4"/>
    <x v="0"/>
    <s v="Progr1"/>
    <m/>
    <m/>
    <m/>
    <m/>
    <x v="0"/>
    <s v=""/>
    <n v="6"/>
    <m/>
    <m/>
    <m/>
    <m/>
    <x v="0"/>
    <m/>
    <m/>
    <s v="201505"/>
    <s v="201505"/>
    <x v="0"/>
  </r>
  <r>
    <m/>
    <m/>
    <m/>
    <m/>
    <m/>
    <m/>
    <x v="4"/>
    <x v="0"/>
    <s v="Progr1"/>
    <m/>
    <m/>
    <m/>
    <m/>
    <x v="0"/>
    <s v=""/>
    <n v="10"/>
    <m/>
    <m/>
    <m/>
    <m/>
    <x v="0"/>
    <m/>
    <m/>
    <s v="201505"/>
    <s v="201505"/>
    <x v="0"/>
  </r>
  <r>
    <m/>
    <m/>
    <m/>
    <m/>
    <m/>
    <m/>
    <x v="4"/>
    <x v="0"/>
    <s v="Progr1"/>
    <m/>
    <m/>
    <m/>
    <m/>
    <x v="0"/>
    <s v=""/>
    <n v="5"/>
    <m/>
    <m/>
    <m/>
    <m/>
    <x v="0"/>
    <m/>
    <m/>
    <s v="201505"/>
    <s v="201505"/>
    <x v="0"/>
  </r>
  <r>
    <m/>
    <m/>
    <m/>
    <m/>
    <m/>
    <m/>
    <x v="4"/>
    <x v="0"/>
    <s v="Progr1"/>
    <m/>
    <m/>
    <m/>
    <m/>
    <x v="0"/>
    <s v=""/>
    <n v="7"/>
    <m/>
    <m/>
    <m/>
    <m/>
    <x v="0"/>
    <m/>
    <m/>
    <s v="201505"/>
    <s v="201505"/>
    <x v="0"/>
  </r>
  <r>
    <m/>
    <m/>
    <m/>
    <m/>
    <m/>
    <m/>
    <x v="4"/>
    <x v="0"/>
    <s v="Progr1"/>
    <m/>
    <m/>
    <m/>
    <m/>
    <x v="0"/>
    <s v=""/>
    <n v="6"/>
    <m/>
    <m/>
    <m/>
    <m/>
    <x v="0"/>
    <m/>
    <m/>
    <s v="201505"/>
    <s v="201505"/>
    <x v="0"/>
  </r>
  <r>
    <m/>
    <m/>
    <m/>
    <m/>
    <m/>
    <m/>
    <x v="4"/>
    <x v="0"/>
    <s v="Progr1"/>
    <m/>
    <m/>
    <m/>
    <m/>
    <x v="1"/>
    <s v=""/>
    <n v="4"/>
    <m/>
    <m/>
    <m/>
    <m/>
    <x v="0"/>
    <m/>
    <m/>
    <s v="201505"/>
    <s v="201505"/>
    <x v="1"/>
  </r>
  <r>
    <m/>
    <m/>
    <m/>
    <m/>
    <m/>
    <m/>
    <x v="4"/>
    <x v="0"/>
    <s v="Progr1"/>
    <m/>
    <m/>
    <m/>
    <m/>
    <x v="2"/>
    <s v=""/>
    <n v="2"/>
    <m/>
    <m/>
    <m/>
    <m/>
    <x v="0"/>
    <m/>
    <m/>
    <s v="201505"/>
    <s v="201505"/>
    <x v="2"/>
  </r>
  <r>
    <m/>
    <m/>
    <m/>
    <m/>
    <m/>
    <m/>
    <x v="4"/>
    <x v="0"/>
    <s v="Progr1"/>
    <m/>
    <m/>
    <m/>
    <m/>
    <x v="2"/>
    <s v=""/>
    <n v="13"/>
    <m/>
    <m/>
    <m/>
    <m/>
    <x v="0"/>
    <m/>
    <m/>
    <s v="201505"/>
    <s v="201505"/>
    <x v="2"/>
  </r>
  <r>
    <m/>
    <m/>
    <m/>
    <m/>
    <m/>
    <m/>
    <x v="4"/>
    <x v="0"/>
    <s v="Progr1"/>
    <m/>
    <m/>
    <m/>
    <m/>
    <x v="3"/>
    <s v=""/>
    <n v="13"/>
    <m/>
    <m/>
    <m/>
    <m/>
    <x v="0"/>
    <m/>
    <m/>
    <s v="201505"/>
    <s v="201505"/>
    <x v="3"/>
  </r>
  <r>
    <m/>
    <m/>
    <m/>
    <m/>
    <m/>
    <m/>
    <x v="4"/>
    <x v="0"/>
    <s v="Progr1"/>
    <m/>
    <m/>
    <m/>
    <m/>
    <x v="4"/>
    <s v=""/>
    <n v="10"/>
    <m/>
    <m/>
    <m/>
    <m/>
    <x v="0"/>
    <m/>
    <m/>
    <s v="201505"/>
    <s v="201505"/>
    <x v="4"/>
  </r>
  <r>
    <m/>
    <m/>
    <m/>
    <m/>
    <m/>
    <m/>
    <x v="4"/>
    <x v="0"/>
    <s v="Progr1"/>
    <m/>
    <m/>
    <m/>
    <m/>
    <x v="4"/>
    <s v=""/>
    <n v="2"/>
    <m/>
    <m/>
    <m/>
    <m/>
    <x v="0"/>
    <m/>
    <m/>
    <s v="201505"/>
    <s v="201505"/>
    <x v="4"/>
  </r>
  <r>
    <m/>
    <m/>
    <m/>
    <m/>
    <m/>
    <m/>
    <x v="4"/>
    <x v="0"/>
    <s v="Progr1"/>
    <m/>
    <m/>
    <m/>
    <m/>
    <x v="0"/>
    <s v=""/>
    <n v="23"/>
    <m/>
    <m/>
    <m/>
    <m/>
    <x v="0"/>
    <m/>
    <m/>
    <s v="201505"/>
    <s v="201505"/>
    <x v="0"/>
  </r>
  <r>
    <m/>
    <m/>
    <m/>
    <m/>
    <m/>
    <m/>
    <x v="4"/>
    <x v="0"/>
    <s v="Progr1"/>
    <m/>
    <m/>
    <m/>
    <m/>
    <x v="0"/>
    <s v=""/>
    <n v="10"/>
    <m/>
    <m/>
    <m/>
    <m/>
    <x v="0"/>
    <m/>
    <m/>
    <s v="201505"/>
    <s v="201505"/>
    <x v="0"/>
  </r>
  <r>
    <m/>
    <m/>
    <m/>
    <m/>
    <m/>
    <m/>
    <x v="4"/>
    <x v="0"/>
    <s v="Progr1"/>
    <m/>
    <m/>
    <m/>
    <m/>
    <x v="0"/>
    <s v=""/>
    <n v="8.5"/>
    <m/>
    <m/>
    <m/>
    <m/>
    <x v="0"/>
    <m/>
    <m/>
    <s v="201505"/>
    <s v="201505"/>
    <x v="0"/>
  </r>
  <r>
    <m/>
    <m/>
    <m/>
    <m/>
    <m/>
    <m/>
    <x v="4"/>
    <x v="0"/>
    <s v="Progr1"/>
    <m/>
    <m/>
    <m/>
    <m/>
    <x v="0"/>
    <s v=""/>
    <n v="5"/>
    <m/>
    <m/>
    <m/>
    <m/>
    <x v="0"/>
    <m/>
    <m/>
    <s v="201505"/>
    <s v="201505"/>
    <x v="0"/>
  </r>
  <r>
    <m/>
    <m/>
    <m/>
    <m/>
    <m/>
    <m/>
    <x v="4"/>
    <x v="0"/>
    <s v="Progr1"/>
    <m/>
    <m/>
    <m/>
    <m/>
    <x v="1"/>
    <s v=""/>
    <n v="24"/>
    <m/>
    <m/>
    <m/>
    <m/>
    <x v="0"/>
    <m/>
    <m/>
    <s v="201505"/>
    <s v="201505"/>
    <x v="1"/>
  </r>
  <r>
    <m/>
    <m/>
    <m/>
    <m/>
    <m/>
    <m/>
    <x v="4"/>
    <x v="0"/>
    <s v="Progr1"/>
    <m/>
    <m/>
    <m/>
    <m/>
    <x v="1"/>
    <s v=""/>
    <n v="3"/>
    <m/>
    <m/>
    <m/>
    <m/>
    <x v="0"/>
    <m/>
    <m/>
    <s v="201505"/>
    <s v="201505"/>
    <x v="1"/>
  </r>
  <r>
    <m/>
    <m/>
    <m/>
    <m/>
    <m/>
    <m/>
    <x v="5"/>
    <x v="0"/>
    <s v="Progr1"/>
    <m/>
    <m/>
    <m/>
    <m/>
    <x v="1"/>
    <s v=""/>
    <n v="40"/>
    <m/>
    <m/>
    <m/>
    <m/>
    <x v="0"/>
    <m/>
    <m/>
    <s v="201506"/>
    <s v="201506"/>
    <x v="1"/>
  </r>
  <r>
    <m/>
    <m/>
    <m/>
    <m/>
    <m/>
    <m/>
    <x v="5"/>
    <x v="0"/>
    <s v="Progr1"/>
    <m/>
    <m/>
    <m/>
    <m/>
    <x v="2"/>
    <s v=""/>
    <n v="4"/>
    <m/>
    <m/>
    <m/>
    <m/>
    <x v="0"/>
    <m/>
    <m/>
    <s v="201506"/>
    <s v="201506"/>
    <x v="2"/>
  </r>
  <r>
    <m/>
    <m/>
    <m/>
    <m/>
    <m/>
    <m/>
    <x v="5"/>
    <x v="0"/>
    <s v="Progr1"/>
    <m/>
    <m/>
    <m/>
    <m/>
    <x v="2"/>
    <s v=""/>
    <n v="4.13"/>
    <m/>
    <m/>
    <m/>
    <m/>
    <x v="0"/>
    <m/>
    <m/>
    <s v="201506"/>
    <s v="201506"/>
    <x v="2"/>
  </r>
  <r>
    <m/>
    <m/>
    <m/>
    <m/>
    <m/>
    <m/>
    <x v="5"/>
    <x v="0"/>
    <s v="Progr1"/>
    <m/>
    <m/>
    <m/>
    <m/>
    <x v="2"/>
    <s v=""/>
    <n v="4.13"/>
    <m/>
    <m/>
    <m/>
    <m/>
    <x v="0"/>
    <m/>
    <m/>
    <s v="201506"/>
    <s v="201506"/>
    <x v="2"/>
  </r>
  <r>
    <m/>
    <m/>
    <m/>
    <m/>
    <m/>
    <m/>
    <x v="5"/>
    <x v="0"/>
    <s v="Progr1"/>
    <m/>
    <m/>
    <m/>
    <m/>
    <x v="3"/>
    <s v=""/>
    <n v="5.5"/>
    <m/>
    <m/>
    <m/>
    <m/>
    <x v="0"/>
    <m/>
    <m/>
    <s v="201506"/>
    <s v="201506"/>
    <x v="3"/>
  </r>
  <r>
    <m/>
    <m/>
    <m/>
    <m/>
    <m/>
    <m/>
    <x v="5"/>
    <x v="0"/>
    <s v="Progr1"/>
    <m/>
    <m/>
    <m/>
    <m/>
    <x v="4"/>
    <s v=""/>
    <n v="8"/>
    <m/>
    <m/>
    <m/>
    <m/>
    <x v="0"/>
    <m/>
    <m/>
    <s v="201506"/>
    <s v="201506"/>
    <x v="4"/>
  </r>
  <r>
    <m/>
    <m/>
    <m/>
    <m/>
    <m/>
    <m/>
    <x v="5"/>
    <x v="0"/>
    <s v="Progr1"/>
    <m/>
    <m/>
    <m/>
    <m/>
    <x v="4"/>
    <s v=""/>
    <n v="3"/>
    <m/>
    <m/>
    <m/>
    <m/>
    <x v="0"/>
    <m/>
    <m/>
    <s v="201506"/>
    <s v="201506"/>
    <x v="4"/>
  </r>
  <r>
    <m/>
    <m/>
    <m/>
    <m/>
    <m/>
    <m/>
    <x v="5"/>
    <x v="0"/>
    <s v="Progr1"/>
    <m/>
    <m/>
    <m/>
    <m/>
    <x v="4"/>
    <s v=""/>
    <n v="6.5"/>
    <m/>
    <m/>
    <m/>
    <m/>
    <x v="0"/>
    <m/>
    <m/>
    <s v="201506"/>
    <s v="201506"/>
    <x v="4"/>
  </r>
  <r>
    <m/>
    <m/>
    <m/>
    <m/>
    <m/>
    <m/>
    <x v="5"/>
    <x v="0"/>
    <s v="Progr1"/>
    <m/>
    <m/>
    <m/>
    <m/>
    <x v="4"/>
    <s v=""/>
    <n v="4"/>
    <m/>
    <m/>
    <m/>
    <m/>
    <x v="0"/>
    <m/>
    <m/>
    <s v="201506"/>
    <s v="201506"/>
    <x v="4"/>
  </r>
  <r>
    <m/>
    <m/>
    <m/>
    <m/>
    <m/>
    <m/>
    <x v="5"/>
    <x v="0"/>
    <s v="Progr1"/>
    <m/>
    <m/>
    <m/>
    <m/>
    <x v="5"/>
    <s v=""/>
    <n v="2"/>
    <m/>
    <m/>
    <m/>
    <m/>
    <x v="0"/>
    <m/>
    <m/>
    <s v="201506"/>
    <s v="201506"/>
    <x v="5"/>
  </r>
  <r>
    <m/>
    <m/>
    <m/>
    <m/>
    <m/>
    <m/>
    <x v="5"/>
    <x v="0"/>
    <s v="Progr1"/>
    <m/>
    <m/>
    <m/>
    <m/>
    <x v="5"/>
    <s v=""/>
    <n v="5"/>
    <m/>
    <m/>
    <m/>
    <m/>
    <x v="0"/>
    <m/>
    <m/>
    <s v="201506"/>
    <s v="201506"/>
    <x v="5"/>
  </r>
  <r>
    <m/>
    <m/>
    <m/>
    <m/>
    <m/>
    <m/>
    <x v="5"/>
    <x v="0"/>
    <s v="Progr1"/>
    <m/>
    <m/>
    <m/>
    <m/>
    <x v="0"/>
    <s v=""/>
    <n v="37.5"/>
    <m/>
    <m/>
    <m/>
    <m/>
    <x v="0"/>
    <m/>
    <m/>
    <s v="201506"/>
    <s v="201506"/>
    <x v="0"/>
  </r>
  <r>
    <m/>
    <m/>
    <m/>
    <m/>
    <m/>
    <m/>
    <x v="5"/>
    <x v="0"/>
    <s v="Progr1"/>
    <m/>
    <m/>
    <m/>
    <m/>
    <x v="6"/>
    <s v=""/>
    <n v="31"/>
    <m/>
    <m/>
    <m/>
    <m/>
    <x v="0"/>
    <m/>
    <m/>
    <s v="201506"/>
    <s v="201506"/>
    <x v="6"/>
  </r>
  <r>
    <m/>
    <m/>
    <m/>
    <m/>
    <m/>
    <m/>
    <x v="5"/>
    <x v="0"/>
    <s v="Progr1"/>
    <m/>
    <m/>
    <m/>
    <m/>
    <x v="3"/>
    <s v=""/>
    <n v="17"/>
    <m/>
    <m/>
    <m/>
    <m/>
    <x v="0"/>
    <m/>
    <m/>
    <s v="201506"/>
    <s v="201506"/>
    <x v="3"/>
  </r>
  <r>
    <m/>
    <m/>
    <m/>
    <m/>
    <m/>
    <m/>
    <x v="5"/>
    <x v="0"/>
    <s v="Progr1"/>
    <m/>
    <m/>
    <m/>
    <m/>
    <x v="7"/>
    <s v=""/>
    <n v="20"/>
    <m/>
    <m/>
    <m/>
    <m/>
    <x v="0"/>
    <m/>
    <m/>
    <s v="201506"/>
    <s v="201506"/>
    <x v="7"/>
  </r>
  <r>
    <m/>
    <m/>
    <m/>
    <m/>
    <m/>
    <m/>
    <x v="5"/>
    <x v="0"/>
    <s v="Progr1"/>
    <m/>
    <m/>
    <m/>
    <m/>
    <x v="0"/>
    <s v=""/>
    <n v="1"/>
    <m/>
    <m/>
    <m/>
    <m/>
    <x v="0"/>
    <m/>
    <m/>
    <s v="201506"/>
    <s v="201506"/>
    <x v="0"/>
  </r>
  <r>
    <m/>
    <m/>
    <m/>
    <m/>
    <m/>
    <m/>
    <x v="5"/>
    <x v="0"/>
    <s v="Progr1"/>
    <m/>
    <m/>
    <m/>
    <m/>
    <x v="0"/>
    <s v=""/>
    <n v="6"/>
    <m/>
    <m/>
    <m/>
    <m/>
    <x v="0"/>
    <m/>
    <m/>
    <s v="201506"/>
    <s v="201506"/>
    <x v="0"/>
  </r>
  <r>
    <m/>
    <m/>
    <m/>
    <m/>
    <m/>
    <m/>
    <x v="5"/>
    <x v="0"/>
    <s v="Progr1"/>
    <m/>
    <m/>
    <m/>
    <m/>
    <x v="1"/>
    <s v=""/>
    <n v="30"/>
    <m/>
    <m/>
    <m/>
    <m/>
    <x v="0"/>
    <m/>
    <m/>
    <s v="201506"/>
    <s v="201506"/>
    <x v="1"/>
  </r>
  <r>
    <m/>
    <m/>
    <m/>
    <m/>
    <m/>
    <m/>
    <x v="5"/>
    <x v="0"/>
    <s v="Progr1"/>
    <m/>
    <m/>
    <m/>
    <m/>
    <x v="1"/>
    <s v=""/>
    <n v="3"/>
    <m/>
    <m/>
    <m/>
    <m/>
    <x v="0"/>
    <m/>
    <m/>
    <s v="201506"/>
    <s v="201506"/>
    <x v="1"/>
  </r>
  <r>
    <m/>
    <m/>
    <m/>
    <m/>
    <m/>
    <m/>
    <x v="5"/>
    <x v="0"/>
    <s v="Progr1"/>
    <m/>
    <m/>
    <m/>
    <m/>
    <x v="1"/>
    <s v=""/>
    <n v="2"/>
    <m/>
    <m/>
    <m/>
    <m/>
    <x v="0"/>
    <m/>
    <m/>
    <s v="201506"/>
    <s v="201506"/>
    <x v="1"/>
  </r>
  <r>
    <m/>
    <m/>
    <m/>
    <m/>
    <m/>
    <m/>
    <x v="5"/>
    <x v="0"/>
    <s v="Progr1"/>
    <m/>
    <m/>
    <m/>
    <m/>
    <x v="2"/>
    <s v=""/>
    <n v="5"/>
    <m/>
    <m/>
    <m/>
    <m/>
    <x v="0"/>
    <m/>
    <m/>
    <s v="201506"/>
    <s v="201506"/>
    <x v="2"/>
  </r>
  <r>
    <m/>
    <m/>
    <m/>
    <m/>
    <m/>
    <m/>
    <x v="5"/>
    <x v="0"/>
    <s v="Progr1"/>
    <m/>
    <m/>
    <m/>
    <m/>
    <x v="2"/>
    <s v=""/>
    <n v="24"/>
    <m/>
    <m/>
    <m/>
    <m/>
    <x v="0"/>
    <m/>
    <m/>
    <s v="201506"/>
    <s v="201506"/>
    <x v="2"/>
  </r>
  <r>
    <m/>
    <m/>
    <m/>
    <m/>
    <m/>
    <m/>
    <x v="6"/>
    <x v="0"/>
    <s v="Progr1"/>
    <m/>
    <m/>
    <m/>
    <m/>
    <x v="2"/>
    <s v=""/>
    <n v="7"/>
    <m/>
    <m/>
    <m/>
    <m/>
    <x v="0"/>
    <m/>
    <m/>
    <s v="201507"/>
    <s v="201507"/>
    <x v="2"/>
  </r>
  <r>
    <m/>
    <m/>
    <m/>
    <m/>
    <m/>
    <m/>
    <x v="6"/>
    <x v="0"/>
    <s v="Progr1"/>
    <m/>
    <m/>
    <m/>
    <m/>
    <x v="2"/>
    <s v=""/>
    <n v="4"/>
    <m/>
    <m/>
    <m/>
    <m/>
    <x v="0"/>
    <m/>
    <m/>
    <s v="201507"/>
    <s v="201507"/>
    <x v="2"/>
  </r>
  <r>
    <m/>
    <m/>
    <m/>
    <m/>
    <m/>
    <m/>
    <x v="6"/>
    <x v="0"/>
    <s v="Progr1"/>
    <m/>
    <m/>
    <m/>
    <m/>
    <x v="4"/>
    <s v=""/>
    <n v="8.5"/>
    <m/>
    <m/>
    <m/>
    <m/>
    <x v="0"/>
    <m/>
    <m/>
    <s v="201507"/>
    <s v="201507"/>
    <x v="4"/>
  </r>
  <r>
    <m/>
    <m/>
    <m/>
    <m/>
    <m/>
    <m/>
    <x v="6"/>
    <x v="0"/>
    <s v="Progr1"/>
    <m/>
    <m/>
    <m/>
    <m/>
    <x v="4"/>
    <s v=""/>
    <n v="7"/>
    <m/>
    <m/>
    <m/>
    <m/>
    <x v="0"/>
    <m/>
    <m/>
    <s v="201507"/>
    <s v="201507"/>
    <x v="4"/>
  </r>
  <r>
    <m/>
    <m/>
    <m/>
    <m/>
    <m/>
    <m/>
    <x v="6"/>
    <x v="0"/>
    <s v="Progr1"/>
    <m/>
    <m/>
    <m/>
    <m/>
    <x v="4"/>
    <s v=""/>
    <n v="8.1300000000000008"/>
    <m/>
    <m/>
    <m/>
    <m/>
    <x v="0"/>
    <m/>
    <m/>
    <s v="201507"/>
    <s v="201507"/>
    <x v="4"/>
  </r>
  <r>
    <m/>
    <m/>
    <m/>
    <m/>
    <m/>
    <m/>
    <x v="6"/>
    <x v="0"/>
    <s v="Progr1"/>
    <m/>
    <m/>
    <m/>
    <m/>
    <x v="6"/>
    <s v=""/>
    <n v="9"/>
    <m/>
    <m/>
    <m/>
    <m/>
    <x v="0"/>
    <m/>
    <m/>
    <s v="201507"/>
    <s v="201507"/>
    <x v="6"/>
  </r>
  <r>
    <m/>
    <m/>
    <m/>
    <m/>
    <m/>
    <m/>
    <x v="6"/>
    <x v="0"/>
    <s v="Progr1"/>
    <m/>
    <m/>
    <m/>
    <m/>
    <x v="6"/>
    <s v=""/>
    <n v="36"/>
    <m/>
    <m/>
    <m/>
    <m/>
    <x v="0"/>
    <m/>
    <m/>
    <s v="201507"/>
    <s v="201507"/>
    <x v="6"/>
  </r>
  <r>
    <m/>
    <m/>
    <m/>
    <m/>
    <m/>
    <m/>
    <x v="6"/>
    <x v="0"/>
    <s v="Progr1"/>
    <m/>
    <m/>
    <m/>
    <m/>
    <x v="3"/>
    <s v=""/>
    <n v="10"/>
    <m/>
    <m/>
    <m/>
    <m/>
    <x v="0"/>
    <m/>
    <m/>
    <s v="201507"/>
    <s v="201507"/>
    <x v="3"/>
  </r>
  <r>
    <m/>
    <m/>
    <m/>
    <m/>
    <m/>
    <m/>
    <x v="6"/>
    <x v="0"/>
    <s v="Progr1"/>
    <m/>
    <m/>
    <m/>
    <m/>
    <x v="7"/>
    <s v=""/>
    <n v="8.1300000000000008"/>
    <m/>
    <m/>
    <m/>
    <m/>
    <x v="0"/>
    <m/>
    <m/>
    <s v="201507"/>
    <s v="201507"/>
    <x v="7"/>
  </r>
  <r>
    <m/>
    <m/>
    <m/>
    <m/>
    <m/>
    <m/>
    <x v="6"/>
    <x v="0"/>
    <s v="Progr1"/>
    <m/>
    <m/>
    <m/>
    <m/>
    <x v="0"/>
    <s v=""/>
    <n v="4"/>
    <m/>
    <m/>
    <m/>
    <m/>
    <x v="0"/>
    <m/>
    <m/>
    <s v="201507"/>
    <s v="201507"/>
    <x v="0"/>
  </r>
  <r>
    <m/>
    <m/>
    <m/>
    <m/>
    <m/>
    <m/>
    <x v="6"/>
    <x v="0"/>
    <s v="Progr1"/>
    <m/>
    <m/>
    <m/>
    <m/>
    <x v="0"/>
    <s v=""/>
    <n v="2"/>
    <m/>
    <m/>
    <m/>
    <m/>
    <x v="0"/>
    <m/>
    <m/>
    <s v="201507"/>
    <s v="201507"/>
    <x v="0"/>
  </r>
  <r>
    <m/>
    <m/>
    <m/>
    <m/>
    <m/>
    <m/>
    <x v="6"/>
    <x v="0"/>
    <s v="Progr1"/>
    <m/>
    <m/>
    <m/>
    <m/>
    <x v="0"/>
    <s v=""/>
    <n v="5"/>
    <m/>
    <m/>
    <m/>
    <m/>
    <x v="0"/>
    <m/>
    <m/>
    <s v="201507"/>
    <s v="201507"/>
    <x v="0"/>
  </r>
  <r>
    <m/>
    <m/>
    <m/>
    <m/>
    <m/>
    <m/>
    <x v="6"/>
    <x v="0"/>
    <s v="Progr1"/>
    <m/>
    <m/>
    <m/>
    <m/>
    <x v="0"/>
    <s v=""/>
    <n v="7.87"/>
    <m/>
    <m/>
    <m/>
    <m/>
    <x v="0"/>
    <m/>
    <m/>
    <s v="201507"/>
    <s v="201507"/>
    <x v="0"/>
  </r>
  <r>
    <m/>
    <m/>
    <m/>
    <m/>
    <m/>
    <m/>
    <x v="6"/>
    <x v="0"/>
    <s v="Progr1"/>
    <m/>
    <m/>
    <m/>
    <m/>
    <x v="0"/>
    <s v=""/>
    <n v="8.1300000000000008"/>
    <m/>
    <m/>
    <m/>
    <m/>
    <x v="0"/>
    <m/>
    <m/>
    <s v="201507"/>
    <s v="201507"/>
    <x v="0"/>
  </r>
  <r>
    <m/>
    <m/>
    <m/>
    <m/>
    <m/>
    <m/>
    <x v="6"/>
    <x v="0"/>
    <s v="Progr1"/>
    <m/>
    <m/>
    <m/>
    <m/>
    <x v="1"/>
    <s v=""/>
    <n v="26"/>
    <m/>
    <m/>
    <m/>
    <m/>
    <x v="0"/>
    <m/>
    <m/>
    <s v="201507"/>
    <s v="201507"/>
    <x v="1"/>
  </r>
  <r>
    <m/>
    <m/>
    <m/>
    <m/>
    <m/>
    <m/>
    <x v="6"/>
    <x v="0"/>
    <s v="Progr1"/>
    <m/>
    <m/>
    <m/>
    <m/>
    <x v="1"/>
    <s v=""/>
    <n v="17.5"/>
    <m/>
    <m/>
    <m/>
    <m/>
    <x v="0"/>
    <m/>
    <m/>
    <s v="201507"/>
    <s v="201507"/>
    <x v="1"/>
  </r>
  <r>
    <m/>
    <m/>
    <m/>
    <m/>
    <m/>
    <m/>
    <x v="6"/>
    <x v="0"/>
    <s v="Progr1"/>
    <m/>
    <m/>
    <m/>
    <m/>
    <x v="1"/>
    <s v=""/>
    <n v="5"/>
    <m/>
    <m/>
    <m/>
    <m/>
    <x v="0"/>
    <m/>
    <m/>
    <s v="201507"/>
    <s v="201507"/>
    <x v="1"/>
  </r>
  <r>
    <m/>
    <m/>
    <m/>
    <m/>
    <m/>
    <m/>
    <x v="6"/>
    <x v="0"/>
    <s v="Progr1"/>
    <m/>
    <m/>
    <m/>
    <m/>
    <x v="2"/>
    <s v=""/>
    <n v="1"/>
    <m/>
    <m/>
    <m/>
    <m/>
    <x v="0"/>
    <m/>
    <m/>
    <s v="201507"/>
    <s v="201507"/>
    <x v="2"/>
  </r>
  <r>
    <m/>
    <m/>
    <m/>
    <m/>
    <m/>
    <m/>
    <x v="6"/>
    <x v="0"/>
    <s v="Progr1"/>
    <m/>
    <m/>
    <m/>
    <m/>
    <x v="2"/>
    <s v=""/>
    <n v="30"/>
    <m/>
    <m/>
    <m/>
    <m/>
    <x v="0"/>
    <m/>
    <m/>
    <s v="201507"/>
    <s v="201507"/>
    <x v="2"/>
  </r>
  <r>
    <m/>
    <m/>
    <m/>
    <m/>
    <m/>
    <m/>
    <x v="6"/>
    <x v="0"/>
    <s v="Progr1"/>
    <m/>
    <m/>
    <m/>
    <m/>
    <x v="2"/>
    <s v=""/>
    <n v="6"/>
    <m/>
    <m/>
    <m/>
    <m/>
    <x v="0"/>
    <m/>
    <m/>
    <s v="201507"/>
    <s v="201507"/>
    <x v="2"/>
  </r>
  <r>
    <m/>
    <m/>
    <m/>
    <m/>
    <m/>
    <m/>
    <x v="6"/>
    <x v="0"/>
    <s v="Progr1"/>
    <m/>
    <m/>
    <m/>
    <m/>
    <x v="3"/>
    <s v=""/>
    <n v="43"/>
    <m/>
    <m/>
    <m/>
    <m/>
    <x v="0"/>
    <m/>
    <m/>
    <s v="201507"/>
    <s v="201507"/>
    <x v="3"/>
  </r>
  <r>
    <m/>
    <m/>
    <m/>
    <m/>
    <m/>
    <m/>
    <x v="6"/>
    <x v="0"/>
    <s v="Progr1"/>
    <m/>
    <m/>
    <m/>
    <m/>
    <x v="4"/>
    <s v=""/>
    <n v="8"/>
    <m/>
    <m/>
    <m/>
    <m/>
    <x v="0"/>
    <m/>
    <m/>
    <s v="201507"/>
    <s v="201507"/>
    <x v="4"/>
  </r>
  <r>
    <m/>
    <m/>
    <m/>
    <m/>
    <m/>
    <m/>
    <x v="6"/>
    <x v="0"/>
    <s v="Progr1"/>
    <m/>
    <m/>
    <m/>
    <m/>
    <x v="4"/>
    <s v=""/>
    <n v="6"/>
    <m/>
    <m/>
    <m/>
    <m/>
    <x v="0"/>
    <m/>
    <m/>
    <s v="201507"/>
    <s v="201507"/>
    <x v="4"/>
  </r>
  <r>
    <m/>
    <m/>
    <m/>
    <m/>
    <m/>
    <m/>
    <x v="6"/>
    <x v="0"/>
    <s v="Progr1"/>
    <m/>
    <m/>
    <m/>
    <m/>
    <x v="4"/>
    <s v=""/>
    <n v="16"/>
    <m/>
    <m/>
    <m/>
    <m/>
    <x v="0"/>
    <m/>
    <m/>
    <s v="201507"/>
    <s v="201507"/>
    <x v="4"/>
  </r>
  <r>
    <m/>
    <m/>
    <m/>
    <m/>
    <m/>
    <m/>
    <x v="7"/>
    <x v="0"/>
    <s v="Progr1"/>
    <m/>
    <m/>
    <m/>
    <m/>
    <x v="6"/>
    <s v=""/>
    <n v="20"/>
    <m/>
    <m/>
    <m/>
    <m/>
    <x v="0"/>
    <m/>
    <m/>
    <s v="201508"/>
    <s v="201508"/>
    <x v="6"/>
  </r>
  <r>
    <m/>
    <m/>
    <m/>
    <m/>
    <m/>
    <m/>
    <x v="7"/>
    <x v="0"/>
    <s v="Progr1"/>
    <m/>
    <m/>
    <m/>
    <m/>
    <x v="6"/>
    <s v=""/>
    <n v="6"/>
    <m/>
    <m/>
    <m/>
    <m/>
    <x v="0"/>
    <m/>
    <m/>
    <s v="201508"/>
    <s v="201508"/>
    <x v="6"/>
  </r>
  <r>
    <m/>
    <m/>
    <m/>
    <m/>
    <m/>
    <m/>
    <x v="7"/>
    <x v="0"/>
    <s v="Progr1"/>
    <m/>
    <m/>
    <m/>
    <m/>
    <x v="6"/>
    <s v=""/>
    <n v="7.5"/>
    <m/>
    <m/>
    <m/>
    <m/>
    <x v="0"/>
    <m/>
    <m/>
    <s v="201508"/>
    <s v="201508"/>
    <x v="6"/>
  </r>
  <r>
    <m/>
    <m/>
    <m/>
    <m/>
    <m/>
    <m/>
    <x v="7"/>
    <x v="0"/>
    <s v="Progr1"/>
    <m/>
    <m/>
    <m/>
    <m/>
    <x v="7"/>
    <s v=""/>
    <n v="20"/>
    <m/>
    <m/>
    <m/>
    <m/>
    <x v="0"/>
    <m/>
    <m/>
    <s v="201508"/>
    <s v="201508"/>
    <x v="7"/>
  </r>
  <r>
    <m/>
    <m/>
    <m/>
    <m/>
    <m/>
    <m/>
    <x v="7"/>
    <x v="0"/>
    <s v="Progr1"/>
    <m/>
    <m/>
    <m/>
    <m/>
    <x v="7"/>
    <s v=""/>
    <n v="4"/>
    <m/>
    <m/>
    <m/>
    <m/>
    <x v="0"/>
    <m/>
    <m/>
    <s v="201508"/>
    <s v="201508"/>
    <x v="7"/>
  </r>
  <r>
    <m/>
    <m/>
    <m/>
    <m/>
    <m/>
    <m/>
    <x v="7"/>
    <x v="0"/>
    <s v="Progr1"/>
    <m/>
    <m/>
    <m/>
    <m/>
    <x v="0"/>
    <s v=""/>
    <n v="10"/>
    <m/>
    <m/>
    <m/>
    <m/>
    <x v="0"/>
    <m/>
    <m/>
    <s v="201508"/>
    <s v="201508"/>
    <x v="0"/>
  </r>
  <r>
    <m/>
    <m/>
    <m/>
    <m/>
    <m/>
    <m/>
    <x v="7"/>
    <x v="0"/>
    <s v="Progr1"/>
    <m/>
    <m/>
    <m/>
    <m/>
    <x v="0"/>
    <s v=""/>
    <n v="12.5"/>
    <m/>
    <m/>
    <m/>
    <m/>
    <x v="0"/>
    <m/>
    <m/>
    <s v="201508"/>
    <s v="201508"/>
    <x v="0"/>
  </r>
  <r>
    <m/>
    <m/>
    <m/>
    <m/>
    <m/>
    <m/>
    <x v="7"/>
    <x v="0"/>
    <s v="Progr1"/>
    <m/>
    <m/>
    <m/>
    <m/>
    <x v="0"/>
    <s v=""/>
    <n v="13"/>
    <m/>
    <m/>
    <m/>
    <m/>
    <x v="0"/>
    <m/>
    <m/>
    <s v="201508"/>
    <s v="201508"/>
    <x v="0"/>
  </r>
  <r>
    <m/>
    <m/>
    <m/>
    <m/>
    <m/>
    <m/>
    <x v="7"/>
    <x v="0"/>
    <s v="Progr1"/>
    <m/>
    <m/>
    <m/>
    <m/>
    <x v="0"/>
    <s v=""/>
    <n v="2"/>
    <m/>
    <m/>
    <m/>
    <m/>
    <x v="0"/>
    <m/>
    <m/>
    <s v="201508"/>
    <s v="201508"/>
    <x v="0"/>
  </r>
  <r>
    <m/>
    <m/>
    <m/>
    <m/>
    <m/>
    <m/>
    <x v="7"/>
    <x v="0"/>
    <s v="Progr1"/>
    <m/>
    <m/>
    <m/>
    <m/>
    <x v="0"/>
    <s v=""/>
    <n v="16"/>
    <m/>
    <m/>
    <m/>
    <m/>
    <x v="0"/>
    <m/>
    <m/>
    <s v="201508"/>
    <s v="201508"/>
    <x v="0"/>
  </r>
  <r>
    <m/>
    <m/>
    <m/>
    <m/>
    <m/>
    <m/>
    <x v="7"/>
    <x v="0"/>
    <s v="Progr1"/>
    <m/>
    <m/>
    <m/>
    <m/>
    <x v="0"/>
    <s v=""/>
    <n v="3"/>
    <m/>
    <m/>
    <m/>
    <m/>
    <x v="0"/>
    <m/>
    <m/>
    <s v="201508"/>
    <s v="201508"/>
    <x v="0"/>
  </r>
  <r>
    <m/>
    <m/>
    <m/>
    <m/>
    <m/>
    <m/>
    <x v="7"/>
    <x v="0"/>
    <s v="Progr1"/>
    <m/>
    <m/>
    <m/>
    <m/>
    <x v="1"/>
    <s v=""/>
    <n v="5"/>
    <m/>
    <m/>
    <m/>
    <m/>
    <x v="0"/>
    <m/>
    <m/>
    <s v="201508"/>
    <s v="201508"/>
    <x v="1"/>
  </r>
  <r>
    <m/>
    <m/>
    <m/>
    <m/>
    <m/>
    <m/>
    <x v="7"/>
    <x v="0"/>
    <s v="Progr1"/>
    <m/>
    <m/>
    <m/>
    <m/>
    <x v="1"/>
    <s v=""/>
    <n v="25.5"/>
    <m/>
    <m/>
    <m/>
    <m/>
    <x v="0"/>
    <m/>
    <m/>
    <s v="201508"/>
    <s v="201508"/>
    <x v="1"/>
  </r>
  <r>
    <m/>
    <m/>
    <m/>
    <m/>
    <m/>
    <m/>
    <x v="7"/>
    <x v="0"/>
    <s v="Progr1"/>
    <m/>
    <m/>
    <m/>
    <m/>
    <x v="2"/>
    <s v=""/>
    <n v="8"/>
    <m/>
    <m/>
    <m/>
    <m/>
    <x v="0"/>
    <m/>
    <m/>
    <s v="201508"/>
    <s v="201508"/>
    <x v="2"/>
  </r>
  <r>
    <m/>
    <m/>
    <m/>
    <m/>
    <m/>
    <m/>
    <x v="7"/>
    <x v="0"/>
    <s v="Progr1"/>
    <m/>
    <m/>
    <m/>
    <m/>
    <x v="2"/>
    <s v=""/>
    <n v="2"/>
    <m/>
    <m/>
    <m/>
    <m/>
    <x v="0"/>
    <m/>
    <m/>
    <s v="201508"/>
    <s v="201508"/>
    <x v="2"/>
  </r>
  <r>
    <m/>
    <m/>
    <m/>
    <m/>
    <m/>
    <m/>
    <x v="7"/>
    <x v="0"/>
    <s v="Progr1"/>
    <m/>
    <m/>
    <m/>
    <m/>
    <x v="2"/>
    <s v=""/>
    <n v="4"/>
    <m/>
    <m/>
    <m/>
    <m/>
    <x v="0"/>
    <m/>
    <m/>
    <s v="201508"/>
    <s v="201508"/>
    <x v="2"/>
  </r>
  <r>
    <m/>
    <m/>
    <m/>
    <m/>
    <m/>
    <m/>
    <x v="7"/>
    <x v="0"/>
    <s v="Progr1"/>
    <m/>
    <m/>
    <m/>
    <m/>
    <x v="3"/>
    <s v=""/>
    <n v="2"/>
    <m/>
    <m/>
    <m/>
    <m/>
    <x v="0"/>
    <m/>
    <m/>
    <s v="201508"/>
    <s v="201508"/>
    <x v="3"/>
  </r>
  <r>
    <m/>
    <m/>
    <m/>
    <m/>
    <m/>
    <m/>
    <x v="7"/>
    <x v="0"/>
    <s v="Progr1"/>
    <m/>
    <m/>
    <m/>
    <m/>
    <x v="3"/>
    <s v=""/>
    <n v="24"/>
    <m/>
    <m/>
    <m/>
    <m/>
    <x v="0"/>
    <m/>
    <m/>
    <s v="201508"/>
    <s v="201508"/>
    <x v="3"/>
  </r>
  <r>
    <m/>
    <m/>
    <m/>
    <m/>
    <m/>
    <m/>
    <x v="8"/>
    <x v="0"/>
    <s v="Progr1"/>
    <m/>
    <m/>
    <m/>
    <m/>
    <x v="4"/>
    <s v=""/>
    <n v="10"/>
    <m/>
    <m/>
    <m/>
    <m/>
    <x v="0"/>
    <m/>
    <m/>
    <s v="201509"/>
    <s v="201509"/>
    <x v="4"/>
  </r>
  <r>
    <m/>
    <m/>
    <m/>
    <m/>
    <m/>
    <m/>
    <x v="8"/>
    <x v="0"/>
    <s v="Progr1"/>
    <m/>
    <m/>
    <m/>
    <m/>
    <x v="4"/>
    <s v=""/>
    <n v="30"/>
    <m/>
    <m/>
    <m/>
    <m/>
    <x v="0"/>
    <m/>
    <m/>
    <s v="201509"/>
    <s v="201509"/>
    <x v="4"/>
  </r>
  <r>
    <m/>
    <m/>
    <m/>
    <m/>
    <m/>
    <m/>
    <x v="8"/>
    <x v="0"/>
    <s v="Progr1"/>
    <m/>
    <m/>
    <m/>
    <m/>
    <x v="6"/>
    <s v=""/>
    <n v="20"/>
    <m/>
    <m/>
    <m/>
    <m/>
    <x v="0"/>
    <m/>
    <m/>
    <s v="201509"/>
    <s v="201509"/>
    <x v="6"/>
  </r>
  <r>
    <m/>
    <m/>
    <m/>
    <m/>
    <m/>
    <m/>
    <x v="8"/>
    <x v="0"/>
    <s v="Progr1"/>
    <m/>
    <m/>
    <m/>
    <m/>
    <x v="6"/>
    <s v=""/>
    <n v="9"/>
    <m/>
    <m/>
    <m/>
    <m/>
    <x v="0"/>
    <m/>
    <m/>
    <s v="201509"/>
    <s v="201509"/>
    <x v="6"/>
  </r>
  <r>
    <m/>
    <m/>
    <m/>
    <m/>
    <m/>
    <m/>
    <x v="8"/>
    <x v="0"/>
    <s v="Progr1"/>
    <m/>
    <m/>
    <m/>
    <m/>
    <x v="7"/>
    <s v=""/>
    <n v="4"/>
    <m/>
    <m/>
    <m/>
    <m/>
    <x v="0"/>
    <m/>
    <m/>
    <s v="201509"/>
    <s v="201509"/>
    <x v="7"/>
  </r>
  <r>
    <m/>
    <m/>
    <m/>
    <m/>
    <m/>
    <m/>
    <x v="8"/>
    <x v="0"/>
    <s v="Progr1"/>
    <m/>
    <m/>
    <m/>
    <m/>
    <x v="7"/>
    <s v=""/>
    <n v="4.13"/>
    <m/>
    <m/>
    <m/>
    <m/>
    <x v="0"/>
    <m/>
    <m/>
    <s v="201509"/>
    <s v="201509"/>
    <x v="7"/>
  </r>
  <r>
    <m/>
    <m/>
    <m/>
    <m/>
    <m/>
    <m/>
    <x v="8"/>
    <x v="0"/>
    <s v="Progr1"/>
    <m/>
    <m/>
    <m/>
    <m/>
    <x v="0"/>
    <s v=""/>
    <n v="4"/>
    <m/>
    <m/>
    <m/>
    <m/>
    <x v="0"/>
    <m/>
    <m/>
    <s v="201509"/>
    <s v="201509"/>
    <x v="0"/>
  </r>
  <r>
    <m/>
    <m/>
    <m/>
    <m/>
    <m/>
    <m/>
    <x v="8"/>
    <x v="0"/>
    <s v="Progr1"/>
    <m/>
    <m/>
    <m/>
    <m/>
    <x v="0"/>
    <s v=""/>
    <n v="6.5"/>
    <m/>
    <m/>
    <m/>
    <m/>
    <x v="0"/>
    <m/>
    <m/>
    <s v="201509"/>
    <s v="201509"/>
    <x v="0"/>
  </r>
  <r>
    <m/>
    <m/>
    <m/>
    <m/>
    <m/>
    <m/>
    <x v="8"/>
    <x v="0"/>
    <s v="Progr1"/>
    <m/>
    <m/>
    <m/>
    <m/>
    <x v="0"/>
    <s v=""/>
    <n v="8.1300000000000008"/>
    <m/>
    <m/>
    <m/>
    <m/>
    <x v="0"/>
    <m/>
    <m/>
    <s v="201509"/>
    <s v="201509"/>
    <x v="0"/>
  </r>
  <r>
    <m/>
    <m/>
    <m/>
    <m/>
    <m/>
    <m/>
    <x v="8"/>
    <x v="0"/>
    <s v="Progr1"/>
    <m/>
    <m/>
    <m/>
    <m/>
    <x v="0"/>
    <s v=""/>
    <n v="15"/>
    <m/>
    <m/>
    <m/>
    <m/>
    <x v="0"/>
    <m/>
    <m/>
    <s v="201509"/>
    <s v="201509"/>
    <x v="0"/>
  </r>
  <r>
    <m/>
    <m/>
    <m/>
    <m/>
    <m/>
    <m/>
    <x v="8"/>
    <x v="0"/>
    <s v="Progr1"/>
    <m/>
    <m/>
    <m/>
    <m/>
    <x v="0"/>
    <s v=""/>
    <n v="8"/>
    <m/>
    <m/>
    <m/>
    <m/>
    <x v="0"/>
    <m/>
    <m/>
    <s v="201509"/>
    <s v="201509"/>
    <x v="0"/>
  </r>
  <r>
    <m/>
    <m/>
    <m/>
    <m/>
    <m/>
    <m/>
    <x v="8"/>
    <x v="0"/>
    <s v="Progr1"/>
    <m/>
    <m/>
    <m/>
    <m/>
    <x v="0"/>
    <s v=""/>
    <n v="4.13"/>
    <m/>
    <m/>
    <m/>
    <m/>
    <x v="0"/>
    <m/>
    <m/>
    <s v="201509"/>
    <s v="201509"/>
    <x v="0"/>
  </r>
  <r>
    <m/>
    <m/>
    <m/>
    <m/>
    <m/>
    <m/>
    <x v="8"/>
    <x v="0"/>
    <s v="Progr1"/>
    <m/>
    <m/>
    <m/>
    <m/>
    <x v="1"/>
    <s v=""/>
    <n v="8.1300000000000008"/>
    <m/>
    <m/>
    <m/>
    <m/>
    <x v="0"/>
    <m/>
    <m/>
    <s v="201509"/>
    <s v="201509"/>
    <x v="1"/>
  </r>
  <r>
    <m/>
    <m/>
    <m/>
    <m/>
    <m/>
    <m/>
    <x v="8"/>
    <x v="0"/>
    <s v="Progr1"/>
    <m/>
    <m/>
    <m/>
    <m/>
    <x v="2"/>
    <s v=""/>
    <n v="30"/>
    <m/>
    <m/>
    <m/>
    <m/>
    <x v="0"/>
    <m/>
    <m/>
    <s v="201509"/>
    <s v="201509"/>
    <x v="2"/>
  </r>
  <r>
    <m/>
    <m/>
    <m/>
    <m/>
    <m/>
    <m/>
    <x v="8"/>
    <x v="0"/>
    <s v="Progr1"/>
    <m/>
    <m/>
    <m/>
    <m/>
    <x v="2"/>
    <s v=""/>
    <n v="2"/>
    <m/>
    <m/>
    <m/>
    <m/>
    <x v="0"/>
    <m/>
    <m/>
    <s v="201509"/>
    <s v="201509"/>
    <x v="2"/>
  </r>
  <r>
    <m/>
    <m/>
    <m/>
    <m/>
    <m/>
    <m/>
    <x v="8"/>
    <x v="0"/>
    <s v="Progr1"/>
    <m/>
    <m/>
    <m/>
    <m/>
    <x v="3"/>
    <s v=""/>
    <n v="7"/>
    <m/>
    <m/>
    <m/>
    <m/>
    <x v="0"/>
    <m/>
    <m/>
    <s v="201509"/>
    <s v="201509"/>
    <x v="3"/>
  </r>
  <r>
    <m/>
    <m/>
    <m/>
    <m/>
    <m/>
    <m/>
    <x v="8"/>
    <x v="0"/>
    <s v="Progr1"/>
    <m/>
    <m/>
    <m/>
    <m/>
    <x v="4"/>
    <s v=""/>
    <n v="8"/>
    <m/>
    <m/>
    <m/>
    <m/>
    <x v="0"/>
    <m/>
    <m/>
    <s v="201509"/>
    <s v="201509"/>
    <x v="4"/>
  </r>
  <r>
    <m/>
    <m/>
    <m/>
    <m/>
    <m/>
    <m/>
    <x v="8"/>
    <x v="0"/>
    <s v="Progr1"/>
    <m/>
    <m/>
    <m/>
    <m/>
    <x v="4"/>
    <s v=""/>
    <n v="8"/>
    <m/>
    <m/>
    <m/>
    <m/>
    <x v="0"/>
    <m/>
    <m/>
    <s v="201509"/>
    <s v="201509"/>
    <x v="4"/>
  </r>
  <r>
    <m/>
    <m/>
    <m/>
    <m/>
    <m/>
    <m/>
    <x v="8"/>
    <x v="0"/>
    <s v="Progr1"/>
    <m/>
    <m/>
    <m/>
    <m/>
    <x v="0"/>
    <s v=""/>
    <n v="10.5"/>
    <m/>
    <m/>
    <m/>
    <m/>
    <x v="0"/>
    <m/>
    <m/>
    <s v="201509"/>
    <s v="201509"/>
    <x v="0"/>
  </r>
  <r>
    <m/>
    <m/>
    <m/>
    <m/>
    <m/>
    <m/>
    <x v="8"/>
    <x v="0"/>
    <s v="Progr1"/>
    <m/>
    <m/>
    <m/>
    <m/>
    <x v="0"/>
    <s v=""/>
    <n v="23"/>
    <m/>
    <m/>
    <m/>
    <m/>
    <x v="0"/>
    <m/>
    <m/>
    <s v="201509"/>
    <s v="201509"/>
    <x v="0"/>
  </r>
  <r>
    <m/>
    <m/>
    <m/>
    <m/>
    <m/>
    <m/>
    <x v="8"/>
    <x v="0"/>
    <s v="Progr1"/>
    <m/>
    <m/>
    <m/>
    <m/>
    <x v="0"/>
    <s v=""/>
    <n v="14"/>
    <m/>
    <m/>
    <m/>
    <m/>
    <x v="0"/>
    <m/>
    <m/>
    <s v="201509"/>
    <s v="201509"/>
    <x v="0"/>
  </r>
  <r>
    <m/>
    <m/>
    <m/>
    <m/>
    <m/>
    <m/>
    <x v="8"/>
    <x v="0"/>
    <s v="Progr1"/>
    <m/>
    <m/>
    <m/>
    <m/>
    <x v="0"/>
    <s v=""/>
    <n v="16"/>
    <m/>
    <m/>
    <m/>
    <m/>
    <x v="0"/>
    <m/>
    <m/>
    <s v="201509"/>
    <s v="201509"/>
    <x v="0"/>
  </r>
  <r>
    <m/>
    <m/>
    <m/>
    <m/>
    <m/>
    <m/>
    <x v="8"/>
    <x v="0"/>
    <s v="Progr1"/>
    <m/>
    <m/>
    <m/>
    <m/>
    <x v="1"/>
    <s v=""/>
    <n v="60"/>
    <m/>
    <m/>
    <m/>
    <m/>
    <x v="0"/>
    <m/>
    <m/>
    <s v="201509"/>
    <s v="201509"/>
    <x v="1"/>
  </r>
  <r>
    <m/>
    <m/>
    <m/>
    <m/>
    <m/>
    <m/>
    <x v="8"/>
    <x v="0"/>
    <s v="Progr1"/>
    <m/>
    <m/>
    <m/>
    <m/>
    <x v="1"/>
    <s v=""/>
    <n v="10"/>
    <m/>
    <m/>
    <m/>
    <m/>
    <x v="0"/>
    <m/>
    <m/>
    <s v="201509"/>
    <s v="201509"/>
    <x v="1"/>
  </r>
  <r>
    <m/>
    <m/>
    <m/>
    <m/>
    <m/>
    <m/>
    <x v="8"/>
    <x v="0"/>
    <s v="Progr1"/>
    <m/>
    <m/>
    <m/>
    <m/>
    <x v="1"/>
    <s v=""/>
    <n v="4"/>
    <m/>
    <m/>
    <m/>
    <m/>
    <x v="0"/>
    <m/>
    <m/>
    <s v="201509"/>
    <s v="201509"/>
    <x v="1"/>
  </r>
  <r>
    <m/>
    <m/>
    <m/>
    <m/>
    <m/>
    <m/>
    <x v="8"/>
    <x v="0"/>
    <s v="Progr1"/>
    <m/>
    <m/>
    <m/>
    <m/>
    <x v="2"/>
    <s v=""/>
    <n v="27"/>
    <m/>
    <m/>
    <m/>
    <m/>
    <x v="0"/>
    <m/>
    <m/>
    <s v="201509"/>
    <s v="201509"/>
    <x v="2"/>
  </r>
  <r>
    <m/>
    <m/>
    <m/>
    <m/>
    <m/>
    <m/>
    <x v="8"/>
    <x v="0"/>
    <s v="Progr1"/>
    <m/>
    <m/>
    <m/>
    <m/>
    <x v="2"/>
    <s v=""/>
    <n v="10"/>
    <m/>
    <m/>
    <m/>
    <m/>
    <x v="0"/>
    <m/>
    <m/>
    <s v="201509"/>
    <s v="201509"/>
    <x v="2"/>
  </r>
  <r>
    <m/>
    <m/>
    <m/>
    <m/>
    <m/>
    <m/>
    <x v="8"/>
    <x v="0"/>
    <s v="Progr1"/>
    <m/>
    <m/>
    <m/>
    <m/>
    <x v="2"/>
    <s v=""/>
    <n v="2"/>
    <m/>
    <m/>
    <m/>
    <m/>
    <x v="0"/>
    <m/>
    <m/>
    <s v="201509"/>
    <s v="201509"/>
    <x v="2"/>
  </r>
  <r>
    <m/>
    <m/>
    <m/>
    <m/>
    <m/>
    <m/>
    <x v="8"/>
    <x v="0"/>
    <s v="Progr1"/>
    <m/>
    <m/>
    <m/>
    <m/>
    <x v="3"/>
    <s v=""/>
    <n v="20"/>
    <m/>
    <m/>
    <m/>
    <m/>
    <x v="0"/>
    <m/>
    <m/>
    <s v="201509"/>
    <s v="201509"/>
    <x v="3"/>
  </r>
  <r>
    <m/>
    <m/>
    <m/>
    <m/>
    <m/>
    <m/>
    <x v="8"/>
    <x v="0"/>
    <s v="Progr1"/>
    <m/>
    <m/>
    <m/>
    <m/>
    <x v="4"/>
    <s v=""/>
    <n v="2"/>
    <m/>
    <m/>
    <m/>
    <m/>
    <x v="0"/>
    <m/>
    <m/>
    <s v="201509"/>
    <s v="201509"/>
    <x v="4"/>
  </r>
  <r>
    <m/>
    <m/>
    <m/>
    <m/>
    <m/>
    <m/>
    <x v="8"/>
    <x v="0"/>
    <s v="Progr1"/>
    <m/>
    <m/>
    <m/>
    <m/>
    <x v="4"/>
    <s v=""/>
    <n v="24"/>
    <m/>
    <m/>
    <m/>
    <m/>
    <x v="0"/>
    <m/>
    <m/>
    <s v="201509"/>
    <s v="201509"/>
    <x v="4"/>
  </r>
  <r>
    <m/>
    <m/>
    <m/>
    <m/>
    <m/>
    <m/>
    <x v="8"/>
    <x v="0"/>
    <s v="Progr1"/>
    <m/>
    <m/>
    <m/>
    <m/>
    <x v="4"/>
    <s v=""/>
    <n v="7.5"/>
    <m/>
    <m/>
    <m/>
    <m/>
    <x v="0"/>
    <m/>
    <m/>
    <s v="201509"/>
    <s v="201509"/>
    <x v="4"/>
  </r>
  <r>
    <m/>
    <m/>
    <m/>
    <m/>
    <m/>
    <m/>
    <x v="9"/>
    <x v="0"/>
    <s v="Progr1"/>
    <m/>
    <m/>
    <m/>
    <m/>
    <x v="4"/>
    <s v=""/>
    <n v="14"/>
    <m/>
    <m/>
    <m/>
    <m/>
    <x v="0"/>
    <m/>
    <m/>
    <s v="201510"/>
    <s v="201510"/>
    <x v="4"/>
  </r>
  <r>
    <m/>
    <m/>
    <m/>
    <m/>
    <m/>
    <m/>
    <x v="9"/>
    <x v="0"/>
    <s v="Progr1"/>
    <m/>
    <m/>
    <m/>
    <m/>
    <x v="5"/>
    <s v=""/>
    <n v="13"/>
    <m/>
    <m/>
    <m/>
    <m/>
    <x v="0"/>
    <m/>
    <m/>
    <s v="201510"/>
    <s v="201510"/>
    <x v="5"/>
  </r>
  <r>
    <m/>
    <m/>
    <m/>
    <m/>
    <m/>
    <m/>
    <x v="9"/>
    <x v="0"/>
    <s v="Progr1"/>
    <m/>
    <m/>
    <m/>
    <m/>
    <x v="5"/>
    <s v=""/>
    <n v="10"/>
    <m/>
    <m/>
    <m/>
    <m/>
    <x v="0"/>
    <m/>
    <m/>
    <s v="201510"/>
    <s v="201510"/>
    <x v="5"/>
  </r>
  <r>
    <m/>
    <m/>
    <m/>
    <m/>
    <m/>
    <m/>
    <x v="9"/>
    <x v="0"/>
    <s v="Progr1"/>
    <m/>
    <m/>
    <m/>
    <m/>
    <x v="0"/>
    <s v=""/>
    <n v="5"/>
    <m/>
    <m/>
    <m/>
    <m/>
    <x v="0"/>
    <m/>
    <m/>
    <s v="201510"/>
    <s v="201510"/>
    <x v="0"/>
  </r>
  <r>
    <m/>
    <m/>
    <m/>
    <m/>
    <m/>
    <m/>
    <x v="9"/>
    <x v="0"/>
    <s v="Progr1"/>
    <m/>
    <m/>
    <m/>
    <m/>
    <x v="6"/>
    <s v=""/>
    <n v="15"/>
    <m/>
    <m/>
    <m/>
    <m/>
    <x v="0"/>
    <m/>
    <m/>
    <s v="201510"/>
    <s v="201510"/>
    <x v="6"/>
  </r>
  <r>
    <m/>
    <m/>
    <m/>
    <m/>
    <m/>
    <m/>
    <x v="9"/>
    <x v="0"/>
    <s v="Progr1"/>
    <m/>
    <m/>
    <m/>
    <m/>
    <x v="3"/>
    <s v=""/>
    <n v="20"/>
    <m/>
    <m/>
    <m/>
    <m/>
    <x v="0"/>
    <m/>
    <m/>
    <s v="201510"/>
    <s v="201510"/>
    <x v="3"/>
  </r>
  <r>
    <m/>
    <m/>
    <m/>
    <m/>
    <m/>
    <m/>
    <x v="9"/>
    <x v="0"/>
    <s v="Progr1"/>
    <m/>
    <m/>
    <m/>
    <m/>
    <x v="7"/>
    <s v=""/>
    <n v="9"/>
    <m/>
    <m/>
    <m/>
    <m/>
    <x v="0"/>
    <m/>
    <m/>
    <s v="201510"/>
    <s v="201510"/>
    <x v="7"/>
  </r>
  <r>
    <m/>
    <m/>
    <m/>
    <m/>
    <m/>
    <m/>
    <x v="9"/>
    <x v="0"/>
    <s v="Progr1"/>
    <m/>
    <m/>
    <m/>
    <m/>
    <x v="0"/>
    <s v=""/>
    <n v="35"/>
    <m/>
    <m/>
    <m/>
    <m/>
    <x v="0"/>
    <m/>
    <m/>
    <s v="201510"/>
    <s v="201510"/>
    <x v="0"/>
  </r>
  <r>
    <m/>
    <m/>
    <m/>
    <m/>
    <m/>
    <m/>
    <x v="9"/>
    <x v="0"/>
    <s v="Progr1"/>
    <m/>
    <m/>
    <m/>
    <m/>
    <x v="0"/>
    <s v=""/>
    <n v="2"/>
    <m/>
    <m/>
    <m/>
    <m/>
    <x v="0"/>
    <m/>
    <m/>
    <s v="201510"/>
    <s v="201510"/>
    <x v="0"/>
  </r>
  <r>
    <m/>
    <m/>
    <m/>
    <m/>
    <m/>
    <m/>
    <x v="9"/>
    <x v="0"/>
    <s v="Progr1"/>
    <m/>
    <m/>
    <m/>
    <m/>
    <x v="1"/>
    <s v=""/>
    <n v="6"/>
    <m/>
    <m/>
    <m/>
    <m/>
    <x v="0"/>
    <m/>
    <m/>
    <s v="201510"/>
    <s v="201510"/>
    <x v="1"/>
  </r>
  <r>
    <m/>
    <m/>
    <m/>
    <m/>
    <m/>
    <m/>
    <x v="9"/>
    <x v="0"/>
    <s v="Progr1"/>
    <m/>
    <m/>
    <m/>
    <m/>
    <x v="1"/>
    <s v=""/>
    <n v="8"/>
    <m/>
    <m/>
    <m/>
    <m/>
    <x v="0"/>
    <m/>
    <m/>
    <s v="201510"/>
    <s v="201510"/>
    <x v="1"/>
  </r>
  <r>
    <m/>
    <m/>
    <m/>
    <m/>
    <m/>
    <m/>
    <x v="9"/>
    <x v="0"/>
    <s v="Progr1"/>
    <m/>
    <m/>
    <m/>
    <m/>
    <x v="1"/>
    <s v=""/>
    <n v="8"/>
    <m/>
    <m/>
    <m/>
    <m/>
    <x v="0"/>
    <m/>
    <m/>
    <s v="201510"/>
    <s v="201510"/>
    <x v="1"/>
  </r>
  <r>
    <m/>
    <m/>
    <m/>
    <m/>
    <m/>
    <m/>
    <x v="9"/>
    <x v="0"/>
    <s v="Progr1"/>
    <m/>
    <m/>
    <m/>
    <m/>
    <x v="2"/>
    <s v=""/>
    <n v="8"/>
    <m/>
    <m/>
    <m/>
    <m/>
    <x v="0"/>
    <m/>
    <m/>
    <s v="201510"/>
    <s v="201510"/>
    <x v="2"/>
  </r>
  <r>
    <m/>
    <m/>
    <m/>
    <m/>
    <m/>
    <m/>
    <x v="9"/>
    <x v="0"/>
    <s v="Progr1"/>
    <m/>
    <m/>
    <m/>
    <m/>
    <x v="2"/>
    <s v=""/>
    <n v="33.5"/>
    <m/>
    <m/>
    <m/>
    <m/>
    <x v="0"/>
    <m/>
    <m/>
    <s v="201510"/>
    <s v="201510"/>
    <x v="2"/>
  </r>
  <r>
    <m/>
    <m/>
    <m/>
    <m/>
    <m/>
    <m/>
    <x v="9"/>
    <x v="0"/>
    <s v="Progr1"/>
    <m/>
    <m/>
    <m/>
    <m/>
    <x v="2"/>
    <s v=""/>
    <n v="52"/>
    <m/>
    <m/>
    <m/>
    <m/>
    <x v="0"/>
    <m/>
    <m/>
    <s v="201510"/>
    <s v="201510"/>
    <x v="2"/>
  </r>
  <r>
    <m/>
    <m/>
    <m/>
    <m/>
    <m/>
    <m/>
    <x v="9"/>
    <x v="0"/>
    <s v="Progr1"/>
    <m/>
    <m/>
    <m/>
    <m/>
    <x v="2"/>
    <s v=""/>
    <n v="25"/>
    <m/>
    <m/>
    <m/>
    <m/>
    <x v="0"/>
    <m/>
    <m/>
    <s v="201510"/>
    <s v="201510"/>
    <x v="2"/>
  </r>
  <r>
    <m/>
    <m/>
    <m/>
    <m/>
    <m/>
    <m/>
    <x v="9"/>
    <x v="0"/>
    <s v="Progr1"/>
    <m/>
    <m/>
    <m/>
    <m/>
    <x v="4"/>
    <s v=""/>
    <n v="10"/>
    <m/>
    <m/>
    <m/>
    <m/>
    <x v="0"/>
    <m/>
    <m/>
    <s v="201510"/>
    <s v="201510"/>
    <x v="4"/>
  </r>
  <r>
    <m/>
    <m/>
    <m/>
    <m/>
    <m/>
    <m/>
    <x v="9"/>
    <x v="0"/>
    <s v="Progr1"/>
    <m/>
    <m/>
    <m/>
    <m/>
    <x v="4"/>
    <s v=""/>
    <n v="40"/>
    <m/>
    <m/>
    <m/>
    <m/>
    <x v="0"/>
    <m/>
    <m/>
    <s v="201510"/>
    <s v="201510"/>
    <x v="4"/>
  </r>
  <r>
    <m/>
    <m/>
    <m/>
    <m/>
    <m/>
    <m/>
    <x v="9"/>
    <x v="0"/>
    <s v="Progr1"/>
    <m/>
    <m/>
    <m/>
    <m/>
    <x v="4"/>
    <s v=""/>
    <n v="12.5"/>
    <m/>
    <m/>
    <m/>
    <m/>
    <x v="0"/>
    <m/>
    <m/>
    <s v="201510"/>
    <s v="201510"/>
    <x v="4"/>
  </r>
  <r>
    <m/>
    <m/>
    <m/>
    <m/>
    <m/>
    <m/>
    <x v="9"/>
    <x v="0"/>
    <s v="Progr1"/>
    <m/>
    <m/>
    <m/>
    <m/>
    <x v="6"/>
    <s v=""/>
    <n v="100"/>
    <m/>
    <m/>
    <m/>
    <m/>
    <x v="0"/>
    <m/>
    <m/>
    <s v="201510"/>
    <s v="201510"/>
    <x v="6"/>
  </r>
  <r>
    <m/>
    <m/>
    <m/>
    <m/>
    <m/>
    <m/>
    <x v="9"/>
    <x v="0"/>
    <s v="Progr1"/>
    <m/>
    <m/>
    <m/>
    <m/>
    <x v="6"/>
    <s v=""/>
    <n v="3"/>
    <m/>
    <m/>
    <m/>
    <m/>
    <x v="0"/>
    <m/>
    <m/>
    <s v="201510"/>
    <s v="201510"/>
    <x v="6"/>
  </r>
  <r>
    <m/>
    <m/>
    <m/>
    <m/>
    <m/>
    <m/>
    <x v="9"/>
    <x v="0"/>
    <s v="Progr1"/>
    <m/>
    <m/>
    <m/>
    <m/>
    <x v="3"/>
    <s v=""/>
    <n v="1"/>
    <m/>
    <m/>
    <m/>
    <m/>
    <x v="0"/>
    <m/>
    <m/>
    <s v="201510"/>
    <s v="201510"/>
    <x v="3"/>
  </r>
  <r>
    <m/>
    <m/>
    <m/>
    <m/>
    <m/>
    <m/>
    <x v="9"/>
    <x v="0"/>
    <s v="Progr1"/>
    <m/>
    <m/>
    <m/>
    <m/>
    <x v="7"/>
    <s v=""/>
    <n v="3"/>
    <m/>
    <m/>
    <m/>
    <m/>
    <x v="0"/>
    <m/>
    <m/>
    <s v="201510"/>
    <s v="201510"/>
    <x v="7"/>
  </r>
  <r>
    <m/>
    <m/>
    <m/>
    <m/>
    <m/>
    <m/>
    <x v="9"/>
    <x v="0"/>
    <s v="Progr1"/>
    <m/>
    <m/>
    <m/>
    <m/>
    <x v="0"/>
    <s v=""/>
    <n v="8"/>
    <m/>
    <m/>
    <m/>
    <m/>
    <x v="0"/>
    <m/>
    <m/>
    <s v="201510"/>
    <s v="201510"/>
    <x v="0"/>
  </r>
  <r>
    <m/>
    <m/>
    <m/>
    <m/>
    <m/>
    <m/>
    <x v="9"/>
    <x v="0"/>
    <s v="Progr1"/>
    <m/>
    <m/>
    <m/>
    <m/>
    <x v="0"/>
    <s v=""/>
    <n v="39"/>
    <m/>
    <m/>
    <m/>
    <m/>
    <x v="0"/>
    <m/>
    <m/>
    <s v="201510"/>
    <s v="201510"/>
    <x v="0"/>
  </r>
  <r>
    <m/>
    <m/>
    <m/>
    <m/>
    <m/>
    <m/>
    <x v="9"/>
    <x v="0"/>
    <s v="Progr1"/>
    <m/>
    <m/>
    <m/>
    <m/>
    <x v="0"/>
    <s v=""/>
    <n v="12"/>
    <m/>
    <m/>
    <m/>
    <m/>
    <x v="0"/>
    <m/>
    <m/>
    <s v="201510"/>
    <s v="201510"/>
    <x v="0"/>
  </r>
  <r>
    <m/>
    <m/>
    <m/>
    <m/>
    <m/>
    <m/>
    <x v="9"/>
    <x v="0"/>
    <s v="Progr1"/>
    <m/>
    <m/>
    <m/>
    <m/>
    <x v="0"/>
    <s v=""/>
    <n v="3"/>
    <m/>
    <m/>
    <m/>
    <m/>
    <x v="0"/>
    <m/>
    <m/>
    <s v="201510"/>
    <s v="201510"/>
    <x v="0"/>
  </r>
  <r>
    <m/>
    <m/>
    <m/>
    <m/>
    <m/>
    <m/>
    <x v="9"/>
    <x v="0"/>
    <s v="Progr1"/>
    <m/>
    <m/>
    <m/>
    <m/>
    <x v="0"/>
    <s v=""/>
    <n v="24"/>
    <m/>
    <m/>
    <m/>
    <m/>
    <x v="0"/>
    <m/>
    <m/>
    <s v="201510"/>
    <s v="201510"/>
    <x v="0"/>
  </r>
  <r>
    <m/>
    <m/>
    <m/>
    <m/>
    <m/>
    <m/>
    <x v="9"/>
    <x v="0"/>
    <s v="Progr1"/>
    <m/>
    <m/>
    <m/>
    <m/>
    <x v="1"/>
    <s v=""/>
    <n v="5"/>
    <m/>
    <m/>
    <m/>
    <m/>
    <x v="0"/>
    <m/>
    <m/>
    <s v="201510"/>
    <s v="201510"/>
    <x v="1"/>
  </r>
  <r>
    <m/>
    <m/>
    <m/>
    <m/>
    <m/>
    <m/>
    <x v="10"/>
    <x v="0"/>
    <s v="Progr1"/>
    <m/>
    <m/>
    <m/>
    <m/>
    <x v="1"/>
    <s v=""/>
    <n v="1.5"/>
    <m/>
    <m/>
    <m/>
    <m/>
    <x v="0"/>
    <m/>
    <m/>
    <s v="201511"/>
    <s v="201511"/>
    <x v="1"/>
  </r>
  <r>
    <m/>
    <m/>
    <m/>
    <m/>
    <m/>
    <m/>
    <x v="10"/>
    <x v="0"/>
    <s v="Progr1"/>
    <m/>
    <m/>
    <m/>
    <m/>
    <x v="1"/>
    <s v=""/>
    <n v="9.76"/>
    <m/>
    <m/>
    <m/>
    <m/>
    <x v="0"/>
    <m/>
    <m/>
    <s v="201511"/>
    <s v="201511"/>
    <x v="1"/>
  </r>
  <r>
    <m/>
    <m/>
    <m/>
    <m/>
    <m/>
    <m/>
    <x v="10"/>
    <x v="0"/>
    <s v="Progr1"/>
    <m/>
    <m/>
    <m/>
    <m/>
    <x v="2"/>
    <s v=""/>
    <n v="30"/>
    <m/>
    <m/>
    <m/>
    <m/>
    <x v="0"/>
    <m/>
    <m/>
    <s v="201511"/>
    <s v="201511"/>
    <x v="2"/>
  </r>
  <r>
    <m/>
    <m/>
    <m/>
    <m/>
    <m/>
    <m/>
    <x v="10"/>
    <x v="0"/>
    <s v="Progr1"/>
    <m/>
    <m/>
    <m/>
    <m/>
    <x v="2"/>
    <s v=""/>
    <n v="7.5"/>
    <m/>
    <m/>
    <m/>
    <m/>
    <x v="0"/>
    <m/>
    <m/>
    <s v="201511"/>
    <s v="201511"/>
    <x v="2"/>
  </r>
  <r>
    <m/>
    <m/>
    <m/>
    <m/>
    <m/>
    <m/>
    <x v="10"/>
    <x v="0"/>
    <s v="Progr1"/>
    <m/>
    <m/>
    <m/>
    <m/>
    <x v="2"/>
    <s v=""/>
    <n v="10"/>
    <m/>
    <m/>
    <m/>
    <m/>
    <x v="0"/>
    <m/>
    <m/>
    <s v="201511"/>
    <s v="201511"/>
    <x v="2"/>
  </r>
  <r>
    <m/>
    <m/>
    <m/>
    <m/>
    <m/>
    <m/>
    <x v="10"/>
    <x v="0"/>
    <s v="Progr1"/>
    <m/>
    <m/>
    <m/>
    <m/>
    <x v="3"/>
    <s v=""/>
    <n v="24"/>
    <m/>
    <m/>
    <m/>
    <m/>
    <x v="0"/>
    <m/>
    <m/>
    <s v="201511"/>
    <s v="201511"/>
    <x v="3"/>
  </r>
  <r>
    <m/>
    <m/>
    <m/>
    <m/>
    <m/>
    <m/>
    <x v="10"/>
    <x v="0"/>
    <s v="Progr1"/>
    <m/>
    <m/>
    <m/>
    <m/>
    <x v="4"/>
    <s v=""/>
    <n v="2"/>
    <m/>
    <m/>
    <m/>
    <m/>
    <x v="0"/>
    <m/>
    <m/>
    <s v="201511"/>
    <s v="201511"/>
    <x v="4"/>
  </r>
  <r>
    <m/>
    <m/>
    <m/>
    <m/>
    <m/>
    <m/>
    <x v="10"/>
    <x v="0"/>
    <s v="Progr1"/>
    <m/>
    <m/>
    <m/>
    <m/>
    <x v="4"/>
    <s v=""/>
    <n v="6"/>
    <m/>
    <m/>
    <m/>
    <m/>
    <x v="0"/>
    <m/>
    <m/>
    <s v="201511"/>
    <s v="201511"/>
    <x v="4"/>
  </r>
  <r>
    <m/>
    <m/>
    <m/>
    <m/>
    <m/>
    <m/>
    <x v="10"/>
    <x v="0"/>
    <s v="Progr1"/>
    <m/>
    <m/>
    <m/>
    <m/>
    <x v="4"/>
    <s v=""/>
    <n v="8"/>
    <m/>
    <m/>
    <m/>
    <m/>
    <x v="0"/>
    <m/>
    <m/>
    <s v="201511"/>
    <s v="201511"/>
    <x v="4"/>
  </r>
  <r>
    <m/>
    <m/>
    <m/>
    <m/>
    <m/>
    <m/>
    <x v="10"/>
    <x v="0"/>
    <s v="Progr1"/>
    <m/>
    <m/>
    <m/>
    <m/>
    <x v="6"/>
    <s v=""/>
    <n v="30"/>
    <m/>
    <m/>
    <m/>
    <m/>
    <x v="0"/>
    <m/>
    <m/>
    <s v="201511"/>
    <s v="201511"/>
    <x v="6"/>
  </r>
  <r>
    <m/>
    <m/>
    <m/>
    <m/>
    <m/>
    <m/>
    <x v="10"/>
    <x v="0"/>
    <s v="Progr1"/>
    <m/>
    <m/>
    <m/>
    <m/>
    <x v="6"/>
    <s v=""/>
    <n v="39.5"/>
    <m/>
    <m/>
    <m/>
    <m/>
    <x v="0"/>
    <m/>
    <m/>
    <s v="201511"/>
    <s v="201511"/>
    <x v="6"/>
  </r>
  <r>
    <m/>
    <m/>
    <m/>
    <m/>
    <m/>
    <m/>
    <x v="10"/>
    <x v="0"/>
    <s v="Progr1"/>
    <m/>
    <m/>
    <m/>
    <m/>
    <x v="6"/>
    <s v=""/>
    <n v="10"/>
    <m/>
    <m/>
    <m/>
    <m/>
    <x v="0"/>
    <m/>
    <m/>
    <s v="201511"/>
    <s v="201511"/>
    <x v="6"/>
  </r>
  <r>
    <m/>
    <m/>
    <m/>
    <m/>
    <m/>
    <m/>
    <x v="10"/>
    <x v="0"/>
    <s v="Progr1"/>
    <m/>
    <m/>
    <m/>
    <m/>
    <x v="7"/>
    <s v=""/>
    <n v="40"/>
    <m/>
    <m/>
    <m/>
    <m/>
    <x v="0"/>
    <m/>
    <m/>
    <s v="201511"/>
    <s v="201511"/>
    <x v="7"/>
  </r>
  <r>
    <m/>
    <m/>
    <m/>
    <m/>
    <m/>
    <m/>
    <x v="10"/>
    <x v="0"/>
    <s v="Progr1"/>
    <m/>
    <m/>
    <m/>
    <m/>
    <x v="7"/>
    <s v=""/>
    <n v="40"/>
    <m/>
    <m/>
    <m/>
    <m/>
    <x v="0"/>
    <m/>
    <m/>
    <s v="201511"/>
    <s v="201511"/>
    <x v="7"/>
  </r>
  <r>
    <m/>
    <m/>
    <m/>
    <m/>
    <m/>
    <m/>
    <x v="10"/>
    <x v="0"/>
    <s v="Progr1"/>
    <m/>
    <m/>
    <m/>
    <m/>
    <x v="0"/>
    <s v=""/>
    <n v="5"/>
    <m/>
    <m/>
    <m/>
    <m/>
    <x v="0"/>
    <m/>
    <m/>
    <s v="201511"/>
    <s v="201511"/>
    <x v="0"/>
  </r>
  <r>
    <m/>
    <m/>
    <m/>
    <m/>
    <m/>
    <m/>
    <x v="10"/>
    <x v="0"/>
    <s v="Progr1"/>
    <m/>
    <m/>
    <m/>
    <m/>
    <x v="0"/>
    <s v=""/>
    <n v="16"/>
    <m/>
    <m/>
    <m/>
    <m/>
    <x v="0"/>
    <m/>
    <m/>
    <s v="201511"/>
    <s v="201511"/>
    <x v="0"/>
  </r>
  <r>
    <m/>
    <m/>
    <m/>
    <m/>
    <m/>
    <m/>
    <x v="10"/>
    <x v="0"/>
    <s v="Progr1"/>
    <m/>
    <m/>
    <m/>
    <m/>
    <x v="0"/>
    <s v=""/>
    <n v="30"/>
    <m/>
    <m/>
    <m/>
    <m/>
    <x v="0"/>
    <m/>
    <m/>
    <s v="201511"/>
    <s v="201511"/>
    <x v="0"/>
  </r>
  <r>
    <m/>
    <m/>
    <m/>
    <m/>
    <m/>
    <m/>
    <x v="10"/>
    <x v="0"/>
    <s v="Progr1"/>
    <m/>
    <m/>
    <m/>
    <m/>
    <x v="0"/>
    <s v=""/>
    <n v="10"/>
    <m/>
    <m/>
    <m/>
    <m/>
    <x v="0"/>
    <m/>
    <m/>
    <s v="201511"/>
    <s v="201511"/>
    <x v="0"/>
  </r>
  <r>
    <m/>
    <m/>
    <m/>
    <m/>
    <m/>
    <m/>
    <x v="10"/>
    <x v="0"/>
    <s v="Progr1"/>
    <m/>
    <m/>
    <m/>
    <m/>
    <x v="0"/>
    <s v=""/>
    <n v="8"/>
    <m/>
    <m/>
    <m/>
    <m/>
    <x v="0"/>
    <m/>
    <m/>
    <s v="201511"/>
    <s v="201511"/>
    <x v="0"/>
  </r>
  <r>
    <m/>
    <m/>
    <m/>
    <m/>
    <m/>
    <m/>
    <x v="10"/>
    <x v="0"/>
    <s v="Progr1"/>
    <m/>
    <m/>
    <m/>
    <m/>
    <x v="0"/>
    <s v=""/>
    <n v="24"/>
    <m/>
    <m/>
    <m/>
    <m/>
    <x v="0"/>
    <m/>
    <m/>
    <s v="201511"/>
    <s v="201511"/>
    <x v="0"/>
  </r>
  <r>
    <m/>
    <m/>
    <m/>
    <m/>
    <m/>
    <m/>
    <x v="11"/>
    <x v="0"/>
    <s v="Progr1"/>
    <m/>
    <m/>
    <m/>
    <m/>
    <x v="1"/>
    <s v=""/>
    <n v="20"/>
    <m/>
    <m/>
    <m/>
    <m/>
    <x v="0"/>
    <m/>
    <m/>
    <s v="201512"/>
    <s v="201512"/>
    <x v="1"/>
  </r>
  <r>
    <m/>
    <m/>
    <m/>
    <m/>
    <m/>
    <m/>
    <x v="11"/>
    <x v="0"/>
    <s v="Progr1"/>
    <m/>
    <m/>
    <m/>
    <m/>
    <x v="1"/>
    <s v=""/>
    <n v="8"/>
    <m/>
    <m/>
    <m/>
    <m/>
    <x v="0"/>
    <m/>
    <m/>
    <s v="201512"/>
    <s v="201512"/>
    <x v="1"/>
  </r>
  <r>
    <m/>
    <m/>
    <m/>
    <m/>
    <m/>
    <m/>
    <x v="11"/>
    <x v="0"/>
    <s v="Progr1"/>
    <m/>
    <m/>
    <m/>
    <m/>
    <x v="2"/>
    <s v=""/>
    <n v="4"/>
    <m/>
    <m/>
    <m/>
    <m/>
    <x v="0"/>
    <m/>
    <m/>
    <s v="201512"/>
    <s v="201512"/>
    <x v="2"/>
  </r>
  <r>
    <m/>
    <m/>
    <m/>
    <m/>
    <m/>
    <m/>
    <x v="11"/>
    <x v="0"/>
    <s v="Progr1"/>
    <m/>
    <m/>
    <m/>
    <m/>
    <x v="2"/>
    <s v=""/>
    <n v="7"/>
    <m/>
    <m/>
    <m/>
    <m/>
    <x v="0"/>
    <m/>
    <m/>
    <s v="201512"/>
    <s v="201512"/>
    <x v="2"/>
  </r>
  <r>
    <m/>
    <m/>
    <m/>
    <m/>
    <m/>
    <m/>
    <x v="11"/>
    <x v="0"/>
    <s v="Progr1"/>
    <m/>
    <m/>
    <m/>
    <m/>
    <x v="2"/>
    <s v=""/>
    <n v="6.5"/>
    <m/>
    <m/>
    <m/>
    <m/>
    <x v="0"/>
    <m/>
    <m/>
    <s v="201512"/>
    <s v="201512"/>
    <x v="2"/>
  </r>
  <r>
    <m/>
    <m/>
    <m/>
    <m/>
    <m/>
    <m/>
    <x v="11"/>
    <x v="0"/>
    <s v="Progr1"/>
    <m/>
    <m/>
    <m/>
    <m/>
    <x v="3"/>
    <s v=""/>
    <n v="15"/>
    <m/>
    <m/>
    <m/>
    <m/>
    <x v="0"/>
    <m/>
    <m/>
    <s v="201512"/>
    <s v="201512"/>
    <x v="3"/>
  </r>
  <r>
    <m/>
    <m/>
    <m/>
    <m/>
    <m/>
    <m/>
    <x v="11"/>
    <x v="0"/>
    <s v="Progr1"/>
    <m/>
    <m/>
    <m/>
    <m/>
    <x v="3"/>
    <s v=""/>
    <n v="2"/>
    <m/>
    <m/>
    <m/>
    <m/>
    <x v="0"/>
    <m/>
    <m/>
    <s v="201512"/>
    <s v="201512"/>
    <x v="3"/>
  </r>
  <r>
    <m/>
    <m/>
    <m/>
    <m/>
    <m/>
    <m/>
    <x v="11"/>
    <x v="0"/>
    <s v="Progr1"/>
    <m/>
    <m/>
    <m/>
    <m/>
    <x v="4"/>
    <s v=""/>
    <n v="6"/>
    <m/>
    <m/>
    <m/>
    <m/>
    <x v="0"/>
    <m/>
    <m/>
    <s v="201512"/>
    <s v="201512"/>
    <x v="4"/>
  </r>
  <r>
    <m/>
    <m/>
    <m/>
    <m/>
    <m/>
    <m/>
    <x v="11"/>
    <x v="0"/>
    <s v="Progr1"/>
    <m/>
    <m/>
    <m/>
    <m/>
    <x v="4"/>
    <s v=""/>
    <n v="8"/>
    <m/>
    <m/>
    <m/>
    <m/>
    <x v="0"/>
    <m/>
    <m/>
    <s v="201512"/>
    <s v="201512"/>
    <x v="4"/>
  </r>
  <r>
    <m/>
    <m/>
    <m/>
    <m/>
    <m/>
    <m/>
    <x v="11"/>
    <x v="0"/>
    <s v="Progr1"/>
    <m/>
    <m/>
    <m/>
    <m/>
    <x v="6"/>
    <s v=""/>
    <n v="8"/>
    <m/>
    <m/>
    <m/>
    <m/>
    <x v="0"/>
    <m/>
    <m/>
    <s v="201512"/>
    <s v="201512"/>
    <x v="6"/>
  </r>
  <r>
    <m/>
    <m/>
    <m/>
    <m/>
    <m/>
    <m/>
    <x v="11"/>
    <x v="0"/>
    <s v="Progr1"/>
    <m/>
    <m/>
    <m/>
    <m/>
    <x v="6"/>
    <s v=""/>
    <n v="5"/>
    <m/>
    <m/>
    <m/>
    <m/>
    <x v="0"/>
    <m/>
    <m/>
    <s v="201512"/>
    <s v="201512"/>
    <x v="6"/>
  </r>
  <r>
    <m/>
    <m/>
    <m/>
    <m/>
    <m/>
    <m/>
    <x v="11"/>
    <x v="0"/>
    <s v="Progr1"/>
    <m/>
    <m/>
    <m/>
    <m/>
    <x v="7"/>
    <s v=""/>
    <n v="20"/>
    <m/>
    <m/>
    <m/>
    <m/>
    <x v="0"/>
    <m/>
    <m/>
    <s v="201512"/>
    <s v="201512"/>
    <x v="7"/>
  </r>
  <r>
    <m/>
    <m/>
    <m/>
    <m/>
    <m/>
    <m/>
    <x v="11"/>
    <x v="0"/>
    <s v="Progr1"/>
    <m/>
    <m/>
    <m/>
    <m/>
    <x v="7"/>
    <s v=""/>
    <n v="3"/>
    <m/>
    <m/>
    <m/>
    <m/>
    <x v="0"/>
    <m/>
    <m/>
    <s v="201512"/>
    <s v="201512"/>
    <x v="7"/>
  </r>
  <r>
    <m/>
    <m/>
    <m/>
    <m/>
    <m/>
    <m/>
    <x v="11"/>
    <x v="0"/>
    <s v="Progr1"/>
    <m/>
    <m/>
    <m/>
    <m/>
    <x v="0"/>
    <s v=""/>
    <n v="9"/>
    <m/>
    <m/>
    <m/>
    <m/>
    <x v="0"/>
    <m/>
    <m/>
    <s v="201512"/>
    <s v="201512"/>
    <x v="0"/>
  </r>
  <r>
    <m/>
    <m/>
    <m/>
    <m/>
    <m/>
    <m/>
    <x v="11"/>
    <x v="0"/>
    <s v="Progr1"/>
    <m/>
    <m/>
    <m/>
    <m/>
    <x v="0"/>
    <s v=""/>
    <n v="1"/>
    <m/>
    <m/>
    <m/>
    <m/>
    <x v="0"/>
    <m/>
    <m/>
    <s v="201512"/>
    <s v="201512"/>
    <x v="0"/>
  </r>
  <r>
    <m/>
    <m/>
    <m/>
    <m/>
    <m/>
    <m/>
    <x v="11"/>
    <x v="0"/>
    <s v="Progr1"/>
    <m/>
    <m/>
    <m/>
    <m/>
    <x v="0"/>
    <s v=""/>
    <n v="39"/>
    <m/>
    <m/>
    <m/>
    <m/>
    <x v="0"/>
    <m/>
    <m/>
    <s v="201512"/>
    <s v="201512"/>
    <x v="0"/>
  </r>
  <r>
    <m/>
    <m/>
    <m/>
    <m/>
    <m/>
    <m/>
    <x v="11"/>
    <x v="0"/>
    <s v="Progr1"/>
    <m/>
    <m/>
    <m/>
    <m/>
    <x v="0"/>
    <s v=""/>
    <n v="5"/>
    <m/>
    <m/>
    <m/>
    <m/>
    <x v="0"/>
    <m/>
    <m/>
    <s v="201512"/>
    <s v="201512"/>
    <x v="0"/>
  </r>
  <r>
    <m/>
    <m/>
    <m/>
    <m/>
    <m/>
    <m/>
    <x v="11"/>
    <x v="0"/>
    <s v="Progr1"/>
    <m/>
    <m/>
    <m/>
    <m/>
    <x v="0"/>
    <s v=""/>
    <n v="3.5"/>
    <m/>
    <m/>
    <m/>
    <m/>
    <x v="0"/>
    <m/>
    <m/>
    <s v="201512"/>
    <s v="201512"/>
    <x v="0"/>
  </r>
  <r>
    <m/>
    <m/>
    <m/>
    <m/>
    <m/>
    <m/>
    <x v="11"/>
    <x v="0"/>
    <s v="Progr1"/>
    <m/>
    <m/>
    <m/>
    <m/>
    <x v="0"/>
    <s v=""/>
    <n v="2"/>
    <m/>
    <m/>
    <m/>
    <m/>
    <x v="0"/>
    <m/>
    <m/>
    <s v="201512"/>
    <s v="201512"/>
    <x v="0"/>
  </r>
  <r>
    <m/>
    <m/>
    <m/>
    <m/>
    <m/>
    <m/>
    <x v="11"/>
    <x v="0"/>
    <s v="Progr1"/>
    <m/>
    <m/>
    <m/>
    <m/>
    <x v="1"/>
    <s v=""/>
    <n v="8"/>
    <m/>
    <m/>
    <m/>
    <m/>
    <x v="0"/>
    <m/>
    <m/>
    <s v="201512"/>
    <s v="201512"/>
    <x v="1"/>
  </r>
  <r>
    <m/>
    <m/>
    <m/>
    <m/>
    <m/>
    <m/>
    <x v="11"/>
    <x v="0"/>
    <s v="Progr1"/>
    <m/>
    <m/>
    <m/>
    <m/>
    <x v="2"/>
    <s v=""/>
    <n v="32"/>
    <m/>
    <m/>
    <m/>
    <m/>
    <x v="0"/>
    <m/>
    <m/>
    <s v="201512"/>
    <s v="201512"/>
    <x v="2"/>
  </r>
  <r>
    <m/>
    <m/>
    <m/>
    <m/>
    <m/>
    <m/>
    <x v="0"/>
    <x v="1"/>
    <s v="Progr1"/>
    <m/>
    <m/>
    <m/>
    <m/>
    <x v="2"/>
    <s v=""/>
    <n v="3.5"/>
    <m/>
    <m/>
    <m/>
    <m/>
    <x v="0"/>
    <m/>
    <m/>
    <s v="201601"/>
    <s v="201601"/>
    <x v="2"/>
  </r>
  <r>
    <m/>
    <m/>
    <m/>
    <m/>
    <m/>
    <m/>
    <x v="0"/>
    <x v="1"/>
    <s v="Progr1"/>
    <m/>
    <m/>
    <m/>
    <m/>
    <x v="3"/>
    <s v=""/>
    <n v="4"/>
    <m/>
    <m/>
    <m/>
    <m/>
    <x v="0"/>
    <m/>
    <m/>
    <s v="201601"/>
    <s v="201601"/>
    <x v="3"/>
  </r>
  <r>
    <m/>
    <m/>
    <m/>
    <m/>
    <m/>
    <m/>
    <x v="0"/>
    <x v="1"/>
    <s v="Progr1"/>
    <m/>
    <m/>
    <m/>
    <m/>
    <x v="4"/>
    <s v=""/>
    <n v="14"/>
    <m/>
    <m/>
    <m/>
    <m/>
    <x v="0"/>
    <m/>
    <m/>
    <s v="201601"/>
    <s v="201601"/>
    <x v="4"/>
  </r>
  <r>
    <m/>
    <m/>
    <m/>
    <m/>
    <m/>
    <m/>
    <x v="0"/>
    <x v="1"/>
    <s v="Progr1"/>
    <m/>
    <m/>
    <m/>
    <m/>
    <x v="4"/>
    <s v=""/>
    <n v="13"/>
    <m/>
    <m/>
    <m/>
    <m/>
    <x v="0"/>
    <m/>
    <m/>
    <s v="201601"/>
    <s v="201601"/>
    <x v="4"/>
  </r>
  <r>
    <m/>
    <m/>
    <m/>
    <m/>
    <m/>
    <m/>
    <x v="0"/>
    <x v="1"/>
    <s v="Progr1"/>
    <m/>
    <m/>
    <m/>
    <m/>
    <x v="0"/>
    <s v=""/>
    <n v="12.5"/>
    <m/>
    <m/>
    <m/>
    <m/>
    <x v="0"/>
    <m/>
    <m/>
    <s v="201601"/>
    <s v="201601"/>
    <x v="0"/>
  </r>
  <r>
    <m/>
    <m/>
    <m/>
    <m/>
    <m/>
    <m/>
    <x v="0"/>
    <x v="1"/>
    <s v="Progr1"/>
    <m/>
    <m/>
    <m/>
    <m/>
    <x v="0"/>
    <s v=""/>
    <n v="8.1300000000000008"/>
    <m/>
    <m/>
    <m/>
    <m/>
    <x v="0"/>
    <m/>
    <m/>
    <s v="201601"/>
    <s v="201601"/>
    <x v="0"/>
  </r>
  <r>
    <m/>
    <m/>
    <m/>
    <m/>
    <m/>
    <m/>
    <x v="0"/>
    <x v="1"/>
    <s v="Progr1"/>
    <m/>
    <m/>
    <m/>
    <m/>
    <x v="0"/>
    <s v=""/>
    <n v="10"/>
    <m/>
    <m/>
    <m/>
    <m/>
    <x v="0"/>
    <m/>
    <m/>
    <s v="201601"/>
    <s v="201601"/>
    <x v="0"/>
  </r>
  <r>
    <m/>
    <m/>
    <m/>
    <m/>
    <m/>
    <m/>
    <x v="0"/>
    <x v="1"/>
    <s v="Progr1"/>
    <m/>
    <m/>
    <m/>
    <m/>
    <x v="0"/>
    <s v=""/>
    <n v="28"/>
    <m/>
    <m/>
    <m/>
    <m/>
    <x v="0"/>
    <m/>
    <m/>
    <s v="201601"/>
    <s v="201601"/>
    <x v="0"/>
  </r>
  <r>
    <m/>
    <m/>
    <m/>
    <m/>
    <m/>
    <m/>
    <x v="0"/>
    <x v="1"/>
    <s v="Progr1"/>
    <m/>
    <m/>
    <m/>
    <m/>
    <x v="1"/>
    <s v=""/>
    <n v="57"/>
    <m/>
    <m/>
    <m/>
    <m/>
    <x v="0"/>
    <m/>
    <m/>
    <s v="201601"/>
    <s v="201601"/>
    <x v="1"/>
  </r>
  <r>
    <m/>
    <m/>
    <m/>
    <m/>
    <m/>
    <m/>
    <x v="0"/>
    <x v="1"/>
    <s v="Progr1"/>
    <m/>
    <m/>
    <m/>
    <m/>
    <x v="1"/>
    <s v=""/>
    <n v="8"/>
    <m/>
    <m/>
    <m/>
    <m/>
    <x v="0"/>
    <m/>
    <m/>
    <s v="201601"/>
    <s v="201601"/>
    <x v="1"/>
  </r>
  <r>
    <m/>
    <m/>
    <m/>
    <m/>
    <m/>
    <m/>
    <x v="0"/>
    <x v="1"/>
    <s v="Progr1"/>
    <m/>
    <m/>
    <m/>
    <m/>
    <x v="1"/>
    <s v=""/>
    <n v="30"/>
    <m/>
    <m/>
    <m/>
    <m/>
    <x v="0"/>
    <m/>
    <m/>
    <s v="201601"/>
    <s v="201601"/>
    <x v="1"/>
  </r>
  <r>
    <m/>
    <m/>
    <m/>
    <m/>
    <m/>
    <m/>
    <x v="0"/>
    <x v="1"/>
    <s v="Progr1"/>
    <m/>
    <m/>
    <m/>
    <m/>
    <x v="2"/>
    <s v=""/>
    <n v="8"/>
    <m/>
    <m/>
    <m/>
    <m/>
    <x v="0"/>
    <m/>
    <m/>
    <s v="201601"/>
    <s v="201601"/>
    <x v="2"/>
  </r>
  <r>
    <m/>
    <m/>
    <m/>
    <m/>
    <m/>
    <m/>
    <x v="0"/>
    <x v="1"/>
    <s v="Progr1"/>
    <m/>
    <m/>
    <m/>
    <m/>
    <x v="2"/>
    <s v=""/>
    <n v="65"/>
    <m/>
    <m/>
    <m/>
    <m/>
    <x v="0"/>
    <m/>
    <m/>
    <s v="201601"/>
    <s v="201601"/>
    <x v="2"/>
  </r>
  <r>
    <m/>
    <m/>
    <m/>
    <m/>
    <m/>
    <m/>
    <x v="0"/>
    <x v="1"/>
    <s v="Progr1"/>
    <m/>
    <m/>
    <m/>
    <m/>
    <x v="2"/>
    <s v=""/>
    <n v="7"/>
    <m/>
    <m/>
    <m/>
    <m/>
    <x v="0"/>
    <m/>
    <m/>
    <s v="201601"/>
    <s v="201601"/>
    <x v="2"/>
  </r>
  <r>
    <m/>
    <m/>
    <m/>
    <m/>
    <m/>
    <m/>
    <x v="0"/>
    <x v="1"/>
    <s v="Progr1"/>
    <m/>
    <m/>
    <m/>
    <m/>
    <x v="3"/>
    <s v=""/>
    <n v="2"/>
    <m/>
    <m/>
    <m/>
    <m/>
    <x v="0"/>
    <m/>
    <m/>
    <s v="201601"/>
    <s v="201601"/>
    <x v="3"/>
  </r>
  <r>
    <m/>
    <m/>
    <m/>
    <m/>
    <m/>
    <m/>
    <x v="0"/>
    <x v="1"/>
    <s v="Progr1"/>
    <m/>
    <m/>
    <m/>
    <m/>
    <x v="4"/>
    <s v=""/>
    <n v="2"/>
    <m/>
    <m/>
    <m/>
    <m/>
    <x v="0"/>
    <m/>
    <m/>
    <s v="201601"/>
    <s v="201601"/>
    <x v="4"/>
  </r>
  <r>
    <m/>
    <m/>
    <m/>
    <m/>
    <m/>
    <m/>
    <x v="0"/>
    <x v="1"/>
    <s v="Progr1"/>
    <m/>
    <m/>
    <m/>
    <m/>
    <x v="4"/>
    <s v=""/>
    <n v="9"/>
    <m/>
    <m/>
    <m/>
    <m/>
    <x v="0"/>
    <m/>
    <m/>
    <s v="201601"/>
    <s v="201601"/>
    <x v="4"/>
  </r>
  <r>
    <m/>
    <m/>
    <m/>
    <m/>
    <m/>
    <m/>
    <x v="0"/>
    <x v="1"/>
    <s v="Progr1"/>
    <m/>
    <m/>
    <m/>
    <m/>
    <x v="4"/>
    <s v=""/>
    <n v="4"/>
    <m/>
    <m/>
    <m/>
    <m/>
    <x v="0"/>
    <m/>
    <m/>
    <s v="201601"/>
    <s v="201601"/>
    <x v="4"/>
  </r>
  <r>
    <m/>
    <m/>
    <m/>
    <m/>
    <m/>
    <m/>
    <x v="0"/>
    <x v="1"/>
    <s v="Progr1"/>
    <m/>
    <m/>
    <m/>
    <m/>
    <x v="4"/>
    <s v=""/>
    <n v="12"/>
    <m/>
    <m/>
    <m/>
    <m/>
    <x v="0"/>
    <m/>
    <m/>
    <s v="201601"/>
    <s v="201601"/>
    <x v="4"/>
  </r>
  <r>
    <m/>
    <m/>
    <m/>
    <m/>
    <m/>
    <m/>
    <x v="0"/>
    <x v="1"/>
    <s v="Progr1"/>
    <m/>
    <m/>
    <m/>
    <m/>
    <x v="5"/>
    <s v=""/>
    <n v="14"/>
    <m/>
    <m/>
    <m/>
    <m/>
    <x v="0"/>
    <m/>
    <m/>
    <s v="201601"/>
    <s v="201601"/>
    <x v="5"/>
  </r>
  <r>
    <m/>
    <m/>
    <m/>
    <m/>
    <m/>
    <m/>
    <x v="0"/>
    <x v="1"/>
    <s v="Progr1"/>
    <m/>
    <m/>
    <m/>
    <m/>
    <x v="5"/>
    <s v=""/>
    <n v="11"/>
    <m/>
    <m/>
    <m/>
    <m/>
    <x v="0"/>
    <m/>
    <m/>
    <s v="201601"/>
    <s v="201601"/>
    <x v="5"/>
  </r>
  <r>
    <m/>
    <m/>
    <m/>
    <m/>
    <m/>
    <m/>
    <x v="0"/>
    <x v="1"/>
    <s v="Progr1"/>
    <m/>
    <m/>
    <m/>
    <m/>
    <x v="0"/>
    <s v=""/>
    <n v="30"/>
    <m/>
    <m/>
    <m/>
    <m/>
    <x v="0"/>
    <m/>
    <m/>
    <s v="201601"/>
    <s v="201601"/>
    <x v="0"/>
  </r>
  <r>
    <m/>
    <m/>
    <m/>
    <m/>
    <m/>
    <m/>
    <x v="0"/>
    <x v="1"/>
    <s v="Progr1"/>
    <m/>
    <m/>
    <m/>
    <m/>
    <x v="6"/>
    <s v=""/>
    <n v="2"/>
    <m/>
    <m/>
    <m/>
    <m/>
    <x v="0"/>
    <m/>
    <m/>
    <s v="201601"/>
    <s v="201601"/>
    <x v="6"/>
  </r>
  <r>
    <m/>
    <m/>
    <m/>
    <m/>
    <m/>
    <m/>
    <x v="0"/>
    <x v="1"/>
    <s v="Progr1"/>
    <m/>
    <m/>
    <m/>
    <m/>
    <x v="3"/>
    <s v=""/>
    <n v="12"/>
    <m/>
    <m/>
    <m/>
    <m/>
    <x v="0"/>
    <m/>
    <m/>
    <s v="201601"/>
    <s v="201601"/>
    <x v="3"/>
  </r>
  <r>
    <m/>
    <m/>
    <m/>
    <m/>
    <m/>
    <m/>
    <x v="0"/>
    <x v="1"/>
    <s v="Progr1"/>
    <m/>
    <m/>
    <m/>
    <m/>
    <x v="7"/>
    <s v=""/>
    <n v="5"/>
    <m/>
    <m/>
    <m/>
    <m/>
    <x v="0"/>
    <m/>
    <m/>
    <s v="201601"/>
    <s v="201601"/>
    <x v="7"/>
  </r>
  <r>
    <m/>
    <m/>
    <m/>
    <m/>
    <m/>
    <m/>
    <x v="0"/>
    <x v="1"/>
    <s v="Progr1"/>
    <m/>
    <m/>
    <m/>
    <m/>
    <x v="0"/>
    <s v=""/>
    <n v="24"/>
    <m/>
    <m/>
    <m/>
    <m/>
    <x v="0"/>
    <m/>
    <m/>
    <s v="201601"/>
    <s v="201601"/>
    <x v="0"/>
  </r>
  <r>
    <m/>
    <m/>
    <m/>
    <m/>
    <m/>
    <m/>
    <x v="0"/>
    <x v="1"/>
    <s v="Progr1"/>
    <m/>
    <m/>
    <m/>
    <m/>
    <x v="0"/>
    <s v=""/>
    <n v="44"/>
    <m/>
    <m/>
    <m/>
    <m/>
    <x v="0"/>
    <m/>
    <m/>
    <s v="201601"/>
    <s v="201601"/>
    <x v="0"/>
  </r>
  <r>
    <m/>
    <m/>
    <m/>
    <m/>
    <m/>
    <m/>
    <x v="1"/>
    <x v="1"/>
    <s v="Progr1"/>
    <m/>
    <m/>
    <m/>
    <m/>
    <x v="1"/>
    <s v=""/>
    <n v="17"/>
    <m/>
    <m/>
    <m/>
    <m/>
    <x v="0"/>
    <m/>
    <m/>
    <s v="201602"/>
    <s v="201602"/>
    <x v="1"/>
  </r>
  <r>
    <m/>
    <m/>
    <m/>
    <m/>
    <m/>
    <m/>
    <x v="1"/>
    <x v="1"/>
    <s v="Progr1"/>
    <m/>
    <m/>
    <m/>
    <m/>
    <x v="1"/>
    <s v=""/>
    <n v="10"/>
    <m/>
    <m/>
    <m/>
    <m/>
    <x v="0"/>
    <m/>
    <m/>
    <s v="201602"/>
    <s v="201602"/>
    <x v="1"/>
  </r>
  <r>
    <m/>
    <m/>
    <m/>
    <m/>
    <m/>
    <m/>
    <x v="1"/>
    <x v="1"/>
    <s v="Progr1"/>
    <m/>
    <m/>
    <m/>
    <m/>
    <x v="1"/>
    <s v=""/>
    <n v="2.5"/>
    <m/>
    <m/>
    <m/>
    <m/>
    <x v="0"/>
    <m/>
    <m/>
    <s v="201602"/>
    <s v="201602"/>
    <x v="1"/>
  </r>
  <r>
    <m/>
    <m/>
    <m/>
    <m/>
    <m/>
    <m/>
    <x v="1"/>
    <x v="1"/>
    <s v="Progr1"/>
    <m/>
    <m/>
    <m/>
    <m/>
    <x v="2"/>
    <s v=""/>
    <n v="20"/>
    <m/>
    <m/>
    <m/>
    <m/>
    <x v="0"/>
    <m/>
    <m/>
    <s v="201602"/>
    <s v="201602"/>
    <x v="2"/>
  </r>
  <r>
    <m/>
    <m/>
    <m/>
    <m/>
    <m/>
    <m/>
    <x v="1"/>
    <x v="1"/>
    <s v="Progr1"/>
    <m/>
    <m/>
    <m/>
    <m/>
    <x v="2"/>
    <s v=""/>
    <n v="8.1300000000000008"/>
    <m/>
    <m/>
    <m/>
    <m/>
    <x v="0"/>
    <m/>
    <m/>
    <s v="201602"/>
    <s v="201602"/>
    <x v="2"/>
  </r>
  <r>
    <m/>
    <m/>
    <m/>
    <m/>
    <m/>
    <m/>
    <x v="1"/>
    <x v="1"/>
    <s v="Progr1"/>
    <m/>
    <m/>
    <m/>
    <m/>
    <x v="2"/>
    <s v=""/>
    <n v="12"/>
    <m/>
    <m/>
    <m/>
    <m/>
    <x v="0"/>
    <m/>
    <m/>
    <s v="201602"/>
    <s v="201602"/>
    <x v="2"/>
  </r>
  <r>
    <m/>
    <m/>
    <m/>
    <m/>
    <m/>
    <m/>
    <x v="1"/>
    <x v="1"/>
    <s v="Progr1"/>
    <m/>
    <m/>
    <m/>
    <m/>
    <x v="2"/>
    <s v=""/>
    <n v="13"/>
    <m/>
    <m/>
    <m/>
    <m/>
    <x v="0"/>
    <m/>
    <m/>
    <s v="201602"/>
    <s v="201602"/>
    <x v="2"/>
  </r>
  <r>
    <m/>
    <m/>
    <m/>
    <m/>
    <m/>
    <m/>
    <x v="1"/>
    <x v="1"/>
    <s v="Progr1"/>
    <m/>
    <m/>
    <m/>
    <m/>
    <x v="4"/>
    <s v=""/>
    <n v="9"/>
    <m/>
    <m/>
    <m/>
    <m/>
    <x v="0"/>
    <m/>
    <m/>
    <s v="201602"/>
    <s v="201602"/>
    <x v="4"/>
  </r>
  <r>
    <m/>
    <m/>
    <m/>
    <m/>
    <m/>
    <m/>
    <x v="1"/>
    <x v="1"/>
    <s v="Progr1"/>
    <m/>
    <m/>
    <m/>
    <m/>
    <x v="4"/>
    <s v=""/>
    <n v="23.25"/>
    <m/>
    <m/>
    <m/>
    <m/>
    <x v="0"/>
    <m/>
    <m/>
    <s v="201602"/>
    <s v="201602"/>
    <x v="4"/>
  </r>
  <r>
    <m/>
    <m/>
    <m/>
    <m/>
    <m/>
    <m/>
    <x v="1"/>
    <x v="1"/>
    <s v="Progr1"/>
    <m/>
    <m/>
    <m/>
    <m/>
    <x v="4"/>
    <s v=""/>
    <n v="15.25"/>
    <m/>
    <m/>
    <m/>
    <m/>
    <x v="0"/>
    <m/>
    <m/>
    <s v="201602"/>
    <s v="201602"/>
    <x v="4"/>
  </r>
  <r>
    <m/>
    <m/>
    <m/>
    <m/>
    <m/>
    <m/>
    <x v="1"/>
    <x v="1"/>
    <s v="Progr1"/>
    <m/>
    <m/>
    <m/>
    <m/>
    <x v="6"/>
    <s v=""/>
    <n v="4"/>
    <m/>
    <m/>
    <m/>
    <m/>
    <x v="0"/>
    <m/>
    <m/>
    <s v="201602"/>
    <s v="201602"/>
    <x v="6"/>
  </r>
  <r>
    <m/>
    <m/>
    <m/>
    <m/>
    <m/>
    <m/>
    <x v="1"/>
    <x v="1"/>
    <s v="Progr1"/>
    <m/>
    <m/>
    <m/>
    <m/>
    <x v="6"/>
    <s v=""/>
    <n v="15.25"/>
    <m/>
    <m/>
    <m/>
    <m/>
    <x v="0"/>
    <m/>
    <m/>
    <s v="201602"/>
    <s v="201602"/>
    <x v="6"/>
  </r>
  <r>
    <m/>
    <m/>
    <m/>
    <m/>
    <m/>
    <m/>
    <x v="1"/>
    <x v="1"/>
    <s v="Progr1"/>
    <m/>
    <m/>
    <m/>
    <m/>
    <x v="3"/>
    <s v=""/>
    <n v="23.25"/>
    <m/>
    <m/>
    <m/>
    <m/>
    <x v="0"/>
    <m/>
    <m/>
    <s v="201602"/>
    <s v="201602"/>
    <x v="3"/>
  </r>
  <r>
    <m/>
    <m/>
    <m/>
    <m/>
    <m/>
    <m/>
    <x v="1"/>
    <x v="1"/>
    <s v="Progr1"/>
    <m/>
    <m/>
    <m/>
    <m/>
    <x v="7"/>
    <s v=""/>
    <n v="7.75"/>
    <m/>
    <m/>
    <m/>
    <m/>
    <x v="0"/>
    <m/>
    <m/>
    <s v="201602"/>
    <s v="201602"/>
    <x v="7"/>
  </r>
  <r>
    <m/>
    <m/>
    <m/>
    <m/>
    <m/>
    <m/>
    <x v="1"/>
    <x v="1"/>
    <s v="Progr1"/>
    <m/>
    <m/>
    <m/>
    <m/>
    <x v="0"/>
    <s v=""/>
    <n v="20"/>
    <m/>
    <m/>
    <m/>
    <m/>
    <x v="0"/>
    <m/>
    <m/>
    <s v="201602"/>
    <s v="201602"/>
    <x v="0"/>
  </r>
  <r>
    <m/>
    <m/>
    <m/>
    <m/>
    <m/>
    <m/>
    <x v="1"/>
    <x v="1"/>
    <s v="Progr1"/>
    <m/>
    <m/>
    <m/>
    <m/>
    <x v="0"/>
    <s v=""/>
    <n v="4"/>
    <m/>
    <m/>
    <m/>
    <m/>
    <x v="0"/>
    <m/>
    <m/>
    <s v="201602"/>
    <s v="201602"/>
    <x v="0"/>
  </r>
  <r>
    <m/>
    <m/>
    <m/>
    <m/>
    <m/>
    <m/>
    <x v="1"/>
    <x v="1"/>
    <s v="Progr1"/>
    <m/>
    <m/>
    <m/>
    <m/>
    <x v="0"/>
    <s v=""/>
    <n v="1"/>
    <m/>
    <m/>
    <m/>
    <m/>
    <x v="0"/>
    <m/>
    <m/>
    <s v="201602"/>
    <s v="201602"/>
    <x v="0"/>
  </r>
  <r>
    <m/>
    <m/>
    <m/>
    <m/>
    <m/>
    <m/>
    <x v="1"/>
    <x v="1"/>
    <s v="Progr1"/>
    <m/>
    <m/>
    <m/>
    <m/>
    <x v="0"/>
    <s v=""/>
    <n v="70"/>
    <m/>
    <m/>
    <m/>
    <m/>
    <x v="0"/>
    <m/>
    <m/>
    <s v="201602"/>
    <s v="201602"/>
    <x v="0"/>
  </r>
  <r>
    <m/>
    <m/>
    <m/>
    <m/>
    <m/>
    <m/>
    <x v="1"/>
    <x v="1"/>
    <s v="Progr1"/>
    <m/>
    <m/>
    <m/>
    <m/>
    <x v="0"/>
    <s v=""/>
    <n v="6"/>
    <m/>
    <m/>
    <m/>
    <m/>
    <x v="0"/>
    <m/>
    <m/>
    <s v="201602"/>
    <s v="201602"/>
    <x v="0"/>
  </r>
  <r>
    <m/>
    <m/>
    <m/>
    <m/>
    <m/>
    <m/>
    <x v="1"/>
    <x v="1"/>
    <s v="Progr1"/>
    <m/>
    <m/>
    <m/>
    <m/>
    <x v="1"/>
    <s v=""/>
    <n v="6"/>
    <m/>
    <m/>
    <m/>
    <m/>
    <x v="0"/>
    <m/>
    <m/>
    <s v="201602"/>
    <s v="201602"/>
    <x v="1"/>
  </r>
  <r>
    <m/>
    <m/>
    <m/>
    <m/>
    <m/>
    <m/>
    <x v="1"/>
    <x v="1"/>
    <s v="Progr1"/>
    <m/>
    <m/>
    <m/>
    <m/>
    <x v="1"/>
    <s v=""/>
    <n v="11"/>
    <m/>
    <m/>
    <m/>
    <m/>
    <x v="0"/>
    <m/>
    <m/>
    <s v="201602"/>
    <s v="201602"/>
    <x v="1"/>
  </r>
  <r>
    <m/>
    <m/>
    <m/>
    <m/>
    <m/>
    <m/>
    <x v="1"/>
    <x v="1"/>
    <s v="Progr1"/>
    <m/>
    <m/>
    <m/>
    <m/>
    <x v="1"/>
    <s v=""/>
    <n v="6"/>
    <m/>
    <m/>
    <m/>
    <m/>
    <x v="0"/>
    <m/>
    <m/>
    <s v="201602"/>
    <s v="201602"/>
    <x v="1"/>
  </r>
  <r>
    <m/>
    <m/>
    <m/>
    <m/>
    <m/>
    <m/>
    <x v="1"/>
    <x v="1"/>
    <s v="Progr1"/>
    <m/>
    <m/>
    <m/>
    <m/>
    <x v="2"/>
    <s v=""/>
    <n v="30"/>
    <m/>
    <m/>
    <m/>
    <m/>
    <x v="0"/>
    <m/>
    <m/>
    <s v="201602"/>
    <s v="201602"/>
    <x v="2"/>
  </r>
  <r>
    <m/>
    <m/>
    <m/>
    <m/>
    <m/>
    <m/>
    <x v="1"/>
    <x v="1"/>
    <s v="Progr1"/>
    <m/>
    <m/>
    <m/>
    <m/>
    <x v="2"/>
    <s v=""/>
    <n v="24"/>
    <m/>
    <m/>
    <m/>
    <m/>
    <x v="0"/>
    <m/>
    <m/>
    <s v="201602"/>
    <s v="201602"/>
    <x v="2"/>
  </r>
  <r>
    <m/>
    <m/>
    <m/>
    <m/>
    <m/>
    <m/>
    <x v="1"/>
    <x v="1"/>
    <s v="Progr1"/>
    <m/>
    <m/>
    <m/>
    <m/>
    <x v="2"/>
    <s v=""/>
    <n v="10"/>
    <m/>
    <m/>
    <m/>
    <m/>
    <x v="0"/>
    <m/>
    <m/>
    <s v="201602"/>
    <s v="201602"/>
    <x v="2"/>
  </r>
  <r>
    <m/>
    <m/>
    <m/>
    <m/>
    <m/>
    <m/>
    <x v="1"/>
    <x v="1"/>
    <s v="Progr1"/>
    <m/>
    <m/>
    <m/>
    <m/>
    <x v="3"/>
    <s v=""/>
    <n v="10"/>
    <m/>
    <m/>
    <m/>
    <m/>
    <x v="0"/>
    <m/>
    <m/>
    <s v="201602"/>
    <s v="201602"/>
    <x v="3"/>
  </r>
  <r>
    <m/>
    <m/>
    <m/>
    <m/>
    <m/>
    <m/>
    <x v="1"/>
    <x v="1"/>
    <s v="Progr1"/>
    <m/>
    <m/>
    <m/>
    <m/>
    <x v="4"/>
    <s v=""/>
    <n v="36"/>
    <m/>
    <m/>
    <m/>
    <m/>
    <x v="0"/>
    <m/>
    <m/>
    <s v="201602"/>
    <s v="201602"/>
    <x v="4"/>
  </r>
  <r>
    <m/>
    <m/>
    <m/>
    <m/>
    <m/>
    <m/>
    <x v="1"/>
    <x v="1"/>
    <s v="Progr1"/>
    <m/>
    <m/>
    <m/>
    <m/>
    <x v="4"/>
    <s v=""/>
    <n v="6"/>
    <m/>
    <m/>
    <m/>
    <m/>
    <x v="0"/>
    <m/>
    <m/>
    <s v="201602"/>
    <s v="201602"/>
    <x v="4"/>
  </r>
  <r>
    <m/>
    <m/>
    <m/>
    <m/>
    <m/>
    <m/>
    <x v="2"/>
    <x v="1"/>
    <s v="Progr1"/>
    <m/>
    <m/>
    <m/>
    <m/>
    <x v="4"/>
    <s v=""/>
    <n v="4.5"/>
    <m/>
    <m/>
    <m/>
    <m/>
    <x v="0"/>
    <m/>
    <m/>
    <s v="201603"/>
    <s v="201603"/>
    <x v="4"/>
  </r>
  <r>
    <m/>
    <m/>
    <m/>
    <m/>
    <m/>
    <m/>
    <x v="2"/>
    <x v="1"/>
    <s v="Progr1"/>
    <m/>
    <m/>
    <m/>
    <m/>
    <x v="6"/>
    <s v=""/>
    <n v="4"/>
    <m/>
    <m/>
    <m/>
    <m/>
    <x v="0"/>
    <m/>
    <m/>
    <s v="201603"/>
    <s v="201603"/>
    <x v="6"/>
  </r>
  <r>
    <m/>
    <m/>
    <m/>
    <m/>
    <m/>
    <m/>
    <x v="2"/>
    <x v="1"/>
    <s v="Progr1"/>
    <m/>
    <m/>
    <m/>
    <m/>
    <x v="6"/>
    <s v=""/>
    <n v="7.5"/>
    <m/>
    <m/>
    <m/>
    <m/>
    <x v="0"/>
    <m/>
    <m/>
    <s v="201603"/>
    <s v="201603"/>
    <x v="6"/>
  </r>
  <r>
    <m/>
    <m/>
    <m/>
    <m/>
    <m/>
    <m/>
    <x v="2"/>
    <x v="1"/>
    <s v="Progr1"/>
    <m/>
    <m/>
    <m/>
    <m/>
    <x v="6"/>
    <s v=""/>
    <n v="9"/>
    <m/>
    <m/>
    <m/>
    <m/>
    <x v="0"/>
    <m/>
    <m/>
    <s v="201603"/>
    <s v="201603"/>
    <x v="6"/>
  </r>
  <r>
    <m/>
    <m/>
    <m/>
    <m/>
    <m/>
    <m/>
    <x v="2"/>
    <x v="1"/>
    <s v="Progr1"/>
    <m/>
    <m/>
    <m/>
    <m/>
    <x v="7"/>
    <s v=""/>
    <n v="4"/>
    <m/>
    <m/>
    <m/>
    <m/>
    <x v="0"/>
    <m/>
    <m/>
    <s v="201603"/>
    <s v="201603"/>
    <x v="7"/>
  </r>
  <r>
    <m/>
    <m/>
    <m/>
    <m/>
    <m/>
    <m/>
    <x v="2"/>
    <x v="1"/>
    <s v="Progr1"/>
    <m/>
    <m/>
    <m/>
    <m/>
    <x v="7"/>
    <s v=""/>
    <n v="20"/>
    <m/>
    <m/>
    <m/>
    <m/>
    <x v="0"/>
    <m/>
    <m/>
    <s v="201603"/>
    <s v="201603"/>
    <x v="7"/>
  </r>
  <r>
    <m/>
    <m/>
    <m/>
    <m/>
    <m/>
    <m/>
    <x v="2"/>
    <x v="1"/>
    <s v="Progr1"/>
    <m/>
    <m/>
    <m/>
    <m/>
    <x v="0"/>
    <s v=""/>
    <n v="6"/>
    <m/>
    <m/>
    <m/>
    <m/>
    <x v="0"/>
    <m/>
    <m/>
    <s v="201603"/>
    <s v="201603"/>
    <x v="0"/>
  </r>
  <r>
    <m/>
    <m/>
    <m/>
    <m/>
    <m/>
    <m/>
    <x v="2"/>
    <x v="1"/>
    <s v="Progr1"/>
    <m/>
    <m/>
    <m/>
    <m/>
    <x v="0"/>
    <s v=""/>
    <n v="15"/>
    <m/>
    <m/>
    <m/>
    <m/>
    <x v="0"/>
    <m/>
    <m/>
    <s v="201603"/>
    <s v="201603"/>
    <x v="0"/>
  </r>
  <r>
    <m/>
    <m/>
    <m/>
    <m/>
    <m/>
    <m/>
    <x v="2"/>
    <x v="1"/>
    <s v="Progr1"/>
    <m/>
    <m/>
    <m/>
    <m/>
    <x v="0"/>
    <s v=""/>
    <n v="6"/>
    <m/>
    <m/>
    <m/>
    <m/>
    <x v="0"/>
    <m/>
    <m/>
    <s v="201603"/>
    <s v="201603"/>
    <x v="0"/>
  </r>
  <r>
    <m/>
    <m/>
    <m/>
    <m/>
    <m/>
    <m/>
    <x v="2"/>
    <x v="1"/>
    <s v="Progr1"/>
    <m/>
    <m/>
    <m/>
    <m/>
    <x v="0"/>
    <s v=""/>
    <n v="2"/>
    <m/>
    <m/>
    <m/>
    <m/>
    <x v="0"/>
    <m/>
    <m/>
    <s v="201603"/>
    <s v="201603"/>
    <x v="0"/>
  </r>
  <r>
    <m/>
    <m/>
    <m/>
    <m/>
    <m/>
    <m/>
    <x v="2"/>
    <x v="1"/>
    <s v="Progr1"/>
    <m/>
    <m/>
    <m/>
    <m/>
    <x v="0"/>
    <s v=""/>
    <n v="1"/>
    <m/>
    <m/>
    <m/>
    <m/>
    <x v="0"/>
    <m/>
    <m/>
    <s v="201603"/>
    <s v="201603"/>
    <x v="0"/>
  </r>
  <r>
    <m/>
    <m/>
    <m/>
    <m/>
    <m/>
    <m/>
    <x v="2"/>
    <x v="1"/>
    <s v="Progr1"/>
    <m/>
    <m/>
    <m/>
    <m/>
    <x v="0"/>
    <s v=""/>
    <n v="10"/>
    <m/>
    <m/>
    <m/>
    <m/>
    <x v="0"/>
    <m/>
    <m/>
    <s v="201603"/>
    <s v="201603"/>
    <x v="0"/>
  </r>
  <r>
    <m/>
    <m/>
    <m/>
    <m/>
    <m/>
    <m/>
    <x v="2"/>
    <x v="1"/>
    <s v="Progr1"/>
    <m/>
    <m/>
    <m/>
    <m/>
    <x v="1"/>
    <s v=""/>
    <n v="43"/>
    <m/>
    <m/>
    <m/>
    <m/>
    <x v="0"/>
    <m/>
    <m/>
    <s v="201603"/>
    <s v="201603"/>
    <x v="1"/>
  </r>
  <r>
    <m/>
    <m/>
    <m/>
    <m/>
    <m/>
    <m/>
    <x v="2"/>
    <x v="1"/>
    <s v="Progr1"/>
    <m/>
    <m/>
    <m/>
    <m/>
    <x v="1"/>
    <s v=""/>
    <n v="1"/>
    <m/>
    <m/>
    <m/>
    <m/>
    <x v="0"/>
    <m/>
    <m/>
    <s v="201603"/>
    <s v="201603"/>
    <x v="1"/>
  </r>
  <r>
    <m/>
    <m/>
    <m/>
    <m/>
    <m/>
    <m/>
    <x v="2"/>
    <x v="1"/>
    <s v="Progr1"/>
    <m/>
    <m/>
    <m/>
    <m/>
    <x v="2"/>
    <s v=""/>
    <n v="49"/>
    <m/>
    <m/>
    <m/>
    <m/>
    <x v="0"/>
    <m/>
    <m/>
    <s v="201603"/>
    <s v="201603"/>
    <x v="2"/>
  </r>
  <r>
    <m/>
    <m/>
    <m/>
    <m/>
    <m/>
    <m/>
    <x v="3"/>
    <x v="1"/>
    <s v="Progr1"/>
    <m/>
    <m/>
    <m/>
    <m/>
    <x v="2"/>
    <s v=""/>
    <n v="2"/>
    <m/>
    <m/>
    <m/>
    <m/>
    <x v="0"/>
    <m/>
    <m/>
    <s v="201604"/>
    <s v="201604"/>
    <x v="2"/>
  </r>
  <r>
    <m/>
    <m/>
    <m/>
    <m/>
    <m/>
    <m/>
    <x v="3"/>
    <x v="1"/>
    <s v="Progr1"/>
    <m/>
    <m/>
    <m/>
    <m/>
    <x v="2"/>
    <s v=""/>
    <n v="2"/>
    <m/>
    <m/>
    <m/>
    <m/>
    <x v="0"/>
    <m/>
    <m/>
    <s v="201604"/>
    <s v="201604"/>
    <x v="2"/>
  </r>
  <r>
    <m/>
    <m/>
    <m/>
    <m/>
    <m/>
    <m/>
    <x v="3"/>
    <x v="1"/>
    <s v="Progr1"/>
    <m/>
    <m/>
    <m/>
    <m/>
    <x v="3"/>
    <s v=""/>
    <n v="4"/>
    <m/>
    <m/>
    <m/>
    <m/>
    <x v="0"/>
    <m/>
    <m/>
    <s v="201604"/>
    <s v="201604"/>
    <x v="3"/>
  </r>
  <r>
    <m/>
    <m/>
    <m/>
    <m/>
    <m/>
    <m/>
    <x v="3"/>
    <x v="1"/>
    <s v="Progr1"/>
    <m/>
    <m/>
    <m/>
    <m/>
    <x v="3"/>
    <s v=""/>
    <n v="3.2"/>
    <m/>
    <m/>
    <m/>
    <m/>
    <x v="0"/>
    <m/>
    <m/>
    <s v="201604"/>
    <s v="201604"/>
    <x v="3"/>
  </r>
  <r>
    <m/>
    <m/>
    <m/>
    <m/>
    <m/>
    <m/>
    <x v="3"/>
    <x v="1"/>
    <s v="Progr1"/>
    <m/>
    <m/>
    <m/>
    <m/>
    <x v="4"/>
    <s v=""/>
    <n v="7.5"/>
    <m/>
    <m/>
    <m/>
    <m/>
    <x v="0"/>
    <m/>
    <m/>
    <s v="201604"/>
    <s v="201604"/>
    <x v="4"/>
  </r>
  <r>
    <m/>
    <m/>
    <m/>
    <m/>
    <m/>
    <m/>
    <x v="3"/>
    <x v="1"/>
    <s v="Progr1"/>
    <m/>
    <m/>
    <m/>
    <m/>
    <x v="4"/>
    <s v=""/>
    <n v="16"/>
    <m/>
    <m/>
    <m/>
    <m/>
    <x v="0"/>
    <m/>
    <m/>
    <s v="201604"/>
    <s v="201604"/>
    <x v="4"/>
  </r>
  <r>
    <m/>
    <m/>
    <m/>
    <m/>
    <m/>
    <m/>
    <x v="3"/>
    <x v="1"/>
    <s v="Progr1"/>
    <m/>
    <m/>
    <m/>
    <m/>
    <x v="6"/>
    <s v=""/>
    <n v="1"/>
    <m/>
    <m/>
    <m/>
    <m/>
    <x v="0"/>
    <m/>
    <m/>
    <s v="201604"/>
    <s v="201604"/>
    <x v="6"/>
  </r>
  <r>
    <m/>
    <m/>
    <m/>
    <m/>
    <m/>
    <m/>
    <x v="3"/>
    <x v="1"/>
    <s v="Progr1"/>
    <m/>
    <m/>
    <m/>
    <m/>
    <x v="6"/>
    <s v=""/>
    <n v="1"/>
    <m/>
    <m/>
    <m/>
    <m/>
    <x v="0"/>
    <m/>
    <m/>
    <s v="201604"/>
    <s v="201604"/>
    <x v="6"/>
  </r>
  <r>
    <m/>
    <m/>
    <m/>
    <m/>
    <m/>
    <m/>
    <x v="3"/>
    <x v="1"/>
    <s v="Progr1"/>
    <m/>
    <m/>
    <m/>
    <m/>
    <x v="7"/>
    <s v=""/>
    <n v="15"/>
    <m/>
    <m/>
    <m/>
    <m/>
    <x v="0"/>
    <m/>
    <m/>
    <s v="201604"/>
    <s v="201604"/>
    <x v="7"/>
  </r>
  <r>
    <m/>
    <m/>
    <m/>
    <m/>
    <m/>
    <m/>
    <x v="3"/>
    <x v="1"/>
    <s v="Progr1"/>
    <m/>
    <m/>
    <m/>
    <m/>
    <x v="7"/>
    <s v=""/>
    <n v="5"/>
    <m/>
    <m/>
    <m/>
    <m/>
    <x v="0"/>
    <m/>
    <m/>
    <s v="201604"/>
    <s v="201604"/>
    <x v="7"/>
  </r>
  <r>
    <m/>
    <m/>
    <m/>
    <m/>
    <m/>
    <m/>
    <x v="3"/>
    <x v="1"/>
    <s v="Progr1"/>
    <m/>
    <m/>
    <m/>
    <m/>
    <x v="0"/>
    <s v=""/>
    <n v="7"/>
    <m/>
    <m/>
    <m/>
    <m/>
    <x v="0"/>
    <m/>
    <m/>
    <s v="201604"/>
    <s v="201604"/>
    <x v="0"/>
  </r>
  <r>
    <m/>
    <m/>
    <m/>
    <m/>
    <m/>
    <m/>
    <x v="3"/>
    <x v="1"/>
    <s v="Progr1"/>
    <m/>
    <m/>
    <m/>
    <m/>
    <x v="0"/>
    <s v=""/>
    <n v="1"/>
    <m/>
    <m/>
    <m/>
    <m/>
    <x v="0"/>
    <m/>
    <m/>
    <s v="201604"/>
    <s v="201604"/>
    <x v="0"/>
  </r>
  <r>
    <m/>
    <m/>
    <m/>
    <m/>
    <m/>
    <m/>
    <x v="3"/>
    <x v="1"/>
    <s v="Progr1"/>
    <m/>
    <m/>
    <m/>
    <m/>
    <x v="0"/>
    <s v=""/>
    <n v="1"/>
    <m/>
    <m/>
    <m/>
    <m/>
    <x v="0"/>
    <m/>
    <m/>
    <s v="201604"/>
    <s v="201604"/>
    <x v="0"/>
  </r>
  <r>
    <m/>
    <m/>
    <m/>
    <m/>
    <m/>
    <m/>
    <x v="3"/>
    <x v="1"/>
    <s v="Progr1"/>
    <m/>
    <m/>
    <m/>
    <m/>
    <x v="0"/>
    <s v=""/>
    <n v="32"/>
    <m/>
    <m/>
    <m/>
    <m/>
    <x v="0"/>
    <m/>
    <m/>
    <s v="201604"/>
    <s v="201604"/>
    <x v="0"/>
  </r>
  <r>
    <m/>
    <m/>
    <m/>
    <m/>
    <m/>
    <m/>
    <x v="4"/>
    <x v="1"/>
    <s v="Progr1"/>
    <m/>
    <m/>
    <m/>
    <m/>
    <x v="0"/>
    <s v=""/>
    <n v="6.5"/>
    <m/>
    <m/>
    <m/>
    <m/>
    <x v="0"/>
    <m/>
    <m/>
    <s v="201605"/>
    <s v="201605"/>
    <x v="0"/>
  </r>
  <r>
    <m/>
    <m/>
    <m/>
    <m/>
    <m/>
    <m/>
    <x v="4"/>
    <x v="1"/>
    <s v="Progr1"/>
    <m/>
    <m/>
    <m/>
    <m/>
    <x v="0"/>
    <s v=""/>
    <n v="7"/>
    <m/>
    <m/>
    <m/>
    <m/>
    <x v="0"/>
    <m/>
    <m/>
    <s v="201605"/>
    <s v="201605"/>
    <x v="0"/>
  </r>
  <r>
    <m/>
    <m/>
    <m/>
    <m/>
    <m/>
    <m/>
    <x v="4"/>
    <x v="1"/>
    <s v="Progr1"/>
    <m/>
    <m/>
    <m/>
    <m/>
    <x v="1"/>
    <s v=""/>
    <n v="4"/>
    <m/>
    <m/>
    <m/>
    <m/>
    <x v="0"/>
    <m/>
    <m/>
    <s v="201605"/>
    <s v="201605"/>
    <x v="1"/>
  </r>
  <r>
    <m/>
    <m/>
    <m/>
    <m/>
    <m/>
    <m/>
    <x v="4"/>
    <x v="1"/>
    <s v="Progr1"/>
    <m/>
    <m/>
    <m/>
    <m/>
    <x v="2"/>
    <s v=""/>
    <n v="1.5"/>
    <m/>
    <m/>
    <m/>
    <m/>
    <x v="0"/>
    <m/>
    <m/>
    <s v="201605"/>
    <s v="201605"/>
    <x v="2"/>
  </r>
  <r>
    <m/>
    <m/>
    <m/>
    <m/>
    <m/>
    <m/>
    <x v="4"/>
    <x v="1"/>
    <s v="Progr1"/>
    <m/>
    <m/>
    <m/>
    <m/>
    <x v="2"/>
    <s v=""/>
    <n v="6"/>
    <m/>
    <m/>
    <m/>
    <m/>
    <x v="0"/>
    <m/>
    <m/>
    <s v="201605"/>
    <s v="201605"/>
    <x v="2"/>
  </r>
  <r>
    <m/>
    <m/>
    <m/>
    <m/>
    <m/>
    <m/>
    <x v="4"/>
    <x v="1"/>
    <s v="Progr1"/>
    <m/>
    <m/>
    <m/>
    <m/>
    <x v="3"/>
    <s v=""/>
    <n v="8"/>
    <m/>
    <m/>
    <m/>
    <m/>
    <x v="0"/>
    <m/>
    <m/>
    <s v="201605"/>
    <s v="201605"/>
    <x v="3"/>
  </r>
  <r>
    <m/>
    <m/>
    <m/>
    <m/>
    <m/>
    <m/>
    <x v="4"/>
    <x v="1"/>
    <s v="Progr1"/>
    <m/>
    <m/>
    <m/>
    <m/>
    <x v="4"/>
    <s v=""/>
    <n v="1"/>
    <m/>
    <m/>
    <m/>
    <m/>
    <x v="0"/>
    <m/>
    <m/>
    <s v="201605"/>
    <s v="201605"/>
    <x v="4"/>
  </r>
  <r>
    <m/>
    <m/>
    <m/>
    <m/>
    <m/>
    <m/>
    <x v="4"/>
    <x v="1"/>
    <s v="Progr1"/>
    <m/>
    <m/>
    <m/>
    <m/>
    <x v="4"/>
    <s v=""/>
    <n v="5"/>
    <m/>
    <m/>
    <m/>
    <m/>
    <x v="0"/>
    <m/>
    <m/>
    <s v="201605"/>
    <s v="201605"/>
    <x v="4"/>
  </r>
  <r>
    <m/>
    <m/>
    <m/>
    <m/>
    <m/>
    <m/>
    <x v="4"/>
    <x v="1"/>
    <s v="Progr1"/>
    <m/>
    <m/>
    <m/>
    <m/>
    <x v="0"/>
    <s v=""/>
    <n v="3"/>
    <m/>
    <m/>
    <m/>
    <m/>
    <x v="0"/>
    <m/>
    <m/>
    <s v="201605"/>
    <s v="201605"/>
    <x v="0"/>
  </r>
  <r>
    <m/>
    <m/>
    <m/>
    <m/>
    <m/>
    <m/>
    <x v="4"/>
    <x v="1"/>
    <s v="Progr1"/>
    <m/>
    <m/>
    <m/>
    <m/>
    <x v="0"/>
    <s v=""/>
    <n v="1"/>
    <m/>
    <m/>
    <m/>
    <m/>
    <x v="0"/>
    <m/>
    <m/>
    <s v="201605"/>
    <s v="201605"/>
    <x v="0"/>
  </r>
  <r>
    <m/>
    <m/>
    <m/>
    <m/>
    <m/>
    <m/>
    <x v="4"/>
    <x v="1"/>
    <s v="Progr1"/>
    <m/>
    <m/>
    <m/>
    <m/>
    <x v="0"/>
    <s v=""/>
    <n v="3"/>
    <m/>
    <m/>
    <m/>
    <m/>
    <x v="0"/>
    <m/>
    <m/>
    <s v="201605"/>
    <s v="201605"/>
    <x v="0"/>
  </r>
  <r>
    <m/>
    <m/>
    <m/>
    <m/>
    <m/>
    <m/>
    <x v="4"/>
    <x v="1"/>
    <s v="Progr1"/>
    <m/>
    <m/>
    <m/>
    <m/>
    <x v="0"/>
    <s v=""/>
    <n v="3"/>
    <m/>
    <m/>
    <m/>
    <m/>
    <x v="0"/>
    <m/>
    <m/>
    <s v="201605"/>
    <s v="201605"/>
    <x v="0"/>
  </r>
  <r>
    <m/>
    <m/>
    <m/>
    <m/>
    <m/>
    <m/>
    <x v="4"/>
    <x v="1"/>
    <s v="Progr1"/>
    <m/>
    <m/>
    <m/>
    <m/>
    <x v="1"/>
    <s v=""/>
    <n v="15.5"/>
    <m/>
    <m/>
    <m/>
    <m/>
    <x v="0"/>
    <m/>
    <m/>
    <s v="201605"/>
    <s v="201605"/>
    <x v="1"/>
  </r>
  <r>
    <m/>
    <m/>
    <m/>
    <m/>
    <m/>
    <m/>
    <x v="4"/>
    <x v="1"/>
    <s v="Progr1"/>
    <m/>
    <m/>
    <m/>
    <m/>
    <x v="1"/>
    <s v=""/>
    <n v="7.75"/>
    <m/>
    <m/>
    <m/>
    <m/>
    <x v="0"/>
    <m/>
    <m/>
    <s v="201605"/>
    <s v="201605"/>
    <x v="1"/>
  </r>
  <r>
    <m/>
    <m/>
    <m/>
    <m/>
    <m/>
    <m/>
    <x v="4"/>
    <x v="1"/>
    <s v="Progr1"/>
    <m/>
    <m/>
    <m/>
    <m/>
    <x v="1"/>
    <s v=""/>
    <n v="6.5"/>
    <m/>
    <m/>
    <m/>
    <m/>
    <x v="0"/>
    <m/>
    <m/>
    <s v="201605"/>
    <s v="201605"/>
    <x v="1"/>
  </r>
  <r>
    <m/>
    <m/>
    <m/>
    <m/>
    <m/>
    <m/>
    <x v="4"/>
    <x v="1"/>
    <s v="Progr1"/>
    <m/>
    <m/>
    <m/>
    <m/>
    <x v="2"/>
    <s v=""/>
    <n v="10"/>
    <m/>
    <m/>
    <m/>
    <m/>
    <x v="0"/>
    <m/>
    <m/>
    <s v="201605"/>
    <s v="201605"/>
    <x v="2"/>
  </r>
  <r>
    <m/>
    <m/>
    <m/>
    <m/>
    <m/>
    <m/>
    <x v="4"/>
    <x v="1"/>
    <s v="Progr1"/>
    <m/>
    <m/>
    <m/>
    <m/>
    <x v="2"/>
    <s v=""/>
    <n v="2"/>
    <m/>
    <m/>
    <m/>
    <m/>
    <x v="0"/>
    <m/>
    <m/>
    <s v="201605"/>
    <s v="201605"/>
    <x v="2"/>
  </r>
  <r>
    <m/>
    <m/>
    <m/>
    <m/>
    <m/>
    <m/>
    <x v="4"/>
    <x v="1"/>
    <s v="Progr1"/>
    <m/>
    <m/>
    <m/>
    <m/>
    <x v="2"/>
    <s v=""/>
    <n v="28"/>
    <m/>
    <m/>
    <m/>
    <m/>
    <x v="0"/>
    <m/>
    <m/>
    <s v="201605"/>
    <s v="201605"/>
    <x v="2"/>
  </r>
  <r>
    <m/>
    <m/>
    <m/>
    <m/>
    <m/>
    <m/>
    <x v="4"/>
    <x v="1"/>
    <s v="Progr1"/>
    <m/>
    <m/>
    <m/>
    <m/>
    <x v="3"/>
    <s v=""/>
    <n v="2"/>
    <m/>
    <m/>
    <m/>
    <m/>
    <x v="0"/>
    <m/>
    <m/>
    <s v="201605"/>
    <s v="201605"/>
    <x v="3"/>
  </r>
  <r>
    <m/>
    <m/>
    <m/>
    <m/>
    <m/>
    <m/>
    <x v="4"/>
    <x v="1"/>
    <s v="Progr1"/>
    <m/>
    <m/>
    <m/>
    <m/>
    <x v="4"/>
    <s v=""/>
    <n v="40"/>
    <m/>
    <m/>
    <m/>
    <m/>
    <x v="0"/>
    <m/>
    <m/>
    <s v="201605"/>
    <s v="201605"/>
    <x v="4"/>
  </r>
  <r>
    <m/>
    <m/>
    <m/>
    <m/>
    <m/>
    <m/>
    <x v="4"/>
    <x v="1"/>
    <s v="Progr1"/>
    <m/>
    <m/>
    <m/>
    <m/>
    <x v="4"/>
    <s v=""/>
    <n v="2"/>
    <m/>
    <m/>
    <m/>
    <m/>
    <x v="0"/>
    <m/>
    <m/>
    <s v="201605"/>
    <s v="201605"/>
    <x v="4"/>
  </r>
  <r>
    <m/>
    <m/>
    <m/>
    <m/>
    <m/>
    <m/>
    <x v="4"/>
    <x v="1"/>
    <s v="Progr1"/>
    <m/>
    <m/>
    <m/>
    <m/>
    <x v="4"/>
    <s v=""/>
    <n v="16"/>
    <m/>
    <m/>
    <m/>
    <m/>
    <x v="0"/>
    <m/>
    <m/>
    <s v="201605"/>
    <s v="201605"/>
    <x v="4"/>
  </r>
  <r>
    <m/>
    <m/>
    <m/>
    <m/>
    <m/>
    <m/>
    <x v="4"/>
    <x v="1"/>
    <s v="Progr1"/>
    <m/>
    <m/>
    <m/>
    <m/>
    <x v="4"/>
    <s v=""/>
    <n v="10"/>
    <m/>
    <m/>
    <m/>
    <m/>
    <x v="0"/>
    <m/>
    <m/>
    <s v="201605"/>
    <s v="201605"/>
    <x v="4"/>
  </r>
  <r>
    <m/>
    <m/>
    <m/>
    <m/>
    <m/>
    <m/>
    <x v="4"/>
    <x v="1"/>
    <s v="Progr1"/>
    <m/>
    <m/>
    <m/>
    <m/>
    <x v="5"/>
    <s v=""/>
    <n v="8"/>
    <m/>
    <m/>
    <m/>
    <m/>
    <x v="0"/>
    <m/>
    <m/>
    <s v="201605"/>
    <s v="201605"/>
    <x v="5"/>
  </r>
  <r>
    <m/>
    <m/>
    <m/>
    <m/>
    <m/>
    <m/>
    <x v="4"/>
    <x v="1"/>
    <s v="Progr1"/>
    <m/>
    <m/>
    <m/>
    <m/>
    <x v="5"/>
    <s v=""/>
    <n v="64"/>
    <m/>
    <m/>
    <m/>
    <m/>
    <x v="0"/>
    <m/>
    <m/>
    <s v="201605"/>
    <s v="201605"/>
    <x v="5"/>
  </r>
  <r>
    <m/>
    <m/>
    <m/>
    <m/>
    <m/>
    <m/>
    <x v="5"/>
    <x v="1"/>
    <s v="Progr1"/>
    <m/>
    <m/>
    <m/>
    <m/>
    <x v="0"/>
    <s v=""/>
    <n v="9.5"/>
    <m/>
    <m/>
    <m/>
    <m/>
    <x v="0"/>
    <m/>
    <m/>
    <s v="201606"/>
    <s v="201606"/>
    <x v="0"/>
  </r>
  <r>
    <m/>
    <m/>
    <m/>
    <m/>
    <m/>
    <m/>
    <x v="5"/>
    <x v="1"/>
    <s v="Progr1"/>
    <m/>
    <m/>
    <m/>
    <m/>
    <x v="6"/>
    <s v=""/>
    <n v="4"/>
    <m/>
    <m/>
    <m/>
    <m/>
    <x v="0"/>
    <m/>
    <m/>
    <s v="201606"/>
    <s v="201606"/>
    <x v="6"/>
  </r>
  <r>
    <m/>
    <m/>
    <m/>
    <m/>
    <m/>
    <m/>
    <x v="5"/>
    <x v="1"/>
    <s v="Progr1"/>
    <m/>
    <m/>
    <m/>
    <m/>
    <x v="3"/>
    <s v=""/>
    <n v="1.5"/>
    <m/>
    <m/>
    <m/>
    <m/>
    <x v="0"/>
    <m/>
    <m/>
    <s v="201606"/>
    <s v="201606"/>
    <x v="3"/>
  </r>
  <r>
    <m/>
    <m/>
    <m/>
    <m/>
    <m/>
    <m/>
    <x v="5"/>
    <x v="1"/>
    <s v="Progr1"/>
    <m/>
    <m/>
    <m/>
    <m/>
    <x v="7"/>
    <s v=""/>
    <n v="2"/>
    <m/>
    <m/>
    <m/>
    <m/>
    <x v="0"/>
    <m/>
    <m/>
    <s v="201606"/>
    <s v="201606"/>
    <x v="7"/>
  </r>
  <r>
    <m/>
    <m/>
    <m/>
    <m/>
    <m/>
    <m/>
    <x v="5"/>
    <x v="1"/>
    <s v="Progr1"/>
    <m/>
    <m/>
    <m/>
    <m/>
    <x v="0"/>
    <s v=""/>
    <n v="6"/>
    <m/>
    <m/>
    <m/>
    <m/>
    <x v="0"/>
    <m/>
    <m/>
    <s v="201606"/>
    <s v="201606"/>
    <x v="0"/>
  </r>
  <r>
    <m/>
    <m/>
    <m/>
    <m/>
    <m/>
    <m/>
    <x v="5"/>
    <x v="1"/>
    <s v="Progr1"/>
    <m/>
    <m/>
    <m/>
    <m/>
    <x v="0"/>
    <s v=""/>
    <n v="2"/>
    <m/>
    <m/>
    <m/>
    <m/>
    <x v="0"/>
    <m/>
    <m/>
    <s v="201606"/>
    <s v="201606"/>
    <x v="0"/>
  </r>
  <r>
    <m/>
    <m/>
    <m/>
    <m/>
    <m/>
    <m/>
    <x v="5"/>
    <x v="1"/>
    <s v="Progr1"/>
    <m/>
    <m/>
    <m/>
    <m/>
    <x v="1"/>
    <s v=""/>
    <n v="8"/>
    <m/>
    <m/>
    <m/>
    <m/>
    <x v="0"/>
    <m/>
    <m/>
    <s v="201606"/>
    <s v="201606"/>
    <x v="1"/>
  </r>
  <r>
    <m/>
    <m/>
    <m/>
    <m/>
    <m/>
    <m/>
    <x v="5"/>
    <x v="1"/>
    <s v="Progr1"/>
    <m/>
    <m/>
    <m/>
    <m/>
    <x v="1"/>
    <s v=""/>
    <n v="10"/>
    <m/>
    <m/>
    <m/>
    <m/>
    <x v="0"/>
    <m/>
    <m/>
    <s v="201606"/>
    <s v="201606"/>
    <x v="1"/>
  </r>
  <r>
    <m/>
    <m/>
    <m/>
    <m/>
    <m/>
    <m/>
    <x v="5"/>
    <x v="1"/>
    <s v="Progr1"/>
    <m/>
    <m/>
    <m/>
    <m/>
    <x v="1"/>
    <s v=""/>
    <n v="24"/>
    <m/>
    <m/>
    <m/>
    <m/>
    <x v="0"/>
    <m/>
    <m/>
    <s v="201606"/>
    <s v="201606"/>
    <x v="1"/>
  </r>
  <r>
    <m/>
    <m/>
    <m/>
    <m/>
    <m/>
    <m/>
    <x v="5"/>
    <x v="1"/>
    <s v="Progr1"/>
    <m/>
    <m/>
    <m/>
    <m/>
    <x v="2"/>
    <s v=""/>
    <n v="2"/>
    <m/>
    <m/>
    <m/>
    <m/>
    <x v="0"/>
    <m/>
    <m/>
    <s v="201606"/>
    <s v="201606"/>
    <x v="2"/>
  </r>
  <r>
    <m/>
    <m/>
    <m/>
    <m/>
    <m/>
    <m/>
    <x v="5"/>
    <x v="1"/>
    <s v="Progr1"/>
    <m/>
    <m/>
    <m/>
    <m/>
    <x v="2"/>
    <s v=""/>
    <n v="3.5"/>
    <m/>
    <m/>
    <m/>
    <m/>
    <x v="0"/>
    <m/>
    <m/>
    <s v="201606"/>
    <s v="201606"/>
    <x v="2"/>
  </r>
  <r>
    <m/>
    <m/>
    <m/>
    <m/>
    <m/>
    <m/>
    <x v="5"/>
    <x v="1"/>
    <s v="Progr1"/>
    <m/>
    <m/>
    <m/>
    <m/>
    <x v="2"/>
    <s v=""/>
    <n v="15"/>
    <m/>
    <m/>
    <m/>
    <m/>
    <x v="0"/>
    <m/>
    <m/>
    <s v="201606"/>
    <s v="201606"/>
    <x v="2"/>
  </r>
  <r>
    <m/>
    <m/>
    <m/>
    <m/>
    <m/>
    <m/>
    <x v="5"/>
    <x v="1"/>
    <s v="Progr1"/>
    <m/>
    <m/>
    <m/>
    <m/>
    <x v="2"/>
    <s v=""/>
    <n v="2"/>
    <m/>
    <m/>
    <m/>
    <m/>
    <x v="0"/>
    <m/>
    <m/>
    <s v="201606"/>
    <s v="201606"/>
    <x v="2"/>
  </r>
  <r>
    <m/>
    <m/>
    <m/>
    <m/>
    <m/>
    <m/>
    <x v="5"/>
    <x v="1"/>
    <s v="Progr1"/>
    <m/>
    <m/>
    <m/>
    <m/>
    <x v="4"/>
    <s v=""/>
    <n v="16"/>
    <m/>
    <m/>
    <m/>
    <m/>
    <x v="0"/>
    <m/>
    <m/>
    <s v="201606"/>
    <s v="201606"/>
    <x v="4"/>
  </r>
  <r>
    <m/>
    <m/>
    <m/>
    <m/>
    <m/>
    <m/>
    <x v="5"/>
    <x v="1"/>
    <s v="Progr1"/>
    <m/>
    <m/>
    <m/>
    <m/>
    <x v="4"/>
    <s v=""/>
    <n v="5"/>
    <m/>
    <m/>
    <m/>
    <m/>
    <x v="0"/>
    <m/>
    <m/>
    <s v="201606"/>
    <s v="201606"/>
    <x v="4"/>
  </r>
  <r>
    <m/>
    <m/>
    <m/>
    <m/>
    <m/>
    <m/>
    <x v="5"/>
    <x v="1"/>
    <s v="Progr1"/>
    <m/>
    <m/>
    <m/>
    <m/>
    <x v="4"/>
    <s v=""/>
    <n v="24"/>
    <m/>
    <m/>
    <m/>
    <m/>
    <x v="0"/>
    <m/>
    <m/>
    <s v="201606"/>
    <s v="201606"/>
    <x v="4"/>
  </r>
  <r>
    <m/>
    <m/>
    <m/>
    <m/>
    <m/>
    <m/>
    <x v="5"/>
    <x v="1"/>
    <s v="Progr1"/>
    <m/>
    <m/>
    <m/>
    <m/>
    <x v="6"/>
    <s v=""/>
    <n v="4"/>
    <m/>
    <m/>
    <m/>
    <m/>
    <x v="0"/>
    <m/>
    <m/>
    <s v="201606"/>
    <s v="201606"/>
    <x v="6"/>
  </r>
  <r>
    <m/>
    <m/>
    <m/>
    <m/>
    <m/>
    <m/>
    <x v="5"/>
    <x v="1"/>
    <s v="Progr1"/>
    <m/>
    <m/>
    <m/>
    <m/>
    <x v="6"/>
    <s v=""/>
    <n v="60"/>
    <m/>
    <m/>
    <m/>
    <m/>
    <x v="0"/>
    <m/>
    <m/>
    <s v="201606"/>
    <s v="201606"/>
    <x v="6"/>
  </r>
  <r>
    <m/>
    <m/>
    <m/>
    <m/>
    <m/>
    <m/>
    <x v="6"/>
    <x v="1"/>
    <s v="Progr1"/>
    <m/>
    <m/>
    <m/>
    <m/>
    <x v="3"/>
    <s v=""/>
    <n v="40"/>
    <m/>
    <m/>
    <m/>
    <m/>
    <x v="0"/>
    <m/>
    <m/>
    <s v="201607"/>
    <s v="201607"/>
    <x v="3"/>
  </r>
  <r>
    <m/>
    <m/>
    <m/>
    <m/>
    <m/>
    <m/>
    <x v="6"/>
    <x v="1"/>
    <s v="Progr1"/>
    <m/>
    <m/>
    <m/>
    <m/>
    <x v="7"/>
    <s v=""/>
    <n v="8.5"/>
    <m/>
    <m/>
    <m/>
    <m/>
    <x v="0"/>
    <m/>
    <m/>
    <s v="201607"/>
    <s v="201607"/>
    <x v="7"/>
  </r>
  <r>
    <m/>
    <m/>
    <m/>
    <m/>
    <m/>
    <m/>
    <x v="6"/>
    <x v="1"/>
    <s v="Progr1"/>
    <m/>
    <m/>
    <m/>
    <m/>
    <x v="0"/>
    <s v=""/>
    <n v="2"/>
    <m/>
    <m/>
    <m/>
    <m/>
    <x v="0"/>
    <m/>
    <m/>
    <s v="201607"/>
    <s v="201607"/>
    <x v="0"/>
  </r>
  <r>
    <m/>
    <m/>
    <m/>
    <m/>
    <m/>
    <m/>
    <x v="6"/>
    <x v="1"/>
    <s v="Progr1"/>
    <m/>
    <m/>
    <m/>
    <m/>
    <x v="0"/>
    <s v=""/>
    <n v="5"/>
    <m/>
    <m/>
    <m/>
    <m/>
    <x v="0"/>
    <m/>
    <m/>
    <s v="201607"/>
    <s v="201607"/>
    <x v="0"/>
  </r>
  <r>
    <m/>
    <m/>
    <m/>
    <m/>
    <m/>
    <m/>
    <x v="6"/>
    <x v="1"/>
    <s v="Progr1"/>
    <m/>
    <m/>
    <m/>
    <m/>
    <x v="0"/>
    <s v=""/>
    <n v="11"/>
    <m/>
    <m/>
    <m/>
    <m/>
    <x v="0"/>
    <m/>
    <m/>
    <s v="201607"/>
    <s v="201607"/>
    <x v="0"/>
  </r>
  <r>
    <m/>
    <m/>
    <m/>
    <m/>
    <m/>
    <m/>
    <x v="6"/>
    <x v="1"/>
    <s v="Progr1"/>
    <m/>
    <m/>
    <m/>
    <m/>
    <x v="0"/>
    <s v=""/>
    <n v="4"/>
    <m/>
    <m/>
    <m/>
    <m/>
    <x v="0"/>
    <m/>
    <m/>
    <s v="201607"/>
    <s v="201607"/>
    <x v="0"/>
  </r>
  <r>
    <m/>
    <m/>
    <m/>
    <m/>
    <m/>
    <m/>
    <x v="6"/>
    <x v="1"/>
    <s v="Progr1"/>
    <m/>
    <m/>
    <m/>
    <m/>
    <x v="0"/>
    <s v=""/>
    <n v="1"/>
    <m/>
    <m/>
    <m/>
    <m/>
    <x v="0"/>
    <m/>
    <m/>
    <s v="201607"/>
    <s v="201607"/>
    <x v="0"/>
  </r>
  <r>
    <m/>
    <m/>
    <m/>
    <m/>
    <m/>
    <m/>
    <x v="6"/>
    <x v="1"/>
    <s v="Progr1"/>
    <m/>
    <m/>
    <m/>
    <m/>
    <x v="1"/>
    <s v=""/>
    <n v="8"/>
    <m/>
    <m/>
    <m/>
    <m/>
    <x v="0"/>
    <m/>
    <m/>
    <s v="201607"/>
    <s v="201607"/>
    <x v="1"/>
  </r>
  <r>
    <m/>
    <m/>
    <m/>
    <m/>
    <m/>
    <m/>
    <x v="6"/>
    <x v="1"/>
    <s v="Progr1"/>
    <m/>
    <m/>
    <m/>
    <m/>
    <x v="1"/>
    <s v=""/>
    <n v="4"/>
    <m/>
    <m/>
    <m/>
    <m/>
    <x v="0"/>
    <m/>
    <m/>
    <s v="201607"/>
    <s v="201607"/>
    <x v="1"/>
  </r>
  <r>
    <m/>
    <m/>
    <m/>
    <m/>
    <m/>
    <m/>
    <x v="6"/>
    <x v="1"/>
    <s v="Progr1"/>
    <m/>
    <m/>
    <m/>
    <m/>
    <x v="1"/>
    <s v=""/>
    <n v="2"/>
    <m/>
    <m/>
    <m/>
    <m/>
    <x v="0"/>
    <m/>
    <m/>
    <s v="201607"/>
    <s v="201607"/>
    <x v="1"/>
  </r>
  <r>
    <m/>
    <m/>
    <m/>
    <m/>
    <m/>
    <m/>
    <x v="6"/>
    <x v="1"/>
    <s v="Progr1"/>
    <m/>
    <m/>
    <m/>
    <m/>
    <x v="2"/>
    <s v=""/>
    <n v="5"/>
    <m/>
    <m/>
    <m/>
    <m/>
    <x v="0"/>
    <m/>
    <m/>
    <s v="201607"/>
    <s v="201607"/>
    <x v="2"/>
  </r>
  <r>
    <m/>
    <m/>
    <m/>
    <m/>
    <m/>
    <m/>
    <x v="6"/>
    <x v="1"/>
    <s v="Progr1"/>
    <m/>
    <m/>
    <m/>
    <m/>
    <x v="2"/>
    <s v=""/>
    <n v="5"/>
    <m/>
    <m/>
    <m/>
    <m/>
    <x v="0"/>
    <m/>
    <m/>
    <s v="201607"/>
    <s v="201607"/>
    <x v="2"/>
  </r>
  <r>
    <m/>
    <m/>
    <m/>
    <m/>
    <m/>
    <m/>
    <x v="6"/>
    <x v="1"/>
    <s v="Progr1"/>
    <m/>
    <m/>
    <m/>
    <m/>
    <x v="2"/>
    <s v=""/>
    <n v="12"/>
    <m/>
    <m/>
    <m/>
    <m/>
    <x v="0"/>
    <m/>
    <m/>
    <s v="201607"/>
    <s v="201607"/>
    <x v="2"/>
  </r>
  <r>
    <m/>
    <m/>
    <m/>
    <m/>
    <m/>
    <m/>
    <x v="6"/>
    <x v="1"/>
    <s v="Progr1"/>
    <m/>
    <m/>
    <m/>
    <m/>
    <x v="3"/>
    <s v=""/>
    <n v="30"/>
    <m/>
    <m/>
    <m/>
    <m/>
    <x v="0"/>
    <m/>
    <m/>
    <s v="201607"/>
    <s v="201607"/>
    <x v="3"/>
  </r>
  <r>
    <m/>
    <m/>
    <m/>
    <m/>
    <m/>
    <m/>
    <x v="6"/>
    <x v="1"/>
    <s v="Progr1"/>
    <m/>
    <m/>
    <m/>
    <m/>
    <x v="4"/>
    <s v=""/>
    <n v="21"/>
    <m/>
    <m/>
    <m/>
    <m/>
    <x v="0"/>
    <m/>
    <m/>
    <s v="201607"/>
    <s v="201607"/>
    <x v="4"/>
  </r>
  <r>
    <m/>
    <m/>
    <m/>
    <m/>
    <m/>
    <m/>
    <x v="6"/>
    <x v="1"/>
    <s v="Progr1"/>
    <m/>
    <m/>
    <m/>
    <m/>
    <x v="4"/>
    <s v=""/>
    <n v="6"/>
    <m/>
    <m/>
    <m/>
    <m/>
    <x v="0"/>
    <m/>
    <m/>
    <s v="201607"/>
    <s v="201607"/>
    <x v="4"/>
  </r>
  <r>
    <m/>
    <m/>
    <m/>
    <m/>
    <m/>
    <m/>
    <x v="6"/>
    <x v="1"/>
    <s v="Progr1"/>
    <m/>
    <m/>
    <m/>
    <m/>
    <x v="4"/>
    <s v=""/>
    <n v="15"/>
    <m/>
    <m/>
    <m/>
    <m/>
    <x v="0"/>
    <m/>
    <m/>
    <s v="201607"/>
    <s v="201607"/>
    <x v="4"/>
  </r>
  <r>
    <m/>
    <m/>
    <m/>
    <m/>
    <m/>
    <m/>
    <x v="6"/>
    <x v="1"/>
    <s v="Progr1"/>
    <m/>
    <m/>
    <m/>
    <m/>
    <x v="6"/>
    <s v=""/>
    <n v="9"/>
    <m/>
    <m/>
    <m/>
    <m/>
    <x v="0"/>
    <m/>
    <m/>
    <s v="201607"/>
    <s v="201607"/>
    <x v="6"/>
  </r>
  <r>
    <m/>
    <m/>
    <m/>
    <m/>
    <m/>
    <m/>
    <x v="6"/>
    <x v="1"/>
    <s v="Progr1"/>
    <m/>
    <m/>
    <m/>
    <m/>
    <x v="6"/>
    <s v=""/>
    <n v="62"/>
    <m/>
    <m/>
    <m/>
    <m/>
    <x v="0"/>
    <m/>
    <m/>
    <s v="201607"/>
    <s v="201607"/>
    <x v="6"/>
  </r>
  <r>
    <m/>
    <m/>
    <m/>
    <m/>
    <m/>
    <m/>
    <x v="7"/>
    <x v="1"/>
    <s v="Progr1"/>
    <m/>
    <m/>
    <m/>
    <m/>
    <x v="6"/>
    <s v=""/>
    <n v="8.5"/>
    <m/>
    <m/>
    <m/>
    <m/>
    <x v="0"/>
    <m/>
    <m/>
    <s v="201608"/>
    <s v="201608"/>
    <x v="6"/>
  </r>
  <r>
    <m/>
    <m/>
    <m/>
    <m/>
    <m/>
    <m/>
    <x v="7"/>
    <x v="1"/>
    <s v="Progr1"/>
    <m/>
    <m/>
    <m/>
    <m/>
    <x v="7"/>
    <s v=""/>
    <n v="8.5"/>
    <m/>
    <m/>
    <m/>
    <m/>
    <x v="0"/>
    <m/>
    <m/>
    <s v="201608"/>
    <s v="201608"/>
    <x v="7"/>
  </r>
  <r>
    <m/>
    <m/>
    <m/>
    <m/>
    <m/>
    <m/>
    <x v="7"/>
    <x v="1"/>
    <s v="Progr1"/>
    <m/>
    <m/>
    <m/>
    <m/>
    <x v="7"/>
    <s v=""/>
    <n v="3"/>
    <m/>
    <m/>
    <m/>
    <m/>
    <x v="0"/>
    <m/>
    <m/>
    <s v="201608"/>
    <s v="201608"/>
    <x v="7"/>
  </r>
  <r>
    <m/>
    <m/>
    <m/>
    <m/>
    <m/>
    <m/>
    <x v="7"/>
    <x v="1"/>
    <s v="Progr1"/>
    <m/>
    <m/>
    <m/>
    <m/>
    <x v="0"/>
    <s v=""/>
    <n v="3"/>
    <m/>
    <m/>
    <m/>
    <m/>
    <x v="0"/>
    <m/>
    <m/>
    <s v="201608"/>
    <s v="201608"/>
    <x v="0"/>
  </r>
  <r>
    <m/>
    <m/>
    <m/>
    <m/>
    <m/>
    <m/>
    <x v="7"/>
    <x v="1"/>
    <s v="Progr1"/>
    <m/>
    <m/>
    <m/>
    <m/>
    <x v="0"/>
    <s v=""/>
    <n v="2"/>
    <m/>
    <m/>
    <m/>
    <m/>
    <x v="0"/>
    <m/>
    <m/>
    <s v="201608"/>
    <s v="201608"/>
    <x v="0"/>
  </r>
  <r>
    <m/>
    <m/>
    <m/>
    <m/>
    <m/>
    <m/>
    <x v="7"/>
    <x v="1"/>
    <s v="Progr1"/>
    <m/>
    <m/>
    <m/>
    <m/>
    <x v="0"/>
    <s v=""/>
    <n v="5"/>
    <m/>
    <m/>
    <m/>
    <m/>
    <x v="0"/>
    <m/>
    <m/>
    <s v="201608"/>
    <s v="201608"/>
    <x v="0"/>
  </r>
  <r>
    <m/>
    <m/>
    <m/>
    <m/>
    <m/>
    <m/>
    <x v="7"/>
    <x v="1"/>
    <s v="Progr1"/>
    <m/>
    <m/>
    <m/>
    <m/>
    <x v="0"/>
    <s v=""/>
    <n v="8.5"/>
    <m/>
    <m/>
    <m/>
    <m/>
    <x v="0"/>
    <m/>
    <m/>
    <s v="201608"/>
    <s v="201608"/>
    <x v="0"/>
  </r>
  <r>
    <m/>
    <m/>
    <m/>
    <m/>
    <m/>
    <m/>
    <x v="7"/>
    <x v="1"/>
    <s v="Progr1"/>
    <m/>
    <m/>
    <m/>
    <m/>
    <x v="0"/>
    <s v=""/>
    <n v="10"/>
    <m/>
    <m/>
    <m/>
    <m/>
    <x v="0"/>
    <m/>
    <m/>
    <s v="201608"/>
    <s v="201608"/>
    <x v="0"/>
  </r>
  <r>
    <m/>
    <m/>
    <m/>
    <m/>
    <m/>
    <m/>
    <x v="7"/>
    <x v="1"/>
    <s v="Progr1"/>
    <m/>
    <m/>
    <m/>
    <m/>
    <x v="0"/>
    <s v=""/>
    <n v="6"/>
    <m/>
    <m/>
    <m/>
    <m/>
    <x v="0"/>
    <m/>
    <m/>
    <s v="201608"/>
    <s v="201608"/>
    <x v="0"/>
  </r>
  <r>
    <m/>
    <m/>
    <m/>
    <m/>
    <m/>
    <m/>
    <x v="7"/>
    <x v="1"/>
    <s v="Progr1"/>
    <m/>
    <m/>
    <m/>
    <m/>
    <x v="1"/>
    <s v=""/>
    <n v="4.5"/>
    <m/>
    <m/>
    <m/>
    <m/>
    <x v="0"/>
    <m/>
    <m/>
    <s v="201608"/>
    <s v="201608"/>
    <x v="1"/>
  </r>
  <r>
    <m/>
    <m/>
    <m/>
    <m/>
    <m/>
    <m/>
    <x v="7"/>
    <x v="1"/>
    <s v="Progr1"/>
    <m/>
    <m/>
    <m/>
    <m/>
    <x v="1"/>
    <s v=""/>
    <n v="8"/>
    <m/>
    <m/>
    <m/>
    <m/>
    <x v="0"/>
    <m/>
    <m/>
    <s v="201608"/>
    <s v="201608"/>
    <x v="1"/>
  </r>
  <r>
    <m/>
    <m/>
    <m/>
    <m/>
    <m/>
    <m/>
    <x v="7"/>
    <x v="1"/>
    <s v="Progr1"/>
    <m/>
    <m/>
    <m/>
    <m/>
    <x v="2"/>
    <s v=""/>
    <n v="48"/>
    <m/>
    <m/>
    <m/>
    <m/>
    <x v="0"/>
    <m/>
    <m/>
    <s v="201608"/>
    <s v="201608"/>
    <x v="2"/>
  </r>
  <r>
    <m/>
    <m/>
    <m/>
    <m/>
    <m/>
    <m/>
    <x v="7"/>
    <x v="1"/>
    <s v="Progr1"/>
    <m/>
    <m/>
    <m/>
    <m/>
    <x v="2"/>
    <s v=""/>
    <n v="16"/>
    <m/>
    <m/>
    <m/>
    <m/>
    <x v="0"/>
    <m/>
    <m/>
    <s v="201608"/>
    <s v="201608"/>
    <x v="2"/>
  </r>
  <r>
    <m/>
    <m/>
    <m/>
    <m/>
    <m/>
    <m/>
    <x v="7"/>
    <x v="1"/>
    <s v="Progr1"/>
    <m/>
    <m/>
    <m/>
    <m/>
    <x v="2"/>
    <s v=""/>
    <n v="10"/>
    <m/>
    <m/>
    <m/>
    <m/>
    <x v="0"/>
    <m/>
    <m/>
    <s v="201608"/>
    <s v="201608"/>
    <x v="2"/>
  </r>
  <r>
    <m/>
    <m/>
    <m/>
    <m/>
    <m/>
    <m/>
    <x v="7"/>
    <x v="1"/>
    <s v="Progr1"/>
    <m/>
    <m/>
    <m/>
    <m/>
    <x v="3"/>
    <s v=""/>
    <n v="7.5"/>
    <m/>
    <m/>
    <m/>
    <m/>
    <x v="0"/>
    <m/>
    <m/>
    <s v="201608"/>
    <s v="201608"/>
    <x v="3"/>
  </r>
  <r>
    <m/>
    <m/>
    <m/>
    <m/>
    <m/>
    <m/>
    <x v="7"/>
    <x v="1"/>
    <s v="Progr1"/>
    <m/>
    <m/>
    <m/>
    <m/>
    <x v="3"/>
    <s v=""/>
    <n v="20"/>
    <m/>
    <m/>
    <m/>
    <m/>
    <x v="0"/>
    <m/>
    <m/>
    <s v="201608"/>
    <s v="201608"/>
    <x v="3"/>
  </r>
  <r>
    <m/>
    <m/>
    <m/>
    <m/>
    <m/>
    <m/>
    <x v="7"/>
    <x v="1"/>
    <s v="Progr1"/>
    <m/>
    <m/>
    <m/>
    <m/>
    <x v="4"/>
    <s v=""/>
    <n v="4.75"/>
    <m/>
    <m/>
    <m/>
    <m/>
    <x v="0"/>
    <m/>
    <m/>
    <s v="201608"/>
    <s v="201608"/>
    <x v="4"/>
  </r>
  <r>
    <m/>
    <m/>
    <m/>
    <m/>
    <m/>
    <m/>
    <x v="7"/>
    <x v="1"/>
    <s v="Progr1"/>
    <m/>
    <m/>
    <m/>
    <m/>
    <x v="4"/>
    <s v=""/>
    <n v="30"/>
    <m/>
    <m/>
    <m/>
    <m/>
    <x v="0"/>
    <m/>
    <m/>
    <s v="201608"/>
    <s v="201608"/>
    <x v="4"/>
  </r>
  <r>
    <m/>
    <m/>
    <m/>
    <m/>
    <m/>
    <m/>
    <x v="7"/>
    <x v="1"/>
    <s v="Progr1"/>
    <m/>
    <m/>
    <m/>
    <m/>
    <x v="6"/>
    <s v=""/>
    <n v="30"/>
    <m/>
    <m/>
    <m/>
    <m/>
    <x v="0"/>
    <m/>
    <m/>
    <s v="201608"/>
    <s v="201608"/>
    <x v="6"/>
  </r>
  <r>
    <m/>
    <m/>
    <m/>
    <m/>
    <m/>
    <m/>
    <x v="8"/>
    <x v="1"/>
    <s v="Progr1"/>
    <m/>
    <m/>
    <m/>
    <m/>
    <x v="6"/>
    <s v=""/>
    <n v="1"/>
    <m/>
    <m/>
    <m/>
    <m/>
    <x v="0"/>
    <m/>
    <m/>
    <s v="201609"/>
    <s v="201609"/>
    <x v="6"/>
  </r>
  <r>
    <m/>
    <m/>
    <m/>
    <m/>
    <m/>
    <m/>
    <x v="8"/>
    <x v="1"/>
    <s v="Progr1"/>
    <m/>
    <m/>
    <m/>
    <m/>
    <x v="7"/>
    <s v=""/>
    <n v="4"/>
    <m/>
    <m/>
    <m/>
    <m/>
    <x v="0"/>
    <m/>
    <m/>
    <s v="201609"/>
    <s v="201609"/>
    <x v="7"/>
  </r>
  <r>
    <m/>
    <m/>
    <m/>
    <m/>
    <m/>
    <m/>
    <x v="8"/>
    <x v="1"/>
    <s v="Progr1"/>
    <m/>
    <m/>
    <m/>
    <m/>
    <x v="7"/>
    <s v=""/>
    <n v="11"/>
    <m/>
    <m/>
    <m/>
    <m/>
    <x v="0"/>
    <m/>
    <m/>
    <s v="201609"/>
    <s v="201609"/>
    <x v="7"/>
  </r>
  <r>
    <m/>
    <m/>
    <m/>
    <m/>
    <m/>
    <m/>
    <x v="8"/>
    <x v="1"/>
    <s v="Progr1"/>
    <m/>
    <m/>
    <m/>
    <m/>
    <x v="0"/>
    <s v=""/>
    <n v="11"/>
    <m/>
    <m/>
    <m/>
    <m/>
    <x v="0"/>
    <m/>
    <m/>
    <s v="201609"/>
    <s v="201609"/>
    <x v="0"/>
  </r>
  <r>
    <m/>
    <m/>
    <m/>
    <m/>
    <m/>
    <m/>
    <x v="8"/>
    <x v="1"/>
    <s v="Progr1"/>
    <m/>
    <m/>
    <m/>
    <m/>
    <x v="0"/>
    <s v=""/>
    <n v="2.5"/>
    <m/>
    <m/>
    <m/>
    <m/>
    <x v="0"/>
    <m/>
    <m/>
    <s v="201609"/>
    <s v="201609"/>
    <x v="0"/>
  </r>
  <r>
    <m/>
    <m/>
    <m/>
    <m/>
    <m/>
    <m/>
    <x v="8"/>
    <x v="1"/>
    <s v="Progr1"/>
    <m/>
    <m/>
    <m/>
    <m/>
    <x v="0"/>
    <s v=""/>
    <n v="5.5"/>
    <m/>
    <m/>
    <m/>
    <m/>
    <x v="0"/>
    <m/>
    <m/>
    <s v="201609"/>
    <s v="201609"/>
    <x v="0"/>
  </r>
  <r>
    <m/>
    <m/>
    <m/>
    <m/>
    <m/>
    <m/>
    <x v="8"/>
    <x v="1"/>
    <s v="Progr1"/>
    <m/>
    <m/>
    <m/>
    <m/>
    <x v="0"/>
    <s v=""/>
    <n v="12"/>
    <m/>
    <m/>
    <m/>
    <m/>
    <x v="0"/>
    <m/>
    <m/>
    <s v="201609"/>
    <s v="201609"/>
    <x v="0"/>
  </r>
  <r>
    <m/>
    <m/>
    <m/>
    <m/>
    <m/>
    <m/>
    <x v="8"/>
    <x v="1"/>
    <s v="Progr1"/>
    <m/>
    <m/>
    <m/>
    <m/>
    <x v="0"/>
    <s v=""/>
    <n v="11"/>
    <m/>
    <m/>
    <m/>
    <m/>
    <x v="0"/>
    <m/>
    <m/>
    <s v="201609"/>
    <s v="201609"/>
    <x v="0"/>
  </r>
  <r>
    <m/>
    <m/>
    <m/>
    <m/>
    <m/>
    <m/>
    <x v="8"/>
    <x v="1"/>
    <s v="Progr1"/>
    <m/>
    <m/>
    <m/>
    <m/>
    <x v="0"/>
    <s v=""/>
    <n v="13"/>
    <m/>
    <m/>
    <m/>
    <m/>
    <x v="0"/>
    <m/>
    <m/>
    <s v="201609"/>
    <s v="201609"/>
    <x v="0"/>
  </r>
  <r>
    <m/>
    <m/>
    <m/>
    <m/>
    <m/>
    <m/>
    <x v="8"/>
    <x v="1"/>
    <s v="Progr1"/>
    <m/>
    <m/>
    <m/>
    <m/>
    <x v="1"/>
    <s v=""/>
    <n v="10"/>
    <m/>
    <m/>
    <m/>
    <m/>
    <x v="0"/>
    <m/>
    <m/>
    <s v="201609"/>
    <s v="201609"/>
    <x v="1"/>
  </r>
  <r>
    <m/>
    <m/>
    <m/>
    <m/>
    <m/>
    <m/>
    <x v="8"/>
    <x v="1"/>
    <s v="Progr1"/>
    <m/>
    <m/>
    <m/>
    <m/>
    <x v="2"/>
    <s v=""/>
    <n v="10"/>
    <m/>
    <m/>
    <m/>
    <m/>
    <x v="0"/>
    <m/>
    <m/>
    <s v="201609"/>
    <s v="201609"/>
    <x v="2"/>
  </r>
  <r>
    <m/>
    <m/>
    <m/>
    <m/>
    <m/>
    <m/>
    <x v="8"/>
    <x v="1"/>
    <s v="Progr1"/>
    <m/>
    <m/>
    <m/>
    <m/>
    <x v="2"/>
    <s v=""/>
    <n v="2"/>
    <m/>
    <m/>
    <m/>
    <m/>
    <x v="0"/>
    <m/>
    <m/>
    <s v="201609"/>
    <s v="201609"/>
    <x v="2"/>
  </r>
  <r>
    <m/>
    <m/>
    <m/>
    <m/>
    <m/>
    <m/>
    <x v="8"/>
    <x v="1"/>
    <s v="Progr1"/>
    <m/>
    <m/>
    <m/>
    <m/>
    <x v="3"/>
    <s v=""/>
    <n v="8"/>
    <m/>
    <m/>
    <m/>
    <m/>
    <x v="0"/>
    <m/>
    <m/>
    <s v="201609"/>
    <s v="201609"/>
    <x v="3"/>
  </r>
  <r>
    <m/>
    <m/>
    <m/>
    <m/>
    <m/>
    <m/>
    <x v="8"/>
    <x v="1"/>
    <s v="Progr1"/>
    <m/>
    <m/>
    <m/>
    <m/>
    <x v="4"/>
    <s v=""/>
    <n v="4"/>
    <m/>
    <m/>
    <m/>
    <m/>
    <x v="0"/>
    <m/>
    <m/>
    <s v="201609"/>
    <s v="201609"/>
    <x v="4"/>
  </r>
  <r>
    <m/>
    <m/>
    <m/>
    <m/>
    <m/>
    <m/>
    <x v="8"/>
    <x v="1"/>
    <s v="Progr1"/>
    <m/>
    <m/>
    <m/>
    <m/>
    <x v="4"/>
    <s v=""/>
    <n v="44"/>
    <m/>
    <m/>
    <m/>
    <m/>
    <x v="0"/>
    <m/>
    <m/>
    <s v="201609"/>
    <s v="201609"/>
    <x v="4"/>
  </r>
  <r>
    <m/>
    <m/>
    <m/>
    <m/>
    <m/>
    <m/>
    <x v="8"/>
    <x v="1"/>
    <s v="Progr1"/>
    <m/>
    <m/>
    <m/>
    <m/>
    <x v="0"/>
    <s v=""/>
    <n v="60"/>
    <m/>
    <m/>
    <m/>
    <m/>
    <x v="0"/>
    <m/>
    <m/>
    <s v="201609"/>
    <s v="201609"/>
    <x v="0"/>
  </r>
  <r>
    <m/>
    <m/>
    <m/>
    <m/>
    <m/>
    <m/>
    <x v="8"/>
    <x v="1"/>
    <s v="Progr1"/>
    <m/>
    <m/>
    <m/>
    <m/>
    <x v="0"/>
    <s v=""/>
    <n v="16"/>
    <m/>
    <m/>
    <m/>
    <m/>
    <x v="0"/>
    <m/>
    <m/>
    <s v="201609"/>
    <s v="201609"/>
    <x v="0"/>
  </r>
  <r>
    <m/>
    <m/>
    <m/>
    <m/>
    <m/>
    <m/>
    <x v="8"/>
    <x v="1"/>
    <s v="Progr1"/>
    <m/>
    <m/>
    <m/>
    <m/>
    <x v="0"/>
    <s v=""/>
    <n v="6"/>
    <m/>
    <m/>
    <m/>
    <m/>
    <x v="0"/>
    <m/>
    <m/>
    <s v="201609"/>
    <s v="201609"/>
    <x v="0"/>
  </r>
  <r>
    <m/>
    <m/>
    <m/>
    <m/>
    <m/>
    <m/>
    <x v="8"/>
    <x v="1"/>
    <s v="Progr1"/>
    <m/>
    <m/>
    <m/>
    <m/>
    <x v="0"/>
    <s v=""/>
    <n v="2"/>
    <m/>
    <m/>
    <m/>
    <m/>
    <x v="0"/>
    <m/>
    <m/>
    <s v="201609"/>
    <s v="201609"/>
    <x v="0"/>
  </r>
  <r>
    <m/>
    <m/>
    <m/>
    <m/>
    <m/>
    <m/>
    <x v="8"/>
    <x v="1"/>
    <s v="Progr1"/>
    <m/>
    <m/>
    <m/>
    <m/>
    <x v="1"/>
    <s v=""/>
    <n v="1"/>
    <m/>
    <m/>
    <m/>
    <m/>
    <x v="0"/>
    <m/>
    <m/>
    <s v="201609"/>
    <s v="201609"/>
    <x v="1"/>
  </r>
  <r>
    <m/>
    <m/>
    <m/>
    <m/>
    <m/>
    <m/>
    <x v="8"/>
    <x v="1"/>
    <s v="Progr1"/>
    <m/>
    <m/>
    <m/>
    <m/>
    <x v="1"/>
    <s v=""/>
    <n v="10"/>
    <m/>
    <m/>
    <m/>
    <m/>
    <x v="0"/>
    <m/>
    <m/>
    <s v="201609"/>
    <s v="201609"/>
    <x v="1"/>
  </r>
  <r>
    <m/>
    <m/>
    <m/>
    <m/>
    <m/>
    <m/>
    <x v="8"/>
    <x v="1"/>
    <s v="Progr1"/>
    <m/>
    <m/>
    <m/>
    <m/>
    <x v="1"/>
    <s v=""/>
    <n v="10"/>
    <m/>
    <m/>
    <m/>
    <m/>
    <x v="0"/>
    <m/>
    <m/>
    <s v="201609"/>
    <s v="201609"/>
    <x v="1"/>
  </r>
  <r>
    <m/>
    <m/>
    <m/>
    <m/>
    <m/>
    <m/>
    <x v="8"/>
    <x v="1"/>
    <s v="Progr1"/>
    <m/>
    <m/>
    <m/>
    <m/>
    <x v="2"/>
    <s v=""/>
    <n v="2"/>
    <m/>
    <m/>
    <m/>
    <m/>
    <x v="0"/>
    <m/>
    <m/>
    <s v="201609"/>
    <s v="201609"/>
    <x v="2"/>
  </r>
  <r>
    <m/>
    <m/>
    <m/>
    <m/>
    <m/>
    <m/>
    <x v="8"/>
    <x v="1"/>
    <s v="Progr1"/>
    <m/>
    <m/>
    <m/>
    <m/>
    <x v="2"/>
    <s v=""/>
    <n v="2"/>
    <m/>
    <m/>
    <m/>
    <m/>
    <x v="0"/>
    <m/>
    <m/>
    <s v="201609"/>
    <s v="201609"/>
    <x v="2"/>
  </r>
  <r>
    <m/>
    <m/>
    <m/>
    <m/>
    <m/>
    <m/>
    <x v="8"/>
    <x v="1"/>
    <s v="Progr1"/>
    <m/>
    <m/>
    <m/>
    <m/>
    <x v="2"/>
    <s v=""/>
    <n v="10"/>
    <m/>
    <m/>
    <m/>
    <m/>
    <x v="0"/>
    <m/>
    <m/>
    <s v="201609"/>
    <s v="201609"/>
    <x v="2"/>
  </r>
  <r>
    <m/>
    <m/>
    <m/>
    <m/>
    <m/>
    <m/>
    <x v="8"/>
    <x v="1"/>
    <s v="Progr1"/>
    <m/>
    <m/>
    <m/>
    <m/>
    <x v="3"/>
    <s v=""/>
    <n v="16"/>
    <m/>
    <m/>
    <m/>
    <m/>
    <x v="0"/>
    <m/>
    <m/>
    <s v="201609"/>
    <s v="201609"/>
    <x v="3"/>
  </r>
  <r>
    <m/>
    <m/>
    <m/>
    <m/>
    <m/>
    <m/>
    <x v="8"/>
    <x v="1"/>
    <s v="Progr1"/>
    <m/>
    <m/>
    <m/>
    <m/>
    <x v="4"/>
    <s v=""/>
    <n v="2"/>
    <m/>
    <m/>
    <m/>
    <m/>
    <x v="0"/>
    <m/>
    <m/>
    <s v="201609"/>
    <s v="201609"/>
    <x v="4"/>
  </r>
  <r>
    <m/>
    <m/>
    <m/>
    <m/>
    <m/>
    <m/>
    <x v="8"/>
    <x v="1"/>
    <s v="Progr1"/>
    <m/>
    <m/>
    <m/>
    <m/>
    <x v="4"/>
    <s v=""/>
    <n v="40"/>
    <m/>
    <m/>
    <m/>
    <m/>
    <x v="0"/>
    <m/>
    <m/>
    <s v="201609"/>
    <s v="201609"/>
    <x v="4"/>
  </r>
  <r>
    <m/>
    <m/>
    <m/>
    <m/>
    <m/>
    <m/>
    <x v="8"/>
    <x v="1"/>
    <s v="Progr1"/>
    <m/>
    <m/>
    <m/>
    <m/>
    <x v="4"/>
    <s v=""/>
    <n v="15"/>
    <m/>
    <m/>
    <m/>
    <m/>
    <x v="0"/>
    <m/>
    <m/>
    <s v="201609"/>
    <s v="201609"/>
    <x v="4"/>
  </r>
  <r>
    <m/>
    <m/>
    <m/>
    <m/>
    <m/>
    <m/>
    <x v="8"/>
    <x v="1"/>
    <s v="Progr1"/>
    <m/>
    <m/>
    <m/>
    <m/>
    <x v="4"/>
    <s v=""/>
    <n v="74"/>
    <m/>
    <m/>
    <m/>
    <m/>
    <x v="0"/>
    <m/>
    <m/>
    <s v="201609"/>
    <s v="201609"/>
    <x v="4"/>
  </r>
  <r>
    <m/>
    <m/>
    <m/>
    <m/>
    <m/>
    <m/>
    <x v="8"/>
    <x v="1"/>
    <s v="Progr1"/>
    <m/>
    <m/>
    <m/>
    <m/>
    <x v="5"/>
    <s v=""/>
    <n v="30"/>
    <m/>
    <m/>
    <m/>
    <m/>
    <x v="0"/>
    <m/>
    <m/>
    <s v="201609"/>
    <s v="201609"/>
    <x v="5"/>
  </r>
  <r>
    <m/>
    <m/>
    <m/>
    <m/>
    <m/>
    <m/>
    <x v="12"/>
    <x v="2"/>
    <m/>
    <m/>
    <m/>
    <m/>
    <m/>
    <x v="5"/>
    <m/>
    <m/>
    <m/>
    <m/>
    <m/>
    <m/>
    <x v="1"/>
    <m/>
    <m/>
    <s v="0"/>
    <s v="0"/>
    <x v="5"/>
  </r>
  <r>
    <m/>
    <m/>
    <m/>
    <m/>
    <m/>
    <m/>
    <x v="9"/>
    <x v="1"/>
    <s v="Progr1"/>
    <m/>
    <m/>
    <m/>
    <m/>
    <x v="0"/>
    <s v=""/>
    <n v="9.5"/>
    <m/>
    <m/>
    <m/>
    <m/>
    <x v="0"/>
    <m/>
    <m/>
    <s v="201610"/>
    <s v="201610"/>
    <x v="0"/>
  </r>
  <r>
    <m/>
    <m/>
    <m/>
    <m/>
    <m/>
    <m/>
    <x v="9"/>
    <x v="1"/>
    <s v="Progr1"/>
    <m/>
    <m/>
    <m/>
    <m/>
    <x v="6"/>
    <s v=""/>
    <n v="15"/>
    <m/>
    <m/>
    <m/>
    <m/>
    <x v="0"/>
    <m/>
    <m/>
    <s v="201610"/>
    <s v="201610"/>
    <x v="6"/>
  </r>
  <r>
    <m/>
    <m/>
    <m/>
    <m/>
    <m/>
    <m/>
    <x v="9"/>
    <x v="1"/>
    <s v="Progr1"/>
    <m/>
    <m/>
    <m/>
    <m/>
    <x v="3"/>
    <s v=""/>
    <n v="7"/>
    <m/>
    <m/>
    <m/>
    <m/>
    <x v="0"/>
    <m/>
    <m/>
    <s v="201610"/>
    <s v="201610"/>
    <x v="3"/>
  </r>
  <r>
    <m/>
    <m/>
    <m/>
    <m/>
    <m/>
    <m/>
    <x v="9"/>
    <x v="1"/>
    <s v="Progr1"/>
    <m/>
    <m/>
    <m/>
    <m/>
    <x v="7"/>
    <s v=""/>
    <n v="10.5"/>
    <m/>
    <m/>
    <m/>
    <m/>
    <x v="0"/>
    <m/>
    <m/>
    <s v="201610"/>
    <s v="201610"/>
    <x v="7"/>
  </r>
  <r>
    <m/>
    <m/>
    <m/>
    <m/>
    <m/>
    <m/>
    <x v="9"/>
    <x v="1"/>
    <s v="Progr1"/>
    <m/>
    <m/>
    <m/>
    <m/>
    <x v="0"/>
    <s v=""/>
    <n v="10"/>
    <m/>
    <m/>
    <m/>
    <m/>
    <x v="0"/>
    <m/>
    <m/>
    <s v="201610"/>
    <s v="201610"/>
    <x v="0"/>
  </r>
  <r>
    <m/>
    <m/>
    <m/>
    <m/>
    <m/>
    <m/>
    <x v="9"/>
    <x v="1"/>
    <s v="Progr1"/>
    <m/>
    <m/>
    <m/>
    <m/>
    <x v="0"/>
    <s v=""/>
    <n v="10"/>
    <m/>
    <m/>
    <m/>
    <m/>
    <x v="0"/>
    <m/>
    <m/>
    <s v="201610"/>
    <s v="201610"/>
    <x v="0"/>
  </r>
  <r>
    <m/>
    <m/>
    <m/>
    <m/>
    <m/>
    <m/>
    <x v="9"/>
    <x v="1"/>
    <s v="Progr1"/>
    <m/>
    <m/>
    <m/>
    <m/>
    <x v="1"/>
    <s v=""/>
    <n v="2"/>
    <m/>
    <m/>
    <m/>
    <m/>
    <x v="0"/>
    <m/>
    <m/>
    <s v="201610"/>
    <s v="201610"/>
    <x v="1"/>
  </r>
  <r>
    <m/>
    <m/>
    <m/>
    <m/>
    <m/>
    <m/>
    <x v="9"/>
    <x v="1"/>
    <s v="Progr1"/>
    <m/>
    <m/>
    <m/>
    <m/>
    <x v="1"/>
    <s v=""/>
    <n v="4"/>
    <m/>
    <m/>
    <m/>
    <m/>
    <x v="0"/>
    <m/>
    <m/>
    <s v="201610"/>
    <s v="201610"/>
    <x v="1"/>
  </r>
  <r>
    <m/>
    <m/>
    <m/>
    <m/>
    <m/>
    <m/>
    <x v="9"/>
    <x v="1"/>
    <s v="Progr1"/>
    <m/>
    <m/>
    <m/>
    <m/>
    <x v="1"/>
    <s v=""/>
    <n v="8"/>
    <m/>
    <m/>
    <m/>
    <m/>
    <x v="0"/>
    <m/>
    <m/>
    <s v="201610"/>
    <s v="201610"/>
    <x v="1"/>
  </r>
  <r>
    <m/>
    <m/>
    <m/>
    <m/>
    <m/>
    <m/>
    <x v="9"/>
    <x v="1"/>
    <s v="Progr1"/>
    <m/>
    <m/>
    <m/>
    <m/>
    <x v="2"/>
    <s v=""/>
    <n v="8"/>
    <m/>
    <m/>
    <m/>
    <m/>
    <x v="0"/>
    <m/>
    <m/>
    <s v="201610"/>
    <s v="201610"/>
    <x v="2"/>
  </r>
  <r>
    <m/>
    <m/>
    <m/>
    <m/>
    <m/>
    <m/>
    <x v="9"/>
    <x v="1"/>
    <s v="Progr1"/>
    <m/>
    <m/>
    <m/>
    <m/>
    <x v="2"/>
    <s v=""/>
    <n v="3.5"/>
    <m/>
    <m/>
    <m/>
    <m/>
    <x v="0"/>
    <m/>
    <m/>
    <s v="201610"/>
    <s v="201610"/>
    <x v="2"/>
  </r>
  <r>
    <m/>
    <m/>
    <m/>
    <m/>
    <m/>
    <m/>
    <x v="9"/>
    <x v="1"/>
    <s v="Progr1"/>
    <m/>
    <m/>
    <m/>
    <m/>
    <x v="2"/>
    <s v=""/>
    <n v="15"/>
    <m/>
    <m/>
    <m/>
    <m/>
    <x v="0"/>
    <m/>
    <m/>
    <s v="201610"/>
    <s v="201610"/>
    <x v="2"/>
  </r>
  <r>
    <m/>
    <m/>
    <m/>
    <m/>
    <m/>
    <m/>
    <x v="9"/>
    <x v="1"/>
    <s v="Progr1"/>
    <m/>
    <m/>
    <m/>
    <m/>
    <x v="2"/>
    <s v=""/>
    <n v="49"/>
    <m/>
    <m/>
    <m/>
    <m/>
    <x v="0"/>
    <m/>
    <m/>
    <s v="201610"/>
    <s v="201610"/>
    <x v="2"/>
  </r>
  <r>
    <m/>
    <m/>
    <m/>
    <m/>
    <m/>
    <m/>
    <x v="9"/>
    <x v="1"/>
    <s v="Progr1"/>
    <m/>
    <m/>
    <m/>
    <m/>
    <x v="4"/>
    <s v=""/>
    <n v="14"/>
    <m/>
    <m/>
    <m/>
    <m/>
    <x v="0"/>
    <m/>
    <m/>
    <s v="201610"/>
    <s v="201610"/>
    <x v="4"/>
  </r>
  <r>
    <m/>
    <m/>
    <m/>
    <m/>
    <m/>
    <m/>
    <x v="9"/>
    <x v="1"/>
    <s v="Progr1"/>
    <m/>
    <m/>
    <m/>
    <m/>
    <x v="4"/>
    <s v=""/>
    <n v="2"/>
    <m/>
    <m/>
    <m/>
    <m/>
    <x v="0"/>
    <m/>
    <m/>
    <s v="201610"/>
    <s v="201610"/>
    <x v="4"/>
  </r>
  <r>
    <m/>
    <m/>
    <m/>
    <m/>
    <m/>
    <m/>
    <x v="9"/>
    <x v="1"/>
    <s v="Progr1"/>
    <m/>
    <m/>
    <m/>
    <m/>
    <x v="4"/>
    <s v=""/>
    <n v="20"/>
    <m/>
    <m/>
    <m/>
    <m/>
    <x v="0"/>
    <m/>
    <m/>
    <s v="201610"/>
    <s v="201610"/>
    <x v="4"/>
  </r>
  <r>
    <m/>
    <m/>
    <m/>
    <m/>
    <m/>
    <m/>
    <x v="9"/>
    <x v="1"/>
    <s v="Progr1"/>
    <m/>
    <m/>
    <m/>
    <m/>
    <x v="6"/>
    <s v=""/>
    <n v="10"/>
    <m/>
    <m/>
    <m/>
    <m/>
    <x v="0"/>
    <m/>
    <m/>
    <s v="201610"/>
    <s v="201610"/>
    <x v="6"/>
  </r>
  <r>
    <m/>
    <m/>
    <m/>
    <m/>
    <m/>
    <m/>
    <x v="9"/>
    <x v="1"/>
    <s v="Progr1"/>
    <m/>
    <m/>
    <m/>
    <m/>
    <x v="6"/>
    <s v=""/>
    <n v="2"/>
    <m/>
    <m/>
    <m/>
    <m/>
    <x v="0"/>
    <m/>
    <m/>
    <s v="201610"/>
    <s v="201610"/>
    <x v="6"/>
  </r>
  <r>
    <m/>
    <m/>
    <m/>
    <m/>
    <m/>
    <m/>
    <x v="9"/>
    <x v="1"/>
    <s v="Progr1"/>
    <m/>
    <m/>
    <m/>
    <m/>
    <x v="3"/>
    <s v=""/>
    <n v="30"/>
    <m/>
    <m/>
    <m/>
    <m/>
    <x v="0"/>
    <m/>
    <m/>
    <s v="201610"/>
    <s v="201610"/>
    <x v="3"/>
  </r>
  <r>
    <m/>
    <m/>
    <m/>
    <m/>
    <m/>
    <m/>
    <x v="12"/>
    <x v="2"/>
    <m/>
    <m/>
    <m/>
    <m/>
    <m/>
    <x v="7"/>
    <m/>
    <m/>
    <m/>
    <m/>
    <m/>
    <m/>
    <x v="1"/>
    <m/>
    <m/>
    <s v="0"/>
    <s v="0"/>
    <x v="7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0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0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0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0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0"/>
  </r>
  <r>
    <m/>
    <m/>
    <m/>
    <m/>
    <m/>
    <m/>
    <x v="12"/>
    <x v="2"/>
    <m/>
    <m/>
    <m/>
    <m/>
    <m/>
    <x v="1"/>
    <m/>
    <m/>
    <m/>
    <m/>
    <m/>
    <m/>
    <x v="1"/>
    <m/>
    <m/>
    <s v="0"/>
    <s v="0"/>
    <x v="1"/>
  </r>
  <r>
    <m/>
    <m/>
    <m/>
    <m/>
    <m/>
    <m/>
    <x v="12"/>
    <x v="2"/>
    <m/>
    <m/>
    <m/>
    <m/>
    <m/>
    <x v="1"/>
    <m/>
    <m/>
    <m/>
    <m/>
    <m/>
    <m/>
    <x v="1"/>
    <m/>
    <m/>
    <s v="0"/>
    <s v="0"/>
    <x v="1"/>
  </r>
  <r>
    <m/>
    <m/>
    <m/>
    <m/>
    <m/>
    <m/>
    <x v="12"/>
    <x v="2"/>
    <m/>
    <m/>
    <m/>
    <m/>
    <m/>
    <x v="1"/>
    <m/>
    <m/>
    <m/>
    <m/>
    <m/>
    <m/>
    <x v="1"/>
    <m/>
    <m/>
    <s v="0"/>
    <s v="0"/>
    <x v="1"/>
  </r>
  <r>
    <m/>
    <m/>
    <m/>
    <m/>
    <m/>
    <m/>
    <x v="12"/>
    <x v="2"/>
    <m/>
    <m/>
    <m/>
    <m/>
    <m/>
    <x v="2"/>
    <m/>
    <m/>
    <m/>
    <m/>
    <m/>
    <m/>
    <x v="1"/>
    <m/>
    <m/>
    <s v="0"/>
    <s v="0"/>
    <x v="2"/>
  </r>
  <r>
    <m/>
    <m/>
    <m/>
    <m/>
    <m/>
    <m/>
    <x v="12"/>
    <x v="2"/>
    <m/>
    <m/>
    <m/>
    <m/>
    <m/>
    <x v="2"/>
    <m/>
    <m/>
    <m/>
    <m/>
    <m/>
    <m/>
    <x v="1"/>
    <m/>
    <m/>
    <s v="0"/>
    <s v="0"/>
    <x v="2"/>
  </r>
  <r>
    <m/>
    <m/>
    <m/>
    <m/>
    <m/>
    <m/>
    <x v="12"/>
    <x v="2"/>
    <m/>
    <m/>
    <m/>
    <m/>
    <m/>
    <x v="2"/>
    <m/>
    <m/>
    <m/>
    <m/>
    <m/>
    <m/>
    <x v="1"/>
    <m/>
    <m/>
    <s v="0"/>
    <s v="0"/>
    <x v="2"/>
  </r>
  <r>
    <m/>
    <m/>
    <m/>
    <m/>
    <m/>
    <m/>
    <x v="12"/>
    <x v="2"/>
    <m/>
    <m/>
    <m/>
    <m/>
    <m/>
    <x v="3"/>
    <m/>
    <m/>
    <m/>
    <m/>
    <m/>
    <m/>
    <x v="1"/>
    <m/>
    <m/>
    <s v="0"/>
    <s v="0"/>
    <x v="3"/>
  </r>
  <r>
    <m/>
    <m/>
    <m/>
    <m/>
    <m/>
    <m/>
    <x v="12"/>
    <x v="2"/>
    <m/>
    <m/>
    <m/>
    <m/>
    <m/>
    <x v="4"/>
    <m/>
    <m/>
    <m/>
    <m/>
    <m/>
    <m/>
    <x v="1"/>
    <m/>
    <m/>
    <s v="0"/>
    <s v="0"/>
    <x v="4"/>
  </r>
  <r>
    <m/>
    <m/>
    <m/>
    <m/>
    <m/>
    <m/>
    <x v="12"/>
    <x v="2"/>
    <m/>
    <m/>
    <m/>
    <m/>
    <m/>
    <x v="4"/>
    <m/>
    <m/>
    <m/>
    <m/>
    <m/>
    <m/>
    <x v="1"/>
    <m/>
    <m/>
    <s v="0"/>
    <s v="0"/>
    <x v="4"/>
  </r>
  <r>
    <m/>
    <m/>
    <m/>
    <m/>
    <m/>
    <m/>
    <x v="12"/>
    <x v="2"/>
    <m/>
    <m/>
    <m/>
    <m/>
    <m/>
    <x v="4"/>
    <m/>
    <m/>
    <m/>
    <m/>
    <m/>
    <m/>
    <x v="1"/>
    <m/>
    <m/>
    <s v="0"/>
    <s v="0"/>
    <x v="4"/>
  </r>
  <r>
    <m/>
    <m/>
    <m/>
    <m/>
    <m/>
    <m/>
    <x v="12"/>
    <x v="2"/>
    <m/>
    <m/>
    <m/>
    <m/>
    <m/>
    <x v="6"/>
    <m/>
    <m/>
    <m/>
    <m/>
    <m/>
    <m/>
    <x v="1"/>
    <m/>
    <m/>
    <s v="0"/>
    <s v="0"/>
    <x v="6"/>
  </r>
  <r>
    <m/>
    <m/>
    <m/>
    <m/>
    <m/>
    <m/>
    <x v="12"/>
    <x v="2"/>
    <m/>
    <m/>
    <m/>
    <m/>
    <m/>
    <x v="6"/>
    <m/>
    <m/>
    <m/>
    <m/>
    <m/>
    <m/>
    <x v="1"/>
    <m/>
    <m/>
    <s v="0"/>
    <s v="0"/>
    <x v="6"/>
  </r>
  <r>
    <m/>
    <m/>
    <m/>
    <m/>
    <m/>
    <m/>
    <x v="12"/>
    <x v="2"/>
    <m/>
    <m/>
    <m/>
    <m/>
    <m/>
    <x v="6"/>
    <m/>
    <m/>
    <m/>
    <m/>
    <m/>
    <m/>
    <x v="1"/>
    <m/>
    <m/>
    <s v="0"/>
    <s v="0"/>
    <x v="6"/>
  </r>
  <r>
    <m/>
    <m/>
    <m/>
    <m/>
    <m/>
    <m/>
    <x v="12"/>
    <x v="2"/>
    <m/>
    <m/>
    <m/>
    <m/>
    <m/>
    <x v="7"/>
    <m/>
    <m/>
    <m/>
    <m/>
    <m/>
    <m/>
    <x v="1"/>
    <m/>
    <m/>
    <s v="0"/>
    <s v="0"/>
    <x v="7"/>
  </r>
  <r>
    <m/>
    <m/>
    <m/>
    <m/>
    <m/>
    <m/>
    <x v="12"/>
    <x v="2"/>
    <m/>
    <m/>
    <m/>
    <m/>
    <m/>
    <x v="7"/>
    <m/>
    <m/>
    <m/>
    <m/>
    <m/>
    <m/>
    <x v="1"/>
    <m/>
    <m/>
    <s v="0"/>
    <s v="0"/>
    <x v="7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0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0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0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0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0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0"/>
  </r>
  <r>
    <m/>
    <m/>
    <m/>
    <m/>
    <m/>
    <m/>
    <x v="12"/>
    <x v="2"/>
    <m/>
    <m/>
    <m/>
    <m/>
    <m/>
    <x v="1"/>
    <m/>
    <m/>
    <m/>
    <m/>
    <m/>
    <m/>
    <x v="1"/>
    <m/>
    <m/>
    <s v="0"/>
    <s v="0"/>
    <x v="1"/>
  </r>
  <r>
    <m/>
    <m/>
    <m/>
    <m/>
    <m/>
    <m/>
    <x v="12"/>
    <x v="2"/>
    <m/>
    <m/>
    <m/>
    <m/>
    <m/>
    <x v="1"/>
    <m/>
    <m/>
    <m/>
    <m/>
    <m/>
    <m/>
    <x v="1"/>
    <m/>
    <m/>
    <s v="0"/>
    <s v="0"/>
    <x v="1"/>
  </r>
  <r>
    <m/>
    <m/>
    <m/>
    <m/>
    <m/>
    <m/>
    <x v="12"/>
    <x v="2"/>
    <m/>
    <m/>
    <m/>
    <m/>
    <m/>
    <x v="2"/>
    <m/>
    <m/>
    <m/>
    <m/>
    <m/>
    <m/>
    <x v="1"/>
    <m/>
    <m/>
    <s v="0"/>
    <s v="0"/>
    <x v="2"/>
  </r>
  <r>
    <m/>
    <m/>
    <m/>
    <m/>
    <m/>
    <m/>
    <x v="12"/>
    <x v="2"/>
    <m/>
    <m/>
    <m/>
    <m/>
    <m/>
    <x v="2"/>
    <m/>
    <m/>
    <m/>
    <m/>
    <m/>
    <m/>
    <x v="1"/>
    <m/>
    <m/>
    <s v="0"/>
    <s v="0"/>
    <x v="2"/>
  </r>
  <r>
    <m/>
    <m/>
    <m/>
    <m/>
    <m/>
    <m/>
    <x v="12"/>
    <x v="2"/>
    <m/>
    <m/>
    <m/>
    <m/>
    <m/>
    <x v="2"/>
    <m/>
    <m/>
    <m/>
    <m/>
    <m/>
    <m/>
    <x v="1"/>
    <m/>
    <m/>
    <s v="0"/>
    <s v="0"/>
    <x v="2"/>
  </r>
  <r>
    <m/>
    <m/>
    <m/>
    <m/>
    <m/>
    <m/>
    <x v="12"/>
    <x v="2"/>
    <m/>
    <m/>
    <m/>
    <m/>
    <m/>
    <x v="3"/>
    <m/>
    <m/>
    <m/>
    <m/>
    <m/>
    <m/>
    <x v="1"/>
    <m/>
    <m/>
    <s v="0"/>
    <s v="0"/>
    <x v="3"/>
  </r>
  <r>
    <m/>
    <m/>
    <m/>
    <m/>
    <m/>
    <m/>
    <x v="12"/>
    <x v="2"/>
    <m/>
    <m/>
    <m/>
    <m/>
    <m/>
    <x v="3"/>
    <m/>
    <m/>
    <m/>
    <m/>
    <m/>
    <m/>
    <x v="1"/>
    <m/>
    <m/>
    <s v="0"/>
    <s v="0"/>
    <x v="3"/>
  </r>
  <r>
    <m/>
    <m/>
    <m/>
    <m/>
    <m/>
    <m/>
    <x v="12"/>
    <x v="2"/>
    <m/>
    <m/>
    <m/>
    <m/>
    <m/>
    <x v="4"/>
    <m/>
    <m/>
    <m/>
    <m/>
    <m/>
    <m/>
    <x v="1"/>
    <m/>
    <m/>
    <s v="0"/>
    <s v="0"/>
    <x v="4"/>
  </r>
  <r>
    <m/>
    <m/>
    <m/>
    <m/>
    <m/>
    <m/>
    <x v="12"/>
    <x v="2"/>
    <m/>
    <m/>
    <m/>
    <m/>
    <m/>
    <x v="4"/>
    <m/>
    <m/>
    <m/>
    <m/>
    <m/>
    <m/>
    <x v="1"/>
    <m/>
    <m/>
    <s v="0"/>
    <s v="0"/>
    <x v="4"/>
  </r>
  <r>
    <m/>
    <m/>
    <m/>
    <m/>
    <m/>
    <m/>
    <x v="12"/>
    <x v="2"/>
    <m/>
    <m/>
    <m/>
    <m/>
    <m/>
    <x v="6"/>
    <m/>
    <m/>
    <m/>
    <m/>
    <m/>
    <m/>
    <x v="1"/>
    <m/>
    <m/>
    <s v="0"/>
    <s v="0"/>
    <x v="6"/>
  </r>
  <r>
    <m/>
    <m/>
    <m/>
    <m/>
    <m/>
    <m/>
    <x v="12"/>
    <x v="2"/>
    <m/>
    <m/>
    <m/>
    <m/>
    <m/>
    <x v="6"/>
    <m/>
    <m/>
    <m/>
    <m/>
    <m/>
    <m/>
    <x v="1"/>
    <m/>
    <m/>
    <s v="0"/>
    <s v="0"/>
    <x v="6"/>
  </r>
  <r>
    <m/>
    <m/>
    <m/>
    <m/>
    <m/>
    <m/>
    <x v="12"/>
    <x v="2"/>
    <m/>
    <m/>
    <m/>
    <m/>
    <m/>
    <x v="7"/>
    <m/>
    <m/>
    <m/>
    <m/>
    <m/>
    <m/>
    <x v="1"/>
    <m/>
    <m/>
    <s v="0"/>
    <s v="0"/>
    <x v="7"/>
  </r>
  <r>
    <m/>
    <m/>
    <m/>
    <m/>
    <m/>
    <m/>
    <x v="12"/>
    <x v="2"/>
    <m/>
    <m/>
    <m/>
    <m/>
    <m/>
    <x v="7"/>
    <m/>
    <m/>
    <m/>
    <m/>
    <m/>
    <m/>
    <x v="1"/>
    <m/>
    <m/>
    <s v="0"/>
    <s v="0"/>
    <x v="7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0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0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0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0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0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0"/>
  </r>
  <r>
    <m/>
    <m/>
    <m/>
    <m/>
    <m/>
    <m/>
    <x v="12"/>
    <x v="2"/>
    <m/>
    <m/>
    <m/>
    <m/>
    <m/>
    <x v="1"/>
    <m/>
    <m/>
    <m/>
    <m/>
    <m/>
    <m/>
    <x v="1"/>
    <m/>
    <m/>
    <s v="0"/>
    <s v="0"/>
    <x v="1"/>
  </r>
  <r>
    <m/>
    <m/>
    <m/>
    <m/>
    <m/>
    <m/>
    <x v="12"/>
    <x v="2"/>
    <m/>
    <m/>
    <m/>
    <m/>
    <m/>
    <x v="2"/>
    <m/>
    <m/>
    <m/>
    <m/>
    <m/>
    <m/>
    <x v="1"/>
    <m/>
    <m/>
    <s v="0"/>
    <s v="0"/>
    <x v="2"/>
  </r>
  <r>
    <m/>
    <m/>
    <m/>
    <m/>
    <m/>
    <m/>
    <x v="12"/>
    <x v="2"/>
    <m/>
    <m/>
    <m/>
    <m/>
    <m/>
    <x v="2"/>
    <m/>
    <m/>
    <m/>
    <m/>
    <m/>
    <m/>
    <x v="1"/>
    <m/>
    <m/>
    <s v="0"/>
    <s v="0"/>
    <x v="2"/>
  </r>
  <r>
    <m/>
    <m/>
    <m/>
    <m/>
    <m/>
    <m/>
    <x v="12"/>
    <x v="2"/>
    <m/>
    <m/>
    <m/>
    <m/>
    <m/>
    <x v="3"/>
    <m/>
    <m/>
    <m/>
    <m/>
    <m/>
    <m/>
    <x v="1"/>
    <m/>
    <m/>
    <s v="0"/>
    <s v="0"/>
    <x v="3"/>
  </r>
  <r>
    <m/>
    <m/>
    <m/>
    <m/>
    <m/>
    <m/>
    <x v="12"/>
    <x v="2"/>
    <m/>
    <m/>
    <m/>
    <m/>
    <m/>
    <x v="4"/>
    <m/>
    <m/>
    <m/>
    <m/>
    <m/>
    <m/>
    <x v="1"/>
    <m/>
    <m/>
    <s v="0"/>
    <s v="0"/>
    <x v="4"/>
  </r>
  <r>
    <m/>
    <m/>
    <m/>
    <m/>
    <m/>
    <m/>
    <x v="12"/>
    <x v="2"/>
    <m/>
    <m/>
    <m/>
    <m/>
    <m/>
    <x v="4"/>
    <m/>
    <m/>
    <m/>
    <m/>
    <m/>
    <m/>
    <x v="1"/>
    <m/>
    <m/>
    <s v="0"/>
    <s v="0"/>
    <x v="4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0"/>
    <m/>
    <m/>
    <m/>
    <m/>
    <m/>
    <m/>
    <x v="1"/>
    <m/>
    <m/>
    <s v="0"/>
    <s v="0"/>
    <x v="8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  <r>
    <m/>
    <m/>
    <m/>
    <m/>
    <m/>
    <m/>
    <x v="12"/>
    <x v="2"/>
    <m/>
    <m/>
    <m/>
    <m/>
    <m/>
    <x v="8"/>
    <m/>
    <m/>
    <m/>
    <m/>
    <m/>
    <m/>
    <x v="1"/>
    <m/>
    <m/>
    <m/>
    <m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49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>
  <location ref="T33:W130" firstHeaderRow="1" firstDataRow="2" firstDataCol="1" rowPageCount="1" colPageCount="1"/>
  <pivotFields count="26">
    <pivotField showAll="0"/>
    <pivotField showAll="0"/>
    <pivotField showAll="0"/>
    <pivotField showAll="0"/>
    <pivotField showAll="0"/>
    <pivotField showAll="0"/>
    <pivotField axis="axisRow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axis="axisCol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dataField="1" showAll="0"/>
    <pivotField showAll="0"/>
    <pivotField showAll="0"/>
    <pivotField showAll="0"/>
    <pivotField showAll="0"/>
    <pivotField axis="axisPage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>
      <items count="11">
        <item x="1"/>
        <item x="7"/>
        <item x="4"/>
        <item x="5"/>
        <item x="2"/>
        <item x="3"/>
        <item x="6"/>
        <item x="0"/>
        <item x="8"/>
        <item x="9"/>
        <item t="default"/>
      </items>
    </pivotField>
  </pivotFields>
  <rowFields count="2">
    <field x="13"/>
    <field x="6"/>
  </rowFields>
  <rowItems count="96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5"/>
    </i>
    <i r="1">
      <x/>
    </i>
    <i r="1">
      <x v="4"/>
    </i>
    <i r="1">
      <x v="5"/>
    </i>
    <i r="1">
      <x v="8"/>
    </i>
    <i r="1">
      <x v="9"/>
    </i>
    <i>
      <x v="6"/>
    </i>
    <i r="1">
      <x/>
    </i>
    <i r="1">
      <x v="1"/>
    </i>
    <i r="1">
      <x v="2"/>
    </i>
    <i r="1">
      <x v="3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7"/>
    </i>
    <i r="1">
      <x/>
    </i>
    <i r="1">
      <x v="1"/>
    </i>
    <i r="1">
      <x v="2"/>
    </i>
    <i r="1">
      <x v="3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t="grand">
      <x/>
    </i>
  </rowItems>
  <colFields count="1">
    <field x="7"/>
  </colFields>
  <colItems count="3">
    <i>
      <x/>
    </i>
    <i>
      <x v="1"/>
    </i>
    <i t="grand">
      <x/>
    </i>
  </colItems>
  <pageFields count="1">
    <pageField fld="20" item="0" hier="-1"/>
  </pageFields>
  <dataFields count="1">
    <dataField name="Somme de Temps total" fld="15" baseField="13" baseItem="0" numFmtId="164"/>
  </dataFields>
  <formats count="2">
    <format dxfId="9">
      <pivotArea field="20" type="button" dataOnly="0" labelOnly="1" outline="0" axis="axisPage" fieldPosition="0"/>
    </format>
    <format dxfId="8">
      <pivotArea dataOnly="0" labelOnly="1" outline="0" fieldPosition="0">
        <references count="1">
          <reference field="2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49" applyNumberFormats="0" applyBorderFormats="0" applyFontFormats="0" applyPatternFormats="0" applyAlignmentFormats="0" applyWidthHeightFormats="1" dataCaption="Valeurs" updatedVersion="4" minRefreshableVersion="3" rowGrandTotals="0" colGrandTotals="0" itemPrintTitles="1" createdVersion="4" indent="0" compact="0" compactData="0" multipleFieldFilters="0">
  <location ref="Q10:R18" firstHeaderRow="1" firstDataRow="1" firstDataCol="2" rowPageCount="1" colPageCount="1"/>
  <pivotFields count="26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showAll="0">
      <items count="3"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11">
        <item x="1"/>
        <item x="7"/>
        <item x="4"/>
        <item x="5"/>
        <item x="2"/>
        <item x="3"/>
        <item x="6"/>
        <item x="0"/>
        <item x="8"/>
        <item x="9"/>
        <item t="default"/>
      </items>
    </pivotField>
  </pivotFields>
  <rowFields count="2">
    <field x="13"/>
    <field x="25"/>
  </rowFields>
  <rowItems count="8">
    <i>
      <x/>
      <x v="7"/>
    </i>
    <i>
      <x v="1"/>
      <x/>
    </i>
    <i>
      <x v="2"/>
      <x v="4"/>
    </i>
    <i>
      <x v="3"/>
      <x v="5"/>
    </i>
    <i>
      <x v="4"/>
      <x v="2"/>
    </i>
    <i>
      <x v="5"/>
      <x v="3"/>
    </i>
    <i>
      <x v="6"/>
      <x v="6"/>
    </i>
    <i>
      <x v="7"/>
      <x v="1"/>
    </i>
  </rowItems>
  <colItems count="1">
    <i/>
  </colItems>
  <pageFields count="1">
    <pageField fld="20" item="0" hier="-1"/>
  </pageFields>
  <formats count="3">
    <format dxfId="12">
      <pivotArea field="20" type="button" dataOnly="0" labelOnly="1" outline="0" axis="axisPage" fieldPosition="0"/>
    </format>
    <format dxfId="11">
      <pivotArea dataOnly="0" labelOnly="1" outline="0" fieldPosition="0">
        <references count="1">
          <reference field="20" count="1">
            <x v="0"/>
          </reference>
        </references>
      </pivotArea>
    </format>
    <format dxfId="10">
      <pivotArea dataOnly="0" labelOnly="1" outline="0" fieldPosition="0">
        <references count="1">
          <reference field="13" count="8">
            <x v="0"/>
            <x v="1"/>
            <x v="2"/>
            <x v="3"/>
            <x v="4"/>
            <x v="5"/>
            <x v="6"/>
            <x v="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49" applyNumberFormats="0" applyBorderFormats="0" applyFontFormats="0" applyPatternFormats="0" applyAlignmentFormats="0" applyWidthHeightFormats="1" dataCaption="Valeurs" updatedVersion="4" minRefreshableVersion="3" itemPrintTitles="1" createdVersion="4" indent="0" compact="0" outline="1" outlineData="1" compactData="0" multipleFieldFilters="0">
  <location ref="L10:N35" firstHeaderRow="1" firstDataRow="1" firstDataCol="2" rowPageCount="1" colPageCount="1"/>
  <pivotFields count="26">
    <pivotField compact="0" showAll="0"/>
    <pivotField compact="0" showAll="0"/>
    <pivotField compact="0" showAll="0"/>
    <pivotField compact="0" showAll="0"/>
    <pivotField compact="0" showAll="0"/>
    <pivotField compact="0" showAll="0"/>
    <pivotField axis="axisRow" compact="0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axis="axisRow" compact="0" showAll="0">
      <items count="4">
        <item x="0"/>
        <item x="1"/>
        <item x="2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dataField="1" compact="0" showAll="0"/>
    <pivotField compact="0" showAll="0"/>
    <pivotField compact="0" showAll="0"/>
    <pivotField compact="0" showAll="0"/>
    <pivotField compact="0" showAll="0"/>
    <pivotField axis="axisPage" compact="0" multipleItemSelectionAllowed="1" showAll="0">
      <items count="3">
        <item x="0"/>
        <item h="1" x="1"/>
        <item t="default"/>
      </items>
    </pivotField>
    <pivotField compact="0" showAll="0"/>
    <pivotField compact="0" showAll="0"/>
    <pivotField compact="0" showAll="0"/>
    <pivotField compact="0" showAll="0"/>
    <pivotField compact="0" showAll="0"/>
  </pivotFields>
  <rowFields count="2">
    <field x="7"/>
    <field x="6"/>
  </rowFields>
  <rowItems count="25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grand">
      <x/>
    </i>
  </rowItems>
  <colItems count="1">
    <i/>
  </colItems>
  <pageFields count="1">
    <pageField fld="20" hier="-1"/>
  </pageFields>
  <dataFields count="1">
    <dataField name="Somme de Temps total" fld="15" baseField="7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39361315" displayName="Tableau39361315" ref="T10:X28" totalsRowShown="0" headerRowDxfId="7" dataDxfId="6" tableBorderDxfId="5">
  <autoFilter ref="T10:X28"/>
  <tableColumns count="5">
    <tableColumn id="3" name="Planifiées" dataDxfId="4"/>
    <tableColumn id="4" name="Prev de fin" dataDxfId="3"/>
    <tableColumn id="5" name="Réelles" dataDxfId="2"/>
    <tableColumn id="6" name="RAF" dataDxfId="1"/>
    <tableColumn id="7" name="P. du moi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pivotTable" Target="../pivotTables/pivotTable3.xml"/><Relationship Id="rId7" Type="http://schemas.openxmlformats.org/officeDocument/2006/relationships/ctrlProp" Target="../ctrlProps/ctrlProp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0">
    <tabColor rgb="FFFF0000"/>
    <outlinePr summaryBelow="0"/>
  </sheetPr>
  <dimension ref="A1:AX4079"/>
  <sheetViews>
    <sheetView topLeftCell="W1" zoomScale="90" zoomScaleNormal="90" workbookViewId="0">
      <pane ySplit="1" topLeftCell="A2" activePane="bottomLeft" state="frozenSplit"/>
      <selection pane="bottomLeft" activeCell="AJ6" sqref="AJ6:AJ8"/>
    </sheetView>
  </sheetViews>
  <sheetFormatPr baseColWidth="10" defaultColWidth="11.42578125" defaultRowHeight="12.75" x14ac:dyDescent="0.2"/>
  <cols>
    <col min="1" max="1" width="8.7109375" style="21" customWidth="1"/>
    <col min="2" max="2" width="26.5703125" style="21" customWidth="1"/>
    <col min="3" max="3" width="11.5703125" style="21" customWidth="1"/>
    <col min="4" max="4" width="18.5703125" style="21" customWidth="1"/>
    <col min="5" max="5" width="11.5703125" style="21" customWidth="1"/>
    <col min="6" max="6" width="8.140625" style="21" customWidth="1"/>
    <col min="7" max="7" width="8.7109375" style="21" customWidth="1"/>
    <col min="8" max="8" width="10" style="21" customWidth="1"/>
    <col min="9" max="9" width="17.42578125" style="21" customWidth="1"/>
    <col min="10" max="10" width="7.7109375" style="21" customWidth="1"/>
    <col min="11" max="11" width="12.42578125" style="21" customWidth="1"/>
    <col min="12" max="12" width="11.42578125" style="21" customWidth="1"/>
    <col min="13" max="13" width="26.5703125" style="21" customWidth="1"/>
    <col min="14" max="14" width="10" style="83" customWidth="1"/>
    <col min="15" max="15" width="10" style="21" customWidth="1"/>
    <col min="16" max="16" width="13.7109375" style="21" customWidth="1"/>
    <col min="17" max="17" width="14" style="21" customWidth="1"/>
    <col min="18" max="18" width="14.28515625" style="21" customWidth="1"/>
    <col min="19" max="19" width="19.42578125" style="21" customWidth="1"/>
    <col min="20" max="20" width="8.85546875" style="21" customWidth="1"/>
    <col min="21" max="21" width="9.7109375" style="21" customWidth="1"/>
    <col min="22" max="22" width="14.28515625" style="21" customWidth="1"/>
    <col min="23" max="23" width="17.140625" style="21" customWidth="1"/>
    <col min="24" max="25" width="9.140625" style="21" customWidth="1"/>
    <col min="26" max="26" width="30.85546875" style="22" bestFit="1" customWidth="1"/>
    <col min="27" max="49" width="9.140625" style="21" customWidth="1"/>
    <col min="50" max="50" width="9.7109375" style="21" customWidth="1"/>
    <col min="51" max="258" width="9.140625" style="21" customWidth="1"/>
    <col min="259" max="16384" width="11.42578125" style="21"/>
  </cols>
  <sheetData>
    <row r="1" spans="1:49" s="58" customFormat="1" x14ac:dyDescent="0.2">
      <c r="A1" s="61" t="s">
        <v>62</v>
      </c>
      <c r="B1" s="61" t="s">
        <v>61</v>
      </c>
      <c r="C1" s="61" t="s">
        <v>60</v>
      </c>
      <c r="D1" s="61" t="s">
        <v>59</v>
      </c>
      <c r="E1" s="61" t="s">
        <v>58</v>
      </c>
      <c r="F1" s="61" t="s">
        <v>57</v>
      </c>
      <c r="G1" s="61" t="s">
        <v>35</v>
      </c>
      <c r="H1" s="61" t="s">
        <v>56</v>
      </c>
      <c r="I1" s="61" t="s">
        <v>55</v>
      </c>
      <c r="J1" s="61" t="s">
        <v>54</v>
      </c>
      <c r="K1" s="61" t="s">
        <v>53</v>
      </c>
      <c r="L1" s="61" t="s">
        <v>52</v>
      </c>
      <c r="M1" s="61" t="s">
        <v>51</v>
      </c>
      <c r="N1" s="78" t="s">
        <v>50</v>
      </c>
      <c r="O1" s="61" t="s">
        <v>49</v>
      </c>
      <c r="P1" s="61" t="s">
        <v>48</v>
      </c>
      <c r="Q1" s="61" t="s">
        <v>47</v>
      </c>
      <c r="R1" s="61" t="s">
        <v>46</v>
      </c>
      <c r="S1" s="61" t="s">
        <v>45</v>
      </c>
      <c r="T1" s="61" t="s">
        <v>44</v>
      </c>
      <c r="U1" s="61" t="s">
        <v>36</v>
      </c>
      <c r="V1" s="61" t="s">
        <v>43</v>
      </c>
      <c r="W1" s="61" t="s">
        <v>42</v>
      </c>
      <c r="X1" s="60" t="s">
        <v>41</v>
      </c>
      <c r="Y1" s="60" t="s">
        <v>40</v>
      </c>
      <c r="Z1" s="60" t="s">
        <v>39</v>
      </c>
      <c r="AA1" s="59"/>
    </row>
    <row r="2" spans="1:49" ht="16.5" customHeight="1" x14ac:dyDescent="0.25">
      <c r="A2" s="28"/>
      <c r="B2" s="26"/>
      <c r="C2" s="28"/>
      <c r="D2" s="26"/>
      <c r="E2" s="26"/>
      <c r="F2" s="26"/>
      <c r="G2" s="32">
        <v>1</v>
      </c>
      <c r="H2" s="31">
        <v>2015</v>
      </c>
      <c r="I2" s="26" t="s">
        <v>63</v>
      </c>
      <c r="J2" s="28"/>
      <c r="K2" s="30"/>
      <c r="L2" s="26"/>
      <c r="M2" s="26"/>
      <c r="N2" s="79">
        <v>1501</v>
      </c>
      <c r="O2" s="28" t="s">
        <v>38</v>
      </c>
      <c r="P2" s="29">
        <v>1</v>
      </c>
      <c r="Q2" s="28"/>
      <c r="R2" s="25"/>
      <c r="S2" s="27"/>
      <c r="T2" s="26"/>
      <c r="U2" s="26" t="s">
        <v>63</v>
      </c>
      <c r="V2" s="26"/>
      <c r="W2" s="25"/>
      <c r="X2" s="23" t="str">
        <f t="shared" ref="X2:X65" si="0">H2&amp;IF(G2&lt;10,"0"&amp;G2,G2)</f>
        <v>201501</v>
      </c>
      <c r="Y2" s="23" t="str">
        <f t="shared" ref="Y2:Y65" si="1">X2</f>
        <v>201501</v>
      </c>
      <c r="Z2" s="23" t="s">
        <v>64</v>
      </c>
      <c r="AA2" s="24"/>
      <c r="AB2" s="21">
        <v>1501</v>
      </c>
      <c r="AC2" s="21" t="s">
        <v>64</v>
      </c>
      <c r="AD2" s="21">
        <v>1501</v>
      </c>
      <c r="AE2" s="8"/>
      <c r="AF2"/>
      <c r="AG2"/>
      <c r="AH2"/>
      <c r="AJ2" s="21">
        <v>2015</v>
      </c>
    </row>
    <row r="3" spans="1:49" ht="16.5" customHeight="1" x14ac:dyDescent="0.25">
      <c r="A3" s="36"/>
      <c r="B3" s="34"/>
      <c r="C3" s="36"/>
      <c r="D3" s="34"/>
      <c r="E3" s="34"/>
      <c r="F3" s="34"/>
      <c r="G3" s="40">
        <v>1</v>
      </c>
      <c r="H3" s="39">
        <v>2015</v>
      </c>
      <c r="I3" s="34" t="s">
        <v>63</v>
      </c>
      <c r="J3" s="36"/>
      <c r="K3" s="38"/>
      <c r="L3" s="34"/>
      <c r="M3" s="34"/>
      <c r="N3" s="80">
        <v>1501</v>
      </c>
      <c r="O3" s="36" t="s">
        <v>38</v>
      </c>
      <c r="P3" s="37">
        <v>1</v>
      </c>
      <c r="Q3" s="36"/>
      <c r="R3" s="33"/>
      <c r="S3" s="35"/>
      <c r="T3" s="34"/>
      <c r="U3" s="34" t="s">
        <v>63</v>
      </c>
      <c r="V3" s="34"/>
      <c r="W3" s="33"/>
      <c r="X3" s="23" t="str">
        <f t="shared" si="0"/>
        <v>201501</v>
      </c>
      <c r="Y3" s="23" t="str">
        <f t="shared" si="1"/>
        <v>201501</v>
      </c>
      <c r="Z3" s="23" t="s">
        <v>64</v>
      </c>
      <c r="AA3" s="24"/>
      <c r="AB3" s="21">
        <v>2036</v>
      </c>
      <c r="AC3" s="21" t="s">
        <v>65</v>
      </c>
      <c r="AD3" s="21">
        <v>2036</v>
      </c>
      <c r="AE3" s="8"/>
      <c r="AF3"/>
      <c r="AG3"/>
      <c r="AH3"/>
      <c r="AJ3" s="21">
        <v>2016</v>
      </c>
    </row>
    <row r="4" spans="1:49" ht="16.5" customHeight="1" x14ac:dyDescent="0.25">
      <c r="A4" s="36"/>
      <c r="B4" s="34"/>
      <c r="C4" s="36"/>
      <c r="D4" s="34"/>
      <c r="E4" s="34"/>
      <c r="F4" s="34"/>
      <c r="G4" s="40">
        <v>1</v>
      </c>
      <c r="H4" s="39">
        <v>2015</v>
      </c>
      <c r="I4" s="34" t="s">
        <v>63</v>
      </c>
      <c r="J4" s="36"/>
      <c r="K4" s="38"/>
      <c r="L4" s="34"/>
      <c r="M4" s="34"/>
      <c r="N4" s="80">
        <v>1501</v>
      </c>
      <c r="O4" s="36"/>
      <c r="P4" s="37">
        <v>1</v>
      </c>
      <c r="Q4" s="36"/>
      <c r="R4" s="33"/>
      <c r="S4" s="35"/>
      <c r="T4" s="34"/>
      <c r="U4" s="34" t="s">
        <v>63</v>
      </c>
      <c r="V4" s="34"/>
      <c r="W4" s="33"/>
      <c r="X4" s="23" t="str">
        <f t="shared" si="0"/>
        <v>201501</v>
      </c>
      <c r="Y4" s="23" t="str">
        <f t="shared" si="1"/>
        <v>201501</v>
      </c>
      <c r="Z4" s="23" t="s">
        <v>64</v>
      </c>
      <c r="AA4" s="24"/>
      <c r="AB4" s="21">
        <v>2139</v>
      </c>
      <c r="AC4" s="21" t="s">
        <v>66</v>
      </c>
      <c r="AD4" s="21">
        <v>2139</v>
      </c>
      <c r="AE4" s="8"/>
      <c r="AF4"/>
      <c r="AG4"/>
      <c r="AH4"/>
      <c r="AJ4" s="21">
        <v>2017</v>
      </c>
    </row>
    <row r="5" spans="1:49" ht="16.5" customHeight="1" x14ac:dyDescent="0.25">
      <c r="A5" s="28"/>
      <c r="B5" s="26"/>
      <c r="C5" s="28"/>
      <c r="D5" s="26"/>
      <c r="E5" s="26"/>
      <c r="F5" s="26"/>
      <c r="G5" s="32">
        <v>1</v>
      </c>
      <c r="H5" s="31">
        <v>2015</v>
      </c>
      <c r="I5" s="26" t="s">
        <v>63</v>
      </c>
      <c r="J5" s="28"/>
      <c r="K5" s="30"/>
      <c r="L5" s="26"/>
      <c r="M5" s="26"/>
      <c r="N5" s="79">
        <v>1501</v>
      </c>
      <c r="O5" s="28" t="s">
        <v>38</v>
      </c>
      <c r="P5" s="29">
        <v>18</v>
      </c>
      <c r="Q5" s="28"/>
      <c r="R5" s="25"/>
      <c r="S5" s="27"/>
      <c r="T5" s="26"/>
      <c r="U5" s="26" t="s">
        <v>63</v>
      </c>
      <c r="V5" s="26"/>
      <c r="W5" s="25"/>
      <c r="X5" s="23" t="str">
        <f t="shared" si="0"/>
        <v>201501</v>
      </c>
      <c r="Y5" s="23" t="str">
        <f t="shared" si="1"/>
        <v>201501</v>
      </c>
      <c r="Z5" s="23" t="s">
        <v>64</v>
      </c>
      <c r="AA5" s="24"/>
      <c r="AB5" s="21">
        <v>3517</v>
      </c>
      <c r="AC5" s="21" t="s">
        <v>67</v>
      </c>
      <c r="AD5" s="21">
        <v>3517</v>
      </c>
      <c r="AE5" s="8"/>
      <c r="AF5"/>
      <c r="AG5"/>
      <c r="AH5"/>
      <c r="AJ5" s="21">
        <v>2018</v>
      </c>
    </row>
    <row r="6" spans="1:49" ht="16.5" customHeight="1" x14ac:dyDescent="0.25">
      <c r="A6" s="28"/>
      <c r="B6" s="26"/>
      <c r="C6" s="28"/>
      <c r="D6" s="26"/>
      <c r="E6" s="26"/>
      <c r="F6" s="26"/>
      <c r="G6" s="32">
        <v>1</v>
      </c>
      <c r="H6" s="31">
        <v>2015</v>
      </c>
      <c r="I6" s="26" t="s">
        <v>63</v>
      </c>
      <c r="J6" s="28"/>
      <c r="K6" s="30"/>
      <c r="L6" s="26"/>
      <c r="M6" s="26"/>
      <c r="N6" s="79">
        <v>2036</v>
      </c>
      <c r="O6" s="28" t="s">
        <v>38</v>
      </c>
      <c r="P6" s="29">
        <v>10</v>
      </c>
      <c r="Q6" s="28"/>
      <c r="R6" s="25"/>
      <c r="S6" s="27"/>
      <c r="T6" s="26"/>
      <c r="U6" s="26" t="s">
        <v>63</v>
      </c>
      <c r="V6" s="26"/>
      <c r="W6" s="25"/>
      <c r="X6" s="23" t="str">
        <f t="shared" si="0"/>
        <v>201501</v>
      </c>
      <c r="Y6" s="23" t="str">
        <f t="shared" si="1"/>
        <v>201501</v>
      </c>
      <c r="Z6" s="23" t="s">
        <v>65</v>
      </c>
      <c r="AA6" s="24"/>
      <c r="AB6" s="21">
        <v>5000</v>
      </c>
      <c r="AC6" s="21" t="s">
        <v>68</v>
      </c>
      <c r="AD6" s="21">
        <v>5000</v>
      </c>
      <c r="AE6" s="8"/>
      <c r="AF6"/>
      <c r="AG6"/>
      <c r="AH6"/>
    </row>
    <row r="7" spans="1:49" ht="16.5" customHeight="1" x14ac:dyDescent="0.2">
      <c r="A7" s="28"/>
      <c r="B7" s="26"/>
      <c r="C7" s="28"/>
      <c r="D7" s="26"/>
      <c r="E7" s="26"/>
      <c r="F7" s="26"/>
      <c r="G7" s="32">
        <v>1</v>
      </c>
      <c r="H7" s="31">
        <v>2015</v>
      </c>
      <c r="I7" s="26" t="s">
        <v>63</v>
      </c>
      <c r="J7" s="28"/>
      <c r="K7" s="30"/>
      <c r="L7" s="26"/>
      <c r="M7" s="26"/>
      <c r="N7" s="79">
        <v>2036</v>
      </c>
      <c r="O7" s="28" t="s">
        <v>38</v>
      </c>
      <c r="P7" s="29">
        <v>2</v>
      </c>
      <c r="Q7" s="28"/>
      <c r="R7" s="25"/>
      <c r="S7" s="27"/>
      <c r="T7" s="26"/>
      <c r="U7" s="26" t="s">
        <v>63</v>
      </c>
      <c r="V7" s="26"/>
      <c r="W7" s="25"/>
      <c r="X7" s="23" t="str">
        <f t="shared" si="0"/>
        <v>201501</v>
      </c>
      <c r="Y7" s="23" t="str">
        <f t="shared" si="1"/>
        <v>201501</v>
      </c>
      <c r="Z7" s="23" t="s">
        <v>65</v>
      </c>
      <c r="AA7" s="24"/>
      <c r="AB7" s="21">
        <v>5155</v>
      </c>
      <c r="AC7" s="21" t="s">
        <v>69</v>
      </c>
      <c r="AD7" s="21">
        <v>5155</v>
      </c>
    </row>
    <row r="8" spans="1:49" ht="16.5" customHeight="1" x14ac:dyDescent="0.2">
      <c r="A8" s="28"/>
      <c r="B8" s="26"/>
      <c r="C8" s="28"/>
      <c r="D8" s="26"/>
      <c r="E8" s="26"/>
      <c r="F8" s="26"/>
      <c r="G8" s="32">
        <v>1</v>
      </c>
      <c r="H8" s="31">
        <v>2015</v>
      </c>
      <c r="I8" s="26" t="s">
        <v>63</v>
      </c>
      <c r="J8" s="28"/>
      <c r="K8" s="30"/>
      <c r="L8" s="26"/>
      <c r="M8" s="26"/>
      <c r="N8" s="79">
        <v>2036</v>
      </c>
      <c r="O8" s="28" t="s">
        <v>38</v>
      </c>
      <c r="P8" s="29">
        <v>5</v>
      </c>
      <c r="Q8" s="28"/>
      <c r="R8" s="25"/>
      <c r="S8" s="27"/>
      <c r="T8" s="26"/>
      <c r="U8" s="26" t="s">
        <v>63</v>
      </c>
      <c r="V8" s="26"/>
      <c r="W8" s="25"/>
      <c r="X8" s="23" t="str">
        <f t="shared" si="0"/>
        <v>201501</v>
      </c>
      <c r="Y8" s="23" t="str">
        <f t="shared" si="1"/>
        <v>201501</v>
      </c>
      <c r="Z8" s="23" t="s">
        <v>65</v>
      </c>
      <c r="AA8" s="24"/>
      <c r="AB8" s="21">
        <v>5167</v>
      </c>
      <c r="AC8" s="21" t="s">
        <v>70</v>
      </c>
      <c r="AD8" s="21">
        <v>5167</v>
      </c>
    </row>
    <row r="9" spans="1:49" ht="16.5" customHeight="1" x14ac:dyDescent="0.25">
      <c r="A9" s="28"/>
      <c r="B9" s="26"/>
      <c r="C9" s="28"/>
      <c r="D9" s="26"/>
      <c r="E9" s="26"/>
      <c r="F9" s="26"/>
      <c r="G9" s="32">
        <v>1</v>
      </c>
      <c r="H9" s="31">
        <v>2015</v>
      </c>
      <c r="I9" s="26" t="s">
        <v>63</v>
      </c>
      <c r="J9" s="28"/>
      <c r="K9" s="30"/>
      <c r="L9" s="26"/>
      <c r="M9" s="26"/>
      <c r="N9" s="79">
        <v>2139</v>
      </c>
      <c r="O9" s="28" t="s">
        <v>38</v>
      </c>
      <c r="P9" s="29">
        <v>8</v>
      </c>
      <c r="Q9" s="28"/>
      <c r="R9" s="25"/>
      <c r="S9" s="27"/>
      <c r="T9" s="26"/>
      <c r="U9" s="26" t="s">
        <v>63</v>
      </c>
      <c r="V9" s="26"/>
      <c r="W9" s="25"/>
      <c r="X9" s="23" t="str">
        <f t="shared" si="0"/>
        <v>201501</v>
      </c>
      <c r="Y9" s="23" t="str">
        <f t="shared" si="1"/>
        <v>201501</v>
      </c>
      <c r="Z9" s="23" t="s">
        <v>66</v>
      </c>
      <c r="AA9" s="24"/>
      <c r="AB9" s="21">
        <v>6500</v>
      </c>
      <c r="AC9" s="21" t="s">
        <v>71</v>
      </c>
      <c r="AD9" s="21">
        <v>6500</v>
      </c>
      <c r="AF9"/>
      <c r="AG9"/>
      <c r="AH9"/>
      <c r="AI9"/>
      <c r="AJ9"/>
      <c r="AW9"/>
    </row>
    <row r="10" spans="1:49" ht="16.5" customHeight="1" x14ac:dyDescent="0.25">
      <c r="A10" s="28"/>
      <c r="B10" s="26"/>
      <c r="C10" s="28"/>
      <c r="D10" s="26"/>
      <c r="E10" s="26"/>
      <c r="F10" s="26"/>
      <c r="G10" s="32">
        <v>1</v>
      </c>
      <c r="H10" s="31">
        <v>2015</v>
      </c>
      <c r="I10" s="26" t="s">
        <v>63</v>
      </c>
      <c r="J10" s="28"/>
      <c r="K10" s="30"/>
      <c r="L10" s="26"/>
      <c r="M10" s="26"/>
      <c r="N10" s="79">
        <v>2139</v>
      </c>
      <c r="O10" s="28" t="s">
        <v>38</v>
      </c>
      <c r="P10" s="29">
        <v>10</v>
      </c>
      <c r="Q10" s="28"/>
      <c r="R10" s="25"/>
      <c r="S10" s="27"/>
      <c r="T10" s="26"/>
      <c r="U10" s="26" t="s">
        <v>63</v>
      </c>
      <c r="V10" s="26"/>
      <c r="W10" s="25"/>
      <c r="X10" s="23" t="str">
        <f t="shared" si="0"/>
        <v>201501</v>
      </c>
      <c r="Y10" s="23" t="str">
        <f t="shared" si="1"/>
        <v>201501</v>
      </c>
      <c r="Z10" s="23" t="s">
        <v>66</v>
      </c>
      <c r="AA10" s="24"/>
      <c r="AF10"/>
      <c r="AG10"/>
      <c r="AH10"/>
      <c r="AI10"/>
      <c r="AJ10"/>
      <c r="AW10"/>
    </row>
    <row r="11" spans="1:49" ht="16.5" customHeight="1" x14ac:dyDescent="0.25">
      <c r="A11" s="28"/>
      <c r="B11" s="26"/>
      <c r="C11" s="28"/>
      <c r="D11" s="26"/>
      <c r="E11" s="26"/>
      <c r="F11" s="26"/>
      <c r="G11" s="32">
        <v>1</v>
      </c>
      <c r="H11" s="31">
        <v>2015</v>
      </c>
      <c r="I11" s="26" t="s">
        <v>63</v>
      </c>
      <c r="J11" s="28"/>
      <c r="K11" s="30"/>
      <c r="L11" s="26"/>
      <c r="M11" s="26"/>
      <c r="N11" s="79">
        <v>2139</v>
      </c>
      <c r="O11" s="28" t="s">
        <v>38</v>
      </c>
      <c r="P11" s="29">
        <v>19</v>
      </c>
      <c r="Q11" s="28"/>
      <c r="R11" s="25"/>
      <c r="S11" s="27"/>
      <c r="T11" s="26"/>
      <c r="U11" s="26" t="s">
        <v>63</v>
      </c>
      <c r="V11" s="26"/>
      <c r="W11" s="25"/>
      <c r="X11" s="23" t="str">
        <f t="shared" si="0"/>
        <v>201501</v>
      </c>
      <c r="Y11" s="23" t="str">
        <f t="shared" si="1"/>
        <v>201501</v>
      </c>
      <c r="Z11" s="23" t="s">
        <v>66</v>
      </c>
      <c r="AA11" s="24"/>
      <c r="AD11"/>
      <c r="AF11"/>
      <c r="AG11"/>
      <c r="AH11"/>
      <c r="AI11"/>
      <c r="AJ11"/>
      <c r="AW11"/>
    </row>
    <row r="12" spans="1:49" ht="16.5" customHeight="1" x14ac:dyDescent="0.25">
      <c r="A12" s="28"/>
      <c r="B12" s="26"/>
      <c r="C12" s="28"/>
      <c r="D12" s="26"/>
      <c r="E12" s="26"/>
      <c r="F12" s="26"/>
      <c r="G12" s="32">
        <v>1</v>
      </c>
      <c r="H12" s="31">
        <v>2015</v>
      </c>
      <c r="I12" s="26" t="s">
        <v>63</v>
      </c>
      <c r="J12" s="28"/>
      <c r="K12" s="30"/>
      <c r="L12" s="26"/>
      <c r="M12" s="26"/>
      <c r="N12" s="79">
        <v>3517</v>
      </c>
      <c r="O12" s="28" t="s">
        <v>38</v>
      </c>
      <c r="P12" s="29">
        <v>10</v>
      </c>
      <c r="Q12" s="28"/>
      <c r="R12" s="25"/>
      <c r="S12" s="27"/>
      <c r="T12" s="26"/>
      <c r="U12" s="26" t="s">
        <v>63</v>
      </c>
      <c r="V12" s="26"/>
      <c r="W12" s="25"/>
      <c r="X12" s="23" t="str">
        <f t="shared" si="0"/>
        <v>201501</v>
      </c>
      <c r="Y12" s="23" t="str">
        <f t="shared" si="1"/>
        <v>201501</v>
      </c>
      <c r="Z12" s="23" t="s">
        <v>67</v>
      </c>
      <c r="AA12" s="24"/>
      <c r="AF12"/>
      <c r="AG12"/>
      <c r="AH12"/>
      <c r="AI12"/>
      <c r="AJ12"/>
      <c r="AW12"/>
    </row>
    <row r="13" spans="1:49" ht="16.5" customHeight="1" x14ac:dyDescent="0.25">
      <c r="A13" s="36"/>
      <c r="B13" s="34"/>
      <c r="C13" s="36"/>
      <c r="D13" s="34"/>
      <c r="E13" s="34"/>
      <c r="F13" s="34"/>
      <c r="G13" s="40">
        <v>1</v>
      </c>
      <c r="H13" s="39">
        <v>2015</v>
      </c>
      <c r="I13" s="34" t="s">
        <v>63</v>
      </c>
      <c r="J13" s="36"/>
      <c r="K13" s="38"/>
      <c r="L13" s="34"/>
      <c r="M13" s="34"/>
      <c r="N13" s="80">
        <v>5000</v>
      </c>
      <c r="O13" s="36" t="s">
        <v>38</v>
      </c>
      <c r="P13" s="37">
        <v>6</v>
      </c>
      <c r="Q13" s="36"/>
      <c r="R13" s="33"/>
      <c r="S13" s="35"/>
      <c r="T13" s="34"/>
      <c r="U13" s="34" t="s">
        <v>63</v>
      </c>
      <c r="V13" s="34"/>
      <c r="W13" s="33"/>
      <c r="X13" s="23" t="str">
        <f t="shared" si="0"/>
        <v>201501</v>
      </c>
      <c r="Y13" s="23" t="str">
        <f t="shared" si="1"/>
        <v>201501</v>
      </c>
      <c r="Z13" s="23" t="s">
        <v>68</v>
      </c>
      <c r="AA13" s="24"/>
      <c r="AW13"/>
    </row>
    <row r="14" spans="1:49" ht="16.5" customHeight="1" x14ac:dyDescent="0.25">
      <c r="A14" s="28"/>
      <c r="B14" s="26"/>
      <c r="C14" s="28"/>
      <c r="D14" s="26"/>
      <c r="E14" s="26"/>
      <c r="F14" s="26"/>
      <c r="G14" s="32">
        <v>1</v>
      </c>
      <c r="H14" s="31">
        <v>2015</v>
      </c>
      <c r="I14" s="26" t="s">
        <v>63</v>
      </c>
      <c r="J14" s="28"/>
      <c r="K14" s="30"/>
      <c r="L14" s="26"/>
      <c r="M14" s="26"/>
      <c r="N14" s="79">
        <v>5000</v>
      </c>
      <c r="O14" s="28" t="s">
        <v>38</v>
      </c>
      <c r="P14" s="29">
        <v>1</v>
      </c>
      <c r="Q14" s="28"/>
      <c r="R14" s="25"/>
      <c r="S14" s="27"/>
      <c r="T14" s="26"/>
      <c r="U14" s="26" t="s">
        <v>63</v>
      </c>
      <c r="V14" s="26"/>
      <c r="W14" s="25"/>
      <c r="X14" s="23" t="str">
        <f t="shared" si="0"/>
        <v>201501</v>
      </c>
      <c r="Y14" s="23" t="str">
        <f t="shared" si="1"/>
        <v>201501</v>
      </c>
      <c r="Z14" s="23" t="s">
        <v>68</v>
      </c>
      <c r="AA14" s="24"/>
      <c r="AW14"/>
    </row>
    <row r="15" spans="1:49" ht="16.5" customHeight="1" x14ac:dyDescent="0.25">
      <c r="A15" s="36"/>
      <c r="B15" s="34"/>
      <c r="C15" s="36"/>
      <c r="D15" s="34"/>
      <c r="E15" s="34"/>
      <c r="F15" s="34"/>
      <c r="G15" s="40">
        <v>1</v>
      </c>
      <c r="H15" s="39">
        <v>2015</v>
      </c>
      <c r="I15" s="34" t="s">
        <v>63</v>
      </c>
      <c r="J15" s="36"/>
      <c r="K15" s="38"/>
      <c r="L15" s="34"/>
      <c r="M15" s="34"/>
      <c r="N15" s="80">
        <v>5000</v>
      </c>
      <c r="O15" s="36" t="s">
        <v>38</v>
      </c>
      <c r="P15" s="37">
        <v>2</v>
      </c>
      <c r="Q15" s="36"/>
      <c r="R15" s="33"/>
      <c r="S15" s="35"/>
      <c r="T15" s="34"/>
      <c r="U15" s="34" t="s">
        <v>63</v>
      </c>
      <c r="V15" s="34"/>
      <c r="W15" s="33"/>
      <c r="X15" s="23" t="str">
        <f t="shared" si="0"/>
        <v>201501</v>
      </c>
      <c r="Y15" s="23" t="str">
        <f t="shared" si="1"/>
        <v>201501</v>
      </c>
      <c r="Z15" s="23" t="s">
        <v>68</v>
      </c>
      <c r="AA15" s="24"/>
      <c r="AW15"/>
    </row>
    <row r="16" spans="1:49" ht="16.5" customHeight="1" x14ac:dyDescent="0.25">
      <c r="A16" s="36"/>
      <c r="B16" s="34"/>
      <c r="C16" s="36"/>
      <c r="D16" s="34"/>
      <c r="E16" s="34"/>
      <c r="F16" s="34"/>
      <c r="G16" s="40">
        <v>1</v>
      </c>
      <c r="H16" s="39">
        <v>2015</v>
      </c>
      <c r="I16" s="34" t="s">
        <v>63</v>
      </c>
      <c r="J16" s="36"/>
      <c r="K16" s="38"/>
      <c r="L16" s="34"/>
      <c r="M16" s="34"/>
      <c r="N16" s="80">
        <v>5000</v>
      </c>
      <c r="O16" s="36" t="s">
        <v>38</v>
      </c>
      <c r="P16" s="37">
        <v>4</v>
      </c>
      <c r="Q16" s="36"/>
      <c r="R16" s="33"/>
      <c r="S16" s="35"/>
      <c r="T16" s="34"/>
      <c r="U16" s="34" t="s">
        <v>63</v>
      </c>
      <c r="V16" s="34"/>
      <c r="W16" s="33"/>
      <c r="X16" s="23" t="str">
        <f t="shared" si="0"/>
        <v>201501</v>
      </c>
      <c r="Y16" s="23" t="str">
        <f t="shared" si="1"/>
        <v>201501</v>
      </c>
      <c r="Z16" s="23" t="s">
        <v>68</v>
      </c>
      <c r="AA16" s="24"/>
      <c r="AW16"/>
    </row>
    <row r="17" spans="1:50" ht="16.5" customHeight="1" x14ac:dyDescent="0.25">
      <c r="A17" s="36"/>
      <c r="B17" s="34"/>
      <c r="C17" s="36"/>
      <c r="D17" s="34"/>
      <c r="E17" s="34"/>
      <c r="F17" s="34"/>
      <c r="G17" s="40">
        <v>1</v>
      </c>
      <c r="H17" s="39">
        <v>2015</v>
      </c>
      <c r="I17" s="34" t="s">
        <v>63</v>
      </c>
      <c r="J17" s="36"/>
      <c r="K17" s="38"/>
      <c r="L17" s="34"/>
      <c r="M17" s="34"/>
      <c r="N17" s="80">
        <v>5155</v>
      </c>
      <c r="O17" s="36" t="s">
        <v>38</v>
      </c>
      <c r="P17" s="37">
        <v>50</v>
      </c>
      <c r="Q17" s="36"/>
      <c r="R17" s="33"/>
      <c r="S17" s="35"/>
      <c r="T17" s="34"/>
      <c r="U17" s="34" t="s">
        <v>63</v>
      </c>
      <c r="V17" s="34"/>
      <c r="W17" s="33"/>
      <c r="X17" s="23" t="str">
        <f t="shared" si="0"/>
        <v>201501</v>
      </c>
      <c r="Y17" s="23" t="str">
        <f t="shared" si="1"/>
        <v>201501</v>
      </c>
      <c r="Z17" s="23" t="s">
        <v>69</v>
      </c>
      <c r="AA17" s="24"/>
      <c r="AW17"/>
    </row>
    <row r="18" spans="1:50" ht="16.5" customHeight="1" x14ac:dyDescent="0.25">
      <c r="A18" s="28"/>
      <c r="B18" s="26"/>
      <c r="C18" s="28"/>
      <c r="D18" s="26"/>
      <c r="E18" s="26"/>
      <c r="F18" s="26"/>
      <c r="G18" s="32">
        <v>1</v>
      </c>
      <c r="H18" s="31">
        <v>2015</v>
      </c>
      <c r="I18" s="26" t="s">
        <v>63</v>
      </c>
      <c r="J18" s="28"/>
      <c r="K18" s="30"/>
      <c r="L18" s="26"/>
      <c r="M18" s="26"/>
      <c r="N18" s="79">
        <v>5155</v>
      </c>
      <c r="O18" s="28" t="s">
        <v>38</v>
      </c>
      <c r="P18" s="29">
        <v>4</v>
      </c>
      <c r="Q18" s="28"/>
      <c r="R18" s="25"/>
      <c r="S18" s="27"/>
      <c r="T18" s="26"/>
      <c r="U18" s="26" t="s">
        <v>63</v>
      </c>
      <c r="V18" s="26"/>
      <c r="W18" s="25"/>
      <c r="X18" s="23" t="str">
        <f t="shared" si="0"/>
        <v>201501</v>
      </c>
      <c r="Y18" s="23" t="str">
        <f t="shared" si="1"/>
        <v>201501</v>
      </c>
      <c r="Z18" s="23" t="s">
        <v>69</v>
      </c>
      <c r="AA18" s="24"/>
      <c r="AW18"/>
    </row>
    <row r="19" spans="1:50" ht="16.5" customHeight="1" x14ac:dyDescent="0.25">
      <c r="A19" s="28"/>
      <c r="B19" s="26"/>
      <c r="C19" s="28"/>
      <c r="D19" s="26"/>
      <c r="E19" s="26"/>
      <c r="F19" s="26"/>
      <c r="G19" s="32">
        <v>1</v>
      </c>
      <c r="H19" s="31">
        <v>2015</v>
      </c>
      <c r="I19" s="26" t="s">
        <v>63</v>
      </c>
      <c r="J19" s="28"/>
      <c r="K19" s="30"/>
      <c r="L19" s="26"/>
      <c r="M19" s="26"/>
      <c r="N19" s="79">
        <v>1501</v>
      </c>
      <c r="O19" s="28" t="s">
        <v>38</v>
      </c>
      <c r="P19" s="29">
        <v>2</v>
      </c>
      <c r="Q19" s="28"/>
      <c r="R19" s="25"/>
      <c r="S19" s="27"/>
      <c r="T19" s="26"/>
      <c r="U19" s="26" t="s">
        <v>63</v>
      </c>
      <c r="V19" s="26"/>
      <c r="W19" s="25"/>
      <c r="X19" s="23" t="str">
        <f t="shared" si="0"/>
        <v>201501</v>
      </c>
      <c r="Y19" s="23" t="str">
        <f t="shared" si="1"/>
        <v>201501</v>
      </c>
      <c r="Z19" s="23" t="s">
        <v>64</v>
      </c>
      <c r="AA19" s="24"/>
      <c r="AW19"/>
    </row>
    <row r="20" spans="1:50" ht="16.5" customHeight="1" x14ac:dyDescent="0.25">
      <c r="A20" s="28"/>
      <c r="B20" s="26"/>
      <c r="C20" s="28"/>
      <c r="D20" s="26"/>
      <c r="E20" s="26"/>
      <c r="F20" s="26"/>
      <c r="G20" s="32">
        <v>1</v>
      </c>
      <c r="H20" s="31">
        <v>2015</v>
      </c>
      <c r="I20" s="26" t="s">
        <v>63</v>
      </c>
      <c r="J20" s="28"/>
      <c r="K20" s="30"/>
      <c r="L20" s="26"/>
      <c r="M20" s="26"/>
      <c r="N20" s="79">
        <v>5167</v>
      </c>
      <c r="O20" s="28" t="s">
        <v>38</v>
      </c>
      <c r="P20" s="29">
        <v>10</v>
      </c>
      <c r="Q20" s="28"/>
      <c r="R20" s="25"/>
      <c r="S20" s="27"/>
      <c r="T20" s="26"/>
      <c r="U20" s="26" t="s">
        <v>63</v>
      </c>
      <c r="V20" s="26"/>
      <c r="W20" s="25"/>
      <c r="X20" s="23" t="str">
        <f t="shared" si="0"/>
        <v>201501</v>
      </c>
      <c r="Y20" s="23" t="str">
        <f t="shared" si="1"/>
        <v>201501</v>
      </c>
      <c r="Z20" s="23" t="s">
        <v>70</v>
      </c>
      <c r="AA20" s="24"/>
      <c r="AW20"/>
    </row>
    <row r="21" spans="1:50" ht="16.5" customHeight="1" x14ac:dyDescent="0.25">
      <c r="A21" s="28"/>
      <c r="B21" s="26"/>
      <c r="C21" s="28"/>
      <c r="D21" s="26"/>
      <c r="E21" s="26"/>
      <c r="F21" s="26"/>
      <c r="G21" s="32">
        <v>1</v>
      </c>
      <c r="H21" s="31">
        <v>2015</v>
      </c>
      <c r="I21" s="26" t="s">
        <v>63</v>
      </c>
      <c r="J21" s="28"/>
      <c r="K21" s="30"/>
      <c r="L21" s="26"/>
      <c r="M21" s="26"/>
      <c r="N21" s="79">
        <v>3517</v>
      </c>
      <c r="O21" s="28" t="s">
        <v>38</v>
      </c>
      <c r="P21" s="29">
        <v>2</v>
      </c>
      <c r="Q21" s="28"/>
      <c r="R21" s="25"/>
      <c r="S21" s="27"/>
      <c r="T21" s="26"/>
      <c r="U21" s="26" t="s">
        <v>63</v>
      </c>
      <c r="V21" s="26"/>
      <c r="W21" s="25"/>
      <c r="X21" s="23" t="str">
        <f t="shared" si="0"/>
        <v>201501</v>
      </c>
      <c r="Y21" s="23" t="str">
        <f t="shared" si="1"/>
        <v>201501</v>
      </c>
      <c r="Z21" s="23" t="s">
        <v>67</v>
      </c>
      <c r="AA21" s="24"/>
      <c r="AW21"/>
    </row>
    <row r="22" spans="1:50" ht="16.5" customHeight="1" x14ac:dyDescent="0.25">
      <c r="A22" s="28"/>
      <c r="B22" s="26"/>
      <c r="C22" s="28"/>
      <c r="D22" s="26"/>
      <c r="E22" s="26"/>
      <c r="F22" s="26"/>
      <c r="G22" s="32">
        <v>1</v>
      </c>
      <c r="H22" s="31">
        <v>2015</v>
      </c>
      <c r="I22" s="26" t="s">
        <v>63</v>
      </c>
      <c r="J22" s="28"/>
      <c r="K22" s="30"/>
      <c r="L22" s="26"/>
      <c r="M22" s="26"/>
      <c r="N22" s="79">
        <v>6500</v>
      </c>
      <c r="O22" s="28" t="s">
        <v>38</v>
      </c>
      <c r="P22" s="29">
        <v>24</v>
      </c>
      <c r="Q22" s="28"/>
      <c r="R22" s="25"/>
      <c r="S22" s="27"/>
      <c r="T22" s="26"/>
      <c r="U22" s="26" t="s">
        <v>63</v>
      </c>
      <c r="V22" s="26"/>
      <c r="W22" s="25"/>
      <c r="X22" s="23" t="str">
        <f t="shared" si="0"/>
        <v>201501</v>
      </c>
      <c r="Y22" s="23" t="str">
        <f t="shared" si="1"/>
        <v>201501</v>
      </c>
      <c r="Z22" s="23" t="s">
        <v>71</v>
      </c>
      <c r="AA22" s="24"/>
      <c r="AW22"/>
    </row>
    <row r="23" spans="1:50" ht="16.5" customHeight="1" x14ac:dyDescent="0.25">
      <c r="A23" s="28"/>
      <c r="B23" s="26"/>
      <c r="C23" s="28"/>
      <c r="D23" s="26"/>
      <c r="E23" s="26"/>
      <c r="F23" s="26"/>
      <c r="G23" s="32">
        <v>2</v>
      </c>
      <c r="H23" s="31">
        <v>2015</v>
      </c>
      <c r="I23" s="26" t="s">
        <v>63</v>
      </c>
      <c r="J23" s="28"/>
      <c r="K23" s="30"/>
      <c r="L23" s="26"/>
      <c r="M23" s="26"/>
      <c r="N23" s="79">
        <v>1501</v>
      </c>
      <c r="O23" s="28" t="s">
        <v>38</v>
      </c>
      <c r="P23" s="29">
        <v>2.5</v>
      </c>
      <c r="Q23" s="28"/>
      <c r="R23" s="25"/>
      <c r="S23" s="27"/>
      <c r="T23" s="26"/>
      <c r="U23" s="26" t="s">
        <v>63</v>
      </c>
      <c r="V23" s="26"/>
      <c r="W23" s="25"/>
      <c r="X23" s="23" t="str">
        <f t="shared" si="0"/>
        <v>201502</v>
      </c>
      <c r="Y23" s="23" t="str">
        <f t="shared" si="1"/>
        <v>201502</v>
      </c>
      <c r="Z23" s="23" t="s">
        <v>64</v>
      </c>
      <c r="AA23" s="24"/>
      <c r="AW23"/>
    </row>
    <row r="24" spans="1:50" ht="16.5" customHeight="1" x14ac:dyDescent="0.25">
      <c r="A24" s="28"/>
      <c r="B24" s="26"/>
      <c r="C24" s="28"/>
      <c r="D24" s="26"/>
      <c r="E24" s="26"/>
      <c r="F24" s="26"/>
      <c r="G24" s="32">
        <v>2</v>
      </c>
      <c r="H24" s="31">
        <v>2015</v>
      </c>
      <c r="I24" s="26" t="s">
        <v>63</v>
      </c>
      <c r="J24" s="28"/>
      <c r="K24" s="30"/>
      <c r="L24" s="26"/>
      <c r="M24" s="26"/>
      <c r="N24" s="79">
        <v>1501</v>
      </c>
      <c r="O24" s="28" t="s">
        <v>38</v>
      </c>
      <c r="P24" s="29">
        <v>18</v>
      </c>
      <c r="Q24" s="28"/>
      <c r="R24" s="25"/>
      <c r="S24" s="27"/>
      <c r="T24" s="26"/>
      <c r="U24" s="26" t="s">
        <v>63</v>
      </c>
      <c r="V24" s="26"/>
      <c r="W24" s="25"/>
      <c r="X24" s="23" t="str">
        <f t="shared" si="0"/>
        <v>201502</v>
      </c>
      <c r="Y24" s="23" t="str">
        <f t="shared" si="1"/>
        <v>201502</v>
      </c>
      <c r="Z24" s="23" t="s">
        <v>64</v>
      </c>
      <c r="AA24" s="24"/>
      <c r="AW24"/>
    </row>
    <row r="25" spans="1:50" ht="16.5" customHeight="1" x14ac:dyDescent="0.25">
      <c r="A25" s="36"/>
      <c r="B25" s="34"/>
      <c r="C25" s="36"/>
      <c r="D25" s="34"/>
      <c r="E25" s="34"/>
      <c r="F25" s="34"/>
      <c r="G25" s="40">
        <v>2</v>
      </c>
      <c r="H25" s="39">
        <v>2015</v>
      </c>
      <c r="I25" s="34" t="s">
        <v>63</v>
      </c>
      <c r="J25" s="36"/>
      <c r="K25" s="38"/>
      <c r="L25" s="34"/>
      <c r="M25" s="34"/>
      <c r="N25" s="80">
        <v>2036</v>
      </c>
      <c r="O25" s="36" t="s">
        <v>38</v>
      </c>
      <c r="P25" s="37">
        <v>2</v>
      </c>
      <c r="Q25" s="36"/>
      <c r="R25" s="33"/>
      <c r="S25" s="35"/>
      <c r="T25" s="34"/>
      <c r="U25" s="34" t="s">
        <v>63</v>
      </c>
      <c r="V25" s="34"/>
      <c r="W25" s="33"/>
      <c r="X25" s="23" t="str">
        <f t="shared" si="0"/>
        <v>201502</v>
      </c>
      <c r="Y25" s="23" t="str">
        <f t="shared" si="1"/>
        <v>201502</v>
      </c>
      <c r="Z25" s="23" t="s">
        <v>65</v>
      </c>
      <c r="AA25" s="24"/>
      <c r="AW25"/>
    </row>
    <row r="26" spans="1:50" ht="16.5" customHeight="1" x14ac:dyDescent="0.25">
      <c r="A26" s="28"/>
      <c r="B26" s="26"/>
      <c r="C26" s="28"/>
      <c r="D26" s="26"/>
      <c r="E26" s="26"/>
      <c r="F26" s="26"/>
      <c r="G26" s="32">
        <v>2</v>
      </c>
      <c r="H26" s="31">
        <v>2015</v>
      </c>
      <c r="I26" s="26" t="s">
        <v>63</v>
      </c>
      <c r="J26" s="28"/>
      <c r="K26" s="30"/>
      <c r="L26" s="26"/>
      <c r="M26" s="26"/>
      <c r="N26" s="79">
        <v>2036</v>
      </c>
      <c r="O26" s="28" t="s">
        <v>38</v>
      </c>
      <c r="P26" s="29">
        <v>2</v>
      </c>
      <c r="Q26" s="28"/>
      <c r="R26" s="25"/>
      <c r="S26" s="27"/>
      <c r="T26" s="26"/>
      <c r="U26" s="26" t="s">
        <v>63</v>
      </c>
      <c r="V26" s="26"/>
      <c r="W26" s="25"/>
      <c r="X26" s="23" t="str">
        <f t="shared" si="0"/>
        <v>201502</v>
      </c>
      <c r="Y26" s="23" t="str">
        <f t="shared" si="1"/>
        <v>201502</v>
      </c>
      <c r="Z26" s="23" t="s">
        <v>65</v>
      </c>
      <c r="AA26" s="24"/>
      <c r="AW26"/>
    </row>
    <row r="27" spans="1:50" ht="16.5" customHeight="1" x14ac:dyDescent="0.25">
      <c r="A27" s="28"/>
      <c r="B27" s="26"/>
      <c r="C27" s="28"/>
      <c r="D27" s="26"/>
      <c r="E27" s="26"/>
      <c r="F27" s="26"/>
      <c r="G27" s="32">
        <v>2</v>
      </c>
      <c r="H27" s="31">
        <v>2015</v>
      </c>
      <c r="I27" s="26" t="s">
        <v>63</v>
      </c>
      <c r="J27" s="28"/>
      <c r="K27" s="30"/>
      <c r="L27" s="26"/>
      <c r="M27" s="26"/>
      <c r="N27" s="79">
        <v>2036</v>
      </c>
      <c r="O27" s="28" t="s">
        <v>38</v>
      </c>
      <c r="P27" s="29">
        <v>6</v>
      </c>
      <c r="Q27" s="28"/>
      <c r="R27" s="25"/>
      <c r="S27" s="27"/>
      <c r="T27" s="26"/>
      <c r="U27" s="26" t="s">
        <v>63</v>
      </c>
      <c r="V27" s="26"/>
      <c r="W27" s="25"/>
      <c r="X27" s="23" t="str">
        <f t="shared" si="0"/>
        <v>201502</v>
      </c>
      <c r="Y27" s="23" t="str">
        <f t="shared" si="1"/>
        <v>201502</v>
      </c>
      <c r="Z27" s="23" t="s">
        <v>65</v>
      </c>
      <c r="AA27" s="24"/>
      <c r="AW27"/>
    </row>
    <row r="28" spans="1:50" ht="16.5" customHeight="1" x14ac:dyDescent="0.25">
      <c r="A28" s="36"/>
      <c r="B28" s="34"/>
      <c r="C28" s="36"/>
      <c r="D28" s="34"/>
      <c r="E28" s="34"/>
      <c r="F28" s="34"/>
      <c r="G28" s="40">
        <v>2</v>
      </c>
      <c r="H28" s="39">
        <v>2015</v>
      </c>
      <c r="I28" s="34" t="s">
        <v>63</v>
      </c>
      <c r="J28" s="36"/>
      <c r="K28" s="38"/>
      <c r="L28" s="34"/>
      <c r="M28" s="34"/>
      <c r="N28" s="80">
        <v>2139</v>
      </c>
      <c r="O28" s="36" t="s">
        <v>38</v>
      </c>
      <c r="P28" s="37">
        <v>8</v>
      </c>
      <c r="Q28" s="36"/>
      <c r="R28" s="33"/>
      <c r="S28" s="35"/>
      <c r="T28" s="34"/>
      <c r="U28" s="34" t="s">
        <v>63</v>
      </c>
      <c r="V28" s="34"/>
      <c r="W28" s="33"/>
      <c r="X28" s="23" t="str">
        <f t="shared" si="0"/>
        <v>201502</v>
      </c>
      <c r="Y28" s="23" t="str">
        <f t="shared" si="1"/>
        <v>201502</v>
      </c>
      <c r="Z28" s="23" t="s">
        <v>66</v>
      </c>
      <c r="AA28" s="24"/>
      <c r="AX28"/>
    </row>
    <row r="29" spans="1:50" ht="16.5" customHeight="1" x14ac:dyDescent="0.25">
      <c r="A29" s="36"/>
      <c r="B29" s="34"/>
      <c r="C29" s="36"/>
      <c r="D29" s="34"/>
      <c r="E29" s="34"/>
      <c r="F29" s="34"/>
      <c r="G29" s="40">
        <v>2</v>
      </c>
      <c r="H29" s="39">
        <v>2015</v>
      </c>
      <c r="I29" s="34" t="s">
        <v>63</v>
      </c>
      <c r="J29" s="36"/>
      <c r="K29" s="38"/>
      <c r="L29" s="34"/>
      <c r="M29" s="34"/>
      <c r="N29" s="80">
        <v>2139</v>
      </c>
      <c r="O29" s="36" t="s">
        <v>38</v>
      </c>
      <c r="P29" s="37">
        <v>8</v>
      </c>
      <c r="Q29" s="36"/>
      <c r="R29" s="33"/>
      <c r="S29" s="35"/>
      <c r="T29" s="34"/>
      <c r="U29" s="34" t="s">
        <v>63</v>
      </c>
      <c r="V29" s="34"/>
      <c r="W29" s="33"/>
      <c r="X29" s="23" t="str">
        <f t="shared" si="0"/>
        <v>201502</v>
      </c>
      <c r="Y29" s="23" t="str">
        <f t="shared" si="1"/>
        <v>201502</v>
      </c>
      <c r="Z29" s="23" t="s">
        <v>66</v>
      </c>
      <c r="AA29" s="24"/>
      <c r="AX29"/>
    </row>
    <row r="30" spans="1:50" ht="16.5" customHeight="1" x14ac:dyDescent="0.25">
      <c r="A30" s="28"/>
      <c r="B30" s="26"/>
      <c r="C30" s="28"/>
      <c r="D30" s="26"/>
      <c r="E30" s="26"/>
      <c r="F30" s="26"/>
      <c r="G30" s="32">
        <v>2</v>
      </c>
      <c r="H30" s="31">
        <v>2015</v>
      </c>
      <c r="I30" s="26" t="s">
        <v>63</v>
      </c>
      <c r="J30" s="28"/>
      <c r="K30" s="30"/>
      <c r="L30" s="26"/>
      <c r="M30" s="26"/>
      <c r="N30" s="79">
        <v>2139</v>
      </c>
      <c r="O30" s="28" t="s">
        <v>38</v>
      </c>
      <c r="P30" s="29">
        <v>7</v>
      </c>
      <c r="Q30" s="28"/>
      <c r="R30" s="25"/>
      <c r="S30" s="27"/>
      <c r="T30" s="26"/>
      <c r="U30" s="26" t="s">
        <v>63</v>
      </c>
      <c r="V30" s="26"/>
      <c r="W30" s="25"/>
      <c r="X30" s="23" t="str">
        <f t="shared" si="0"/>
        <v>201502</v>
      </c>
      <c r="Y30" s="23" t="str">
        <f t="shared" si="1"/>
        <v>201502</v>
      </c>
      <c r="Z30" s="23" t="s">
        <v>66</v>
      </c>
      <c r="AA30" s="24"/>
      <c r="AX30"/>
    </row>
    <row r="31" spans="1:50" ht="16.5" customHeight="1" x14ac:dyDescent="0.25">
      <c r="A31" s="36"/>
      <c r="B31" s="34"/>
      <c r="C31" s="36"/>
      <c r="D31" s="34"/>
      <c r="E31" s="34"/>
      <c r="F31" s="34"/>
      <c r="G31" s="40">
        <v>2</v>
      </c>
      <c r="H31" s="39">
        <v>2015</v>
      </c>
      <c r="I31" s="34" t="s">
        <v>63</v>
      </c>
      <c r="J31" s="36"/>
      <c r="K31" s="38"/>
      <c r="L31" s="34"/>
      <c r="M31" s="34"/>
      <c r="N31" s="80">
        <v>2139</v>
      </c>
      <c r="O31" s="36" t="s">
        <v>38</v>
      </c>
      <c r="P31" s="37">
        <v>4.5</v>
      </c>
      <c r="Q31" s="36"/>
      <c r="R31" s="33"/>
      <c r="S31" s="35"/>
      <c r="T31" s="34"/>
      <c r="U31" s="34" t="s">
        <v>63</v>
      </c>
      <c r="V31" s="34"/>
      <c r="W31" s="33"/>
      <c r="X31" s="23" t="str">
        <f t="shared" si="0"/>
        <v>201502</v>
      </c>
      <c r="Y31" s="23" t="str">
        <f t="shared" si="1"/>
        <v>201502</v>
      </c>
      <c r="Z31" s="23" t="s">
        <v>66</v>
      </c>
      <c r="AA31" s="24"/>
      <c r="AX31"/>
    </row>
    <row r="32" spans="1:50" ht="16.5" customHeight="1" x14ac:dyDescent="0.25">
      <c r="A32" s="36"/>
      <c r="B32" s="34"/>
      <c r="C32" s="36"/>
      <c r="D32" s="34"/>
      <c r="E32" s="34"/>
      <c r="F32" s="34"/>
      <c r="G32" s="40">
        <v>2</v>
      </c>
      <c r="H32" s="39">
        <v>2015</v>
      </c>
      <c r="I32" s="34" t="s">
        <v>63</v>
      </c>
      <c r="J32" s="36"/>
      <c r="K32" s="38"/>
      <c r="L32" s="34"/>
      <c r="M32" s="34"/>
      <c r="N32" s="80">
        <v>5000</v>
      </c>
      <c r="O32" s="36" t="s">
        <v>38</v>
      </c>
      <c r="P32" s="37">
        <v>5</v>
      </c>
      <c r="Q32" s="36"/>
      <c r="R32" s="33"/>
      <c r="S32" s="35"/>
      <c r="T32" s="34"/>
      <c r="U32" s="34" t="s">
        <v>63</v>
      </c>
      <c r="V32" s="34"/>
      <c r="W32" s="33"/>
      <c r="X32" s="23" t="str">
        <f t="shared" si="0"/>
        <v>201502</v>
      </c>
      <c r="Y32" s="23" t="str">
        <f t="shared" si="1"/>
        <v>201502</v>
      </c>
      <c r="Z32" s="23" t="s">
        <v>68</v>
      </c>
      <c r="AA32" s="24"/>
      <c r="AX32"/>
    </row>
    <row r="33" spans="1:50" ht="16.5" customHeight="1" x14ac:dyDescent="0.25">
      <c r="A33" s="28"/>
      <c r="B33" s="26"/>
      <c r="C33" s="28"/>
      <c r="D33" s="26"/>
      <c r="E33" s="26"/>
      <c r="F33" s="26"/>
      <c r="G33" s="32">
        <v>2</v>
      </c>
      <c r="H33" s="31">
        <v>2015</v>
      </c>
      <c r="I33" s="26" t="s">
        <v>63</v>
      </c>
      <c r="J33" s="28"/>
      <c r="K33" s="30"/>
      <c r="L33" s="26"/>
      <c r="M33" s="26"/>
      <c r="N33" s="79">
        <v>5000</v>
      </c>
      <c r="O33" s="28" t="s">
        <v>38</v>
      </c>
      <c r="P33" s="29">
        <v>7</v>
      </c>
      <c r="Q33" s="28"/>
      <c r="R33" s="25"/>
      <c r="S33" s="27"/>
      <c r="T33" s="26"/>
      <c r="U33" s="26" t="s">
        <v>63</v>
      </c>
      <c r="V33" s="26"/>
      <c r="W33" s="25"/>
      <c r="X33" s="23" t="str">
        <f t="shared" si="0"/>
        <v>201502</v>
      </c>
      <c r="Y33" s="23" t="str">
        <f t="shared" si="1"/>
        <v>201502</v>
      </c>
      <c r="Z33" s="23" t="s">
        <v>68</v>
      </c>
      <c r="AA33" s="24"/>
      <c r="AX33"/>
    </row>
    <row r="34" spans="1:50" ht="16.5" customHeight="1" x14ac:dyDescent="0.25">
      <c r="A34" s="36"/>
      <c r="B34" s="34"/>
      <c r="C34" s="36"/>
      <c r="D34" s="34"/>
      <c r="E34" s="34"/>
      <c r="F34" s="34"/>
      <c r="G34" s="40">
        <v>2</v>
      </c>
      <c r="H34" s="39">
        <v>2015</v>
      </c>
      <c r="I34" s="34" t="s">
        <v>63</v>
      </c>
      <c r="J34" s="36"/>
      <c r="K34" s="38"/>
      <c r="L34" s="34"/>
      <c r="M34" s="34"/>
      <c r="N34" s="80">
        <v>5000</v>
      </c>
      <c r="O34" s="36" t="s">
        <v>38</v>
      </c>
      <c r="P34" s="37">
        <v>4</v>
      </c>
      <c r="Q34" s="36"/>
      <c r="R34" s="33"/>
      <c r="S34" s="35"/>
      <c r="T34" s="34"/>
      <c r="U34" s="34" t="s">
        <v>63</v>
      </c>
      <c r="V34" s="34"/>
      <c r="W34" s="33"/>
      <c r="X34" s="23" t="str">
        <f t="shared" si="0"/>
        <v>201502</v>
      </c>
      <c r="Y34" s="23" t="str">
        <f t="shared" si="1"/>
        <v>201502</v>
      </c>
      <c r="Z34" s="23" t="s">
        <v>68</v>
      </c>
      <c r="AA34" s="24"/>
      <c r="AX34"/>
    </row>
    <row r="35" spans="1:50" ht="16.5" customHeight="1" x14ac:dyDescent="0.25">
      <c r="A35" s="28"/>
      <c r="B35" s="26"/>
      <c r="C35" s="28"/>
      <c r="D35" s="26"/>
      <c r="E35" s="26"/>
      <c r="F35" s="26"/>
      <c r="G35" s="32">
        <v>2</v>
      </c>
      <c r="H35" s="31">
        <v>2015</v>
      </c>
      <c r="I35" s="26" t="s">
        <v>63</v>
      </c>
      <c r="J35" s="28"/>
      <c r="K35" s="30"/>
      <c r="L35" s="26"/>
      <c r="M35" s="26"/>
      <c r="N35" s="79">
        <v>5167</v>
      </c>
      <c r="O35" s="28" t="s">
        <v>38</v>
      </c>
      <c r="P35" s="29">
        <v>10</v>
      </c>
      <c r="Q35" s="28"/>
      <c r="R35" s="25"/>
      <c r="S35" s="27"/>
      <c r="T35" s="26"/>
      <c r="U35" s="26" t="s">
        <v>63</v>
      </c>
      <c r="V35" s="26"/>
      <c r="W35" s="25"/>
      <c r="X35" s="23" t="str">
        <f t="shared" si="0"/>
        <v>201502</v>
      </c>
      <c r="Y35" s="23" t="str">
        <f t="shared" si="1"/>
        <v>201502</v>
      </c>
      <c r="Z35" s="23" t="s">
        <v>70</v>
      </c>
      <c r="AA35" s="24"/>
      <c r="AX35"/>
    </row>
    <row r="36" spans="1:50" ht="16.5" customHeight="1" x14ac:dyDescent="0.25">
      <c r="A36" s="36"/>
      <c r="B36" s="34"/>
      <c r="C36" s="36"/>
      <c r="D36" s="34"/>
      <c r="E36" s="34"/>
      <c r="F36" s="34"/>
      <c r="G36" s="40">
        <v>2</v>
      </c>
      <c r="H36" s="39">
        <v>2015</v>
      </c>
      <c r="I36" s="34" t="s">
        <v>63</v>
      </c>
      <c r="J36" s="36"/>
      <c r="K36" s="38"/>
      <c r="L36" s="34"/>
      <c r="M36" s="34"/>
      <c r="N36" s="80">
        <v>5167</v>
      </c>
      <c r="O36" s="36" t="s">
        <v>38</v>
      </c>
      <c r="P36" s="37">
        <v>8</v>
      </c>
      <c r="Q36" s="36"/>
      <c r="R36" s="33"/>
      <c r="S36" s="35"/>
      <c r="T36" s="34"/>
      <c r="U36" s="34" t="s">
        <v>63</v>
      </c>
      <c r="V36" s="34"/>
      <c r="W36" s="33"/>
      <c r="X36" s="23" t="str">
        <f t="shared" si="0"/>
        <v>201502</v>
      </c>
      <c r="Y36" s="23" t="str">
        <f t="shared" si="1"/>
        <v>201502</v>
      </c>
      <c r="Z36" s="23" t="s">
        <v>70</v>
      </c>
      <c r="AA36" s="24"/>
      <c r="AX36"/>
    </row>
    <row r="37" spans="1:50" ht="16.5" customHeight="1" x14ac:dyDescent="0.25">
      <c r="A37" s="28"/>
      <c r="B37" s="26"/>
      <c r="C37" s="28"/>
      <c r="D37" s="26"/>
      <c r="E37" s="26"/>
      <c r="F37" s="26"/>
      <c r="G37" s="32">
        <v>2</v>
      </c>
      <c r="H37" s="31">
        <v>2015</v>
      </c>
      <c r="I37" s="26" t="s">
        <v>63</v>
      </c>
      <c r="J37" s="28"/>
      <c r="K37" s="30"/>
      <c r="L37" s="26"/>
      <c r="M37" s="26"/>
      <c r="N37" s="79">
        <v>3517</v>
      </c>
      <c r="O37" s="28" t="s">
        <v>38</v>
      </c>
      <c r="P37" s="29">
        <v>3</v>
      </c>
      <c r="Q37" s="28"/>
      <c r="R37" s="25"/>
      <c r="S37" s="27"/>
      <c r="T37" s="26"/>
      <c r="U37" s="26" t="s">
        <v>63</v>
      </c>
      <c r="V37" s="26"/>
      <c r="W37" s="25"/>
      <c r="X37" s="23" t="str">
        <f t="shared" si="0"/>
        <v>201502</v>
      </c>
      <c r="Y37" s="23" t="str">
        <f t="shared" si="1"/>
        <v>201502</v>
      </c>
      <c r="Z37" s="23" t="s">
        <v>67</v>
      </c>
      <c r="AA37" s="24"/>
      <c r="AX37"/>
    </row>
    <row r="38" spans="1:50" ht="16.5" customHeight="1" x14ac:dyDescent="0.25">
      <c r="A38" s="28"/>
      <c r="B38" s="26"/>
      <c r="C38" s="28"/>
      <c r="D38" s="26"/>
      <c r="E38" s="26"/>
      <c r="F38" s="26"/>
      <c r="G38" s="32">
        <v>2</v>
      </c>
      <c r="H38" s="31">
        <v>2015</v>
      </c>
      <c r="I38" s="26" t="s">
        <v>63</v>
      </c>
      <c r="J38" s="28"/>
      <c r="K38" s="30"/>
      <c r="L38" s="26"/>
      <c r="M38" s="26"/>
      <c r="N38" s="79">
        <v>6500</v>
      </c>
      <c r="O38" s="28" t="s">
        <v>38</v>
      </c>
      <c r="P38" s="29">
        <v>32</v>
      </c>
      <c r="Q38" s="28"/>
      <c r="R38" s="25"/>
      <c r="S38" s="27"/>
      <c r="T38" s="26"/>
      <c r="U38" s="26" t="s">
        <v>63</v>
      </c>
      <c r="V38" s="26"/>
      <c r="W38" s="25"/>
      <c r="X38" s="23" t="str">
        <f t="shared" si="0"/>
        <v>201502</v>
      </c>
      <c r="Y38" s="23" t="str">
        <f t="shared" si="1"/>
        <v>201502</v>
      </c>
      <c r="Z38" s="23" t="s">
        <v>71</v>
      </c>
      <c r="AA38" s="24"/>
      <c r="AX38"/>
    </row>
    <row r="39" spans="1:50" ht="16.5" customHeight="1" x14ac:dyDescent="0.25">
      <c r="A39" s="28"/>
      <c r="B39" s="26"/>
      <c r="C39" s="28"/>
      <c r="D39" s="26"/>
      <c r="E39" s="26"/>
      <c r="F39" s="26"/>
      <c r="G39" s="32">
        <v>3</v>
      </c>
      <c r="H39" s="31">
        <v>2015</v>
      </c>
      <c r="I39" s="26" t="s">
        <v>63</v>
      </c>
      <c r="J39" s="28"/>
      <c r="K39" s="30"/>
      <c r="L39" s="26"/>
      <c r="M39" s="26"/>
      <c r="N39" s="79">
        <v>1501</v>
      </c>
      <c r="O39" s="28" t="s">
        <v>38</v>
      </c>
      <c r="P39" s="29">
        <v>4</v>
      </c>
      <c r="Q39" s="28"/>
      <c r="R39" s="25"/>
      <c r="S39" s="27"/>
      <c r="T39" s="26"/>
      <c r="U39" s="26" t="s">
        <v>63</v>
      </c>
      <c r="V39" s="26"/>
      <c r="W39" s="25"/>
      <c r="X39" s="23" t="str">
        <f t="shared" si="0"/>
        <v>201503</v>
      </c>
      <c r="Y39" s="23" t="str">
        <f t="shared" si="1"/>
        <v>201503</v>
      </c>
      <c r="Z39" s="23" t="s">
        <v>64</v>
      </c>
      <c r="AA39" s="24"/>
      <c r="AX39"/>
    </row>
    <row r="40" spans="1:50" ht="16.5" customHeight="1" x14ac:dyDescent="0.25">
      <c r="A40" s="36"/>
      <c r="B40" s="34"/>
      <c r="C40" s="36"/>
      <c r="D40" s="34"/>
      <c r="E40" s="34"/>
      <c r="F40" s="34"/>
      <c r="G40" s="40">
        <v>3</v>
      </c>
      <c r="H40" s="39">
        <v>2015</v>
      </c>
      <c r="I40" s="34" t="s">
        <v>63</v>
      </c>
      <c r="J40" s="36"/>
      <c r="K40" s="38"/>
      <c r="L40" s="34"/>
      <c r="M40" s="34"/>
      <c r="N40" s="80">
        <v>1501</v>
      </c>
      <c r="O40" s="36" t="s">
        <v>38</v>
      </c>
      <c r="P40" s="37">
        <v>1.5</v>
      </c>
      <c r="Q40" s="36"/>
      <c r="R40" s="33"/>
      <c r="S40" s="35"/>
      <c r="T40" s="34"/>
      <c r="U40" s="34" t="s">
        <v>63</v>
      </c>
      <c r="V40" s="34"/>
      <c r="W40" s="33"/>
      <c r="X40" s="23" t="str">
        <f t="shared" si="0"/>
        <v>201503</v>
      </c>
      <c r="Y40" s="23" t="str">
        <f t="shared" si="1"/>
        <v>201503</v>
      </c>
      <c r="Z40" s="23" t="s">
        <v>64</v>
      </c>
      <c r="AA40" s="24"/>
      <c r="AX40"/>
    </row>
    <row r="41" spans="1:50" ht="16.5" customHeight="1" x14ac:dyDescent="0.25">
      <c r="A41" s="36"/>
      <c r="B41" s="34"/>
      <c r="C41" s="36"/>
      <c r="D41" s="34"/>
      <c r="E41" s="34"/>
      <c r="F41" s="34"/>
      <c r="G41" s="40">
        <v>3</v>
      </c>
      <c r="H41" s="39">
        <v>2015</v>
      </c>
      <c r="I41" s="34" t="s">
        <v>63</v>
      </c>
      <c r="J41" s="36"/>
      <c r="K41" s="38"/>
      <c r="L41" s="34"/>
      <c r="M41" s="34"/>
      <c r="N41" s="80">
        <v>1501</v>
      </c>
      <c r="O41" s="36" t="s">
        <v>38</v>
      </c>
      <c r="P41" s="37">
        <v>3</v>
      </c>
      <c r="Q41" s="36"/>
      <c r="R41" s="33"/>
      <c r="S41" s="35"/>
      <c r="T41" s="34"/>
      <c r="U41" s="34" t="s">
        <v>63</v>
      </c>
      <c r="V41" s="34"/>
      <c r="W41" s="33"/>
      <c r="X41" s="23" t="str">
        <f t="shared" si="0"/>
        <v>201503</v>
      </c>
      <c r="Y41" s="23" t="str">
        <f t="shared" si="1"/>
        <v>201503</v>
      </c>
      <c r="Z41" s="23" t="s">
        <v>64</v>
      </c>
      <c r="AA41" s="24"/>
      <c r="AX41"/>
    </row>
    <row r="42" spans="1:50" ht="16.5" customHeight="1" x14ac:dyDescent="0.25">
      <c r="A42" s="36"/>
      <c r="B42" s="34"/>
      <c r="C42" s="36"/>
      <c r="D42" s="34"/>
      <c r="E42" s="34"/>
      <c r="F42" s="34"/>
      <c r="G42" s="40">
        <v>3</v>
      </c>
      <c r="H42" s="39">
        <v>2015</v>
      </c>
      <c r="I42" s="34" t="s">
        <v>63</v>
      </c>
      <c r="J42" s="36"/>
      <c r="K42" s="38"/>
      <c r="L42" s="34"/>
      <c r="M42" s="34"/>
      <c r="N42" s="80">
        <v>1501</v>
      </c>
      <c r="O42" s="36" t="s">
        <v>38</v>
      </c>
      <c r="P42" s="37">
        <v>2.5</v>
      </c>
      <c r="Q42" s="36"/>
      <c r="R42" s="33"/>
      <c r="S42" s="35"/>
      <c r="T42" s="34"/>
      <c r="U42" s="34" t="s">
        <v>63</v>
      </c>
      <c r="V42" s="34"/>
      <c r="W42" s="33"/>
      <c r="X42" s="23" t="str">
        <f t="shared" si="0"/>
        <v>201503</v>
      </c>
      <c r="Y42" s="23" t="str">
        <f t="shared" si="1"/>
        <v>201503</v>
      </c>
      <c r="Z42" s="23" t="s">
        <v>64</v>
      </c>
      <c r="AA42" s="24"/>
      <c r="AX42"/>
    </row>
    <row r="43" spans="1:50" ht="16.5" customHeight="1" x14ac:dyDescent="0.25">
      <c r="A43" s="36"/>
      <c r="B43" s="34"/>
      <c r="C43" s="36"/>
      <c r="D43" s="34"/>
      <c r="E43" s="34"/>
      <c r="F43" s="34"/>
      <c r="G43" s="40">
        <v>3</v>
      </c>
      <c r="H43" s="39">
        <v>2015</v>
      </c>
      <c r="I43" s="34" t="s">
        <v>63</v>
      </c>
      <c r="J43" s="36"/>
      <c r="K43" s="38"/>
      <c r="L43" s="34"/>
      <c r="M43" s="34"/>
      <c r="N43" s="80">
        <v>1501</v>
      </c>
      <c r="O43" s="36" t="s">
        <v>38</v>
      </c>
      <c r="P43" s="37">
        <v>18</v>
      </c>
      <c r="Q43" s="36"/>
      <c r="R43" s="33"/>
      <c r="S43" s="35"/>
      <c r="T43" s="34"/>
      <c r="U43" s="34" t="s">
        <v>63</v>
      </c>
      <c r="V43" s="34"/>
      <c r="W43" s="33"/>
      <c r="X43" s="23" t="str">
        <f t="shared" si="0"/>
        <v>201503</v>
      </c>
      <c r="Y43" s="23" t="str">
        <f t="shared" si="1"/>
        <v>201503</v>
      </c>
      <c r="Z43" s="23" t="s">
        <v>64</v>
      </c>
      <c r="AA43" s="24"/>
      <c r="AX43"/>
    </row>
    <row r="44" spans="1:50" ht="16.5" customHeight="1" x14ac:dyDescent="0.25">
      <c r="A44" s="36"/>
      <c r="B44" s="34"/>
      <c r="C44" s="36"/>
      <c r="D44" s="34"/>
      <c r="E44" s="34"/>
      <c r="F44" s="34"/>
      <c r="G44" s="40">
        <v>3</v>
      </c>
      <c r="H44" s="39">
        <v>2015</v>
      </c>
      <c r="I44" s="34" t="s">
        <v>63</v>
      </c>
      <c r="J44" s="36"/>
      <c r="K44" s="38"/>
      <c r="L44" s="34"/>
      <c r="M44" s="34"/>
      <c r="N44" s="80">
        <v>2036</v>
      </c>
      <c r="O44" s="36" t="s">
        <v>38</v>
      </c>
      <c r="P44" s="37">
        <v>2</v>
      </c>
      <c r="Q44" s="36"/>
      <c r="R44" s="33"/>
      <c r="S44" s="35"/>
      <c r="T44" s="34"/>
      <c r="U44" s="34" t="s">
        <v>63</v>
      </c>
      <c r="V44" s="34"/>
      <c r="W44" s="33"/>
      <c r="X44" s="23" t="str">
        <f t="shared" si="0"/>
        <v>201503</v>
      </c>
      <c r="Y44" s="23" t="str">
        <f t="shared" si="1"/>
        <v>201503</v>
      </c>
      <c r="Z44" s="23" t="s">
        <v>65</v>
      </c>
      <c r="AA44" s="24"/>
      <c r="AX44"/>
    </row>
    <row r="45" spans="1:50" ht="16.5" customHeight="1" x14ac:dyDescent="0.25">
      <c r="A45" s="36"/>
      <c r="B45" s="34"/>
      <c r="C45" s="36"/>
      <c r="D45" s="34"/>
      <c r="E45" s="34"/>
      <c r="F45" s="34"/>
      <c r="G45" s="40">
        <v>3</v>
      </c>
      <c r="H45" s="39">
        <v>2015</v>
      </c>
      <c r="I45" s="34" t="s">
        <v>63</v>
      </c>
      <c r="J45" s="36"/>
      <c r="K45" s="38"/>
      <c r="L45" s="34"/>
      <c r="M45" s="34"/>
      <c r="N45" s="80">
        <v>2036</v>
      </c>
      <c r="O45" s="36" t="s">
        <v>38</v>
      </c>
      <c r="P45" s="37">
        <v>5</v>
      </c>
      <c r="Q45" s="36"/>
      <c r="R45" s="33"/>
      <c r="S45" s="35"/>
      <c r="T45" s="34"/>
      <c r="U45" s="34" t="s">
        <v>63</v>
      </c>
      <c r="V45" s="34"/>
      <c r="W45" s="33"/>
      <c r="X45" s="23" t="str">
        <f t="shared" si="0"/>
        <v>201503</v>
      </c>
      <c r="Y45" s="23" t="str">
        <f t="shared" si="1"/>
        <v>201503</v>
      </c>
      <c r="Z45" s="23" t="s">
        <v>65</v>
      </c>
      <c r="AA45" s="24"/>
      <c r="AX45"/>
    </row>
    <row r="46" spans="1:50" ht="16.5" customHeight="1" x14ac:dyDescent="0.25">
      <c r="A46" s="28"/>
      <c r="B46" s="26"/>
      <c r="C46" s="28"/>
      <c r="D46" s="26"/>
      <c r="E46" s="26"/>
      <c r="F46" s="26"/>
      <c r="G46" s="32">
        <v>3</v>
      </c>
      <c r="H46" s="31">
        <v>2015</v>
      </c>
      <c r="I46" s="26" t="s">
        <v>63</v>
      </c>
      <c r="J46" s="28"/>
      <c r="K46" s="30"/>
      <c r="L46" s="26"/>
      <c r="M46" s="26"/>
      <c r="N46" s="79">
        <v>2036</v>
      </c>
      <c r="O46" s="28" t="s">
        <v>38</v>
      </c>
      <c r="P46" s="29">
        <v>5</v>
      </c>
      <c r="Q46" s="28"/>
      <c r="R46" s="25"/>
      <c r="S46" s="27"/>
      <c r="T46" s="26"/>
      <c r="U46" s="26" t="s">
        <v>63</v>
      </c>
      <c r="V46" s="26"/>
      <c r="W46" s="25"/>
      <c r="X46" s="23" t="str">
        <f t="shared" si="0"/>
        <v>201503</v>
      </c>
      <c r="Y46" s="23" t="str">
        <f t="shared" si="1"/>
        <v>201503</v>
      </c>
      <c r="Z46" s="23" t="s">
        <v>65</v>
      </c>
      <c r="AA46" s="24"/>
      <c r="AX46"/>
    </row>
    <row r="47" spans="1:50" ht="16.5" customHeight="1" x14ac:dyDescent="0.25">
      <c r="A47" s="28"/>
      <c r="B47" s="26"/>
      <c r="C47" s="28"/>
      <c r="D47" s="26"/>
      <c r="E47" s="26"/>
      <c r="F47" s="26"/>
      <c r="G47" s="32">
        <v>3</v>
      </c>
      <c r="H47" s="31">
        <v>2015</v>
      </c>
      <c r="I47" s="26" t="s">
        <v>63</v>
      </c>
      <c r="J47" s="28"/>
      <c r="K47" s="30"/>
      <c r="L47" s="26"/>
      <c r="M47" s="26"/>
      <c r="N47" s="79">
        <v>2139</v>
      </c>
      <c r="O47" s="28" t="s">
        <v>38</v>
      </c>
      <c r="P47" s="29">
        <v>12.5</v>
      </c>
      <c r="Q47" s="28"/>
      <c r="R47" s="25"/>
      <c r="S47" s="27"/>
      <c r="T47" s="26"/>
      <c r="U47" s="26" t="s">
        <v>63</v>
      </c>
      <c r="V47" s="26"/>
      <c r="W47" s="25"/>
      <c r="X47" s="23" t="str">
        <f t="shared" si="0"/>
        <v>201503</v>
      </c>
      <c r="Y47" s="23" t="str">
        <f t="shared" si="1"/>
        <v>201503</v>
      </c>
      <c r="Z47" s="23" t="s">
        <v>66</v>
      </c>
      <c r="AA47" s="24"/>
      <c r="AX47"/>
    </row>
    <row r="48" spans="1:50" ht="16.5" customHeight="1" x14ac:dyDescent="0.25">
      <c r="A48" s="28"/>
      <c r="B48" s="26"/>
      <c r="C48" s="28"/>
      <c r="D48" s="26"/>
      <c r="E48" s="26"/>
      <c r="F48" s="26"/>
      <c r="G48" s="32">
        <v>3</v>
      </c>
      <c r="H48" s="31">
        <v>2015</v>
      </c>
      <c r="I48" s="26" t="s">
        <v>63</v>
      </c>
      <c r="J48" s="28"/>
      <c r="K48" s="30"/>
      <c r="L48" s="26"/>
      <c r="M48" s="26"/>
      <c r="N48" s="79">
        <v>2139</v>
      </c>
      <c r="O48" s="28" t="s">
        <v>38</v>
      </c>
      <c r="P48" s="29">
        <v>1</v>
      </c>
      <c r="Q48" s="28"/>
      <c r="R48" s="25"/>
      <c r="S48" s="27"/>
      <c r="T48" s="26"/>
      <c r="U48" s="26" t="s">
        <v>63</v>
      </c>
      <c r="V48" s="26"/>
      <c r="W48" s="25"/>
      <c r="X48" s="23" t="str">
        <f t="shared" si="0"/>
        <v>201503</v>
      </c>
      <c r="Y48" s="23" t="str">
        <f t="shared" si="1"/>
        <v>201503</v>
      </c>
      <c r="Z48" s="23" t="s">
        <v>66</v>
      </c>
      <c r="AA48" s="24"/>
      <c r="AX48"/>
    </row>
    <row r="49" spans="1:50" ht="16.5" customHeight="1" x14ac:dyDescent="0.25">
      <c r="A49" s="36"/>
      <c r="B49" s="34"/>
      <c r="C49" s="36"/>
      <c r="D49" s="34"/>
      <c r="E49" s="34"/>
      <c r="F49" s="34"/>
      <c r="G49" s="40">
        <v>3</v>
      </c>
      <c r="H49" s="39">
        <v>2015</v>
      </c>
      <c r="I49" s="34" t="s">
        <v>63</v>
      </c>
      <c r="J49" s="36"/>
      <c r="K49" s="38"/>
      <c r="L49" s="34"/>
      <c r="M49" s="34"/>
      <c r="N49" s="80">
        <v>2139</v>
      </c>
      <c r="O49" s="36" t="s">
        <v>38</v>
      </c>
      <c r="P49" s="37">
        <v>10</v>
      </c>
      <c r="Q49" s="36"/>
      <c r="R49" s="33"/>
      <c r="S49" s="35"/>
      <c r="T49" s="34"/>
      <c r="U49" s="34" t="s">
        <v>63</v>
      </c>
      <c r="V49" s="34"/>
      <c r="W49" s="33"/>
      <c r="X49" s="23" t="str">
        <f t="shared" si="0"/>
        <v>201503</v>
      </c>
      <c r="Y49" s="23" t="str">
        <f t="shared" si="1"/>
        <v>201503</v>
      </c>
      <c r="Z49" s="23" t="s">
        <v>66</v>
      </c>
      <c r="AA49" s="24"/>
      <c r="AX49"/>
    </row>
    <row r="50" spans="1:50" ht="16.5" customHeight="1" x14ac:dyDescent="0.25">
      <c r="A50" s="36"/>
      <c r="B50" s="34"/>
      <c r="C50" s="36"/>
      <c r="D50" s="34"/>
      <c r="E50" s="34"/>
      <c r="F50" s="34"/>
      <c r="G50" s="40">
        <v>3</v>
      </c>
      <c r="H50" s="39">
        <v>2015</v>
      </c>
      <c r="I50" s="34" t="s">
        <v>63</v>
      </c>
      <c r="J50" s="36"/>
      <c r="K50" s="38"/>
      <c r="L50" s="34"/>
      <c r="M50" s="34"/>
      <c r="N50" s="80">
        <v>3517</v>
      </c>
      <c r="O50" s="36" t="s">
        <v>38</v>
      </c>
      <c r="P50" s="37">
        <v>15</v>
      </c>
      <c r="Q50" s="36"/>
      <c r="R50" s="33"/>
      <c r="S50" s="35"/>
      <c r="T50" s="34"/>
      <c r="U50" s="34" t="s">
        <v>63</v>
      </c>
      <c r="V50" s="34"/>
      <c r="W50" s="33"/>
      <c r="X50" s="23" t="str">
        <f t="shared" si="0"/>
        <v>201503</v>
      </c>
      <c r="Y50" s="23" t="str">
        <f t="shared" si="1"/>
        <v>201503</v>
      </c>
      <c r="Z50" s="23" t="s">
        <v>67</v>
      </c>
      <c r="AA50" s="24"/>
      <c r="AX50"/>
    </row>
    <row r="51" spans="1:50" ht="16.5" customHeight="1" x14ac:dyDescent="0.25">
      <c r="A51" s="36"/>
      <c r="B51" s="34"/>
      <c r="C51" s="36"/>
      <c r="D51" s="34"/>
      <c r="E51" s="34"/>
      <c r="F51" s="34"/>
      <c r="G51" s="40">
        <v>3</v>
      </c>
      <c r="H51" s="39">
        <v>2015</v>
      </c>
      <c r="I51" s="34" t="s">
        <v>63</v>
      </c>
      <c r="J51" s="36"/>
      <c r="K51" s="38"/>
      <c r="L51" s="34"/>
      <c r="M51" s="34"/>
      <c r="N51" s="80">
        <v>5000</v>
      </c>
      <c r="O51" s="36" t="s">
        <v>38</v>
      </c>
      <c r="P51" s="37">
        <v>20</v>
      </c>
      <c r="Q51" s="36"/>
      <c r="R51" s="33"/>
      <c r="S51" s="35"/>
      <c r="T51" s="34"/>
      <c r="U51" s="34" t="s">
        <v>63</v>
      </c>
      <c r="V51" s="34"/>
      <c r="W51" s="33"/>
      <c r="X51" s="23" t="str">
        <f t="shared" si="0"/>
        <v>201503</v>
      </c>
      <c r="Y51" s="23" t="str">
        <f t="shared" si="1"/>
        <v>201503</v>
      </c>
      <c r="Z51" s="23" t="s">
        <v>68</v>
      </c>
      <c r="AA51" s="24"/>
      <c r="AX51"/>
    </row>
    <row r="52" spans="1:50" ht="16.5" customHeight="1" x14ac:dyDescent="0.25">
      <c r="A52" s="36"/>
      <c r="B52" s="34"/>
      <c r="C52" s="36"/>
      <c r="D52" s="34"/>
      <c r="E52" s="34"/>
      <c r="F52" s="34"/>
      <c r="G52" s="40">
        <v>3</v>
      </c>
      <c r="H52" s="39">
        <v>2015</v>
      </c>
      <c r="I52" s="34" t="s">
        <v>63</v>
      </c>
      <c r="J52" s="36"/>
      <c r="K52" s="38"/>
      <c r="L52" s="34"/>
      <c r="M52" s="34"/>
      <c r="N52" s="80">
        <v>5000</v>
      </c>
      <c r="O52" s="36" t="s">
        <v>38</v>
      </c>
      <c r="P52" s="37">
        <v>10</v>
      </c>
      <c r="Q52" s="36"/>
      <c r="R52" s="33"/>
      <c r="S52" s="35"/>
      <c r="T52" s="34"/>
      <c r="U52" s="34" t="s">
        <v>63</v>
      </c>
      <c r="V52" s="34"/>
      <c r="W52" s="33"/>
      <c r="X52" s="23" t="str">
        <f t="shared" si="0"/>
        <v>201503</v>
      </c>
      <c r="Y52" s="23" t="str">
        <f t="shared" si="1"/>
        <v>201503</v>
      </c>
      <c r="Z52" s="23" t="s">
        <v>68</v>
      </c>
      <c r="AA52" s="24"/>
      <c r="AX52"/>
    </row>
    <row r="53" spans="1:50" ht="16.5" customHeight="1" x14ac:dyDescent="0.25">
      <c r="A53" s="28"/>
      <c r="B53" s="26"/>
      <c r="C53" s="28"/>
      <c r="D53" s="26"/>
      <c r="E53" s="26"/>
      <c r="F53" s="26"/>
      <c r="G53" s="32">
        <v>3</v>
      </c>
      <c r="H53" s="31">
        <v>2015</v>
      </c>
      <c r="I53" s="26" t="s">
        <v>63</v>
      </c>
      <c r="J53" s="28"/>
      <c r="K53" s="30"/>
      <c r="L53" s="26"/>
      <c r="M53" s="26"/>
      <c r="N53" s="79">
        <v>5000</v>
      </c>
      <c r="O53" s="28" t="s">
        <v>38</v>
      </c>
      <c r="P53" s="29">
        <v>2</v>
      </c>
      <c r="Q53" s="28"/>
      <c r="R53" s="25"/>
      <c r="S53" s="27"/>
      <c r="T53" s="26"/>
      <c r="U53" s="26" t="s">
        <v>63</v>
      </c>
      <c r="V53" s="26"/>
      <c r="W53" s="25"/>
      <c r="X53" s="23" t="str">
        <f t="shared" si="0"/>
        <v>201503</v>
      </c>
      <c r="Y53" s="23" t="str">
        <f t="shared" si="1"/>
        <v>201503</v>
      </c>
      <c r="Z53" s="23" t="s">
        <v>68</v>
      </c>
      <c r="AA53" s="24"/>
      <c r="AX53"/>
    </row>
    <row r="54" spans="1:50" ht="16.5" customHeight="1" x14ac:dyDescent="0.25">
      <c r="A54" s="28"/>
      <c r="B54" s="26"/>
      <c r="C54" s="28"/>
      <c r="D54" s="26"/>
      <c r="E54" s="26"/>
      <c r="F54" s="26"/>
      <c r="G54" s="32">
        <v>3</v>
      </c>
      <c r="H54" s="31">
        <v>2015</v>
      </c>
      <c r="I54" s="26" t="s">
        <v>63</v>
      </c>
      <c r="J54" s="28"/>
      <c r="K54" s="30"/>
      <c r="L54" s="26"/>
      <c r="M54" s="26"/>
      <c r="N54" s="79">
        <v>5167</v>
      </c>
      <c r="O54" s="28" t="s">
        <v>38</v>
      </c>
      <c r="P54" s="29">
        <v>4</v>
      </c>
      <c r="Q54" s="28"/>
      <c r="R54" s="25"/>
      <c r="S54" s="27"/>
      <c r="T54" s="26"/>
      <c r="U54" s="26" t="s">
        <v>63</v>
      </c>
      <c r="V54" s="26"/>
      <c r="W54" s="25"/>
      <c r="X54" s="23" t="str">
        <f t="shared" si="0"/>
        <v>201503</v>
      </c>
      <c r="Y54" s="23" t="str">
        <f t="shared" si="1"/>
        <v>201503</v>
      </c>
      <c r="Z54" s="23" t="s">
        <v>70</v>
      </c>
      <c r="AA54" s="24"/>
      <c r="AX54"/>
    </row>
    <row r="55" spans="1:50" ht="16.5" customHeight="1" x14ac:dyDescent="0.25">
      <c r="A55" s="28"/>
      <c r="B55" s="26"/>
      <c r="C55" s="28"/>
      <c r="D55" s="26"/>
      <c r="E55" s="26"/>
      <c r="F55" s="26"/>
      <c r="G55" s="32">
        <v>3</v>
      </c>
      <c r="H55" s="31">
        <v>2015</v>
      </c>
      <c r="I55" s="26" t="s">
        <v>63</v>
      </c>
      <c r="J55" s="28"/>
      <c r="K55" s="30"/>
      <c r="L55" s="26"/>
      <c r="M55" s="26"/>
      <c r="N55" s="79">
        <v>5167</v>
      </c>
      <c r="O55" s="28" t="s">
        <v>38</v>
      </c>
      <c r="P55" s="29">
        <v>4</v>
      </c>
      <c r="Q55" s="28"/>
      <c r="R55" s="25"/>
      <c r="S55" s="27"/>
      <c r="T55" s="26"/>
      <c r="U55" s="26" t="s">
        <v>63</v>
      </c>
      <c r="V55" s="26"/>
      <c r="W55" s="25"/>
      <c r="X55" s="23" t="str">
        <f t="shared" si="0"/>
        <v>201503</v>
      </c>
      <c r="Y55" s="23" t="str">
        <f t="shared" si="1"/>
        <v>201503</v>
      </c>
      <c r="Z55" s="23" t="s">
        <v>70</v>
      </c>
      <c r="AA55" s="24"/>
      <c r="AX55"/>
    </row>
    <row r="56" spans="1:50" ht="16.5" customHeight="1" x14ac:dyDescent="0.25">
      <c r="A56" s="28"/>
      <c r="B56" s="26"/>
      <c r="C56" s="28"/>
      <c r="D56" s="26"/>
      <c r="E56" s="26"/>
      <c r="F56" s="26"/>
      <c r="G56" s="32">
        <v>3</v>
      </c>
      <c r="H56" s="31">
        <v>2015</v>
      </c>
      <c r="I56" s="26" t="s">
        <v>63</v>
      </c>
      <c r="J56" s="28"/>
      <c r="K56" s="30"/>
      <c r="L56" s="26"/>
      <c r="M56" s="26"/>
      <c r="N56" s="79">
        <v>5167</v>
      </c>
      <c r="O56" s="28" t="s">
        <v>38</v>
      </c>
      <c r="P56" s="29">
        <v>12</v>
      </c>
      <c r="Q56" s="28"/>
      <c r="R56" s="25"/>
      <c r="S56" s="27"/>
      <c r="T56" s="26"/>
      <c r="U56" s="26" t="s">
        <v>63</v>
      </c>
      <c r="V56" s="26"/>
      <c r="W56" s="25"/>
      <c r="X56" s="23" t="str">
        <f t="shared" si="0"/>
        <v>201503</v>
      </c>
      <c r="Y56" s="23" t="str">
        <f t="shared" si="1"/>
        <v>201503</v>
      </c>
      <c r="Z56" s="23" t="s">
        <v>70</v>
      </c>
      <c r="AA56" s="24"/>
      <c r="AX56"/>
    </row>
    <row r="57" spans="1:50" ht="16.5" customHeight="1" x14ac:dyDescent="0.25">
      <c r="A57" s="36"/>
      <c r="B57" s="34"/>
      <c r="C57" s="36"/>
      <c r="D57" s="34"/>
      <c r="E57" s="34"/>
      <c r="F57" s="34"/>
      <c r="G57" s="40">
        <v>3</v>
      </c>
      <c r="H57" s="39">
        <v>2015</v>
      </c>
      <c r="I57" s="34" t="s">
        <v>63</v>
      </c>
      <c r="J57" s="36"/>
      <c r="K57" s="38"/>
      <c r="L57" s="34"/>
      <c r="M57" s="34"/>
      <c r="N57" s="80">
        <v>6500</v>
      </c>
      <c r="O57" s="36" t="s">
        <v>38</v>
      </c>
      <c r="P57" s="37">
        <v>3</v>
      </c>
      <c r="Q57" s="36"/>
      <c r="R57" s="33"/>
      <c r="S57" s="35"/>
      <c r="T57" s="34"/>
      <c r="U57" s="34" t="s">
        <v>63</v>
      </c>
      <c r="V57" s="34"/>
      <c r="W57" s="33"/>
      <c r="X57" s="23" t="str">
        <f t="shared" si="0"/>
        <v>201503</v>
      </c>
      <c r="Y57" s="23" t="str">
        <f t="shared" si="1"/>
        <v>201503</v>
      </c>
      <c r="Z57" s="23" t="s">
        <v>71</v>
      </c>
      <c r="AA57" s="24"/>
      <c r="AX57"/>
    </row>
    <row r="58" spans="1:50" ht="16.5" customHeight="1" x14ac:dyDescent="0.25">
      <c r="A58" s="36"/>
      <c r="B58" s="34"/>
      <c r="C58" s="36"/>
      <c r="D58" s="34"/>
      <c r="E58" s="34"/>
      <c r="F58" s="34"/>
      <c r="G58" s="40">
        <v>3</v>
      </c>
      <c r="H58" s="39">
        <v>2015</v>
      </c>
      <c r="I58" s="34" t="s">
        <v>63</v>
      </c>
      <c r="J58" s="36"/>
      <c r="K58" s="38"/>
      <c r="L58" s="34"/>
      <c r="M58" s="34"/>
      <c r="N58" s="80">
        <v>6500</v>
      </c>
      <c r="O58" s="36" t="s">
        <v>38</v>
      </c>
      <c r="P58" s="37">
        <v>32</v>
      </c>
      <c r="Q58" s="36"/>
      <c r="R58" s="33"/>
      <c r="S58" s="35"/>
      <c r="T58" s="34"/>
      <c r="U58" s="34" t="s">
        <v>63</v>
      </c>
      <c r="V58" s="34"/>
      <c r="W58" s="33"/>
      <c r="X58" s="23" t="str">
        <f t="shared" si="0"/>
        <v>201503</v>
      </c>
      <c r="Y58" s="23" t="str">
        <f t="shared" si="1"/>
        <v>201503</v>
      </c>
      <c r="Z58" s="23" t="s">
        <v>71</v>
      </c>
      <c r="AA58" s="24"/>
      <c r="AX58"/>
    </row>
    <row r="59" spans="1:50" ht="16.5" customHeight="1" x14ac:dyDescent="0.25">
      <c r="A59" s="28"/>
      <c r="B59" s="26"/>
      <c r="C59" s="28"/>
      <c r="D59" s="26"/>
      <c r="E59" s="26"/>
      <c r="F59" s="26"/>
      <c r="G59" s="32">
        <v>4</v>
      </c>
      <c r="H59" s="31">
        <v>2015</v>
      </c>
      <c r="I59" s="26" t="s">
        <v>63</v>
      </c>
      <c r="J59" s="28"/>
      <c r="K59" s="30"/>
      <c r="L59" s="26"/>
      <c r="M59" s="26"/>
      <c r="N59" s="79">
        <v>1501</v>
      </c>
      <c r="O59" s="28" t="s">
        <v>38</v>
      </c>
      <c r="P59" s="29">
        <v>6</v>
      </c>
      <c r="Q59" s="28"/>
      <c r="R59" s="25"/>
      <c r="S59" s="27"/>
      <c r="T59" s="26"/>
      <c r="U59" s="26" t="s">
        <v>63</v>
      </c>
      <c r="V59" s="26"/>
      <c r="W59" s="25"/>
      <c r="X59" s="23" t="str">
        <f t="shared" si="0"/>
        <v>201504</v>
      </c>
      <c r="Y59" s="23" t="str">
        <f t="shared" si="1"/>
        <v>201504</v>
      </c>
      <c r="Z59" s="23" t="s">
        <v>64</v>
      </c>
      <c r="AA59" s="24"/>
      <c r="AX59"/>
    </row>
    <row r="60" spans="1:50" ht="16.5" customHeight="1" x14ac:dyDescent="0.25">
      <c r="A60" s="28"/>
      <c r="B60" s="26"/>
      <c r="C60" s="28"/>
      <c r="D60" s="26"/>
      <c r="E60" s="26"/>
      <c r="F60" s="26"/>
      <c r="G60" s="32">
        <v>4</v>
      </c>
      <c r="H60" s="31">
        <v>2015</v>
      </c>
      <c r="I60" s="26" t="s">
        <v>63</v>
      </c>
      <c r="J60" s="28"/>
      <c r="K60" s="30"/>
      <c r="L60" s="26"/>
      <c r="M60" s="26"/>
      <c r="N60" s="79">
        <v>1501</v>
      </c>
      <c r="O60" s="28" t="s">
        <v>38</v>
      </c>
      <c r="P60" s="29">
        <v>8</v>
      </c>
      <c r="Q60" s="28"/>
      <c r="R60" s="25"/>
      <c r="S60" s="27"/>
      <c r="T60" s="26"/>
      <c r="U60" s="26" t="s">
        <v>63</v>
      </c>
      <c r="V60" s="26"/>
      <c r="W60" s="25"/>
      <c r="X60" s="23" t="str">
        <f t="shared" si="0"/>
        <v>201504</v>
      </c>
      <c r="Y60" s="23" t="str">
        <f t="shared" si="1"/>
        <v>201504</v>
      </c>
      <c r="Z60" s="23" t="s">
        <v>64</v>
      </c>
      <c r="AA60" s="24"/>
      <c r="AX60"/>
    </row>
    <row r="61" spans="1:50" ht="16.5" customHeight="1" x14ac:dyDescent="0.25">
      <c r="A61" s="36"/>
      <c r="B61" s="34"/>
      <c r="C61" s="36"/>
      <c r="D61" s="34"/>
      <c r="E61" s="34"/>
      <c r="F61" s="34"/>
      <c r="G61" s="40">
        <v>4</v>
      </c>
      <c r="H61" s="39">
        <v>2015</v>
      </c>
      <c r="I61" s="34" t="s">
        <v>63</v>
      </c>
      <c r="J61" s="36"/>
      <c r="K61" s="38"/>
      <c r="L61" s="34"/>
      <c r="M61" s="34"/>
      <c r="N61" s="80">
        <v>1501</v>
      </c>
      <c r="O61" s="36" t="s">
        <v>38</v>
      </c>
      <c r="P61" s="37">
        <v>8</v>
      </c>
      <c r="Q61" s="36"/>
      <c r="R61" s="33"/>
      <c r="S61" s="35"/>
      <c r="T61" s="34"/>
      <c r="U61" s="34" t="s">
        <v>63</v>
      </c>
      <c r="V61" s="34"/>
      <c r="W61" s="33"/>
      <c r="X61" s="23" t="str">
        <f t="shared" si="0"/>
        <v>201504</v>
      </c>
      <c r="Y61" s="23" t="str">
        <f t="shared" si="1"/>
        <v>201504</v>
      </c>
      <c r="Z61" s="23" t="s">
        <v>64</v>
      </c>
      <c r="AA61" s="24"/>
      <c r="AX61"/>
    </row>
    <row r="62" spans="1:50" ht="16.5" customHeight="1" x14ac:dyDescent="0.25">
      <c r="A62" s="28"/>
      <c r="B62" s="26"/>
      <c r="C62" s="28"/>
      <c r="D62" s="26"/>
      <c r="E62" s="26"/>
      <c r="F62" s="26"/>
      <c r="G62" s="32">
        <v>4</v>
      </c>
      <c r="H62" s="31">
        <v>2015</v>
      </c>
      <c r="I62" s="26" t="s">
        <v>63</v>
      </c>
      <c r="J62" s="28"/>
      <c r="K62" s="30"/>
      <c r="L62" s="26"/>
      <c r="M62" s="26"/>
      <c r="N62" s="79">
        <v>1501</v>
      </c>
      <c r="O62" s="28" t="s">
        <v>38</v>
      </c>
      <c r="P62" s="29">
        <v>11.5</v>
      </c>
      <c r="Q62" s="28"/>
      <c r="R62" s="25"/>
      <c r="S62" s="27"/>
      <c r="T62" s="26"/>
      <c r="U62" s="26" t="s">
        <v>63</v>
      </c>
      <c r="V62" s="26"/>
      <c r="W62" s="25"/>
      <c r="X62" s="23" t="str">
        <f t="shared" si="0"/>
        <v>201504</v>
      </c>
      <c r="Y62" s="23" t="str">
        <f t="shared" si="1"/>
        <v>201504</v>
      </c>
      <c r="Z62" s="23" t="s">
        <v>64</v>
      </c>
      <c r="AA62" s="24"/>
      <c r="AX62"/>
    </row>
    <row r="63" spans="1:50" ht="16.5" customHeight="1" x14ac:dyDescent="0.25">
      <c r="A63" s="36"/>
      <c r="B63" s="34"/>
      <c r="C63" s="36"/>
      <c r="D63" s="34"/>
      <c r="E63" s="34"/>
      <c r="F63" s="34"/>
      <c r="G63" s="40">
        <v>4</v>
      </c>
      <c r="H63" s="39">
        <v>2015</v>
      </c>
      <c r="I63" s="34" t="s">
        <v>63</v>
      </c>
      <c r="J63" s="36"/>
      <c r="K63" s="38"/>
      <c r="L63" s="34"/>
      <c r="M63" s="34"/>
      <c r="N63" s="80">
        <v>1501</v>
      </c>
      <c r="O63" s="36" t="s">
        <v>38</v>
      </c>
      <c r="P63" s="37">
        <v>13.5</v>
      </c>
      <c r="Q63" s="36"/>
      <c r="R63" s="33"/>
      <c r="S63" s="35"/>
      <c r="T63" s="34"/>
      <c r="U63" s="34" t="s">
        <v>63</v>
      </c>
      <c r="V63" s="34"/>
      <c r="W63" s="33"/>
      <c r="X63" s="23" t="str">
        <f t="shared" si="0"/>
        <v>201504</v>
      </c>
      <c r="Y63" s="23" t="str">
        <f t="shared" si="1"/>
        <v>201504</v>
      </c>
      <c r="Z63" s="23" t="s">
        <v>64</v>
      </c>
      <c r="AA63" s="24"/>
      <c r="AX63"/>
    </row>
    <row r="64" spans="1:50" ht="16.5" customHeight="1" x14ac:dyDescent="0.25">
      <c r="A64" s="28"/>
      <c r="B64" s="26"/>
      <c r="C64" s="28"/>
      <c r="D64" s="26"/>
      <c r="E64" s="26"/>
      <c r="F64" s="26"/>
      <c r="G64" s="32">
        <v>4</v>
      </c>
      <c r="H64" s="31">
        <v>2015</v>
      </c>
      <c r="I64" s="26" t="s">
        <v>63</v>
      </c>
      <c r="J64" s="28"/>
      <c r="K64" s="30"/>
      <c r="L64" s="26"/>
      <c r="M64" s="26"/>
      <c r="N64" s="79">
        <v>1501</v>
      </c>
      <c r="O64" s="28" t="s">
        <v>38</v>
      </c>
      <c r="P64" s="29">
        <v>5</v>
      </c>
      <c r="Q64" s="28"/>
      <c r="R64" s="25"/>
      <c r="S64" s="27"/>
      <c r="T64" s="26"/>
      <c r="U64" s="26" t="s">
        <v>63</v>
      </c>
      <c r="V64" s="26"/>
      <c r="W64" s="25"/>
      <c r="X64" s="23" t="str">
        <f t="shared" si="0"/>
        <v>201504</v>
      </c>
      <c r="Y64" s="23" t="str">
        <f t="shared" si="1"/>
        <v>201504</v>
      </c>
      <c r="Z64" s="23" t="s">
        <v>64</v>
      </c>
      <c r="AA64" s="24"/>
      <c r="AX64"/>
    </row>
    <row r="65" spans="1:50" ht="16.5" customHeight="1" x14ac:dyDescent="0.25">
      <c r="A65" s="36"/>
      <c r="B65" s="34"/>
      <c r="C65" s="36"/>
      <c r="D65" s="34"/>
      <c r="E65" s="34"/>
      <c r="F65" s="34"/>
      <c r="G65" s="40">
        <v>4</v>
      </c>
      <c r="H65" s="39">
        <v>2015</v>
      </c>
      <c r="I65" s="34" t="s">
        <v>63</v>
      </c>
      <c r="J65" s="36"/>
      <c r="K65" s="38"/>
      <c r="L65" s="34"/>
      <c r="M65" s="34"/>
      <c r="N65" s="80">
        <v>2036</v>
      </c>
      <c r="O65" s="36" t="s">
        <v>38</v>
      </c>
      <c r="P65" s="37">
        <v>2</v>
      </c>
      <c r="Q65" s="36"/>
      <c r="R65" s="33"/>
      <c r="S65" s="35"/>
      <c r="T65" s="34"/>
      <c r="U65" s="34" t="s">
        <v>63</v>
      </c>
      <c r="V65" s="34"/>
      <c r="W65" s="33"/>
      <c r="X65" s="23" t="str">
        <f t="shared" si="0"/>
        <v>201504</v>
      </c>
      <c r="Y65" s="23" t="str">
        <f t="shared" si="1"/>
        <v>201504</v>
      </c>
      <c r="Z65" s="23" t="s">
        <v>65</v>
      </c>
      <c r="AA65" s="24"/>
      <c r="AX65"/>
    </row>
    <row r="66" spans="1:50" ht="16.5" customHeight="1" x14ac:dyDescent="0.25">
      <c r="A66" s="28"/>
      <c r="B66" s="26"/>
      <c r="C66" s="28"/>
      <c r="D66" s="26"/>
      <c r="E66" s="26"/>
      <c r="F66" s="26"/>
      <c r="G66" s="32">
        <v>4</v>
      </c>
      <c r="H66" s="31">
        <v>2015</v>
      </c>
      <c r="I66" s="26" t="s">
        <v>63</v>
      </c>
      <c r="J66" s="28"/>
      <c r="K66" s="30"/>
      <c r="L66" s="26"/>
      <c r="M66" s="26"/>
      <c r="N66" s="79">
        <v>2036</v>
      </c>
      <c r="O66" s="28" t="s">
        <v>38</v>
      </c>
      <c r="P66" s="29">
        <v>5</v>
      </c>
      <c r="Q66" s="28"/>
      <c r="R66" s="25"/>
      <c r="S66" s="27"/>
      <c r="T66" s="26"/>
      <c r="U66" s="26" t="s">
        <v>63</v>
      </c>
      <c r="V66" s="26"/>
      <c r="W66" s="25"/>
      <c r="X66" s="23" t="str">
        <f t="shared" ref="X66:X129" si="2">H66&amp;IF(G66&lt;10,"0"&amp;G66,G66)</f>
        <v>201504</v>
      </c>
      <c r="Y66" s="23" t="str">
        <f t="shared" ref="Y66:Y129" si="3">X66</f>
        <v>201504</v>
      </c>
      <c r="Z66" s="23" t="s">
        <v>65</v>
      </c>
      <c r="AA66" s="24"/>
      <c r="AX66"/>
    </row>
    <row r="67" spans="1:50" ht="16.5" customHeight="1" x14ac:dyDescent="0.25">
      <c r="A67" s="28"/>
      <c r="B67" s="26"/>
      <c r="C67" s="28"/>
      <c r="D67" s="26"/>
      <c r="E67" s="26"/>
      <c r="F67" s="26"/>
      <c r="G67" s="32">
        <v>4</v>
      </c>
      <c r="H67" s="31">
        <v>2015</v>
      </c>
      <c r="I67" s="26" t="s">
        <v>63</v>
      </c>
      <c r="J67" s="28"/>
      <c r="K67" s="30"/>
      <c r="L67" s="26"/>
      <c r="M67" s="26"/>
      <c r="N67" s="79">
        <v>2139</v>
      </c>
      <c r="O67" s="28" t="s">
        <v>38</v>
      </c>
      <c r="P67" s="29">
        <v>2</v>
      </c>
      <c r="Q67" s="28"/>
      <c r="R67" s="25"/>
      <c r="S67" s="27"/>
      <c r="T67" s="26"/>
      <c r="U67" s="26" t="s">
        <v>63</v>
      </c>
      <c r="V67" s="26"/>
      <c r="W67" s="25"/>
      <c r="X67" s="23" t="str">
        <f t="shared" si="2"/>
        <v>201504</v>
      </c>
      <c r="Y67" s="23" t="str">
        <f t="shared" si="3"/>
        <v>201504</v>
      </c>
      <c r="Z67" s="23" t="s">
        <v>66</v>
      </c>
      <c r="AA67" s="24"/>
      <c r="AX67"/>
    </row>
    <row r="68" spans="1:50" ht="16.5" customHeight="1" x14ac:dyDescent="0.25">
      <c r="A68" s="28"/>
      <c r="B68" s="26"/>
      <c r="C68" s="28"/>
      <c r="D68" s="26"/>
      <c r="E68" s="26"/>
      <c r="F68" s="26"/>
      <c r="G68" s="32">
        <v>4</v>
      </c>
      <c r="H68" s="31">
        <v>2015</v>
      </c>
      <c r="I68" s="26" t="s">
        <v>63</v>
      </c>
      <c r="J68" s="28"/>
      <c r="K68" s="30"/>
      <c r="L68" s="26"/>
      <c r="M68" s="26"/>
      <c r="N68" s="79">
        <v>2139</v>
      </c>
      <c r="O68" s="28" t="s">
        <v>38</v>
      </c>
      <c r="P68" s="29">
        <v>18.5</v>
      </c>
      <c r="Q68" s="28"/>
      <c r="R68" s="25"/>
      <c r="S68" s="27"/>
      <c r="T68" s="26"/>
      <c r="U68" s="26" t="s">
        <v>63</v>
      </c>
      <c r="V68" s="26"/>
      <c r="W68" s="25"/>
      <c r="X68" s="23" t="str">
        <f t="shared" si="2"/>
        <v>201504</v>
      </c>
      <c r="Y68" s="23" t="str">
        <f t="shared" si="3"/>
        <v>201504</v>
      </c>
      <c r="Z68" s="23" t="s">
        <v>66</v>
      </c>
      <c r="AA68" s="24"/>
      <c r="AX68"/>
    </row>
    <row r="69" spans="1:50" ht="16.5" customHeight="1" x14ac:dyDescent="0.25">
      <c r="A69" s="28"/>
      <c r="B69" s="26"/>
      <c r="C69" s="28"/>
      <c r="D69" s="26"/>
      <c r="E69" s="26"/>
      <c r="F69" s="26"/>
      <c r="G69" s="32">
        <v>4</v>
      </c>
      <c r="H69" s="31">
        <v>2015</v>
      </c>
      <c r="I69" s="26" t="s">
        <v>63</v>
      </c>
      <c r="J69" s="28"/>
      <c r="K69" s="30"/>
      <c r="L69" s="26"/>
      <c r="M69" s="26"/>
      <c r="N69" s="79">
        <v>2139</v>
      </c>
      <c r="O69" s="28" t="s">
        <v>38</v>
      </c>
      <c r="P69" s="29">
        <v>27</v>
      </c>
      <c r="Q69" s="28"/>
      <c r="R69" s="25"/>
      <c r="S69" s="27"/>
      <c r="T69" s="26"/>
      <c r="U69" s="26" t="s">
        <v>63</v>
      </c>
      <c r="V69" s="26"/>
      <c r="W69" s="25"/>
      <c r="X69" s="23" t="str">
        <f t="shared" si="2"/>
        <v>201504</v>
      </c>
      <c r="Y69" s="23" t="str">
        <f t="shared" si="3"/>
        <v>201504</v>
      </c>
      <c r="Z69" s="23" t="s">
        <v>66</v>
      </c>
      <c r="AA69" s="24"/>
      <c r="AX69"/>
    </row>
    <row r="70" spans="1:50" ht="16.5" customHeight="1" x14ac:dyDescent="0.25">
      <c r="A70" s="28"/>
      <c r="B70" s="26"/>
      <c r="C70" s="28"/>
      <c r="D70" s="26"/>
      <c r="E70" s="26"/>
      <c r="F70" s="26"/>
      <c r="G70" s="32">
        <v>4</v>
      </c>
      <c r="H70" s="31">
        <v>2015</v>
      </c>
      <c r="I70" s="26" t="s">
        <v>63</v>
      </c>
      <c r="J70" s="28"/>
      <c r="K70" s="30"/>
      <c r="L70" s="26"/>
      <c r="M70" s="26"/>
      <c r="N70" s="79">
        <v>3517</v>
      </c>
      <c r="O70" s="28" t="s">
        <v>38</v>
      </c>
      <c r="P70" s="29">
        <v>10</v>
      </c>
      <c r="Q70" s="28"/>
      <c r="R70" s="25"/>
      <c r="S70" s="27"/>
      <c r="T70" s="26"/>
      <c r="U70" s="26" t="s">
        <v>63</v>
      </c>
      <c r="V70" s="26"/>
      <c r="W70" s="25"/>
      <c r="X70" s="23" t="str">
        <f t="shared" si="2"/>
        <v>201504</v>
      </c>
      <c r="Y70" s="23" t="str">
        <f t="shared" si="3"/>
        <v>201504</v>
      </c>
      <c r="Z70" s="23" t="s">
        <v>67</v>
      </c>
      <c r="AA70" s="24"/>
      <c r="AX70"/>
    </row>
    <row r="71" spans="1:50" ht="16.5" customHeight="1" x14ac:dyDescent="0.25">
      <c r="A71" s="28"/>
      <c r="B71" s="26"/>
      <c r="C71" s="28"/>
      <c r="D71" s="26"/>
      <c r="E71" s="26"/>
      <c r="F71" s="26"/>
      <c r="G71" s="32">
        <v>4</v>
      </c>
      <c r="H71" s="31">
        <v>2015</v>
      </c>
      <c r="I71" s="26" t="s">
        <v>63</v>
      </c>
      <c r="J71" s="28"/>
      <c r="K71" s="30"/>
      <c r="L71" s="26"/>
      <c r="M71" s="26"/>
      <c r="N71" s="79">
        <v>3517</v>
      </c>
      <c r="O71" s="28" t="s">
        <v>38</v>
      </c>
      <c r="P71" s="29">
        <v>3</v>
      </c>
      <c r="Q71" s="28"/>
      <c r="R71" s="25"/>
      <c r="S71" s="27"/>
      <c r="T71" s="26"/>
      <c r="U71" s="26" t="s">
        <v>63</v>
      </c>
      <c r="V71" s="26"/>
      <c r="W71" s="25"/>
      <c r="X71" s="23" t="str">
        <f t="shared" si="2"/>
        <v>201504</v>
      </c>
      <c r="Y71" s="23" t="str">
        <f t="shared" si="3"/>
        <v>201504</v>
      </c>
      <c r="Z71" s="23" t="s">
        <v>67</v>
      </c>
      <c r="AA71" s="24"/>
      <c r="AX71"/>
    </row>
    <row r="72" spans="1:50" ht="16.5" customHeight="1" x14ac:dyDescent="0.25">
      <c r="A72" s="36"/>
      <c r="B72" s="34"/>
      <c r="C72" s="36"/>
      <c r="D72" s="34"/>
      <c r="E72" s="34"/>
      <c r="F72" s="34"/>
      <c r="G72" s="40">
        <v>4</v>
      </c>
      <c r="H72" s="39">
        <v>2015</v>
      </c>
      <c r="I72" s="34" t="s">
        <v>63</v>
      </c>
      <c r="J72" s="36"/>
      <c r="K72" s="38"/>
      <c r="L72" s="34"/>
      <c r="M72" s="34"/>
      <c r="N72" s="80">
        <v>5000</v>
      </c>
      <c r="O72" s="36" t="s">
        <v>38</v>
      </c>
      <c r="P72" s="37">
        <v>6</v>
      </c>
      <c r="Q72" s="36"/>
      <c r="R72" s="33"/>
      <c r="S72" s="35"/>
      <c r="T72" s="34"/>
      <c r="U72" s="34" t="s">
        <v>63</v>
      </c>
      <c r="V72" s="34"/>
      <c r="W72" s="33"/>
      <c r="X72" s="23" t="str">
        <f t="shared" si="2"/>
        <v>201504</v>
      </c>
      <c r="Y72" s="23" t="str">
        <f t="shared" si="3"/>
        <v>201504</v>
      </c>
      <c r="Z72" s="23" t="s">
        <v>68</v>
      </c>
      <c r="AA72" s="24"/>
      <c r="AX72"/>
    </row>
    <row r="73" spans="1:50" ht="16.5" customHeight="1" x14ac:dyDescent="0.25">
      <c r="A73" s="28"/>
      <c r="B73" s="26"/>
      <c r="C73" s="28"/>
      <c r="D73" s="26"/>
      <c r="E73" s="26"/>
      <c r="F73" s="26"/>
      <c r="G73" s="32">
        <v>4</v>
      </c>
      <c r="H73" s="31">
        <v>2015</v>
      </c>
      <c r="I73" s="26" t="s">
        <v>63</v>
      </c>
      <c r="J73" s="28"/>
      <c r="K73" s="30"/>
      <c r="L73" s="26"/>
      <c r="M73" s="26"/>
      <c r="N73" s="79">
        <v>5000</v>
      </c>
      <c r="O73" s="28" t="s">
        <v>38</v>
      </c>
      <c r="P73" s="29">
        <v>16</v>
      </c>
      <c r="Q73" s="28"/>
      <c r="R73" s="25"/>
      <c r="S73" s="27"/>
      <c r="T73" s="26"/>
      <c r="U73" s="26" t="s">
        <v>63</v>
      </c>
      <c r="V73" s="26"/>
      <c r="W73" s="25"/>
      <c r="X73" s="23" t="str">
        <f t="shared" si="2"/>
        <v>201504</v>
      </c>
      <c r="Y73" s="23" t="str">
        <f t="shared" si="3"/>
        <v>201504</v>
      </c>
      <c r="Z73" s="23" t="s">
        <v>68</v>
      </c>
      <c r="AA73" s="24"/>
      <c r="AX73"/>
    </row>
    <row r="74" spans="1:50" ht="16.5" customHeight="1" x14ac:dyDescent="0.25">
      <c r="A74" s="36"/>
      <c r="B74" s="34"/>
      <c r="C74" s="36"/>
      <c r="D74" s="34"/>
      <c r="E74" s="34"/>
      <c r="F74" s="34"/>
      <c r="G74" s="40">
        <v>4</v>
      </c>
      <c r="H74" s="39">
        <v>2015</v>
      </c>
      <c r="I74" s="34" t="s">
        <v>63</v>
      </c>
      <c r="J74" s="36"/>
      <c r="K74" s="38"/>
      <c r="L74" s="34"/>
      <c r="M74" s="34"/>
      <c r="N74" s="80">
        <v>5167</v>
      </c>
      <c r="O74" s="36" t="s">
        <v>38</v>
      </c>
      <c r="P74" s="37">
        <v>16</v>
      </c>
      <c r="Q74" s="36"/>
      <c r="R74" s="33"/>
      <c r="S74" s="35"/>
      <c r="T74" s="34"/>
      <c r="U74" s="34" t="s">
        <v>63</v>
      </c>
      <c r="V74" s="34"/>
      <c r="W74" s="33"/>
      <c r="X74" s="23" t="str">
        <f t="shared" si="2"/>
        <v>201504</v>
      </c>
      <c r="Y74" s="23" t="str">
        <f t="shared" si="3"/>
        <v>201504</v>
      </c>
      <c r="Z74" s="23" t="s">
        <v>70</v>
      </c>
      <c r="AA74" s="24"/>
      <c r="AX74"/>
    </row>
    <row r="75" spans="1:50" ht="16.5" customHeight="1" x14ac:dyDescent="0.25">
      <c r="A75" s="36"/>
      <c r="B75" s="34"/>
      <c r="C75" s="36"/>
      <c r="D75" s="34"/>
      <c r="E75" s="34"/>
      <c r="F75" s="34"/>
      <c r="G75" s="40">
        <v>4</v>
      </c>
      <c r="H75" s="39">
        <v>2015</v>
      </c>
      <c r="I75" s="34" t="s">
        <v>63</v>
      </c>
      <c r="J75" s="36"/>
      <c r="K75" s="38"/>
      <c r="L75" s="34"/>
      <c r="M75" s="34"/>
      <c r="N75" s="80">
        <v>5167</v>
      </c>
      <c r="O75" s="36" t="s">
        <v>38</v>
      </c>
      <c r="P75" s="37">
        <v>10</v>
      </c>
      <c r="Q75" s="36"/>
      <c r="R75" s="33"/>
      <c r="S75" s="35"/>
      <c r="T75" s="34"/>
      <c r="U75" s="34" t="s">
        <v>63</v>
      </c>
      <c r="V75" s="34"/>
      <c r="W75" s="33"/>
      <c r="X75" s="23" t="str">
        <f t="shared" si="2"/>
        <v>201504</v>
      </c>
      <c r="Y75" s="23" t="str">
        <f t="shared" si="3"/>
        <v>201504</v>
      </c>
      <c r="Z75" s="23" t="s">
        <v>70</v>
      </c>
      <c r="AA75" s="24"/>
      <c r="AX75"/>
    </row>
    <row r="76" spans="1:50" ht="16.5" customHeight="1" x14ac:dyDescent="0.25">
      <c r="A76" s="36"/>
      <c r="B76" s="34"/>
      <c r="C76" s="36"/>
      <c r="D76" s="34"/>
      <c r="E76" s="34"/>
      <c r="F76" s="34"/>
      <c r="G76" s="40">
        <v>4</v>
      </c>
      <c r="H76" s="39">
        <v>2015</v>
      </c>
      <c r="I76" s="34" t="s">
        <v>63</v>
      </c>
      <c r="J76" s="36"/>
      <c r="K76" s="38"/>
      <c r="L76" s="34"/>
      <c r="M76" s="34"/>
      <c r="N76" s="80">
        <v>6500</v>
      </c>
      <c r="O76" s="36" t="s">
        <v>38</v>
      </c>
      <c r="P76" s="37">
        <v>5</v>
      </c>
      <c r="Q76" s="36"/>
      <c r="R76" s="33"/>
      <c r="S76" s="35"/>
      <c r="T76" s="34"/>
      <c r="U76" s="34" t="s">
        <v>63</v>
      </c>
      <c r="V76" s="34"/>
      <c r="W76" s="33"/>
      <c r="X76" s="23" t="str">
        <f t="shared" si="2"/>
        <v>201504</v>
      </c>
      <c r="Y76" s="23" t="str">
        <f t="shared" si="3"/>
        <v>201504</v>
      </c>
      <c r="Z76" s="23" t="s">
        <v>71</v>
      </c>
      <c r="AA76" s="24"/>
      <c r="AX76"/>
    </row>
    <row r="77" spans="1:50" ht="16.5" customHeight="1" x14ac:dyDescent="0.25">
      <c r="A77" s="36"/>
      <c r="B77" s="34"/>
      <c r="C77" s="36"/>
      <c r="D77" s="34"/>
      <c r="E77" s="34"/>
      <c r="F77" s="34"/>
      <c r="G77" s="40">
        <v>4</v>
      </c>
      <c r="H77" s="39">
        <v>2015</v>
      </c>
      <c r="I77" s="34" t="s">
        <v>63</v>
      </c>
      <c r="J77" s="36"/>
      <c r="K77" s="38"/>
      <c r="L77" s="34"/>
      <c r="M77" s="34"/>
      <c r="N77" s="80">
        <v>6500</v>
      </c>
      <c r="O77" s="36" t="s">
        <v>38</v>
      </c>
      <c r="P77" s="37">
        <v>24</v>
      </c>
      <c r="Q77" s="36"/>
      <c r="R77" s="33"/>
      <c r="S77" s="35"/>
      <c r="T77" s="34"/>
      <c r="U77" s="34" t="s">
        <v>63</v>
      </c>
      <c r="V77" s="34"/>
      <c r="W77" s="33"/>
      <c r="X77" s="23" t="str">
        <f t="shared" si="2"/>
        <v>201504</v>
      </c>
      <c r="Y77" s="23" t="str">
        <f t="shared" si="3"/>
        <v>201504</v>
      </c>
      <c r="Z77" s="23" t="s">
        <v>71</v>
      </c>
      <c r="AA77" s="24"/>
      <c r="AX77"/>
    </row>
    <row r="78" spans="1:50" ht="16.5" customHeight="1" x14ac:dyDescent="0.25">
      <c r="A78" s="28"/>
      <c r="B78" s="26"/>
      <c r="C78" s="28"/>
      <c r="D78" s="26"/>
      <c r="E78" s="26"/>
      <c r="F78" s="26"/>
      <c r="G78" s="32">
        <v>5</v>
      </c>
      <c r="H78" s="31">
        <v>2015</v>
      </c>
      <c r="I78" s="26" t="s">
        <v>63</v>
      </c>
      <c r="J78" s="28"/>
      <c r="K78" s="30"/>
      <c r="L78" s="26"/>
      <c r="M78" s="26"/>
      <c r="N78" s="79">
        <v>1501</v>
      </c>
      <c r="O78" s="28" t="s">
        <v>38</v>
      </c>
      <c r="P78" s="29">
        <v>8.5</v>
      </c>
      <c r="Q78" s="28"/>
      <c r="R78" s="25"/>
      <c r="S78" s="27"/>
      <c r="T78" s="26"/>
      <c r="U78" s="26" t="s">
        <v>63</v>
      </c>
      <c r="V78" s="26"/>
      <c r="W78" s="25"/>
      <c r="X78" s="23" t="str">
        <f t="shared" si="2"/>
        <v>201505</v>
      </c>
      <c r="Y78" s="23" t="str">
        <f t="shared" si="3"/>
        <v>201505</v>
      </c>
      <c r="Z78" s="23" t="s">
        <v>64</v>
      </c>
      <c r="AA78" s="24"/>
      <c r="AX78"/>
    </row>
    <row r="79" spans="1:50" ht="16.5" customHeight="1" x14ac:dyDescent="0.25">
      <c r="A79" s="36"/>
      <c r="B79" s="34"/>
      <c r="C79" s="36"/>
      <c r="D79" s="34"/>
      <c r="E79" s="34"/>
      <c r="F79" s="34"/>
      <c r="G79" s="40">
        <v>5</v>
      </c>
      <c r="H79" s="39">
        <v>2015</v>
      </c>
      <c r="I79" s="34" t="s">
        <v>63</v>
      </c>
      <c r="J79" s="36"/>
      <c r="K79" s="38"/>
      <c r="L79" s="34"/>
      <c r="M79" s="34"/>
      <c r="N79" s="80">
        <v>1501</v>
      </c>
      <c r="O79" s="36" t="s">
        <v>38</v>
      </c>
      <c r="P79" s="37">
        <v>6</v>
      </c>
      <c r="Q79" s="36"/>
      <c r="R79" s="33"/>
      <c r="S79" s="35"/>
      <c r="T79" s="34"/>
      <c r="U79" s="34" t="s">
        <v>63</v>
      </c>
      <c r="V79" s="34"/>
      <c r="W79" s="33"/>
      <c r="X79" s="23" t="str">
        <f t="shared" si="2"/>
        <v>201505</v>
      </c>
      <c r="Y79" s="23" t="str">
        <f t="shared" si="3"/>
        <v>201505</v>
      </c>
      <c r="Z79" s="23" t="s">
        <v>64</v>
      </c>
      <c r="AA79" s="24"/>
      <c r="AX79"/>
    </row>
    <row r="80" spans="1:50" ht="16.5" customHeight="1" x14ac:dyDescent="0.25">
      <c r="A80" s="36"/>
      <c r="B80" s="34"/>
      <c r="C80" s="36"/>
      <c r="D80" s="34"/>
      <c r="E80" s="34"/>
      <c r="F80" s="34"/>
      <c r="G80" s="40">
        <v>5</v>
      </c>
      <c r="H80" s="39">
        <v>2015</v>
      </c>
      <c r="I80" s="34" t="s">
        <v>63</v>
      </c>
      <c r="J80" s="36"/>
      <c r="K80" s="38"/>
      <c r="L80" s="34"/>
      <c r="M80" s="34"/>
      <c r="N80" s="80">
        <v>1501</v>
      </c>
      <c r="O80" s="36" t="s">
        <v>38</v>
      </c>
      <c r="P80" s="37">
        <v>10</v>
      </c>
      <c r="Q80" s="36"/>
      <c r="R80" s="33"/>
      <c r="S80" s="35"/>
      <c r="T80" s="34"/>
      <c r="U80" s="34" t="s">
        <v>63</v>
      </c>
      <c r="V80" s="34"/>
      <c r="W80" s="33"/>
      <c r="X80" s="23" t="str">
        <f t="shared" si="2"/>
        <v>201505</v>
      </c>
      <c r="Y80" s="23" t="str">
        <f t="shared" si="3"/>
        <v>201505</v>
      </c>
      <c r="Z80" s="23" t="s">
        <v>64</v>
      </c>
      <c r="AA80" s="24"/>
      <c r="AX80"/>
    </row>
    <row r="81" spans="1:50" ht="16.5" customHeight="1" x14ac:dyDescent="0.25">
      <c r="A81" s="28"/>
      <c r="B81" s="26"/>
      <c r="C81" s="28"/>
      <c r="D81" s="26"/>
      <c r="E81" s="26"/>
      <c r="F81" s="26"/>
      <c r="G81" s="32">
        <v>5</v>
      </c>
      <c r="H81" s="31">
        <v>2015</v>
      </c>
      <c r="I81" s="26" t="s">
        <v>63</v>
      </c>
      <c r="J81" s="28"/>
      <c r="K81" s="30"/>
      <c r="L81" s="26"/>
      <c r="M81" s="26"/>
      <c r="N81" s="79">
        <v>1501</v>
      </c>
      <c r="O81" s="28" t="s">
        <v>38</v>
      </c>
      <c r="P81" s="29">
        <v>5</v>
      </c>
      <c r="Q81" s="28"/>
      <c r="R81" s="25"/>
      <c r="S81" s="27"/>
      <c r="T81" s="26"/>
      <c r="U81" s="26" t="s">
        <v>63</v>
      </c>
      <c r="V81" s="26"/>
      <c r="W81" s="25"/>
      <c r="X81" s="23" t="str">
        <f t="shared" si="2"/>
        <v>201505</v>
      </c>
      <c r="Y81" s="23" t="str">
        <f t="shared" si="3"/>
        <v>201505</v>
      </c>
      <c r="Z81" s="23" t="s">
        <v>64</v>
      </c>
      <c r="AA81" s="24"/>
      <c r="AX81"/>
    </row>
    <row r="82" spans="1:50" ht="16.5" customHeight="1" x14ac:dyDescent="0.25">
      <c r="A82" s="36"/>
      <c r="B82" s="34"/>
      <c r="C82" s="36"/>
      <c r="D82" s="34"/>
      <c r="E82" s="34"/>
      <c r="F82" s="34"/>
      <c r="G82" s="40">
        <v>5</v>
      </c>
      <c r="H82" s="39">
        <v>2015</v>
      </c>
      <c r="I82" s="34" t="s">
        <v>63</v>
      </c>
      <c r="J82" s="36"/>
      <c r="K82" s="38"/>
      <c r="L82" s="34"/>
      <c r="M82" s="34"/>
      <c r="N82" s="80">
        <v>1501</v>
      </c>
      <c r="O82" s="36" t="s">
        <v>38</v>
      </c>
      <c r="P82" s="37">
        <v>7</v>
      </c>
      <c r="Q82" s="36"/>
      <c r="R82" s="33"/>
      <c r="S82" s="35"/>
      <c r="T82" s="34"/>
      <c r="U82" s="34" t="s">
        <v>63</v>
      </c>
      <c r="V82" s="34"/>
      <c r="W82" s="33"/>
      <c r="X82" s="23" t="str">
        <f t="shared" si="2"/>
        <v>201505</v>
      </c>
      <c r="Y82" s="23" t="str">
        <f t="shared" si="3"/>
        <v>201505</v>
      </c>
      <c r="Z82" s="23" t="s">
        <v>64</v>
      </c>
      <c r="AA82" s="24"/>
      <c r="AX82"/>
    </row>
    <row r="83" spans="1:50" ht="16.5" customHeight="1" x14ac:dyDescent="0.25">
      <c r="A83" s="28"/>
      <c r="B83" s="26"/>
      <c r="C83" s="28"/>
      <c r="D83" s="26"/>
      <c r="E83" s="26"/>
      <c r="F83" s="26"/>
      <c r="G83" s="32">
        <v>5</v>
      </c>
      <c r="H83" s="31">
        <v>2015</v>
      </c>
      <c r="I83" s="26" t="s">
        <v>63</v>
      </c>
      <c r="J83" s="28"/>
      <c r="K83" s="30"/>
      <c r="L83" s="26"/>
      <c r="M83" s="26"/>
      <c r="N83" s="79">
        <v>1501</v>
      </c>
      <c r="O83" s="28" t="s">
        <v>38</v>
      </c>
      <c r="P83" s="29">
        <v>6</v>
      </c>
      <c r="Q83" s="28"/>
      <c r="R83" s="25"/>
      <c r="S83" s="27"/>
      <c r="T83" s="26"/>
      <c r="U83" s="26" t="s">
        <v>63</v>
      </c>
      <c r="V83" s="26"/>
      <c r="W83" s="25"/>
      <c r="X83" s="23" t="str">
        <f t="shared" si="2"/>
        <v>201505</v>
      </c>
      <c r="Y83" s="23" t="str">
        <f t="shared" si="3"/>
        <v>201505</v>
      </c>
      <c r="Z83" s="23" t="s">
        <v>64</v>
      </c>
      <c r="AA83" s="24"/>
      <c r="AX83"/>
    </row>
    <row r="84" spans="1:50" ht="16.5" customHeight="1" x14ac:dyDescent="0.25">
      <c r="A84" s="28"/>
      <c r="B84" s="26"/>
      <c r="C84" s="28"/>
      <c r="D84" s="26"/>
      <c r="E84" s="26"/>
      <c r="F84" s="26"/>
      <c r="G84" s="32">
        <v>5</v>
      </c>
      <c r="H84" s="31">
        <v>2015</v>
      </c>
      <c r="I84" s="26" t="s">
        <v>63</v>
      </c>
      <c r="J84" s="28"/>
      <c r="K84" s="30"/>
      <c r="L84" s="26"/>
      <c r="M84" s="26"/>
      <c r="N84" s="79">
        <v>2036</v>
      </c>
      <c r="O84" s="28" t="s">
        <v>38</v>
      </c>
      <c r="P84" s="29">
        <v>4</v>
      </c>
      <c r="Q84" s="28"/>
      <c r="R84" s="25"/>
      <c r="S84" s="27"/>
      <c r="T84" s="26"/>
      <c r="U84" s="26" t="s">
        <v>63</v>
      </c>
      <c r="V84" s="26"/>
      <c r="W84" s="25"/>
      <c r="X84" s="23" t="str">
        <f t="shared" si="2"/>
        <v>201505</v>
      </c>
      <c r="Y84" s="23" t="str">
        <f t="shared" si="3"/>
        <v>201505</v>
      </c>
      <c r="Z84" s="23" t="s">
        <v>65</v>
      </c>
      <c r="AA84" s="24"/>
      <c r="AX84"/>
    </row>
    <row r="85" spans="1:50" ht="16.5" customHeight="1" x14ac:dyDescent="0.25">
      <c r="A85" s="28"/>
      <c r="B85" s="26"/>
      <c r="C85" s="28"/>
      <c r="D85" s="26"/>
      <c r="E85" s="26"/>
      <c r="F85" s="26"/>
      <c r="G85" s="32">
        <v>5</v>
      </c>
      <c r="H85" s="31">
        <v>2015</v>
      </c>
      <c r="I85" s="26" t="s">
        <v>63</v>
      </c>
      <c r="J85" s="28"/>
      <c r="K85" s="30"/>
      <c r="L85" s="26"/>
      <c r="M85" s="26"/>
      <c r="N85" s="79">
        <v>2139</v>
      </c>
      <c r="O85" s="28" t="s">
        <v>38</v>
      </c>
      <c r="P85" s="29">
        <v>2</v>
      </c>
      <c r="Q85" s="28"/>
      <c r="R85" s="25"/>
      <c r="S85" s="27"/>
      <c r="T85" s="26"/>
      <c r="U85" s="26" t="s">
        <v>63</v>
      </c>
      <c r="V85" s="26"/>
      <c r="W85" s="25"/>
      <c r="X85" s="23" t="str">
        <f t="shared" si="2"/>
        <v>201505</v>
      </c>
      <c r="Y85" s="23" t="str">
        <f t="shared" si="3"/>
        <v>201505</v>
      </c>
      <c r="Z85" s="23" t="s">
        <v>66</v>
      </c>
      <c r="AA85" s="24"/>
      <c r="AX85"/>
    </row>
    <row r="86" spans="1:50" ht="16.5" customHeight="1" x14ac:dyDescent="0.25">
      <c r="A86" s="36"/>
      <c r="B86" s="34"/>
      <c r="C86" s="36"/>
      <c r="D86" s="34"/>
      <c r="E86" s="34"/>
      <c r="F86" s="34"/>
      <c r="G86" s="40">
        <v>5</v>
      </c>
      <c r="H86" s="39">
        <v>2015</v>
      </c>
      <c r="I86" s="34" t="s">
        <v>63</v>
      </c>
      <c r="J86" s="36"/>
      <c r="K86" s="38"/>
      <c r="L86" s="34"/>
      <c r="M86" s="34"/>
      <c r="N86" s="80">
        <v>2139</v>
      </c>
      <c r="O86" s="36" t="s">
        <v>38</v>
      </c>
      <c r="P86" s="37">
        <v>13</v>
      </c>
      <c r="Q86" s="36"/>
      <c r="R86" s="33"/>
      <c r="S86" s="35"/>
      <c r="T86" s="34"/>
      <c r="U86" s="34" t="s">
        <v>63</v>
      </c>
      <c r="V86" s="34"/>
      <c r="W86" s="33"/>
      <c r="X86" s="23" t="str">
        <f t="shared" si="2"/>
        <v>201505</v>
      </c>
      <c r="Y86" s="23" t="str">
        <f t="shared" si="3"/>
        <v>201505</v>
      </c>
      <c r="Z86" s="23" t="s">
        <v>66</v>
      </c>
      <c r="AA86" s="24"/>
      <c r="AX86"/>
    </row>
    <row r="87" spans="1:50" ht="16.5" customHeight="1" x14ac:dyDescent="0.25">
      <c r="A87" s="36"/>
      <c r="B87" s="34"/>
      <c r="C87" s="36"/>
      <c r="D87" s="34"/>
      <c r="E87" s="34"/>
      <c r="F87" s="34"/>
      <c r="G87" s="40">
        <v>5</v>
      </c>
      <c r="H87" s="39">
        <v>2015</v>
      </c>
      <c r="I87" s="34" t="s">
        <v>63</v>
      </c>
      <c r="J87" s="36"/>
      <c r="K87" s="38"/>
      <c r="L87" s="34"/>
      <c r="M87" s="34"/>
      <c r="N87" s="80">
        <v>3517</v>
      </c>
      <c r="O87" s="36" t="s">
        <v>38</v>
      </c>
      <c r="P87" s="37">
        <v>13</v>
      </c>
      <c r="Q87" s="36"/>
      <c r="R87" s="33"/>
      <c r="S87" s="35"/>
      <c r="T87" s="34"/>
      <c r="U87" s="34" t="s">
        <v>63</v>
      </c>
      <c r="V87" s="34"/>
      <c r="W87" s="33"/>
      <c r="X87" s="23" t="str">
        <f t="shared" si="2"/>
        <v>201505</v>
      </c>
      <c r="Y87" s="23" t="str">
        <f t="shared" si="3"/>
        <v>201505</v>
      </c>
      <c r="Z87" s="23" t="s">
        <v>67</v>
      </c>
      <c r="AA87" s="24"/>
      <c r="AX87"/>
    </row>
    <row r="88" spans="1:50" ht="16.5" customHeight="1" x14ac:dyDescent="0.25">
      <c r="A88" s="36"/>
      <c r="B88" s="34"/>
      <c r="C88" s="36"/>
      <c r="D88" s="34"/>
      <c r="E88" s="34"/>
      <c r="F88" s="34"/>
      <c r="G88" s="40">
        <v>5</v>
      </c>
      <c r="H88" s="39">
        <v>2015</v>
      </c>
      <c r="I88" s="34" t="s">
        <v>63</v>
      </c>
      <c r="J88" s="36"/>
      <c r="K88" s="38"/>
      <c r="L88" s="34"/>
      <c r="M88" s="34"/>
      <c r="N88" s="80">
        <v>5000</v>
      </c>
      <c r="O88" s="36" t="s">
        <v>38</v>
      </c>
      <c r="P88" s="37">
        <v>10</v>
      </c>
      <c r="Q88" s="36"/>
      <c r="R88" s="33"/>
      <c r="S88" s="35"/>
      <c r="T88" s="34"/>
      <c r="U88" s="34" t="s">
        <v>63</v>
      </c>
      <c r="V88" s="34"/>
      <c r="W88" s="33"/>
      <c r="X88" s="23" t="str">
        <f t="shared" si="2"/>
        <v>201505</v>
      </c>
      <c r="Y88" s="23" t="str">
        <f t="shared" si="3"/>
        <v>201505</v>
      </c>
      <c r="Z88" s="23" t="s">
        <v>68</v>
      </c>
      <c r="AA88" s="24"/>
      <c r="AX88"/>
    </row>
    <row r="89" spans="1:50" ht="16.5" customHeight="1" x14ac:dyDescent="0.25">
      <c r="A89" s="36"/>
      <c r="B89" s="34"/>
      <c r="C89" s="36"/>
      <c r="D89" s="34"/>
      <c r="E89" s="34"/>
      <c r="F89" s="34"/>
      <c r="G89" s="40">
        <v>5</v>
      </c>
      <c r="H89" s="39">
        <v>2015</v>
      </c>
      <c r="I89" s="34" t="s">
        <v>63</v>
      </c>
      <c r="J89" s="36"/>
      <c r="K89" s="38"/>
      <c r="L89" s="34"/>
      <c r="M89" s="34"/>
      <c r="N89" s="80">
        <v>5000</v>
      </c>
      <c r="O89" s="36" t="s">
        <v>38</v>
      </c>
      <c r="P89" s="37">
        <v>2</v>
      </c>
      <c r="Q89" s="36"/>
      <c r="R89" s="33"/>
      <c r="S89" s="35"/>
      <c r="T89" s="34"/>
      <c r="U89" s="34" t="s">
        <v>63</v>
      </c>
      <c r="V89" s="34"/>
      <c r="W89" s="33"/>
      <c r="X89" s="23" t="str">
        <f t="shared" si="2"/>
        <v>201505</v>
      </c>
      <c r="Y89" s="23" t="str">
        <f t="shared" si="3"/>
        <v>201505</v>
      </c>
      <c r="Z89" s="23" t="s">
        <v>68</v>
      </c>
      <c r="AA89" s="24"/>
      <c r="AX89"/>
    </row>
    <row r="90" spans="1:50" ht="16.5" customHeight="1" x14ac:dyDescent="0.25">
      <c r="A90" s="36"/>
      <c r="B90" s="34"/>
      <c r="C90" s="36"/>
      <c r="D90" s="34"/>
      <c r="E90" s="34"/>
      <c r="F90" s="34"/>
      <c r="G90" s="40">
        <v>5</v>
      </c>
      <c r="H90" s="39">
        <v>2015</v>
      </c>
      <c r="I90" s="34" t="s">
        <v>63</v>
      </c>
      <c r="J90" s="36"/>
      <c r="K90" s="38"/>
      <c r="L90" s="34"/>
      <c r="M90" s="34"/>
      <c r="N90" s="80">
        <v>1501</v>
      </c>
      <c r="O90" s="36" t="s">
        <v>38</v>
      </c>
      <c r="P90" s="37">
        <v>23</v>
      </c>
      <c r="Q90" s="36"/>
      <c r="R90" s="33"/>
      <c r="S90" s="35"/>
      <c r="T90" s="34"/>
      <c r="U90" s="34" t="s">
        <v>63</v>
      </c>
      <c r="V90" s="34"/>
      <c r="W90" s="33"/>
      <c r="X90" s="23" t="str">
        <f t="shared" si="2"/>
        <v>201505</v>
      </c>
      <c r="Y90" s="23" t="str">
        <f t="shared" si="3"/>
        <v>201505</v>
      </c>
      <c r="Z90" s="23" t="s">
        <v>64</v>
      </c>
      <c r="AA90" s="24"/>
      <c r="AX90"/>
    </row>
    <row r="91" spans="1:50" ht="16.5" customHeight="1" x14ac:dyDescent="0.25">
      <c r="A91" s="28"/>
      <c r="B91" s="26"/>
      <c r="C91" s="28"/>
      <c r="D91" s="26"/>
      <c r="E91" s="26"/>
      <c r="F91" s="26"/>
      <c r="G91" s="32">
        <v>5</v>
      </c>
      <c r="H91" s="31">
        <v>2015</v>
      </c>
      <c r="I91" s="26" t="s">
        <v>63</v>
      </c>
      <c r="J91" s="28"/>
      <c r="K91" s="30"/>
      <c r="L91" s="26"/>
      <c r="M91" s="26"/>
      <c r="N91" s="79">
        <v>1501</v>
      </c>
      <c r="O91" s="28" t="s">
        <v>38</v>
      </c>
      <c r="P91" s="29">
        <v>10</v>
      </c>
      <c r="Q91" s="28"/>
      <c r="R91" s="25"/>
      <c r="S91" s="27"/>
      <c r="T91" s="26"/>
      <c r="U91" s="26" t="s">
        <v>63</v>
      </c>
      <c r="V91" s="26"/>
      <c r="W91" s="25"/>
      <c r="X91" s="23" t="str">
        <f t="shared" si="2"/>
        <v>201505</v>
      </c>
      <c r="Y91" s="23" t="str">
        <f t="shared" si="3"/>
        <v>201505</v>
      </c>
      <c r="Z91" s="23" t="s">
        <v>64</v>
      </c>
      <c r="AA91" s="24"/>
      <c r="AX91"/>
    </row>
    <row r="92" spans="1:50" ht="16.5" customHeight="1" x14ac:dyDescent="0.25">
      <c r="A92" s="36"/>
      <c r="B92" s="34"/>
      <c r="C92" s="36"/>
      <c r="D92" s="34"/>
      <c r="E92" s="34"/>
      <c r="F92" s="34"/>
      <c r="G92" s="40">
        <v>5</v>
      </c>
      <c r="H92" s="39">
        <v>2015</v>
      </c>
      <c r="I92" s="34" t="s">
        <v>63</v>
      </c>
      <c r="J92" s="36"/>
      <c r="K92" s="38"/>
      <c r="L92" s="34"/>
      <c r="M92" s="34"/>
      <c r="N92" s="80">
        <v>1501</v>
      </c>
      <c r="O92" s="36" t="s">
        <v>38</v>
      </c>
      <c r="P92" s="37">
        <v>8.5</v>
      </c>
      <c r="Q92" s="36"/>
      <c r="R92" s="33"/>
      <c r="S92" s="35"/>
      <c r="T92" s="34"/>
      <c r="U92" s="34" t="s">
        <v>63</v>
      </c>
      <c r="V92" s="34"/>
      <c r="W92" s="33"/>
      <c r="X92" s="23" t="str">
        <f t="shared" si="2"/>
        <v>201505</v>
      </c>
      <c r="Y92" s="23" t="str">
        <f t="shared" si="3"/>
        <v>201505</v>
      </c>
      <c r="Z92" s="23" t="s">
        <v>64</v>
      </c>
      <c r="AA92" s="24"/>
      <c r="AX92"/>
    </row>
    <row r="93" spans="1:50" ht="16.5" customHeight="1" x14ac:dyDescent="0.25">
      <c r="A93" s="28"/>
      <c r="B93" s="26"/>
      <c r="C93" s="28"/>
      <c r="D93" s="26"/>
      <c r="E93" s="26"/>
      <c r="F93" s="26"/>
      <c r="G93" s="32">
        <v>5</v>
      </c>
      <c r="H93" s="31">
        <v>2015</v>
      </c>
      <c r="I93" s="26" t="s">
        <v>63</v>
      </c>
      <c r="J93" s="28"/>
      <c r="K93" s="30"/>
      <c r="L93" s="26"/>
      <c r="M93" s="26"/>
      <c r="N93" s="79">
        <v>1501</v>
      </c>
      <c r="O93" s="28" t="s">
        <v>38</v>
      </c>
      <c r="P93" s="29">
        <v>5</v>
      </c>
      <c r="Q93" s="28"/>
      <c r="R93" s="25"/>
      <c r="S93" s="27"/>
      <c r="T93" s="26"/>
      <c r="U93" s="26" t="s">
        <v>63</v>
      </c>
      <c r="V93" s="26"/>
      <c r="W93" s="25"/>
      <c r="X93" s="23" t="str">
        <f t="shared" si="2"/>
        <v>201505</v>
      </c>
      <c r="Y93" s="23" t="str">
        <f t="shared" si="3"/>
        <v>201505</v>
      </c>
      <c r="Z93" s="23" t="s">
        <v>64</v>
      </c>
      <c r="AA93" s="24"/>
      <c r="AX93"/>
    </row>
    <row r="94" spans="1:50" ht="16.5" customHeight="1" x14ac:dyDescent="0.25">
      <c r="A94" s="28"/>
      <c r="B94" s="26"/>
      <c r="C94" s="28"/>
      <c r="D94" s="26"/>
      <c r="E94" s="26"/>
      <c r="F94" s="26"/>
      <c r="G94" s="32">
        <v>5</v>
      </c>
      <c r="H94" s="31">
        <v>2015</v>
      </c>
      <c r="I94" s="26" t="s">
        <v>63</v>
      </c>
      <c r="J94" s="28"/>
      <c r="K94" s="30"/>
      <c r="L94" s="26"/>
      <c r="M94" s="26"/>
      <c r="N94" s="79">
        <v>2036</v>
      </c>
      <c r="O94" s="28" t="s">
        <v>38</v>
      </c>
      <c r="P94" s="29">
        <v>24</v>
      </c>
      <c r="Q94" s="28"/>
      <c r="R94" s="25"/>
      <c r="S94" s="27"/>
      <c r="T94" s="26"/>
      <c r="U94" s="26" t="s">
        <v>63</v>
      </c>
      <c r="V94" s="26"/>
      <c r="W94" s="25"/>
      <c r="X94" s="23" t="str">
        <f t="shared" si="2"/>
        <v>201505</v>
      </c>
      <c r="Y94" s="23" t="str">
        <f t="shared" si="3"/>
        <v>201505</v>
      </c>
      <c r="Z94" s="23" t="s">
        <v>65</v>
      </c>
      <c r="AA94" s="24"/>
      <c r="AX94"/>
    </row>
    <row r="95" spans="1:50" ht="16.5" customHeight="1" x14ac:dyDescent="0.25">
      <c r="A95" s="28"/>
      <c r="B95" s="26"/>
      <c r="C95" s="28"/>
      <c r="D95" s="26"/>
      <c r="E95" s="26"/>
      <c r="F95" s="26"/>
      <c r="G95" s="32">
        <v>5</v>
      </c>
      <c r="H95" s="31">
        <v>2015</v>
      </c>
      <c r="I95" s="26" t="s">
        <v>63</v>
      </c>
      <c r="J95" s="28"/>
      <c r="K95" s="30"/>
      <c r="L95" s="26"/>
      <c r="M95" s="26"/>
      <c r="N95" s="79">
        <v>2036</v>
      </c>
      <c r="O95" s="28" t="s">
        <v>38</v>
      </c>
      <c r="P95" s="29">
        <v>3</v>
      </c>
      <c r="Q95" s="28"/>
      <c r="R95" s="25"/>
      <c r="S95" s="27"/>
      <c r="T95" s="26"/>
      <c r="U95" s="26" t="s">
        <v>63</v>
      </c>
      <c r="V95" s="26"/>
      <c r="W95" s="25"/>
      <c r="X95" s="23" t="str">
        <f t="shared" si="2"/>
        <v>201505</v>
      </c>
      <c r="Y95" s="23" t="str">
        <f t="shared" si="3"/>
        <v>201505</v>
      </c>
      <c r="Z95" s="23" t="s">
        <v>65</v>
      </c>
      <c r="AA95" s="24"/>
      <c r="AX95"/>
    </row>
    <row r="96" spans="1:50" ht="16.5" customHeight="1" x14ac:dyDescent="0.25">
      <c r="A96" s="36"/>
      <c r="B96" s="34"/>
      <c r="C96" s="36"/>
      <c r="D96" s="34"/>
      <c r="E96" s="34"/>
      <c r="F96" s="34"/>
      <c r="G96" s="40">
        <v>6</v>
      </c>
      <c r="H96" s="39">
        <v>2015</v>
      </c>
      <c r="I96" s="34" t="s">
        <v>63</v>
      </c>
      <c r="J96" s="36"/>
      <c r="K96" s="38"/>
      <c r="L96" s="34"/>
      <c r="M96" s="34"/>
      <c r="N96" s="80">
        <v>2036</v>
      </c>
      <c r="O96" s="36" t="s">
        <v>38</v>
      </c>
      <c r="P96" s="37">
        <v>40</v>
      </c>
      <c r="Q96" s="36"/>
      <c r="R96" s="33"/>
      <c r="S96" s="35"/>
      <c r="T96" s="34"/>
      <c r="U96" s="34" t="s">
        <v>63</v>
      </c>
      <c r="V96" s="34"/>
      <c r="W96" s="33"/>
      <c r="X96" s="23" t="str">
        <f t="shared" si="2"/>
        <v>201506</v>
      </c>
      <c r="Y96" s="23" t="str">
        <f t="shared" si="3"/>
        <v>201506</v>
      </c>
      <c r="Z96" s="23" t="s">
        <v>65</v>
      </c>
      <c r="AA96" s="24"/>
      <c r="AX96"/>
    </row>
    <row r="97" spans="1:50" ht="16.5" customHeight="1" x14ac:dyDescent="0.25">
      <c r="A97" s="36"/>
      <c r="B97" s="34"/>
      <c r="C97" s="36"/>
      <c r="D97" s="34"/>
      <c r="E97" s="34"/>
      <c r="F97" s="34"/>
      <c r="G97" s="40">
        <v>6</v>
      </c>
      <c r="H97" s="39">
        <v>2015</v>
      </c>
      <c r="I97" s="34" t="s">
        <v>63</v>
      </c>
      <c r="J97" s="36"/>
      <c r="K97" s="38"/>
      <c r="L97" s="34"/>
      <c r="M97" s="34"/>
      <c r="N97" s="80">
        <v>2139</v>
      </c>
      <c r="O97" s="36" t="s">
        <v>38</v>
      </c>
      <c r="P97" s="37">
        <v>4</v>
      </c>
      <c r="Q97" s="36"/>
      <c r="R97" s="33"/>
      <c r="S97" s="35"/>
      <c r="T97" s="34"/>
      <c r="U97" s="34" t="s">
        <v>63</v>
      </c>
      <c r="V97" s="34"/>
      <c r="W97" s="33"/>
      <c r="X97" s="23" t="str">
        <f t="shared" si="2"/>
        <v>201506</v>
      </c>
      <c r="Y97" s="23" t="str">
        <f t="shared" si="3"/>
        <v>201506</v>
      </c>
      <c r="Z97" s="23" t="s">
        <v>66</v>
      </c>
      <c r="AA97" s="24"/>
      <c r="AX97"/>
    </row>
    <row r="98" spans="1:50" ht="16.5" customHeight="1" x14ac:dyDescent="0.25">
      <c r="A98" s="28"/>
      <c r="B98" s="26"/>
      <c r="C98" s="28"/>
      <c r="D98" s="26"/>
      <c r="E98" s="26"/>
      <c r="F98" s="26"/>
      <c r="G98" s="32">
        <v>6</v>
      </c>
      <c r="H98" s="31">
        <v>2015</v>
      </c>
      <c r="I98" s="26" t="s">
        <v>63</v>
      </c>
      <c r="J98" s="28"/>
      <c r="K98" s="30"/>
      <c r="L98" s="26"/>
      <c r="M98" s="26"/>
      <c r="N98" s="79">
        <v>2139</v>
      </c>
      <c r="O98" s="28" t="s">
        <v>38</v>
      </c>
      <c r="P98" s="29">
        <v>4.13</v>
      </c>
      <c r="Q98" s="28"/>
      <c r="R98" s="25"/>
      <c r="S98" s="27"/>
      <c r="T98" s="26"/>
      <c r="U98" s="26" t="s">
        <v>63</v>
      </c>
      <c r="V98" s="26"/>
      <c r="W98" s="25"/>
      <c r="X98" s="23" t="str">
        <f t="shared" si="2"/>
        <v>201506</v>
      </c>
      <c r="Y98" s="23" t="str">
        <f t="shared" si="3"/>
        <v>201506</v>
      </c>
      <c r="Z98" s="23" t="s">
        <v>66</v>
      </c>
      <c r="AA98" s="24"/>
      <c r="AX98"/>
    </row>
    <row r="99" spans="1:50" ht="16.5" customHeight="1" x14ac:dyDescent="0.25">
      <c r="A99" s="28"/>
      <c r="B99" s="26"/>
      <c r="C99" s="28"/>
      <c r="D99" s="26"/>
      <c r="E99" s="26"/>
      <c r="F99" s="26"/>
      <c r="G99" s="32">
        <v>6</v>
      </c>
      <c r="H99" s="31">
        <v>2015</v>
      </c>
      <c r="I99" s="26" t="s">
        <v>63</v>
      </c>
      <c r="J99" s="28"/>
      <c r="K99" s="30"/>
      <c r="L99" s="26"/>
      <c r="M99" s="26"/>
      <c r="N99" s="79">
        <v>2139</v>
      </c>
      <c r="O99" s="28" t="s">
        <v>38</v>
      </c>
      <c r="P99" s="29">
        <v>4.13</v>
      </c>
      <c r="Q99" s="28"/>
      <c r="R99" s="25"/>
      <c r="S99" s="27"/>
      <c r="T99" s="26"/>
      <c r="U99" s="26" t="s">
        <v>63</v>
      </c>
      <c r="V99" s="26"/>
      <c r="W99" s="25"/>
      <c r="X99" s="23" t="str">
        <f t="shared" si="2"/>
        <v>201506</v>
      </c>
      <c r="Y99" s="23" t="str">
        <f t="shared" si="3"/>
        <v>201506</v>
      </c>
      <c r="Z99" s="23" t="s">
        <v>66</v>
      </c>
      <c r="AA99" s="24"/>
      <c r="AX99"/>
    </row>
    <row r="100" spans="1:50" ht="16.5" customHeight="1" x14ac:dyDescent="0.25">
      <c r="A100" s="28"/>
      <c r="B100" s="26"/>
      <c r="C100" s="28"/>
      <c r="D100" s="26"/>
      <c r="E100" s="26"/>
      <c r="F100" s="26"/>
      <c r="G100" s="32">
        <v>6</v>
      </c>
      <c r="H100" s="31">
        <v>2015</v>
      </c>
      <c r="I100" s="26" t="s">
        <v>63</v>
      </c>
      <c r="J100" s="28"/>
      <c r="K100" s="30"/>
      <c r="L100" s="26"/>
      <c r="M100" s="26"/>
      <c r="N100" s="79">
        <v>3517</v>
      </c>
      <c r="O100" s="28" t="s">
        <v>38</v>
      </c>
      <c r="P100" s="29">
        <v>5.5</v>
      </c>
      <c r="Q100" s="28"/>
      <c r="R100" s="25"/>
      <c r="S100" s="27"/>
      <c r="T100" s="26"/>
      <c r="U100" s="26" t="s">
        <v>63</v>
      </c>
      <c r="V100" s="26"/>
      <c r="W100" s="25"/>
      <c r="X100" s="23" t="str">
        <f t="shared" si="2"/>
        <v>201506</v>
      </c>
      <c r="Y100" s="23" t="str">
        <f t="shared" si="3"/>
        <v>201506</v>
      </c>
      <c r="Z100" s="23" t="s">
        <v>67</v>
      </c>
      <c r="AA100" s="24"/>
      <c r="AX100"/>
    </row>
    <row r="101" spans="1:50" ht="16.5" customHeight="1" x14ac:dyDescent="0.25">
      <c r="A101" s="36"/>
      <c r="B101" s="34"/>
      <c r="C101" s="36"/>
      <c r="D101" s="34"/>
      <c r="E101" s="34"/>
      <c r="F101" s="34"/>
      <c r="G101" s="40">
        <v>6</v>
      </c>
      <c r="H101" s="39">
        <v>2015</v>
      </c>
      <c r="I101" s="34" t="s">
        <v>63</v>
      </c>
      <c r="J101" s="36"/>
      <c r="K101" s="38"/>
      <c r="L101" s="34"/>
      <c r="M101" s="34"/>
      <c r="N101" s="80">
        <v>5000</v>
      </c>
      <c r="O101" s="36" t="s">
        <v>38</v>
      </c>
      <c r="P101" s="37">
        <v>8</v>
      </c>
      <c r="Q101" s="36"/>
      <c r="R101" s="33"/>
      <c r="S101" s="35"/>
      <c r="T101" s="34"/>
      <c r="U101" s="34" t="s">
        <v>63</v>
      </c>
      <c r="V101" s="34"/>
      <c r="W101" s="33"/>
      <c r="X101" s="23" t="str">
        <f t="shared" si="2"/>
        <v>201506</v>
      </c>
      <c r="Y101" s="23" t="str">
        <f t="shared" si="3"/>
        <v>201506</v>
      </c>
      <c r="Z101" s="23" t="s">
        <v>68</v>
      </c>
      <c r="AA101" s="24"/>
      <c r="AX101"/>
    </row>
    <row r="102" spans="1:50" ht="16.5" customHeight="1" x14ac:dyDescent="0.25">
      <c r="A102" s="28"/>
      <c r="B102" s="26"/>
      <c r="C102" s="28"/>
      <c r="D102" s="26"/>
      <c r="E102" s="26"/>
      <c r="F102" s="26"/>
      <c r="G102" s="32">
        <v>6</v>
      </c>
      <c r="H102" s="31">
        <v>2015</v>
      </c>
      <c r="I102" s="26" t="s">
        <v>63</v>
      </c>
      <c r="J102" s="28"/>
      <c r="K102" s="30"/>
      <c r="L102" s="26"/>
      <c r="M102" s="26"/>
      <c r="N102" s="79">
        <v>5000</v>
      </c>
      <c r="O102" s="28" t="s">
        <v>38</v>
      </c>
      <c r="P102" s="29">
        <v>3</v>
      </c>
      <c r="Q102" s="28"/>
      <c r="R102" s="25"/>
      <c r="S102" s="27"/>
      <c r="T102" s="26"/>
      <c r="U102" s="26" t="s">
        <v>63</v>
      </c>
      <c r="V102" s="26"/>
      <c r="W102" s="25"/>
      <c r="X102" s="23" t="str">
        <f t="shared" si="2"/>
        <v>201506</v>
      </c>
      <c r="Y102" s="23" t="str">
        <f t="shared" si="3"/>
        <v>201506</v>
      </c>
      <c r="Z102" s="23" t="s">
        <v>68</v>
      </c>
      <c r="AA102" s="24"/>
      <c r="AX102"/>
    </row>
    <row r="103" spans="1:50" ht="16.5" customHeight="1" x14ac:dyDescent="0.25">
      <c r="A103" s="36"/>
      <c r="B103" s="34"/>
      <c r="C103" s="36"/>
      <c r="D103" s="34"/>
      <c r="E103" s="34"/>
      <c r="F103" s="34"/>
      <c r="G103" s="40">
        <v>6</v>
      </c>
      <c r="H103" s="39">
        <v>2015</v>
      </c>
      <c r="I103" s="34" t="s">
        <v>63</v>
      </c>
      <c r="J103" s="36"/>
      <c r="K103" s="38"/>
      <c r="L103" s="34"/>
      <c r="M103" s="34"/>
      <c r="N103" s="80">
        <v>5000</v>
      </c>
      <c r="O103" s="36" t="s">
        <v>38</v>
      </c>
      <c r="P103" s="37">
        <v>6.5</v>
      </c>
      <c r="Q103" s="36"/>
      <c r="R103" s="33"/>
      <c r="S103" s="35"/>
      <c r="T103" s="34"/>
      <c r="U103" s="34" t="s">
        <v>63</v>
      </c>
      <c r="V103" s="34"/>
      <c r="W103" s="33"/>
      <c r="X103" s="23" t="str">
        <f t="shared" si="2"/>
        <v>201506</v>
      </c>
      <c r="Y103" s="23" t="str">
        <f t="shared" si="3"/>
        <v>201506</v>
      </c>
      <c r="Z103" s="23" t="s">
        <v>68</v>
      </c>
      <c r="AA103" s="24"/>
      <c r="AX103"/>
    </row>
    <row r="104" spans="1:50" ht="16.5" customHeight="1" x14ac:dyDescent="0.25">
      <c r="A104" s="36"/>
      <c r="B104" s="34"/>
      <c r="C104" s="36"/>
      <c r="D104" s="34"/>
      <c r="E104" s="34"/>
      <c r="F104" s="34"/>
      <c r="G104" s="40">
        <v>6</v>
      </c>
      <c r="H104" s="39">
        <v>2015</v>
      </c>
      <c r="I104" s="34" t="s">
        <v>63</v>
      </c>
      <c r="J104" s="36"/>
      <c r="K104" s="38"/>
      <c r="L104" s="34"/>
      <c r="M104" s="34"/>
      <c r="N104" s="80">
        <v>5000</v>
      </c>
      <c r="O104" s="36" t="s">
        <v>38</v>
      </c>
      <c r="P104" s="37">
        <v>4</v>
      </c>
      <c r="Q104" s="36"/>
      <c r="R104" s="33"/>
      <c r="S104" s="35"/>
      <c r="T104" s="34"/>
      <c r="U104" s="34" t="s">
        <v>63</v>
      </c>
      <c r="V104" s="34"/>
      <c r="W104" s="33"/>
      <c r="X104" s="23" t="str">
        <f t="shared" si="2"/>
        <v>201506</v>
      </c>
      <c r="Y104" s="23" t="str">
        <f t="shared" si="3"/>
        <v>201506</v>
      </c>
      <c r="Z104" s="23" t="s">
        <v>68</v>
      </c>
      <c r="AA104" s="24"/>
      <c r="AX104"/>
    </row>
    <row r="105" spans="1:50" ht="16.5" customHeight="1" x14ac:dyDescent="0.25">
      <c r="A105" s="28"/>
      <c r="B105" s="26"/>
      <c r="C105" s="28"/>
      <c r="D105" s="26"/>
      <c r="E105" s="26"/>
      <c r="F105" s="26"/>
      <c r="G105" s="32">
        <v>6</v>
      </c>
      <c r="H105" s="31">
        <v>2015</v>
      </c>
      <c r="I105" s="26" t="s">
        <v>63</v>
      </c>
      <c r="J105" s="28"/>
      <c r="K105" s="30"/>
      <c r="L105" s="26"/>
      <c r="M105" s="26"/>
      <c r="N105" s="79">
        <v>5155</v>
      </c>
      <c r="O105" s="28" t="s">
        <v>38</v>
      </c>
      <c r="P105" s="29">
        <v>2</v>
      </c>
      <c r="Q105" s="28"/>
      <c r="R105" s="25"/>
      <c r="S105" s="27"/>
      <c r="T105" s="26"/>
      <c r="U105" s="26" t="s">
        <v>63</v>
      </c>
      <c r="V105" s="26"/>
      <c r="W105" s="25"/>
      <c r="X105" s="23" t="str">
        <f t="shared" si="2"/>
        <v>201506</v>
      </c>
      <c r="Y105" s="23" t="str">
        <f t="shared" si="3"/>
        <v>201506</v>
      </c>
      <c r="Z105" s="23" t="s">
        <v>69</v>
      </c>
      <c r="AA105" s="24"/>
      <c r="AX105"/>
    </row>
    <row r="106" spans="1:50" ht="16.5" customHeight="1" x14ac:dyDescent="0.25">
      <c r="A106" s="28"/>
      <c r="B106" s="26"/>
      <c r="C106" s="28"/>
      <c r="D106" s="26"/>
      <c r="E106" s="26"/>
      <c r="F106" s="26"/>
      <c r="G106" s="32">
        <v>6</v>
      </c>
      <c r="H106" s="31">
        <v>2015</v>
      </c>
      <c r="I106" s="26" t="s">
        <v>63</v>
      </c>
      <c r="J106" s="28"/>
      <c r="K106" s="30"/>
      <c r="L106" s="26"/>
      <c r="M106" s="26"/>
      <c r="N106" s="79">
        <v>5155</v>
      </c>
      <c r="O106" s="28" t="s">
        <v>38</v>
      </c>
      <c r="P106" s="29">
        <v>5</v>
      </c>
      <c r="Q106" s="28"/>
      <c r="R106" s="25"/>
      <c r="S106" s="27"/>
      <c r="T106" s="26"/>
      <c r="U106" s="26" t="s">
        <v>63</v>
      </c>
      <c r="V106" s="26"/>
      <c r="W106" s="25"/>
      <c r="X106" s="23" t="str">
        <f t="shared" si="2"/>
        <v>201506</v>
      </c>
      <c r="Y106" s="23" t="str">
        <f t="shared" si="3"/>
        <v>201506</v>
      </c>
      <c r="Z106" s="23" t="s">
        <v>69</v>
      </c>
      <c r="AA106" s="24"/>
      <c r="AX106"/>
    </row>
    <row r="107" spans="1:50" ht="16.5" customHeight="1" x14ac:dyDescent="0.25">
      <c r="A107" s="36"/>
      <c r="B107" s="34"/>
      <c r="C107" s="36"/>
      <c r="D107" s="34"/>
      <c r="E107" s="34"/>
      <c r="F107" s="34"/>
      <c r="G107" s="40">
        <v>6</v>
      </c>
      <c r="H107" s="39">
        <v>2015</v>
      </c>
      <c r="I107" s="34" t="s">
        <v>63</v>
      </c>
      <c r="J107" s="36"/>
      <c r="K107" s="38"/>
      <c r="L107" s="34"/>
      <c r="M107" s="34"/>
      <c r="N107" s="80">
        <v>1501</v>
      </c>
      <c r="O107" s="36" t="s">
        <v>38</v>
      </c>
      <c r="P107" s="37">
        <v>37.5</v>
      </c>
      <c r="Q107" s="36"/>
      <c r="R107" s="33"/>
      <c r="S107" s="35"/>
      <c r="T107" s="34"/>
      <c r="U107" s="34" t="s">
        <v>63</v>
      </c>
      <c r="V107" s="34"/>
      <c r="W107" s="33"/>
      <c r="X107" s="23" t="str">
        <f t="shared" si="2"/>
        <v>201506</v>
      </c>
      <c r="Y107" s="23" t="str">
        <f t="shared" si="3"/>
        <v>201506</v>
      </c>
      <c r="Z107" s="23" t="s">
        <v>64</v>
      </c>
      <c r="AA107" s="24"/>
      <c r="AX107"/>
    </row>
    <row r="108" spans="1:50" ht="16.5" customHeight="1" x14ac:dyDescent="0.25">
      <c r="A108" s="36"/>
      <c r="B108" s="34"/>
      <c r="C108" s="36"/>
      <c r="D108" s="34"/>
      <c r="E108" s="34"/>
      <c r="F108" s="34"/>
      <c r="G108" s="40">
        <v>6</v>
      </c>
      <c r="H108" s="39">
        <v>2015</v>
      </c>
      <c r="I108" s="34" t="s">
        <v>63</v>
      </c>
      <c r="J108" s="36"/>
      <c r="K108" s="38"/>
      <c r="L108" s="34"/>
      <c r="M108" s="34"/>
      <c r="N108" s="80">
        <v>5167</v>
      </c>
      <c r="O108" s="36" t="s">
        <v>38</v>
      </c>
      <c r="P108" s="37">
        <v>31</v>
      </c>
      <c r="Q108" s="36"/>
      <c r="R108" s="33"/>
      <c r="S108" s="35"/>
      <c r="T108" s="34"/>
      <c r="U108" s="34" t="s">
        <v>63</v>
      </c>
      <c r="V108" s="34"/>
      <c r="W108" s="33"/>
      <c r="X108" s="23" t="str">
        <f t="shared" si="2"/>
        <v>201506</v>
      </c>
      <c r="Y108" s="23" t="str">
        <f t="shared" si="3"/>
        <v>201506</v>
      </c>
      <c r="Z108" s="23" t="s">
        <v>70</v>
      </c>
      <c r="AA108" s="24"/>
      <c r="AX108"/>
    </row>
    <row r="109" spans="1:50" ht="16.5" customHeight="1" x14ac:dyDescent="0.25">
      <c r="A109" s="36"/>
      <c r="B109" s="34"/>
      <c r="C109" s="36"/>
      <c r="D109" s="34"/>
      <c r="E109" s="34"/>
      <c r="F109" s="34"/>
      <c r="G109" s="40">
        <v>6</v>
      </c>
      <c r="H109" s="39">
        <v>2015</v>
      </c>
      <c r="I109" s="34" t="s">
        <v>63</v>
      </c>
      <c r="J109" s="36"/>
      <c r="K109" s="38"/>
      <c r="L109" s="34"/>
      <c r="M109" s="34"/>
      <c r="N109" s="80">
        <v>3517</v>
      </c>
      <c r="O109" s="36" t="s">
        <v>38</v>
      </c>
      <c r="P109" s="37">
        <v>17</v>
      </c>
      <c r="Q109" s="36"/>
      <c r="R109" s="33"/>
      <c r="S109" s="35"/>
      <c r="T109" s="34"/>
      <c r="U109" s="34" t="s">
        <v>63</v>
      </c>
      <c r="V109" s="34"/>
      <c r="W109" s="33"/>
      <c r="X109" s="23" t="str">
        <f t="shared" si="2"/>
        <v>201506</v>
      </c>
      <c r="Y109" s="23" t="str">
        <f t="shared" si="3"/>
        <v>201506</v>
      </c>
      <c r="Z109" s="23" t="s">
        <v>67</v>
      </c>
      <c r="AA109" s="24"/>
      <c r="AX109"/>
    </row>
    <row r="110" spans="1:50" ht="16.5" customHeight="1" x14ac:dyDescent="0.25">
      <c r="A110" s="28"/>
      <c r="B110" s="26"/>
      <c r="C110" s="28"/>
      <c r="D110" s="26"/>
      <c r="E110" s="26"/>
      <c r="F110" s="26"/>
      <c r="G110" s="32">
        <v>6</v>
      </c>
      <c r="H110" s="31">
        <v>2015</v>
      </c>
      <c r="I110" s="26" t="s">
        <v>63</v>
      </c>
      <c r="J110" s="28"/>
      <c r="K110" s="30"/>
      <c r="L110" s="26"/>
      <c r="M110" s="26"/>
      <c r="N110" s="79">
        <v>6500</v>
      </c>
      <c r="O110" s="28" t="s">
        <v>38</v>
      </c>
      <c r="P110" s="29">
        <v>20</v>
      </c>
      <c r="Q110" s="28"/>
      <c r="R110" s="25"/>
      <c r="S110" s="27"/>
      <c r="T110" s="26"/>
      <c r="U110" s="26" t="s">
        <v>63</v>
      </c>
      <c r="V110" s="26"/>
      <c r="W110" s="25"/>
      <c r="X110" s="23" t="str">
        <f t="shared" si="2"/>
        <v>201506</v>
      </c>
      <c r="Y110" s="23" t="str">
        <f t="shared" si="3"/>
        <v>201506</v>
      </c>
      <c r="Z110" s="23" t="s">
        <v>71</v>
      </c>
      <c r="AA110" s="24"/>
      <c r="AX110"/>
    </row>
    <row r="111" spans="1:50" ht="16.5" customHeight="1" x14ac:dyDescent="0.25">
      <c r="A111" s="36"/>
      <c r="B111" s="34"/>
      <c r="C111" s="36"/>
      <c r="D111" s="34"/>
      <c r="E111" s="34"/>
      <c r="F111" s="34"/>
      <c r="G111" s="40">
        <v>6</v>
      </c>
      <c r="H111" s="39">
        <v>2015</v>
      </c>
      <c r="I111" s="34" t="s">
        <v>63</v>
      </c>
      <c r="J111" s="36"/>
      <c r="K111" s="38"/>
      <c r="L111" s="34"/>
      <c r="M111" s="34"/>
      <c r="N111" s="80">
        <v>1501</v>
      </c>
      <c r="O111" s="36" t="s">
        <v>38</v>
      </c>
      <c r="P111" s="37">
        <v>1</v>
      </c>
      <c r="Q111" s="36"/>
      <c r="R111" s="33"/>
      <c r="S111" s="35"/>
      <c r="T111" s="34"/>
      <c r="U111" s="34" t="s">
        <v>63</v>
      </c>
      <c r="V111" s="34"/>
      <c r="W111" s="33"/>
      <c r="X111" s="23" t="str">
        <f t="shared" si="2"/>
        <v>201506</v>
      </c>
      <c r="Y111" s="23" t="str">
        <f t="shared" si="3"/>
        <v>201506</v>
      </c>
      <c r="Z111" s="23" t="s">
        <v>64</v>
      </c>
      <c r="AA111" s="24"/>
      <c r="AX111"/>
    </row>
    <row r="112" spans="1:50" ht="16.5" customHeight="1" x14ac:dyDescent="0.25">
      <c r="A112" s="28"/>
      <c r="B112" s="26"/>
      <c r="C112" s="28"/>
      <c r="D112" s="26"/>
      <c r="E112" s="26"/>
      <c r="F112" s="26"/>
      <c r="G112" s="32">
        <v>6</v>
      </c>
      <c r="H112" s="31">
        <v>2015</v>
      </c>
      <c r="I112" s="26" t="s">
        <v>63</v>
      </c>
      <c r="J112" s="28"/>
      <c r="K112" s="30"/>
      <c r="L112" s="26"/>
      <c r="M112" s="26"/>
      <c r="N112" s="79">
        <v>1501</v>
      </c>
      <c r="O112" s="28" t="s">
        <v>38</v>
      </c>
      <c r="P112" s="29">
        <v>6</v>
      </c>
      <c r="Q112" s="28"/>
      <c r="R112" s="25"/>
      <c r="S112" s="27"/>
      <c r="T112" s="26"/>
      <c r="U112" s="26" t="s">
        <v>63</v>
      </c>
      <c r="V112" s="26"/>
      <c r="W112" s="25"/>
      <c r="X112" s="23" t="str">
        <f t="shared" si="2"/>
        <v>201506</v>
      </c>
      <c r="Y112" s="23" t="str">
        <f t="shared" si="3"/>
        <v>201506</v>
      </c>
      <c r="Z112" s="23" t="s">
        <v>64</v>
      </c>
      <c r="AA112" s="24"/>
      <c r="AX112"/>
    </row>
    <row r="113" spans="1:50" ht="16.5" customHeight="1" x14ac:dyDescent="0.25">
      <c r="A113" s="28"/>
      <c r="B113" s="26"/>
      <c r="C113" s="28"/>
      <c r="D113" s="26"/>
      <c r="E113" s="26"/>
      <c r="F113" s="26"/>
      <c r="G113" s="32">
        <v>6</v>
      </c>
      <c r="H113" s="31">
        <v>2015</v>
      </c>
      <c r="I113" s="26" t="s">
        <v>63</v>
      </c>
      <c r="J113" s="28"/>
      <c r="K113" s="30"/>
      <c r="L113" s="26"/>
      <c r="M113" s="26"/>
      <c r="N113" s="79">
        <v>2036</v>
      </c>
      <c r="O113" s="28" t="s">
        <v>38</v>
      </c>
      <c r="P113" s="29">
        <v>30</v>
      </c>
      <c r="Q113" s="28"/>
      <c r="R113" s="25"/>
      <c r="S113" s="27"/>
      <c r="T113" s="26"/>
      <c r="U113" s="26" t="s">
        <v>63</v>
      </c>
      <c r="V113" s="26"/>
      <c r="W113" s="25"/>
      <c r="X113" s="23" t="str">
        <f t="shared" si="2"/>
        <v>201506</v>
      </c>
      <c r="Y113" s="23" t="str">
        <f t="shared" si="3"/>
        <v>201506</v>
      </c>
      <c r="Z113" s="23" t="s">
        <v>65</v>
      </c>
      <c r="AA113" s="24"/>
      <c r="AX113"/>
    </row>
    <row r="114" spans="1:50" ht="16.5" customHeight="1" x14ac:dyDescent="0.25">
      <c r="A114" s="28"/>
      <c r="B114" s="26"/>
      <c r="C114" s="28"/>
      <c r="D114" s="26"/>
      <c r="E114" s="26"/>
      <c r="F114" s="26"/>
      <c r="G114" s="32">
        <v>6</v>
      </c>
      <c r="H114" s="31">
        <v>2015</v>
      </c>
      <c r="I114" s="26" t="s">
        <v>63</v>
      </c>
      <c r="J114" s="28"/>
      <c r="K114" s="30"/>
      <c r="L114" s="26"/>
      <c r="M114" s="26"/>
      <c r="N114" s="79">
        <v>2036</v>
      </c>
      <c r="O114" s="28" t="s">
        <v>38</v>
      </c>
      <c r="P114" s="29">
        <v>3</v>
      </c>
      <c r="Q114" s="28"/>
      <c r="R114" s="25"/>
      <c r="S114" s="27"/>
      <c r="T114" s="26"/>
      <c r="U114" s="26" t="s">
        <v>63</v>
      </c>
      <c r="V114" s="26"/>
      <c r="W114" s="25"/>
      <c r="X114" s="23" t="str">
        <f t="shared" si="2"/>
        <v>201506</v>
      </c>
      <c r="Y114" s="23" t="str">
        <f t="shared" si="3"/>
        <v>201506</v>
      </c>
      <c r="Z114" s="23" t="s">
        <v>65</v>
      </c>
      <c r="AA114" s="24"/>
      <c r="AX114"/>
    </row>
    <row r="115" spans="1:50" ht="16.5" customHeight="1" x14ac:dyDescent="0.25">
      <c r="A115" s="28"/>
      <c r="B115" s="26"/>
      <c r="C115" s="28"/>
      <c r="D115" s="26"/>
      <c r="E115" s="26"/>
      <c r="F115" s="26"/>
      <c r="G115" s="32">
        <v>6</v>
      </c>
      <c r="H115" s="31">
        <v>2015</v>
      </c>
      <c r="I115" s="26" t="s">
        <v>63</v>
      </c>
      <c r="J115" s="28"/>
      <c r="K115" s="30"/>
      <c r="L115" s="26"/>
      <c r="M115" s="26"/>
      <c r="N115" s="79">
        <v>2036</v>
      </c>
      <c r="O115" s="28" t="s">
        <v>38</v>
      </c>
      <c r="P115" s="29">
        <v>2</v>
      </c>
      <c r="Q115" s="28"/>
      <c r="R115" s="25"/>
      <c r="S115" s="27"/>
      <c r="T115" s="26"/>
      <c r="U115" s="26" t="s">
        <v>63</v>
      </c>
      <c r="V115" s="26"/>
      <c r="W115" s="25"/>
      <c r="X115" s="23" t="str">
        <f t="shared" si="2"/>
        <v>201506</v>
      </c>
      <c r="Y115" s="23" t="str">
        <f t="shared" si="3"/>
        <v>201506</v>
      </c>
      <c r="Z115" s="23" t="s">
        <v>65</v>
      </c>
      <c r="AA115" s="24"/>
      <c r="AX115"/>
    </row>
    <row r="116" spans="1:50" ht="16.5" customHeight="1" x14ac:dyDescent="0.25">
      <c r="A116" s="28"/>
      <c r="B116" s="26"/>
      <c r="C116" s="28"/>
      <c r="D116" s="26"/>
      <c r="E116" s="26"/>
      <c r="F116" s="26"/>
      <c r="G116" s="32">
        <v>6</v>
      </c>
      <c r="H116" s="31">
        <v>2015</v>
      </c>
      <c r="I116" s="26" t="s">
        <v>63</v>
      </c>
      <c r="J116" s="28"/>
      <c r="K116" s="30"/>
      <c r="L116" s="26"/>
      <c r="M116" s="26"/>
      <c r="N116" s="79">
        <v>2139</v>
      </c>
      <c r="O116" s="28" t="s">
        <v>38</v>
      </c>
      <c r="P116" s="29">
        <v>5</v>
      </c>
      <c r="Q116" s="28"/>
      <c r="R116" s="25"/>
      <c r="S116" s="27"/>
      <c r="T116" s="26"/>
      <c r="U116" s="26" t="s">
        <v>63</v>
      </c>
      <c r="V116" s="26"/>
      <c r="W116" s="25"/>
      <c r="X116" s="23" t="str">
        <f t="shared" si="2"/>
        <v>201506</v>
      </c>
      <c r="Y116" s="23" t="str">
        <f t="shared" si="3"/>
        <v>201506</v>
      </c>
      <c r="Z116" s="23" t="s">
        <v>66</v>
      </c>
      <c r="AA116" s="24"/>
      <c r="AX116"/>
    </row>
    <row r="117" spans="1:50" ht="16.5" customHeight="1" x14ac:dyDescent="0.25">
      <c r="A117" s="28"/>
      <c r="B117" s="26"/>
      <c r="C117" s="28"/>
      <c r="D117" s="26"/>
      <c r="E117" s="26"/>
      <c r="F117" s="26"/>
      <c r="G117" s="32">
        <v>6</v>
      </c>
      <c r="H117" s="31">
        <v>2015</v>
      </c>
      <c r="I117" s="26" t="s">
        <v>63</v>
      </c>
      <c r="J117" s="28"/>
      <c r="K117" s="30"/>
      <c r="L117" s="26"/>
      <c r="M117" s="26"/>
      <c r="N117" s="79">
        <v>2139</v>
      </c>
      <c r="O117" s="28" t="s">
        <v>38</v>
      </c>
      <c r="P117" s="29">
        <v>24</v>
      </c>
      <c r="Q117" s="28"/>
      <c r="R117" s="25"/>
      <c r="S117" s="27"/>
      <c r="T117" s="26"/>
      <c r="U117" s="26" t="s">
        <v>63</v>
      </c>
      <c r="V117" s="26"/>
      <c r="W117" s="25"/>
      <c r="X117" s="23" t="str">
        <f t="shared" si="2"/>
        <v>201506</v>
      </c>
      <c r="Y117" s="23" t="str">
        <f t="shared" si="3"/>
        <v>201506</v>
      </c>
      <c r="Z117" s="23" t="s">
        <v>66</v>
      </c>
      <c r="AA117" s="24"/>
      <c r="AX117"/>
    </row>
    <row r="118" spans="1:50" ht="16.5" customHeight="1" x14ac:dyDescent="0.25">
      <c r="A118" s="28"/>
      <c r="B118" s="26"/>
      <c r="C118" s="28"/>
      <c r="D118" s="26"/>
      <c r="E118" s="26"/>
      <c r="F118" s="26"/>
      <c r="G118" s="32">
        <v>7</v>
      </c>
      <c r="H118" s="31">
        <v>2015</v>
      </c>
      <c r="I118" s="26" t="s">
        <v>63</v>
      </c>
      <c r="J118" s="28"/>
      <c r="K118" s="30"/>
      <c r="L118" s="26"/>
      <c r="M118" s="26"/>
      <c r="N118" s="79">
        <v>2139</v>
      </c>
      <c r="O118" s="28" t="s">
        <v>38</v>
      </c>
      <c r="P118" s="29">
        <v>7</v>
      </c>
      <c r="Q118" s="28"/>
      <c r="R118" s="25"/>
      <c r="S118" s="27"/>
      <c r="T118" s="26"/>
      <c r="U118" s="26" t="s">
        <v>63</v>
      </c>
      <c r="V118" s="26"/>
      <c r="W118" s="25"/>
      <c r="X118" s="23" t="str">
        <f t="shared" si="2"/>
        <v>201507</v>
      </c>
      <c r="Y118" s="23" t="str">
        <f t="shared" si="3"/>
        <v>201507</v>
      </c>
      <c r="Z118" s="23" t="s">
        <v>66</v>
      </c>
      <c r="AA118" s="24"/>
      <c r="AX118"/>
    </row>
    <row r="119" spans="1:50" ht="16.5" customHeight="1" x14ac:dyDescent="0.25">
      <c r="A119" s="28"/>
      <c r="B119" s="26"/>
      <c r="C119" s="28"/>
      <c r="D119" s="26"/>
      <c r="E119" s="26"/>
      <c r="F119" s="26"/>
      <c r="G119" s="32">
        <v>7</v>
      </c>
      <c r="H119" s="31">
        <v>2015</v>
      </c>
      <c r="I119" s="26" t="s">
        <v>63</v>
      </c>
      <c r="J119" s="28"/>
      <c r="K119" s="30"/>
      <c r="L119" s="26"/>
      <c r="M119" s="26"/>
      <c r="N119" s="79">
        <v>2139</v>
      </c>
      <c r="O119" s="28" t="s">
        <v>38</v>
      </c>
      <c r="P119" s="29">
        <v>4</v>
      </c>
      <c r="Q119" s="28"/>
      <c r="R119" s="25"/>
      <c r="S119" s="27"/>
      <c r="T119" s="26"/>
      <c r="U119" s="26" t="s">
        <v>63</v>
      </c>
      <c r="V119" s="26"/>
      <c r="W119" s="25"/>
      <c r="X119" s="23" t="str">
        <f t="shared" si="2"/>
        <v>201507</v>
      </c>
      <c r="Y119" s="23" t="str">
        <f t="shared" si="3"/>
        <v>201507</v>
      </c>
      <c r="Z119" s="23" t="s">
        <v>66</v>
      </c>
      <c r="AA119" s="24"/>
      <c r="AX119"/>
    </row>
    <row r="120" spans="1:50" ht="16.5" customHeight="1" x14ac:dyDescent="0.25">
      <c r="A120" s="28"/>
      <c r="B120" s="26"/>
      <c r="C120" s="28"/>
      <c r="D120" s="26"/>
      <c r="E120" s="26"/>
      <c r="F120" s="26"/>
      <c r="G120" s="32">
        <v>7</v>
      </c>
      <c r="H120" s="31">
        <v>2015</v>
      </c>
      <c r="I120" s="26" t="s">
        <v>63</v>
      </c>
      <c r="J120" s="28"/>
      <c r="K120" s="30"/>
      <c r="L120" s="26"/>
      <c r="M120" s="26"/>
      <c r="N120" s="79">
        <v>5000</v>
      </c>
      <c r="O120" s="28" t="s">
        <v>38</v>
      </c>
      <c r="P120" s="29">
        <v>8.5</v>
      </c>
      <c r="Q120" s="28"/>
      <c r="R120" s="25"/>
      <c r="S120" s="27"/>
      <c r="T120" s="26"/>
      <c r="U120" s="26" t="s">
        <v>63</v>
      </c>
      <c r="V120" s="26"/>
      <c r="W120" s="25"/>
      <c r="X120" s="23" t="str">
        <f t="shared" si="2"/>
        <v>201507</v>
      </c>
      <c r="Y120" s="23" t="str">
        <f t="shared" si="3"/>
        <v>201507</v>
      </c>
      <c r="Z120" s="23" t="s">
        <v>68</v>
      </c>
      <c r="AA120" s="24"/>
      <c r="AX120"/>
    </row>
    <row r="121" spans="1:50" ht="16.5" customHeight="1" x14ac:dyDescent="0.25">
      <c r="A121" s="36"/>
      <c r="B121" s="34"/>
      <c r="C121" s="36"/>
      <c r="D121" s="34"/>
      <c r="E121" s="34"/>
      <c r="F121" s="34"/>
      <c r="G121" s="40">
        <v>7</v>
      </c>
      <c r="H121" s="39">
        <v>2015</v>
      </c>
      <c r="I121" s="34" t="s">
        <v>63</v>
      </c>
      <c r="J121" s="36"/>
      <c r="K121" s="38"/>
      <c r="L121" s="34"/>
      <c r="M121" s="34"/>
      <c r="N121" s="80">
        <v>5000</v>
      </c>
      <c r="O121" s="36" t="s">
        <v>38</v>
      </c>
      <c r="P121" s="37">
        <v>7</v>
      </c>
      <c r="Q121" s="36"/>
      <c r="R121" s="33"/>
      <c r="S121" s="35"/>
      <c r="T121" s="34"/>
      <c r="U121" s="34" t="s">
        <v>63</v>
      </c>
      <c r="V121" s="34"/>
      <c r="W121" s="33"/>
      <c r="X121" s="23" t="str">
        <f t="shared" si="2"/>
        <v>201507</v>
      </c>
      <c r="Y121" s="23" t="str">
        <f t="shared" si="3"/>
        <v>201507</v>
      </c>
      <c r="Z121" s="23" t="s">
        <v>68</v>
      </c>
      <c r="AA121" s="24"/>
      <c r="AX121"/>
    </row>
    <row r="122" spans="1:50" ht="16.5" customHeight="1" x14ac:dyDescent="0.25">
      <c r="A122" s="36"/>
      <c r="B122" s="34"/>
      <c r="C122" s="36"/>
      <c r="D122" s="34"/>
      <c r="E122" s="34"/>
      <c r="F122" s="34"/>
      <c r="G122" s="40">
        <v>7</v>
      </c>
      <c r="H122" s="39">
        <v>2015</v>
      </c>
      <c r="I122" s="34" t="s">
        <v>63</v>
      </c>
      <c r="J122" s="36"/>
      <c r="K122" s="38"/>
      <c r="L122" s="34"/>
      <c r="M122" s="34"/>
      <c r="N122" s="80">
        <v>5000</v>
      </c>
      <c r="O122" s="36" t="s">
        <v>38</v>
      </c>
      <c r="P122" s="37">
        <v>8.1300000000000008</v>
      </c>
      <c r="Q122" s="36"/>
      <c r="R122" s="33"/>
      <c r="S122" s="35"/>
      <c r="T122" s="34"/>
      <c r="U122" s="34" t="s">
        <v>63</v>
      </c>
      <c r="V122" s="34"/>
      <c r="W122" s="33"/>
      <c r="X122" s="23" t="str">
        <f t="shared" si="2"/>
        <v>201507</v>
      </c>
      <c r="Y122" s="23" t="str">
        <f t="shared" si="3"/>
        <v>201507</v>
      </c>
      <c r="Z122" s="23" t="s">
        <v>68</v>
      </c>
      <c r="AA122" s="24"/>
      <c r="AX122"/>
    </row>
    <row r="123" spans="1:50" ht="16.5" customHeight="1" x14ac:dyDescent="0.25">
      <c r="A123" s="28"/>
      <c r="B123" s="26"/>
      <c r="C123" s="28"/>
      <c r="D123" s="26"/>
      <c r="E123" s="26"/>
      <c r="F123" s="26"/>
      <c r="G123" s="32">
        <v>7</v>
      </c>
      <c r="H123" s="31">
        <v>2015</v>
      </c>
      <c r="I123" s="26" t="s">
        <v>63</v>
      </c>
      <c r="J123" s="28"/>
      <c r="K123" s="30"/>
      <c r="L123" s="26"/>
      <c r="M123" s="26"/>
      <c r="N123" s="79">
        <v>5167</v>
      </c>
      <c r="O123" s="28" t="s">
        <v>38</v>
      </c>
      <c r="P123" s="29">
        <v>9</v>
      </c>
      <c r="Q123" s="28"/>
      <c r="R123" s="25"/>
      <c r="S123" s="27"/>
      <c r="T123" s="26"/>
      <c r="U123" s="26" t="s">
        <v>63</v>
      </c>
      <c r="V123" s="26"/>
      <c r="W123" s="25"/>
      <c r="X123" s="23" t="str">
        <f t="shared" si="2"/>
        <v>201507</v>
      </c>
      <c r="Y123" s="23" t="str">
        <f t="shared" si="3"/>
        <v>201507</v>
      </c>
      <c r="Z123" s="23" t="s">
        <v>70</v>
      </c>
      <c r="AA123" s="24"/>
      <c r="AX123"/>
    </row>
    <row r="124" spans="1:50" ht="16.5" customHeight="1" x14ac:dyDescent="0.25">
      <c r="A124" s="36"/>
      <c r="B124" s="34"/>
      <c r="C124" s="36"/>
      <c r="D124" s="34"/>
      <c r="E124" s="34"/>
      <c r="F124" s="34"/>
      <c r="G124" s="40">
        <v>7</v>
      </c>
      <c r="H124" s="39">
        <v>2015</v>
      </c>
      <c r="I124" s="34" t="s">
        <v>63</v>
      </c>
      <c r="J124" s="36"/>
      <c r="K124" s="38"/>
      <c r="L124" s="34"/>
      <c r="M124" s="34"/>
      <c r="N124" s="80">
        <v>5167</v>
      </c>
      <c r="O124" s="36" t="s">
        <v>38</v>
      </c>
      <c r="P124" s="37">
        <v>36</v>
      </c>
      <c r="Q124" s="36"/>
      <c r="R124" s="33"/>
      <c r="S124" s="35"/>
      <c r="T124" s="34"/>
      <c r="U124" s="34" t="s">
        <v>63</v>
      </c>
      <c r="V124" s="34"/>
      <c r="W124" s="33"/>
      <c r="X124" s="23" t="str">
        <f t="shared" si="2"/>
        <v>201507</v>
      </c>
      <c r="Y124" s="23" t="str">
        <f t="shared" si="3"/>
        <v>201507</v>
      </c>
      <c r="Z124" s="23" t="s">
        <v>70</v>
      </c>
      <c r="AA124" s="24"/>
      <c r="AX124"/>
    </row>
    <row r="125" spans="1:50" ht="16.5" customHeight="1" x14ac:dyDescent="0.25">
      <c r="A125" s="36"/>
      <c r="B125" s="34"/>
      <c r="C125" s="36"/>
      <c r="D125" s="34"/>
      <c r="E125" s="34"/>
      <c r="F125" s="34"/>
      <c r="G125" s="40">
        <v>7</v>
      </c>
      <c r="H125" s="39">
        <v>2015</v>
      </c>
      <c r="I125" s="34" t="s">
        <v>63</v>
      </c>
      <c r="J125" s="36"/>
      <c r="K125" s="38"/>
      <c r="L125" s="34"/>
      <c r="M125" s="34"/>
      <c r="N125" s="80">
        <v>3517</v>
      </c>
      <c r="O125" s="36" t="s">
        <v>38</v>
      </c>
      <c r="P125" s="37">
        <v>10</v>
      </c>
      <c r="Q125" s="36"/>
      <c r="R125" s="33"/>
      <c r="S125" s="35"/>
      <c r="T125" s="34"/>
      <c r="U125" s="34" t="s">
        <v>63</v>
      </c>
      <c r="V125" s="34"/>
      <c r="W125" s="33"/>
      <c r="X125" s="23" t="str">
        <f t="shared" si="2"/>
        <v>201507</v>
      </c>
      <c r="Y125" s="23" t="str">
        <f t="shared" si="3"/>
        <v>201507</v>
      </c>
      <c r="Z125" s="23" t="s">
        <v>67</v>
      </c>
      <c r="AA125" s="24"/>
      <c r="AX125"/>
    </row>
    <row r="126" spans="1:50" ht="16.5" customHeight="1" x14ac:dyDescent="0.25">
      <c r="A126" s="36"/>
      <c r="B126" s="34"/>
      <c r="C126" s="36"/>
      <c r="D126" s="34"/>
      <c r="E126" s="34"/>
      <c r="F126" s="34"/>
      <c r="G126" s="40">
        <v>7</v>
      </c>
      <c r="H126" s="39">
        <v>2015</v>
      </c>
      <c r="I126" s="34" t="s">
        <v>63</v>
      </c>
      <c r="J126" s="36"/>
      <c r="K126" s="38"/>
      <c r="L126" s="34"/>
      <c r="M126" s="34"/>
      <c r="N126" s="80">
        <v>6500</v>
      </c>
      <c r="O126" s="36" t="s">
        <v>38</v>
      </c>
      <c r="P126" s="37">
        <v>8.1300000000000008</v>
      </c>
      <c r="Q126" s="36"/>
      <c r="R126" s="33"/>
      <c r="S126" s="35"/>
      <c r="T126" s="34"/>
      <c r="U126" s="34" t="s">
        <v>63</v>
      </c>
      <c r="V126" s="34"/>
      <c r="W126" s="33"/>
      <c r="X126" s="23" t="str">
        <f t="shared" si="2"/>
        <v>201507</v>
      </c>
      <c r="Y126" s="23" t="str">
        <f t="shared" si="3"/>
        <v>201507</v>
      </c>
      <c r="Z126" s="23" t="s">
        <v>71</v>
      </c>
      <c r="AA126" s="24"/>
      <c r="AX126"/>
    </row>
    <row r="127" spans="1:50" ht="16.5" customHeight="1" x14ac:dyDescent="0.25">
      <c r="A127" s="36"/>
      <c r="B127" s="34"/>
      <c r="C127" s="36"/>
      <c r="D127" s="34"/>
      <c r="E127" s="34"/>
      <c r="F127" s="34"/>
      <c r="G127" s="40">
        <v>7</v>
      </c>
      <c r="H127" s="39">
        <v>2015</v>
      </c>
      <c r="I127" s="34" t="s">
        <v>63</v>
      </c>
      <c r="J127" s="36"/>
      <c r="K127" s="38"/>
      <c r="L127" s="34"/>
      <c r="M127" s="34"/>
      <c r="N127" s="80">
        <v>1501</v>
      </c>
      <c r="O127" s="36" t="s">
        <v>38</v>
      </c>
      <c r="P127" s="37">
        <v>4</v>
      </c>
      <c r="Q127" s="36"/>
      <c r="R127" s="33"/>
      <c r="S127" s="35"/>
      <c r="T127" s="34"/>
      <c r="U127" s="34" t="s">
        <v>63</v>
      </c>
      <c r="V127" s="34"/>
      <c r="W127" s="33"/>
      <c r="X127" s="23" t="str">
        <f t="shared" si="2"/>
        <v>201507</v>
      </c>
      <c r="Y127" s="23" t="str">
        <f t="shared" si="3"/>
        <v>201507</v>
      </c>
      <c r="Z127" s="23" t="s">
        <v>64</v>
      </c>
      <c r="AA127" s="24"/>
      <c r="AX127"/>
    </row>
    <row r="128" spans="1:50" ht="16.5" customHeight="1" x14ac:dyDescent="0.25">
      <c r="A128" s="36"/>
      <c r="B128" s="34"/>
      <c r="C128" s="36"/>
      <c r="D128" s="34"/>
      <c r="E128" s="34"/>
      <c r="F128" s="34"/>
      <c r="G128" s="40">
        <v>7</v>
      </c>
      <c r="H128" s="39">
        <v>2015</v>
      </c>
      <c r="I128" s="34" t="s">
        <v>63</v>
      </c>
      <c r="J128" s="36"/>
      <c r="K128" s="38"/>
      <c r="L128" s="34"/>
      <c r="M128" s="34"/>
      <c r="N128" s="80">
        <v>1501</v>
      </c>
      <c r="O128" s="36" t="s">
        <v>38</v>
      </c>
      <c r="P128" s="37">
        <v>2</v>
      </c>
      <c r="Q128" s="36"/>
      <c r="R128" s="33"/>
      <c r="S128" s="35"/>
      <c r="T128" s="34"/>
      <c r="U128" s="34" t="s">
        <v>63</v>
      </c>
      <c r="V128" s="34"/>
      <c r="W128" s="33"/>
      <c r="X128" s="23" t="str">
        <f t="shared" si="2"/>
        <v>201507</v>
      </c>
      <c r="Y128" s="23" t="str">
        <f t="shared" si="3"/>
        <v>201507</v>
      </c>
      <c r="Z128" s="23" t="s">
        <v>64</v>
      </c>
      <c r="AA128" s="24"/>
      <c r="AX128"/>
    </row>
    <row r="129" spans="1:50" ht="16.5" customHeight="1" x14ac:dyDescent="0.25">
      <c r="A129" s="36"/>
      <c r="B129" s="34"/>
      <c r="C129" s="36"/>
      <c r="D129" s="34"/>
      <c r="E129" s="34"/>
      <c r="F129" s="34"/>
      <c r="G129" s="40">
        <v>7</v>
      </c>
      <c r="H129" s="39">
        <v>2015</v>
      </c>
      <c r="I129" s="34" t="s">
        <v>63</v>
      </c>
      <c r="J129" s="36"/>
      <c r="K129" s="38"/>
      <c r="L129" s="34"/>
      <c r="M129" s="34"/>
      <c r="N129" s="80">
        <v>1501</v>
      </c>
      <c r="O129" s="36" t="s">
        <v>38</v>
      </c>
      <c r="P129" s="37">
        <v>5</v>
      </c>
      <c r="Q129" s="36"/>
      <c r="R129" s="33"/>
      <c r="S129" s="35"/>
      <c r="T129" s="34"/>
      <c r="U129" s="34" t="s">
        <v>63</v>
      </c>
      <c r="V129" s="34"/>
      <c r="W129" s="33"/>
      <c r="X129" s="23" t="str">
        <f t="shared" si="2"/>
        <v>201507</v>
      </c>
      <c r="Y129" s="23" t="str">
        <f t="shared" si="3"/>
        <v>201507</v>
      </c>
      <c r="Z129" s="23" t="s">
        <v>64</v>
      </c>
      <c r="AA129" s="24"/>
      <c r="AX129"/>
    </row>
    <row r="130" spans="1:50" ht="16.5" customHeight="1" x14ac:dyDescent="0.25">
      <c r="A130" s="36"/>
      <c r="B130" s="34"/>
      <c r="C130" s="36"/>
      <c r="D130" s="34"/>
      <c r="E130" s="34"/>
      <c r="F130" s="34"/>
      <c r="G130" s="40">
        <v>7</v>
      </c>
      <c r="H130" s="39">
        <v>2015</v>
      </c>
      <c r="I130" s="34" t="s">
        <v>63</v>
      </c>
      <c r="J130" s="36"/>
      <c r="K130" s="38"/>
      <c r="L130" s="34"/>
      <c r="M130" s="34"/>
      <c r="N130" s="80">
        <v>1501</v>
      </c>
      <c r="O130" s="36" t="s">
        <v>38</v>
      </c>
      <c r="P130" s="37">
        <v>7.87</v>
      </c>
      <c r="Q130" s="36"/>
      <c r="R130" s="33"/>
      <c r="S130" s="35"/>
      <c r="T130" s="34"/>
      <c r="U130" s="34" t="s">
        <v>63</v>
      </c>
      <c r="V130" s="34"/>
      <c r="W130" s="33"/>
      <c r="X130" s="23" t="str">
        <f t="shared" ref="X130:X193" si="4">H130&amp;IF(G130&lt;10,"0"&amp;G130,G130)</f>
        <v>201507</v>
      </c>
      <c r="Y130" s="23" t="str">
        <f t="shared" ref="Y130:Y193" si="5">X130</f>
        <v>201507</v>
      </c>
      <c r="Z130" s="23" t="s">
        <v>64</v>
      </c>
      <c r="AA130" s="24"/>
      <c r="AX130"/>
    </row>
    <row r="131" spans="1:50" ht="16.5" customHeight="1" x14ac:dyDescent="0.25">
      <c r="A131" s="36"/>
      <c r="B131" s="34"/>
      <c r="C131" s="36"/>
      <c r="D131" s="34"/>
      <c r="E131" s="34"/>
      <c r="F131" s="34"/>
      <c r="G131" s="40">
        <v>7</v>
      </c>
      <c r="H131" s="39">
        <v>2015</v>
      </c>
      <c r="I131" s="34" t="s">
        <v>63</v>
      </c>
      <c r="J131" s="36"/>
      <c r="K131" s="38"/>
      <c r="L131" s="34"/>
      <c r="M131" s="34"/>
      <c r="N131" s="80">
        <v>1501</v>
      </c>
      <c r="O131" s="36" t="s">
        <v>38</v>
      </c>
      <c r="P131" s="37">
        <v>8.1300000000000008</v>
      </c>
      <c r="Q131" s="36"/>
      <c r="R131" s="33"/>
      <c r="S131" s="35"/>
      <c r="T131" s="34"/>
      <c r="U131" s="34" t="s">
        <v>63</v>
      </c>
      <c r="V131" s="34"/>
      <c r="W131" s="33"/>
      <c r="X131" s="23" t="str">
        <f t="shared" si="4"/>
        <v>201507</v>
      </c>
      <c r="Y131" s="23" t="str">
        <f t="shared" si="5"/>
        <v>201507</v>
      </c>
      <c r="Z131" s="23" t="s">
        <v>64</v>
      </c>
      <c r="AA131" s="24"/>
      <c r="AX131"/>
    </row>
    <row r="132" spans="1:50" ht="16.5" customHeight="1" x14ac:dyDescent="0.25">
      <c r="A132" s="28"/>
      <c r="B132" s="26"/>
      <c r="C132" s="28"/>
      <c r="D132" s="26"/>
      <c r="E132" s="26"/>
      <c r="F132" s="26"/>
      <c r="G132" s="32">
        <v>7</v>
      </c>
      <c r="H132" s="31">
        <v>2015</v>
      </c>
      <c r="I132" s="26" t="s">
        <v>63</v>
      </c>
      <c r="J132" s="28"/>
      <c r="K132" s="30"/>
      <c r="L132" s="26"/>
      <c r="M132" s="26"/>
      <c r="N132" s="79">
        <v>2036</v>
      </c>
      <c r="O132" s="28" t="s">
        <v>38</v>
      </c>
      <c r="P132" s="29">
        <v>26</v>
      </c>
      <c r="Q132" s="28"/>
      <c r="R132" s="25"/>
      <c r="S132" s="27"/>
      <c r="T132" s="26"/>
      <c r="U132" s="26" t="s">
        <v>63</v>
      </c>
      <c r="V132" s="26"/>
      <c r="W132" s="25"/>
      <c r="X132" s="23" t="str">
        <f t="shared" si="4"/>
        <v>201507</v>
      </c>
      <c r="Y132" s="23" t="str">
        <f t="shared" si="5"/>
        <v>201507</v>
      </c>
      <c r="Z132" s="23" t="s">
        <v>65</v>
      </c>
      <c r="AA132" s="24"/>
      <c r="AX132"/>
    </row>
    <row r="133" spans="1:50" ht="16.5" customHeight="1" x14ac:dyDescent="0.25">
      <c r="A133" s="28"/>
      <c r="B133" s="26"/>
      <c r="C133" s="28"/>
      <c r="D133" s="26"/>
      <c r="E133" s="26"/>
      <c r="F133" s="26"/>
      <c r="G133" s="32">
        <v>7</v>
      </c>
      <c r="H133" s="31">
        <v>2015</v>
      </c>
      <c r="I133" s="26" t="s">
        <v>63</v>
      </c>
      <c r="J133" s="28"/>
      <c r="K133" s="30"/>
      <c r="L133" s="26"/>
      <c r="M133" s="26"/>
      <c r="N133" s="79">
        <v>2036</v>
      </c>
      <c r="O133" s="28" t="s">
        <v>38</v>
      </c>
      <c r="P133" s="29">
        <v>17.5</v>
      </c>
      <c r="Q133" s="28"/>
      <c r="R133" s="25"/>
      <c r="S133" s="27"/>
      <c r="T133" s="26"/>
      <c r="U133" s="26" t="s">
        <v>63</v>
      </c>
      <c r="V133" s="26"/>
      <c r="W133" s="25"/>
      <c r="X133" s="23" t="str">
        <f t="shared" si="4"/>
        <v>201507</v>
      </c>
      <c r="Y133" s="23" t="str">
        <f t="shared" si="5"/>
        <v>201507</v>
      </c>
      <c r="Z133" s="23" t="s">
        <v>65</v>
      </c>
      <c r="AA133" s="24"/>
      <c r="AX133"/>
    </row>
    <row r="134" spans="1:50" ht="16.5" customHeight="1" x14ac:dyDescent="0.25">
      <c r="A134" s="28"/>
      <c r="B134" s="26"/>
      <c r="C134" s="28"/>
      <c r="D134" s="26"/>
      <c r="E134" s="26"/>
      <c r="F134" s="26"/>
      <c r="G134" s="32">
        <v>7</v>
      </c>
      <c r="H134" s="31">
        <v>2015</v>
      </c>
      <c r="I134" s="26" t="s">
        <v>63</v>
      </c>
      <c r="J134" s="28"/>
      <c r="K134" s="30"/>
      <c r="L134" s="26"/>
      <c r="M134" s="26"/>
      <c r="N134" s="79">
        <v>2036</v>
      </c>
      <c r="O134" s="28" t="s">
        <v>38</v>
      </c>
      <c r="P134" s="29">
        <v>5</v>
      </c>
      <c r="Q134" s="28"/>
      <c r="R134" s="25"/>
      <c r="S134" s="27"/>
      <c r="T134" s="26"/>
      <c r="U134" s="26" t="s">
        <v>63</v>
      </c>
      <c r="V134" s="26"/>
      <c r="W134" s="25"/>
      <c r="X134" s="23" t="str">
        <f t="shared" si="4"/>
        <v>201507</v>
      </c>
      <c r="Y134" s="23" t="str">
        <f t="shared" si="5"/>
        <v>201507</v>
      </c>
      <c r="Z134" s="23" t="s">
        <v>65</v>
      </c>
      <c r="AA134" s="24"/>
      <c r="AX134"/>
    </row>
    <row r="135" spans="1:50" ht="16.5" customHeight="1" x14ac:dyDescent="0.25">
      <c r="A135" s="28"/>
      <c r="B135" s="26"/>
      <c r="C135" s="28"/>
      <c r="D135" s="26"/>
      <c r="E135" s="26"/>
      <c r="F135" s="26"/>
      <c r="G135" s="32">
        <v>7</v>
      </c>
      <c r="H135" s="31">
        <v>2015</v>
      </c>
      <c r="I135" s="26" t="s">
        <v>63</v>
      </c>
      <c r="J135" s="28"/>
      <c r="K135" s="30"/>
      <c r="L135" s="26"/>
      <c r="M135" s="26"/>
      <c r="N135" s="79">
        <v>2139</v>
      </c>
      <c r="O135" s="28" t="s">
        <v>38</v>
      </c>
      <c r="P135" s="29">
        <v>1</v>
      </c>
      <c r="Q135" s="28"/>
      <c r="R135" s="25"/>
      <c r="S135" s="27"/>
      <c r="T135" s="26"/>
      <c r="U135" s="26" t="s">
        <v>63</v>
      </c>
      <c r="V135" s="26"/>
      <c r="W135" s="25"/>
      <c r="X135" s="23" t="str">
        <f t="shared" si="4"/>
        <v>201507</v>
      </c>
      <c r="Y135" s="23" t="str">
        <f t="shared" si="5"/>
        <v>201507</v>
      </c>
      <c r="Z135" s="23" t="s">
        <v>66</v>
      </c>
      <c r="AA135" s="24"/>
      <c r="AX135"/>
    </row>
    <row r="136" spans="1:50" ht="16.5" customHeight="1" x14ac:dyDescent="0.25">
      <c r="A136" s="28"/>
      <c r="B136" s="26"/>
      <c r="C136" s="28"/>
      <c r="D136" s="26"/>
      <c r="E136" s="26"/>
      <c r="F136" s="26"/>
      <c r="G136" s="32">
        <v>7</v>
      </c>
      <c r="H136" s="31">
        <v>2015</v>
      </c>
      <c r="I136" s="26" t="s">
        <v>63</v>
      </c>
      <c r="J136" s="28"/>
      <c r="K136" s="30"/>
      <c r="L136" s="26"/>
      <c r="M136" s="26"/>
      <c r="N136" s="79">
        <v>2139</v>
      </c>
      <c r="O136" s="28" t="s">
        <v>38</v>
      </c>
      <c r="P136" s="29">
        <v>30</v>
      </c>
      <c r="Q136" s="28"/>
      <c r="R136" s="25"/>
      <c r="S136" s="27"/>
      <c r="T136" s="26"/>
      <c r="U136" s="26" t="s">
        <v>63</v>
      </c>
      <c r="V136" s="26"/>
      <c r="W136" s="25"/>
      <c r="X136" s="23" t="str">
        <f t="shared" si="4"/>
        <v>201507</v>
      </c>
      <c r="Y136" s="23" t="str">
        <f t="shared" si="5"/>
        <v>201507</v>
      </c>
      <c r="Z136" s="23" t="s">
        <v>66</v>
      </c>
      <c r="AA136" s="24"/>
      <c r="AX136"/>
    </row>
    <row r="137" spans="1:50" ht="16.5" customHeight="1" x14ac:dyDescent="0.25">
      <c r="A137" s="36"/>
      <c r="B137" s="34"/>
      <c r="C137" s="36"/>
      <c r="D137" s="34"/>
      <c r="E137" s="34"/>
      <c r="F137" s="34"/>
      <c r="G137" s="40">
        <v>7</v>
      </c>
      <c r="H137" s="39">
        <v>2015</v>
      </c>
      <c r="I137" s="34" t="s">
        <v>63</v>
      </c>
      <c r="J137" s="36"/>
      <c r="K137" s="38"/>
      <c r="L137" s="34"/>
      <c r="M137" s="34"/>
      <c r="N137" s="80">
        <v>2139</v>
      </c>
      <c r="O137" s="36" t="s">
        <v>38</v>
      </c>
      <c r="P137" s="37">
        <v>6</v>
      </c>
      <c r="Q137" s="36"/>
      <c r="R137" s="33"/>
      <c r="S137" s="35"/>
      <c r="T137" s="34"/>
      <c r="U137" s="34" t="s">
        <v>63</v>
      </c>
      <c r="V137" s="34"/>
      <c r="W137" s="33"/>
      <c r="X137" s="23" t="str">
        <f t="shared" si="4"/>
        <v>201507</v>
      </c>
      <c r="Y137" s="23" t="str">
        <f t="shared" si="5"/>
        <v>201507</v>
      </c>
      <c r="Z137" s="23" t="s">
        <v>66</v>
      </c>
      <c r="AA137" s="24"/>
      <c r="AX137"/>
    </row>
    <row r="138" spans="1:50" ht="16.5" customHeight="1" x14ac:dyDescent="0.25">
      <c r="A138" s="36"/>
      <c r="B138" s="34"/>
      <c r="C138" s="36"/>
      <c r="D138" s="34"/>
      <c r="E138" s="34"/>
      <c r="F138" s="34"/>
      <c r="G138" s="40">
        <v>7</v>
      </c>
      <c r="H138" s="39">
        <v>2015</v>
      </c>
      <c r="I138" s="34" t="s">
        <v>63</v>
      </c>
      <c r="J138" s="36"/>
      <c r="K138" s="38"/>
      <c r="L138" s="34"/>
      <c r="M138" s="34"/>
      <c r="N138" s="80">
        <v>3517</v>
      </c>
      <c r="O138" s="36" t="s">
        <v>38</v>
      </c>
      <c r="P138" s="37">
        <v>43</v>
      </c>
      <c r="Q138" s="36"/>
      <c r="R138" s="33"/>
      <c r="S138" s="35"/>
      <c r="T138" s="34"/>
      <c r="U138" s="34" t="s">
        <v>63</v>
      </c>
      <c r="V138" s="34"/>
      <c r="W138" s="33"/>
      <c r="X138" s="23" t="str">
        <f t="shared" si="4"/>
        <v>201507</v>
      </c>
      <c r="Y138" s="23" t="str">
        <f t="shared" si="5"/>
        <v>201507</v>
      </c>
      <c r="Z138" s="23" t="s">
        <v>67</v>
      </c>
      <c r="AA138" s="24"/>
      <c r="AX138"/>
    </row>
    <row r="139" spans="1:50" ht="16.5" customHeight="1" x14ac:dyDescent="0.25">
      <c r="A139" s="36"/>
      <c r="B139" s="34"/>
      <c r="C139" s="36"/>
      <c r="D139" s="34"/>
      <c r="E139" s="34"/>
      <c r="F139" s="34"/>
      <c r="G139" s="40">
        <v>7</v>
      </c>
      <c r="H139" s="39">
        <v>2015</v>
      </c>
      <c r="I139" s="34" t="s">
        <v>63</v>
      </c>
      <c r="J139" s="36"/>
      <c r="K139" s="38"/>
      <c r="L139" s="34"/>
      <c r="M139" s="34"/>
      <c r="N139" s="80">
        <v>5000</v>
      </c>
      <c r="O139" s="36" t="s">
        <v>38</v>
      </c>
      <c r="P139" s="37">
        <v>8</v>
      </c>
      <c r="Q139" s="36"/>
      <c r="R139" s="33"/>
      <c r="S139" s="35"/>
      <c r="T139" s="34"/>
      <c r="U139" s="34" t="s">
        <v>63</v>
      </c>
      <c r="V139" s="34"/>
      <c r="W139" s="33"/>
      <c r="X139" s="23" t="str">
        <f t="shared" si="4"/>
        <v>201507</v>
      </c>
      <c r="Y139" s="23" t="str">
        <f t="shared" si="5"/>
        <v>201507</v>
      </c>
      <c r="Z139" s="23" t="s">
        <v>68</v>
      </c>
      <c r="AA139" s="24"/>
      <c r="AX139"/>
    </row>
    <row r="140" spans="1:50" ht="16.5" customHeight="1" x14ac:dyDescent="0.25">
      <c r="A140" s="36"/>
      <c r="B140" s="34"/>
      <c r="C140" s="36"/>
      <c r="D140" s="34"/>
      <c r="E140" s="34"/>
      <c r="F140" s="34"/>
      <c r="G140" s="40">
        <v>7</v>
      </c>
      <c r="H140" s="39">
        <v>2015</v>
      </c>
      <c r="I140" s="34" t="s">
        <v>63</v>
      </c>
      <c r="J140" s="36"/>
      <c r="K140" s="38"/>
      <c r="L140" s="34"/>
      <c r="M140" s="34"/>
      <c r="N140" s="80">
        <v>5000</v>
      </c>
      <c r="O140" s="36" t="s">
        <v>38</v>
      </c>
      <c r="P140" s="37">
        <v>6</v>
      </c>
      <c r="Q140" s="36"/>
      <c r="R140" s="33"/>
      <c r="S140" s="35"/>
      <c r="T140" s="34"/>
      <c r="U140" s="34" t="s">
        <v>63</v>
      </c>
      <c r="V140" s="34"/>
      <c r="W140" s="33"/>
      <c r="X140" s="23" t="str">
        <f t="shared" si="4"/>
        <v>201507</v>
      </c>
      <c r="Y140" s="23" t="str">
        <f t="shared" si="5"/>
        <v>201507</v>
      </c>
      <c r="Z140" s="23" t="s">
        <v>68</v>
      </c>
      <c r="AA140" s="24"/>
      <c r="AX140"/>
    </row>
    <row r="141" spans="1:50" ht="16.5" customHeight="1" x14ac:dyDescent="0.25">
      <c r="A141" s="28"/>
      <c r="B141" s="26"/>
      <c r="C141" s="28"/>
      <c r="D141" s="26"/>
      <c r="E141" s="26"/>
      <c r="F141" s="26"/>
      <c r="G141" s="32">
        <v>7</v>
      </c>
      <c r="H141" s="31">
        <v>2015</v>
      </c>
      <c r="I141" s="26" t="s">
        <v>63</v>
      </c>
      <c r="J141" s="28"/>
      <c r="K141" s="30"/>
      <c r="L141" s="26"/>
      <c r="M141" s="26"/>
      <c r="N141" s="79">
        <v>5000</v>
      </c>
      <c r="O141" s="28" t="s">
        <v>38</v>
      </c>
      <c r="P141" s="29">
        <v>16</v>
      </c>
      <c r="Q141" s="28"/>
      <c r="R141" s="25"/>
      <c r="S141" s="27"/>
      <c r="T141" s="26"/>
      <c r="U141" s="26" t="s">
        <v>63</v>
      </c>
      <c r="V141" s="26"/>
      <c r="W141" s="25"/>
      <c r="X141" s="23" t="str">
        <f t="shared" si="4"/>
        <v>201507</v>
      </c>
      <c r="Y141" s="23" t="str">
        <f t="shared" si="5"/>
        <v>201507</v>
      </c>
      <c r="Z141" s="23" t="s">
        <v>68</v>
      </c>
      <c r="AA141" s="24"/>
      <c r="AX141"/>
    </row>
    <row r="142" spans="1:50" ht="16.5" customHeight="1" x14ac:dyDescent="0.25">
      <c r="A142" s="36"/>
      <c r="B142" s="34"/>
      <c r="C142" s="36"/>
      <c r="D142" s="34"/>
      <c r="E142" s="34"/>
      <c r="F142" s="34"/>
      <c r="G142" s="40">
        <v>8</v>
      </c>
      <c r="H142" s="39">
        <v>2015</v>
      </c>
      <c r="I142" s="34" t="s">
        <v>63</v>
      </c>
      <c r="J142" s="36"/>
      <c r="K142" s="38"/>
      <c r="L142" s="34"/>
      <c r="M142" s="34"/>
      <c r="N142" s="80">
        <v>5167</v>
      </c>
      <c r="O142" s="36" t="s">
        <v>38</v>
      </c>
      <c r="P142" s="37">
        <v>20</v>
      </c>
      <c r="Q142" s="36"/>
      <c r="R142" s="33"/>
      <c r="S142" s="35"/>
      <c r="T142" s="34"/>
      <c r="U142" s="34" t="s">
        <v>63</v>
      </c>
      <c r="V142" s="34"/>
      <c r="W142" s="33"/>
      <c r="X142" s="23" t="str">
        <f t="shared" si="4"/>
        <v>201508</v>
      </c>
      <c r="Y142" s="23" t="str">
        <f t="shared" si="5"/>
        <v>201508</v>
      </c>
      <c r="Z142" s="23" t="s">
        <v>70</v>
      </c>
      <c r="AA142" s="24"/>
      <c r="AX142"/>
    </row>
    <row r="143" spans="1:50" ht="16.5" customHeight="1" x14ac:dyDescent="0.25">
      <c r="A143" s="36"/>
      <c r="B143" s="34"/>
      <c r="C143" s="36"/>
      <c r="D143" s="34"/>
      <c r="E143" s="34"/>
      <c r="F143" s="34"/>
      <c r="G143" s="40">
        <v>8</v>
      </c>
      <c r="H143" s="39">
        <v>2015</v>
      </c>
      <c r="I143" s="34" t="s">
        <v>63</v>
      </c>
      <c r="J143" s="36"/>
      <c r="K143" s="38"/>
      <c r="L143" s="34"/>
      <c r="M143" s="34"/>
      <c r="N143" s="80">
        <v>5167</v>
      </c>
      <c r="O143" s="36" t="s">
        <v>38</v>
      </c>
      <c r="P143" s="37">
        <v>6</v>
      </c>
      <c r="Q143" s="36"/>
      <c r="R143" s="33"/>
      <c r="S143" s="35"/>
      <c r="T143" s="34"/>
      <c r="U143" s="34" t="s">
        <v>63</v>
      </c>
      <c r="V143" s="34"/>
      <c r="W143" s="33"/>
      <c r="X143" s="23" t="str">
        <f t="shared" si="4"/>
        <v>201508</v>
      </c>
      <c r="Y143" s="23" t="str">
        <f t="shared" si="5"/>
        <v>201508</v>
      </c>
      <c r="Z143" s="23" t="s">
        <v>70</v>
      </c>
      <c r="AA143" s="24"/>
      <c r="AX143"/>
    </row>
    <row r="144" spans="1:50" ht="16.5" customHeight="1" x14ac:dyDescent="0.25">
      <c r="A144" s="36"/>
      <c r="B144" s="34"/>
      <c r="C144" s="36"/>
      <c r="D144" s="34"/>
      <c r="E144" s="34"/>
      <c r="F144" s="34"/>
      <c r="G144" s="40">
        <v>8</v>
      </c>
      <c r="H144" s="39">
        <v>2015</v>
      </c>
      <c r="I144" s="34" t="s">
        <v>63</v>
      </c>
      <c r="J144" s="36"/>
      <c r="K144" s="38"/>
      <c r="L144" s="34"/>
      <c r="M144" s="34"/>
      <c r="N144" s="80">
        <v>5167</v>
      </c>
      <c r="O144" s="36" t="s">
        <v>38</v>
      </c>
      <c r="P144" s="37">
        <v>7.5</v>
      </c>
      <c r="Q144" s="36"/>
      <c r="R144" s="33"/>
      <c r="S144" s="35"/>
      <c r="T144" s="34"/>
      <c r="U144" s="34" t="s">
        <v>63</v>
      </c>
      <c r="V144" s="34"/>
      <c r="W144" s="33"/>
      <c r="X144" s="23" t="str">
        <f t="shared" si="4"/>
        <v>201508</v>
      </c>
      <c r="Y144" s="23" t="str">
        <f t="shared" si="5"/>
        <v>201508</v>
      </c>
      <c r="Z144" s="23" t="s">
        <v>70</v>
      </c>
      <c r="AA144" s="24"/>
      <c r="AX144"/>
    </row>
    <row r="145" spans="1:50" ht="16.5" customHeight="1" x14ac:dyDescent="0.25">
      <c r="A145" s="28"/>
      <c r="B145" s="26"/>
      <c r="C145" s="28"/>
      <c r="D145" s="26"/>
      <c r="E145" s="26"/>
      <c r="F145" s="26"/>
      <c r="G145" s="32">
        <v>8</v>
      </c>
      <c r="H145" s="31">
        <v>2015</v>
      </c>
      <c r="I145" s="26" t="s">
        <v>63</v>
      </c>
      <c r="J145" s="28"/>
      <c r="K145" s="30"/>
      <c r="L145" s="26"/>
      <c r="M145" s="26"/>
      <c r="N145" s="79">
        <v>6500</v>
      </c>
      <c r="O145" s="28" t="s">
        <v>38</v>
      </c>
      <c r="P145" s="29">
        <v>20</v>
      </c>
      <c r="Q145" s="28"/>
      <c r="R145" s="25"/>
      <c r="S145" s="27"/>
      <c r="T145" s="26"/>
      <c r="U145" s="26" t="s">
        <v>63</v>
      </c>
      <c r="V145" s="26"/>
      <c r="W145" s="25"/>
      <c r="X145" s="23" t="str">
        <f t="shared" si="4"/>
        <v>201508</v>
      </c>
      <c r="Y145" s="23" t="str">
        <f t="shared" si="5"/>
        <v>201508</v>
      </c>
      <c r="Z145" s="23" t="s">
        <v>71</v>
      </c>
      <c r="AA145" s="24"/>
      <c r="AX145"/>
    </row>
    <row r="146" spans="1:50" ht="16.5" customHeight="1" x14ac:dyDescent="0.25">
      <c r="A146" s="36"/>
      <c r="B146" s="34"/>
      <c r="C146" s="36"/>
      <c r="D146" s="34"/>
      <c r="E146" s="34"/>
      <c r="F146" s="34"/>
      <c r="G146" s="40">
        <v>8</v>
      </c>
      <c r="H146" s="39">
        <v>2015</v>
      </c>
      <c r="I146" s="34" t="s">
        <v>63</v>
      </c>
      <c r="J146" s="36"/>
      <c r="K146" s="38"/>
      <c r="L146" s="34"/>
      <c r="M146" s="34"/>
      <c r="N146" s="80">
        <v>6500</v>
      </c>
      <c r="O146" s="36" t="s">
        <v>38</v>
      </c>
      <c r="P146" s="37">
        <v>4</v>
      </c>
      <c r="Q146" s="36"/>
      <c r="R146" s="33"/>
      <c r="S146" s="35"/>
      <c r="T146" s="34"/>
      <c r="U146" s="34" t="s">
        <v>63</v>
      </c>
      <c r="V146" s="34"/>
      <c r="W146" s="33"/>
      <c r="X146" s="23" t="str">
        <f t="shared" si="4"/>
        <v>201508</v>
      </c>
      <c r="Y146" s="23" t="str">
        <f t="shared" si="5"/>
        <v>201508</v>
      </c>
      <c r="Z146" s="23" t="s">
        <v>71</v>
      </c>
      <c r="AA146" s="24"/>
      <c r="AX146"/>
    </row>
    <row r="147" spans="1:50" ht="16.5" customHeight="1" x14ac:dyDescent="0.25">
      <c r="A147" s="28"/>
      <c r="B147" s="26"/>
      <c r="C147" s="28"/>
      <c r="D147" s="26"/>
      <c r="E147" s="26"/>
      <c r="F147" s="26"/>
      <c r="G147" s="32">
        <v>8</v>
      </c>
      <c r="H147" s="31">
        <v>2015</v>
      </c>
      <c r="I147" s="26" t="s">
        <v>63</v>
      </c>
      <c r="J147" s="28"/>
      <c r="K147" s="30"/>
      <c r="L147" s="26"/>
      <c r="M147" s="26"/>
      <c r="N147" s="79">
        <v>1501</v>
      </c>
      <c r="O147" s="28" t="s">
        <v>38</v>
      </c>
      <c r="P147" s="29">
        <v>10</v>
      </c>
      <c r="Q147" s="28"/>
      <c r="R147" s="25"/>
      <c r="S147" s="27"/>
      <c r="T147" s="26"/>
      <c r="U147" s="26" t="s">
        <v>63</v>
      </c>
      <c r="V147" s="26"/>
      <c r="W147" s="25"/>
      <c r="X147" s="23" t="str">
        <f t="shared" si="4"/>
        <v>201508</v>
      </c>
      <c r="Y147" s="23" t="str">
        <f t="shared" si="5"/>
        <v>201508</v>
      </c>
      <c r="Z147" s="23" t="s">
        <v>64</v>
      </c>
      <c r="AA147" s="24"/>
      <c r="AX147"/>
    </row>
    <row r="148" spans="1:50" ht="16.5" customHeight="1" x14ac:dyDescent="0.25">
      <c r="A148" s="36"/>
      <c r="B148" s="34"/>
      <c r="C148" s="36"/>
      <c r="D148" s="34"/>
      <c r="E148" s="34"/>
      <c r="F148" s="34"/>
      <c r="G148" s="40">
        <v>8</v>
      </c>
      <c r="H148" s="39">
        <v>2015</v>
      </c>
      <c r="I148" s="34" t="s">
        <v>63</v>
      </c>
      <c r="J148" s="36"/>
      <c r="K148" s="38"/>
      <c r="L148" s="34"/>
      <c r="M148" s="34"/>
      <c r="N148" s="80">
        <v>1501</v>
      </c>
      <c r="O148" s="36" t="s">
        <v>38</v>
      </c>
      <c r="P148" s="37">
        <v>12.5</v>
      </c>
      <c r="Q148" s="36"/>
      <c r="R148" s="33"/>
      <c r="S148" s="35"/>
      <c r="T148" s="34"/>
      <c r="U148" s="34" t="s">
        <v>63</v>
      </c>
      <c r="V148" s="34"/>
      <c r="W148" s="33"/>
      <c r="X148" s="23" t="str">
        <f t="shared" si="4"/>
        <v>201508</v>
      </c>
      <c r="Y148" s="23" t="str">
        <f t="shared" si="5"/>
        <v>201508</v>
      </c>
      <c r="Z148" s="23" t="s">
        <v>64</v>
      </c>
      <c r="AA148" s="24"/>
      <c r="AX148"/>
    </row>
    <row r="149" spans="1:50" ht="16.5" customHeight="1" x14ac:dyDescent="0.25">
      <c r="A149" s="28"/>
      <c r="B149" s="26"/>
      <c r="C149" s="28"/>
      <c r="D149" s="26"/>
      <c r="E149" s="26"/>
      <c r="F149" s="26"/>
      <c r="G149" s="32">
        <v>8</v>
      </c>
      <c r="H149" s="31">
        <v>2015</v>
      </c>
      <c r="I149" s="26" t="s">
        <v>63</v>
      </c>
      <c r="J149" s="28"/>
      <c r="K149" s="30"/>
      <c r="L149" s="26"/>
      <c r="M149" s="26"/>
      <c r="N149" s="79">
        <v>1501</v>
      </c>
      <c r="O149" s="28" t="s">
        <v>38</v>
      </c>
      <c r="P149" s="29">
        <v>13</v>
      </c>
      <c r="Q149" s="28"/>
      <c r="R149" s="25"/>
      <c r="S149" s="27"/>
      <c r="T149" s="26"/>
      <c r="U149" s="26" t="s">
        <v>63</v>
      </c>
      <c r="V149" s="26"/>
      <c r="W149" s="25"/>
      <c r="X149" s="23" t="str">
        <f t="shared" si="4"/>
        <v>201508</v>
      </c>
      <c r="Y149" s="23" t="str">
        <f t="shared" si="5"/>
        <v>201508</v>
      </c>
      <c r="Z149" s="23" t="s">
        <v>64</v>
      </c>
      <c r="AA149" s="24"/>
      <c r="AX149"/>
    </row>
    <row r="150" spans="1:50" ht="16.5" customHeight="1" x14ac:dyDescent="0.25">
      <c r="A150" s="28"/>
      <c r="B150" s="26"/>
      <c r="C150" s="28"/>
      <c r="D150" s="26"/>
      <c r="E150" s="26"/>
      <c r="F150" s="26"/>
      <c r="G150" s="32">
        <v>8</v>
      </c>
      <c r="H150" s="31">
        <v>2015</v>
      </c>
      <c r="I150" s="26" t="s">
        <v>63</v>
      </c>
      <c r="J150" s="28"/>
      <c r="K150" s="30"/>
      <c r="L150" s="26"/>
      <c r="M150" s="26"/>
      <c r="N150" s="79">
        <v>1501</v>
      </c>
      <c r="O150" s="28" t="s">
        <v>38</v>
      </c>
      <c r="P150" s="29">
        <v>2</v>
      </c>
      <c r="Q150" s="28"/>
      <c r="R150" s="25"/>
      <c r="S150" s="27"/>
      <c r="T150" s="26"/>
      <c r="U150" s="26" t="s">
        <v>63</v>
      </c>
      <c r="V150" s="26"/>
      <c r="W150" s="25"/>
      <c r="X150" s="23" t="str">
        <f t="shared" si="4"/>
        <v>201508</v>
      </c>
      <c r="Y150" s="23" t="str">
        <f t="shared" si="5"/>
        <v>201508</v>
      </c>
      <c r="Z150" s="23" t="s">
        <v>64</v>
      </c>
      <c r="AA150" s="24"/>
      <c r="AX150"/>
    </row>
    <row r="151" spans="1:50" ht="16.5" customHeight="1" x14ac:dyDescent="0.25">
      <c r="A151" s="36"/>
      <c r="B151" s="34"/>
      <c r="C151" s="36"/>
      <c r="D151" s="34"/>
      <c r="E151" s="34"/>
      <c r="F151" s="34"/>
      <c r="G151" s="40">
        <v>8</v>
      </c>
      <c r="H151" s="39">
        <v>2015</v>
      </c>
      <c r="I151" s="34" t="s">
        <v>63</v>
      </c>
      <c r="J151" s="36"/>
      <c r="K151" s="38"/>
      <c r="L151" s="34"/>
      <c r="M151" s="34"/>
      <c r="N151" s="80">
        <v>1501</v>
      </c>
      <c r="O151" s="36" t="s">
        <v>38</v>
      </c>
      <c r="P151" s="37">
        <v>16</v>
      </c>
      <c r="Q151" s="36"/>
      <c r="R151" s="33"/>
      <c r="S151" s="35"/>
      <c r="T151" s="34"/>
      <c r="U151" s="34" t="s">
        <v>63</v>
      </c>
      <c r="V151" s="34"/>
      <c r="W151" s="33"/>
      <c r="X151" s="23" t="str">
        <f t="shared" si="4"/>
        <v>201508</v>
      </c>
      <c r="Y151" s="23" t="str">
        <f t="shared" si="5"/>
        <v>201508</v>
      </c>
      <c r="Z151" s="23" t="s">
        <v>64</v>
      </c>
      <c r="AA151" s="24"/>
      <c r="AX151"/>
    </row>
    <row r="152" spans="1:50" ht="16.5" customHeight="1" x14ac:dyDescent="0.25">
      <c r="A152" s="28"/>
      <c r="B152" s="26"/>
      <c r="C152" s="28"/>
      <c r="D152" s="26"/>
      <c r="E152" s="26"/>
      <c r="F152" s="26"/>
      <c r="G152" s="32">
        <v>8</v>
      </c>
      <c r="H152" s="31">
        <v>2015</v>
      </c>
      <c r="I152" s="26" t="s">
        <v>63</v>
      </c>
      <c r="J152" s="28"/>
      <c r="K152" s="30"/>
      <c r="L152" s="26"/>
      <c r="M152" s="26"/>
      <c r="N152" s="79">
        <v>1501</v>
      </c>
      <c r="O152" s="28" t="s">
        <v>38</v>
      </c>
      <c r="P152" s="29">
        <v>3</v>
      </c>
      <c r="Q152" s="28"/>
      <c r="R152" s="25"/>
      <c r="S152" s="27"/>
      <c r="T152" s="26"/>
      <c r="U152" s="26" t="s">
        <v>63</v>
      </c>
      <c r="V152" s="26"/>
      <c r="W152" s="25"/>
      <c r="X152" s="23" t="str">
        <f t="shared" si="4"/>
        <v>201508</v>
      </c>
      <c r="Y152" s="23" t="str">
        <f t="shared" si="5"/>
        <v>201508</v>
      </c>
      <c r="Z152" s="23" t="s">
        <v>64</v>
      </c>
      <c r="AA152" s="24"/>
      <c r="AX152"/>
    </row>
    <row r="153" spans="1:50" ht="16.5" customHeight="1" x14ac:dyDescent="0.25">
      <c r="A153" s="36"/>
      <c r="B153" s="34"/>
      <c r="C153" s="36"/>
      <c r="D153" s="34"/>
      <c r="E153" s="34"/>
      <c r="F153" s="34"/>
      <c r="G153" s="40">
        <v>8</v>
      </c>
      <c r="H153" s="39">
        <v>2015</v>
      </c>
      <c r="I153" s="34" t="s">
        <v>63</v>
      </c>
      <c r="J153" s="36"/>
      <c r="K153" s="38"/>
      <c r="L153" s="34"/>
      <c r="M153" s="34"/>
      <c r="N153" s="80">
        <v>2036</v>
      </c>
      <c r="O153" s="36" t="s">
        <v>38</v>
      </c>
      <c r="P153" s="37">
        <v>5</v>
      </c>
      <c r="Q153" s="36"/>
      <c r="R153" s="33"/>
      <c r="S153" s="35"/>
      <c r="T153" s="34"/>
      <c r="U153" s="34" t="s">
        <v>63</v>
      </c>
      <c r="V153" s="34"/>
      <c r="W153" s="33"/>
      <c r="X153" s="23" t="str">
        <f t="shared" si="4"/>
        <v>201508</v>
      </c>
      <c r="Y153" s="23" t="str">
        <f t="shared" si="5"/>
        <v>201508</v>
      </c>
      <c r="Z153" s="23" t="s">
        <v>65</v>
      </c>
      <c r="AA153" s="24"/>
      <c r="AX153"/>
    </row>
    <row r="154" spans="1:50" ht="16.5" customHeight="1" x14ac:dyDescent="0.25">
      <c r="A154" s="36"/>
      <c r="B154" s="34"/>
      <c r="C154" s="36"/>
      <c r="D154" s="34"/>
      <c r="E154" s="34"/>
      <c r="F154" s="34"/>
      <c r="G154" s="40">
        <v>8</v>
      </c>
      <c r="H154" s="39">
        <v>2015</v>
      </c>
      <c r="I154" s="34" t="s">
        <v>63</v>
      </c>
      <c r="J154" s="36"/>
      <c r="K154" s="38"/>
      <c r="L154" s="34"/>
      <c r="M154" s="34"/>
      <c r="N154" s="80">
        <v>2036</v>
      </c>
      <c r="O154" s="36" t="s">
        <v>38</v>
      </c>
      <c r="P154" s="37">
        <v>25.5</v>
      </c>
      <c r="Q154" s="36"/>
      <c r="R154" s="33"/>
      <c r="S154" s="35"/>
      <c r="T154" s="34"/>
      <c r="U154" s="34" t="s">
        <v>63</v>
      </c>
      <c r="V154" s="34"/>
      <c r="W154" s="33"/>
      <c r="X154" s="23" t="str">
        <f t="shared" si="4"/>
        <v>201508</v>
      </c>
      <c r="Y154" s="23" t="str">
        <f t="shared" si="5"/>
        <v>201508</v>
      </c>
      <c r="Z154" s="23" t="s">
        <v>65</v>
      </c>
      <c r="AA154" s="24"/>
      <c r="AX154"/>
    </row>
    <row r="155" spans="1:50" ht="16.5" customHeight="1" x14ac:dyDescent="0.25">
      <c r="A155" s="36"/>
      <c r="B155" s="34"/>
      <c r="C155" s="36"/>
      <c r="D155" s="34"/>
      <c r="E155" s="34"/>
      <c r="F155" s="34"/>
      <c r="G155" s="40">
        <v>8</v>
      </c>
      <c r="H155" s="39">
        <v>2015</v>
      </c>
      <c r="I155" s="34" t="s">
        <v>63</v>
      </c>
      <c r="J155" s="36"/>
      <c r="K155" s="38"/>
      <c r="L155" s="34"/>
      <c r="M155" s="34"/>
      <c r="N155" s="80">
        <v>2139</v>
      </c>
      <c r="O155" s="36" t="s">
        <v>38</v>
      </c>
      <c r="P155" s="37">
        <v>8</v>
      </c>
      <c r="Q155" s="36"/>
      <c r="R155" s="33"/>
      <c r="S155" s="35"/>
      <c r="T155" s="34"/>
      <c r="U155" s="34" t="s">
        <v>63</v>
      </c>
      <c r="V155" s="34"/>
      <c r="W155" s="33"/>
      <c r="X155" s="23" t="str">
        <f t="shared" si="4"/>
        <v>201508</v>
      </c>
      <c r="Y155" s="23" t="str">
        <f t="shared" si="5"/>
        <v>201508</v>
      </c>
      <c r="Z155" s="23" t="s">
        <v>66</v>
      </c>
      <c r="AA155" s="24"/>
      <c r="AX155"/>
    </row>
    <row r="156" spans="1:50" ht="16.5" customHeight="1" x14ac:dyDescent="0.25">
      <c r="A156" s="36"/>
      <c r="B156" s="34"/>
      <c r="C156" s="36"/>
      <c r="D156" s="34"/>
      <c r="E156" s="34"/>
      <c r="F156" s="34"/>
      <c r="G156" s="40">
        <v>8</v>
      </c>
      <c r="H156" s="39">
        <v>2015</v>
      </c>
      <c r="I156" s="34" t="s">
        <v>63</v>
      </c>
      <c r="J156" s="36"/>
      <c r="K156" s="38"/>
      <c r="L156" s="34"/>
      <c r="M156" s="34"/>
      <c r="N156" s="80">
        <v>2139</v>
      </c>
      <c r="O156" s="36" t="s">
        <v>38</v>
      </c>
      <c r="P156" s="37">
        <v>2</v>
      </c>
      <c r="Q156" s="36"/>
      <c r="R156" s="33"/>
      <c r="S156" s="35"/>
      <c r="T156" s="34"/>
      <c r="U156" s="34" t="s">
        <v>63</v>
      </c>
      <c r="V156" s="34"/>
      <c r="W156" s="33"/>
      <c r="X156" s="23" t="str">
        <f t="shared" si="4"/>
        <v>201508</v>
      </c>
      <c r="Y156" s="23" t="str">
        <f t="shared" si="5"/>
        <v>201508</v>
      </c>
      <c r="Z156" s="23" t="s">
        <v>66</v>
      </c>
      <c r="AA156" s="24"/>
      <c r="AX156"/>
    </row>
    <row r="157" spans="1:50" ht="16.5" customHeight="1" x14ac:dyDescent="0.25">
      <c r="A157" s="36"/>
      <c r="B157" s="34"/>
      <c r="C157" s="36"/>
      <c r="D157" s="34"/>
      <c r="E157" s="34"/>
      <c r="F157" s="34"/>
      <c r="G157" s="40">
        <v>8</v>
      </c>
      <c r="H157" s="39">
        <v>2015</v>
      </c>
      <c r="I157" s="34" t="s">
        <v>63</v>
      </c>
      <c r="J157" s="36"/>
      <c r="K157" s="38"/>
      <c r="L157" s="34"/>
      <c r="M157" s="34"/>
      <c r="N157" s="80">
        <v>2139</v>
      </c>
      <c r="O157" s="36" t="s">
        <v>38</v>
      </c>
      <c r="P157" s="37">
        <v>4</v>
      </c>
      <c r="Q157" s="36"/>
      <c r="R157" s="33"/>
      <c r="S157" s="35"/>
      <c r="T157" s="34"/>
      <c r="U157" s="34" t="s">
        <v>63</v>
      </c>
      <c r="V157" s="34"/>
      <c r="W157" s="33"/>
      <c r="X157" s="23" t="str">
        <f t="shared" si="4"/>
        <v>201508</v>
      </c>
      <c r="Y157" s="23" t="str">
        <f t="shared" si="5"/>
        <v>201508</v>
      </c>
      <c r="Z157" s="23" t="s">
        <v>66</v>
      </c>
      <c r="AA157" s="24"/>
      <c r="AX157"/>
    </row>
    <row r="158" spans="1:50" ht="16.5" customHeight="1" x14ac:dyDescent="0.25">
      <c r="A158" s="28"/>
      <c r="B158" s="26"/>
      <c r="C158" s="28"/>
      <c r="D158" s="26"/>
      <c r="E158" s="26"/>
      <c r="F158" s="26"/>
      <c r="G158" s="32">
        <v>8</v>
      </c>
      <c r="H158" s="31">
        <v>2015</v>
      </c>
      <c r="I158" s="26" t="s">
        <v>63</v>
      </c>
      <c r="J158" s="28"/>
      <c r="K158" s="30"/>
      <c r="L158" s="26"/>
      <c r="M158" s="26"/>
      <c r="N158" s="79">
        <v>3517</v>
      </c>
      <c r="O158" s="28" t="s">
        <v>38</v>
      </c>
      <c r="P158" s="29">
        <v>2</v>
      </c>
      <c r="Q158" s="28"/>
      <c r="R158" s="25"/>
      <c r="S158" s="27"/>
      <c r="T158" s="26"/>
      <c r="U158" s="26" t="s">
        <v>63</v>
      </c>
      <c r="V158" s="26"/>
      <c r="W158" s="25"/>
      <c r="X158" s="23" t="str">
        <f t="shared" si="4"/>
        <v>201508</v>
      </c>
      <c r="Y158" s="23" t="str">
        <f t="shared" si="5"/>
        <v>201508</v>
      </c>
      <c r="Z158" s="23" t="s">
        <v>67</v>
      </c>
      <c r="AA158" s="24"/>
      <c r="AX158"/>
    </row>
    <row r="159" spans="1:50" ht="16.5" customHeight="1" x14ac:dyDescent="0.25">
      <c r="A159" s="36"/>
      <c r="B159" s="34"/>
      <c r="C159" s="36"/>
      <c r="D159" s="34"/>
      <c r="E159" s="34"/>
      <c r="F159" s="34"/>
      <c r="G159" s="40">
        <v>8</v>
      </c>
      <c r="H159" s="39">
        <v>2015</v>
      </c>
      <c r="I159" s="34" t="s">
        <v>63</v>
      </c>
      <c r="J159" s="36"/>
      <c r="K159" s="38"/>
      <c r="L159" s="34"/>
      <c r="M159" s="34"/>
      <c r="N159" s="80">
        <v>3517</v>
      </c>
      <c r="O159" s="36" t="s">
        <v>38</v>
      </c>
      <c r="P159" s="37">
        <v>24</v>
      </c>
      <c r="Q159" s="36"/>
      <c r="R159" s="33"/>
      <c r="S159" s="35"/>
      <c r="T159" s="34"/>
      <c r="U159" s="34" t="s">
        <v>63</v>
      </c>
      <c r="V159" s="34"/>
      <c r="W159" s="33"/>
      <c r="X159" s="23" t="str">
        <f t="shared" si="4"/>
        <v>201508</v>
      </c>
      <c r="Y159" s="23" t="str">
        <f t="shared" si="5"/>
        <v>201508</v>
      </c>
      <c r="Z159" s="23" t="s">
        <v>67</v>
      </c>
      <c r="AA159" s="24"/>
      <c r="AX159"/>
    </row>
    <row r="160" spans="1:50" ht="16.5" customHeight="1" x14ac:dyDescent="0.25">
      <c r="A160" s="36"/>
      <c r="B160" s="34"/>
      <c r="C160" s="36"/>
      <c r="D160" s="34"/>
      <c r="E160" s="34"/>
      <c r="F160" s="34"/>
      <c r="G160" s="40">
        <v>9</v>
      </c>
      <c r="H160" s="39">
        <v>2015</v>
      </c>
      <c r="I160" s="34" t="s">
        <v>63</v>
      </c>
      <c r="J160" s="36"/>
      <c r="K160" s="38"/>
      <c r="L160" s="34"/>
      <c r="M160" s="34"/>
      <c r="N160" s="80">
        <v>5000</v>
      </c>
      <c r="O160" s="36" t="s">
        <v>38</v>
      </c>
      <c r="P160" s="37">
        <v>10</v>
      </c>
      <c r="Q160" s="36"/>
      <c r="R160" s="33"/>
      <c r="S160" s="35"/>
      <c r="T160" s="34"/>
      <c r="U160" s="34" t="s">
        <v>63</v>
      </c>
      <c r="V160" s="34"/>
      <c r="W160" s="33"/>
      <c r="X160" s="23" t="str">
        <f t="shared" si="4"/>
        <v>201509</v>
      </c>
      <c r="Y160" s="23" t="str">
        <f t="shared" si="5"/>
        <v>201509</v>
      </c>
      <c r="Z160" s="23" t="s">
        <v>68</v>
      </c>
      <c r="AA160" s="24"/>
      <c r="AX160"/>
    </row>
    <row r="161" spans="1:50" ht="16.5" customHeight="1" x14ac:dyDescent="0.25">
      <c r="A161" s="36"/>
      <c r="B161" s="34"/>
      <c r="C161" s="36"/>
      <c r="D161" s="34"/>
      <c r="E161" s="34"/>
      <c r="F161" s="34"/>
      <c r="G161" s="40">
        <v>9</v>
      </c>
      <c r="H161" s="39">
        <v>2015</v>
      </c>
      <c r="I161" s="34" t="s">
        <v>63</v>
      </c>
      <c r="J161" s="36"/>
      <c r="K161" s="38"/>
      <c r="L161" s="34"/>
      <c r="M161" s="34"/>
      <c r="N161" s="80">
        <v>5000</v>
      </c>
      <c r="O161" s="36" t="s">
        <v>38</v>
      </c>
      <c r="P161" s="37">
        <v>30</v>
      </c>
      <c r="Q161" s="36"/>
      <c r="R161" s="33"/>
      <c r="S161" s="35"/>
      <c r="T161" s="34"/>
      <c r="U161" s="34" t="s">
        <v>63</v>
      </c>
      <c r="V161" s="34"/>
      <c r="W161" s="33"/>
      <c r="X161" s="23" t="str">
        <f t="shared" si="4"/>
        <v>201509</v>
      </c>
      <c r="Y161" s="23" t="str">
        <f t="shared" si="5"/>
        <v>201509</v>
      </c>
      <c r="Z161" s="23" t="s">
        <v>68</v>
      </c>
      <c r="AA161" s="24"/>
      <c r="AX161"/>
    </row>
    <row r="162" spans="1:50" ht="16.5" customHeight="1" x14ac:dyDescent="0.25">
      <c r="A162" s="28"/>
      <c r="B162" s="26"/>
      <c r="C162" s="28"/>
      <c r="D162" s="26"/>
      <c r="E162" s="26"/>
      <c r="F162" s="26"/>
      <c r="G162" s="32">
        <v>9</v>
      </c>
      <c r="H162" s="31">
        <v>2015</v>
      </c>
      <c r="I162" s="26" t="s">
        <v>63</v>
      </c>
      <c r="J162" s="28"/>
      <c r="K162" s="30"/>
      <c r="L162" s="26"/>
      <c r="M162" s="26"/>
      <c r="N162" s="79">
        <v>5167</v>
      </c>
      <c r="O162" s="28" t="s">
        <v>38</v>
      </c>
      <c r="P162" s="29">
        <v>20</v>
      </c>
      <c r="Q162" s="28"/>
      <c r="R162" s="25"/>
      <c r="S162" s="27"/>
      <c r="T162" s="26"/>
      <c r="U162" s="26" t="s">
        <v>63</v>
      </c>
      <c r="V162" s="26"/>
      <c r="W162" s="25"/>
      <c r="X162" s="23" t="str">
        <f t="shared" si="4"/>
        <v>201509</v>
      </c>
      <c r="Y162" s="23" t="str">
        <f t="shared" si="5"/>
        <v>201509</v>
      </c>
      <c r="Z162" s="23" t="s">
        <v>70</v>
      </c>
      <c r="AA162" s="24"/>
      <c r="AX162"/>
    </row>
    <row r="163" spans="1:50" ht="16.5" customHeight="1" x14ac:dyDescent="0.25">
      <c r="A163" s="36"/>
      <c r="B163" s="34"/>
      <c r="C163" s="36"/>
      <c r="D163" s="34"/>
      <c r="E163" s="34"/>
      <c r="F163" s="34"/>
      <c r="G163" s="40">
        <v>9</v>
      </c>
      <c r="H163" s="39">
        <v>2015</v>
      </c>
      <c r="I163" s="34" t="s">
        <v>63</v>
      </c>
      <c r="J163" s="36"/>
      <c r="K163" s="38"/>
      <c r="L163" s="34"/>
      <c r="M163" s="34"/>
      <c r="N163" s="80">
        <v>5167</v>
      </c>
      <c r="O163" s="36" t="s">
        <v>38</v>
      </c>
      <c r="P163" s="37">
        <v>9</v>
      </c>
      <c r="Q163" s="36"/>
      <c r="R163" s="33"/>
      <c r="S163" s="35"/>
      <c r="T163" s="34"/>
      <c r="U163" s="34" t="s">
        <v>63</v>
      </c>
      <c r="V163" s="34"/>
      <c r="W163" s="33"/>
      <c r="X163" s="23" t="str">
        <f t="shared" si="4"/>
        <v>201509</v>
      </c>
      <c r="Y163" s="23" t="str">
        <f t="shared" si="5"/>
        <v>201509</v>
      </c>
      <c r="Z163" s="23" t="s">
        <v>70</v>
      </c>
      <c r="AA163" s="24"/>
      <c r="AX163"/>
    </row>
    <row r="164" spans="1:50" ht="16.5" customHeight="1" x14ac:dyDescent="0.25">
      <c r="A164" s="28"/>
      <c r="B164" s="26"/>
      <c r="C164" s="28"/>
      <c r="D164" s="26"/>
      <c r="E164" s="26"/>
      <c r="F164" s="26"/>
      <c r="G164" s="32">
        <v>9</v>
      </c>
      <c r="H164" s="31">
        <v>2015</v>
      </c>
      <c r="I164" s="26" t="s">
        <v>63</v>
      </c>
      <c r="J164" s="28"/>
      <c r="K164" s="30"/>
      <c r="L164" s="26"/>
      <c r="M164" s="26"/>
      <c r="N164" s="79">
        <v>6500</v>
      </c>
      <c r="O164" s="28" t="s">
        <v>38</v>
      </c>
      <c r="P164" s="29">
        <v>4</v>
      </c>
      <c r="Q164" s="28"/>
      <c r="R164" s="25"/>
      <c r="S164" s="27"/>
      <c r="T164" s="26"/>
      <c r="U164" s="26" t="s">
        <v>63</v>
      </c>
      <c r="V164" s="26"/>
      <c r="W164" s="25"/>
      <c r="X164" s="23" t="str">
        <f t="shared" si="4"/>
        <v>201509</v>
      </c>
      <c r="Y164" s="23" t="str">
        <f t="shared" si="5"/>
        <v>201509</v>
      </c>
      <c r="Z164" s="23" t="s">
        <v>71</v>
      </c>
      <c r="AA164" s="24"/>
      <c r="AX164"/>
    </row>
    <row r="165" spans="1:50" ht="16.5" customHeight="1" x14ac:dyDescent="0.25">
      <c r="A165" s="36"/>
      <c r="B165" s="34"/>
      <c r="C165" s="36"/>
      <c r="D165" s="34"/>
      <c r="E165" s="34"/>
      <c r="F165" s="34"/>
      <c r="G165" s="40">
        <v>9</v>
      </c>
      <c r="H165" s="39">
        <v>2015</v>
      </c>
      <c r="I165" s="34" t="s">
        <v>63</v>
      </c>
      <c r="J165" s="36"/>
      <c r="K165" s="38"/>
      <c r="L165" s="34"/>
      <c r="M165" s="34"/>
      <c r="N165" s="80">
        <v>6500</v>
      </c>
      <c r="O165" s="36" t="s">
        <v>38</v>
      </c>
      <c r="P165" s="37">
        <v>4.13</v>
      </c>
      <c r="Q165" s="36"/>
      <c r="R165" s="33"/>
      <c r="S165" s="35"/>
      <c r="T165" s="34"/>
      <c r="U165" s="34" t="s">
        <v>63</v>
      </c>
      <c r="V165" s="34"/>
      <c r="W165" s="33"/>
      <c r="X165" s="23" t="str">
        <f t="shared" si="4"/>
        <v>201509</v>
      </c>
      <c r="Y165" s="23" t="str">
        <f t="shared" si="5"/>
        <v>201509</v>
      </c>
      <c r="Z165" s="23" t="s">
        <v>71</v>
      </c>
      <c r="AA165" s="24"/>
      <c r="AX165"/>
    </row>
    <row r="166" spans="1:50" ht="16.5" customHeight="1" x14ac:dyDescent="0.25">
      <c r="A166" s="36"/>
      <c r="B166" s="34"/>
      <c r="C166" s="36"/>
      <c r="D166" s="34"/>
      <c r="E166" s="34"/>
      <c r="F166" s="34"/>
      <c r="G166" s="40">
        <v>9</v>
      </c>
      <c r="H166" s="39">
        <v>2015</v>
      </c>
      <c r="I166" s="34" t="s">
        <v>63</v>
      </c>
      <c r="J166" s="36"/>
      <c r="K166" s="38"/>
      <c r="L166" s="34"/>
      <c r="M166" s="34"/>
      <c r="N166" s="80">
        <v>1501</v>
      </c>
      <c r="O166" s="36" t="s">
        <v>38</v>
      </c>
      <c r="P166" s="37">
        <v>4</v>
      </c>
      <c r="Q166" s="36"/>
      <c r="R166" s="33"/>
      <c r="S166" s="35"/>
      <c r="T166" s="34"/>
      <c r="U166" s="34" t="s">
        <v>63</v>
      </c>
      <c r="V166" s="34"/>
      <c r="W166" s="33"/>
      <c r="X166" s="23" t="str">
        <f t="shared" si="4"/>
        <v>201509</v>
      </c>
      <c r="Y166" s="23" t="str">
        <f t="shared" si="5"/>
        <v>201509</v>
      </c>
      <c r="Z166" s="23" t="s">
        <v>64</v>
      </c>
      <c r="AA166" s="24"/>
      <c r="AX166"/>
    </row>
    <row r="167" spans="1:50" ht="16.5" customHeight="1" x14ac:dyDescent="0.25">
      <c r="A167" s="28"/>
      <c r="B167" s="26"/>
      <c r="C167" s="28"/>
      <c r="D167" s="26"/>
      <c r="E167" s="26"/>
      <c r="F167" s="26"/>
      <c r="G167" s="32">
        <v>9</v>
      </c>
      <c r="H167" s="31">
        <v>2015</v>
      </c>
      <c r="I167" s="26" t="s">
        <v>63</v>
      </c>
      <c r="J167" s="28"/>
      <c r="K167" s="30"/>
      <c r="L167" s="26"/>
      <c r="M167" s="26"/>
      <c r="N167" s="79">
        <v>1501</v>
      </c>
      <c r="O167" s="28" t="s">
        <v>38</v>
      </c>
      <c r="P167" s="29">
        <v>6.5</v>
      </c>
      <c r="Q167" s="28"/>
      <c r="R167" s="25"/>
      <c r="S167" s="27"/>
      <c r="T167" s="26"/>
      <c r="U167" s="26" t="s">
        <v>63</v>
      </c>
      <c r="V167" s="26"/>
      <c r="W167" s="25"/>
      <c r="X167" s="23" t="str">
        <f t="shared" si="4"/>
        <v>201509</v>
      </c>
      <c r="Y167" s="23" t="str">
        <f t="shared" si="5"/>
        <v>201509</v>
      </c>
      <c r="Z167" s="23" t="s">
        <v>64</v>
      </c>
      <c r="AA167" s="24"/>
      <c r="AX167"/>
    </row>
    <row r="168" spans="1:50" ht="16.5" customHeight="1" x14ac:dyDescent="0.25">
      <c r="A168" s="28"/>
      <c r="B168" s="26"/>
      <c r="C168" s="28"/>
      <c r="D168" s="26"/>
      <c r="E168" s="26"/>
      <c r="F168" s="26"/>
      <c r="G168" s="32">
        <v>9</v>
      </c>
      <c r="H168" s="31">
        <v>2015</v>
      </c>
      <c r="I168" s="26" t="s">
        <v>63</v>
      </c>
      <c r="J168" s="28"/>
      <c r="K168" s="30"/>
      <c r="L168" s="26"/>
      <c r="M168" s="26"/>
      <c r="N168" s="79">
        <v>1501</v>
      </c>
      <c r="O168" s="28" t="s">
        <v>38</v>
      </c>
      <c r="P168" s="29">
        <v>8.1300000000000008</v>
      </c>
      <c r="Q168" s="28"/>
      <c r="R168" s="25"/>
      <c r="S168" s="27"/>
      <c r="T168" s="26"/>
      <c r="U168" s="26" t="s">
        <v>63</v>
      </c>
      <c r="V168" s="26"/>
      <c r="W168" s="25"/>
      <c r="X168" s="23" t="str">
        <f t="shared" si="4"/>
        <v>201509</v>
      </c>
      <c r="Y168" s="23" t="str">
        <f t="shared" si="5"/>
        <v>201509</v>
      </c>
      <c r="Z168" s="23" t="s">
        <v>64</v>
      </c>
      <c r="AA168" s="24"/>
      <c r="AX168"/>
    </row>
    <row r="169" spans="1:50" ht="16.5" customHeight="1" x14ac:dyDescent="0.25">
      <c r="A169" s="36"/>
      <c r="B169" s="34"/>
      <c r="C169" s="36"/>
      <c r="D169" s="34"/>
      <c r="E169" s="34"/>
      <c r="F169" s="34"/>
      <c r="G169" s="40">
        <v>9</v>
      </c>
      <c r="H169" s="39">
        <v>2015</v>
      </c>
      <c r="I169" s="34" t="s">
        <v>63</v>
      </c>
      <c r="J169" s="36"/>
      <c r="K169" s="38"/>
      <c r="L169" s="34"/>
      <c r="M169" s="34"/>
      <c r="N169" s="80">
        <v>1501</v>
      </c>
      <c r="O169" s="36" t="s">
        <v>38</v>
      </c>
      <c r="P169" s="37">
        <v>15</v>
      </c>
      <c r="Q169" s="36"/>
      <c r="R169" s="33"/>
      <c r="S169" s="35"/>
      <c r="T169" s="34"/>
      <c r="U169" s="34" t="s">
        <v>63</v>
      </c>
      <c r="V169" s="34"/>
      <c r="W169" s="33"/>
      <c r="X169" s="23" t="str">
        <f t="shared" si="4"/>
        <v>201509</v>
      </c>
      <c r="Y169" s="23" t="str">
        <f t="shared" si="5"/>
        <v>201509</v>
      </c>
      <c r="Z169" s="23" t="s">
        <v>64</v>
      </c>
      <c r="AA169" s="24"/>
      <c r="AX169"/>
    </row>
    <row r="170" spans="1:50" ht="16.5" customHeight="1" x14ac:dyDescent="0.25">
      <c r="A170" s="36"/>
      <c r="B170" s="34"/>
      <c r="C170" s="36"/>
      <c r="D170" s="34"/>
      <c r="E170" s="34"/>
      <c r="F170" s="34"/>
      <c r="G170" s="40">
        <v>9</v>
      </c>
      <c r="H170" s="39">
        <v>2015</v>
      </c>
      <c r="I170" s="34" t="s">
        <v>63</v>
      </c>
      <c r="J170" s="36"/>
      <c r="K170" s="38"/>
      <c r="L170" s="34"/>
      <c r="M170" s="34"/>
      <c r="N170" s="80">
        <v>1501</v>
      </c>
      <c r="O170" s="36" t="s">
        <v>38</v>
      </c>
      <c r="P170" s="37">
        <v>8</v>
      </c>
      <c r="Q170" s="36"/>
      <c r="R170" s="33"/>
      <c r="S170" s="35"/>
      <c r="T170" s="34"/>
      <c r="U170" s="34" t="s">
        <v>63</v>
      </c>
      <c r="V170" s="34"/>
      <c r="W170" s="33"/>
      <c r="X170" s="23" t="str">
        <f t="shared" si="4"/>
        <v>201509</v>
      </c>
      <c r="Y170" s="23" t="str">
        <f t="shared" si="5"/>
        <v>201509</v>
      </c>
      <c r="Z170" s="23" t="s">
        <v>64</v>
      </c>
      <c r="AA170" s="24"/>
      <c r="AX170"/>
    </row>
    <row r="171" spans="1:50" ht="16.5" customHeight="1" x14ac:dyDescent="0.25">
      <c r="A171" s="36"/>
      <c r="B171" s="34"/>
      <c r="C171" s="36"/>
      <c r="D171" s="34"/>
      <c r="E171" s="34"/>
      <c r="F171" s="34"/>
      <c r="G171" s="40">
        <v>9</v>
      </c>
      <c r="H171" s="39">
        <v>2015</v>
      </c>
      <c r="I171" s="34" t="s">
        <v>63</v>
      </c>
      <c r="J171" s="36"/>
      <c r="K171" s="38"/>
      <c r="L171" s="34"/>
      <c r="M171" s="34"/>
      <c r="N171" s="80">
        <v>1501</v>
      </c>
      <c r="O171" s="36" t="s">
        <v>38</v>
      </c>
      <c r="P171" s="37">
        <v>4.13</v>
      </c>
      <c r="Q171" s="36"/>
      <c r="R171" s="33"/>
      <c r="S171" s="35"/>
      <c r="T171" s="34"/>
      <c r="U171" s="34" t="s">
        <v>63</v>
      </c>
      <c r="V171" s="34"/>
      <c r="W171" s="33"/>
      <c r="X171" s="23" t="str">
        <f t="shared" si="4"/>
        <v>201509</v>
      </c>
      <c r="Y171" s="23" t="str">
        <f t="shared" si="5"/>
        <v>201509</v>
      </c>
      <c r="Z171" s="23" t="s">
        <v>64</v>
      </c>
      <c r="AA171" s="24"/>
      <c r="AX171"/>
    </row>
    <row r="172" spans="1:50" ht="16.5" customHeight="1" x14ac:dyDescent="0.25">
      <c r="A172" s="36"/>
      <c r="B172" s="34"/>
      <c r="C172" s="36"/>
      <c r="D172" s="34"/>
      <c r="E172" s="34"/>
      <c r="F172" s="34"/>
      <c r="G172" s="40">
        <v>9</v>
      </c>
      <c r="H172" s="39">
        <v>2015</v>
      </c>
      <c r="I172" s="34" t="s">
        <v>63</v>
      </c>
      <c r="J172" s="36"/>
      <c r="K172" s="38"/>
      <c r="L172" s="34"/>
      <c r="M172" s="34"/>
      <c r="N172" s="80">
        <v>2036</v>
      </c>
      <c r="O172" s="36" t="s">
        <v>38</v>
      </c>
      <c r="P172" s="37">
        <v>8.1300000000000008</v>
      </c>
      <c r="Q172" s="36"/>
      <c r="R172" s="33"/>
      <c r="S172" s="35"/>
      <c r="T172" s="34"/>
      <c r="U172" s="34" t="s">
        <v>63</v>
      </c>
      <c r="V172" s="34"/>
      <c r="W172" s="33"/>
      <c r="X172" s="23" t="str">
        <f t="shared" si="4"/>
        <v>201509</v>
      </c>
      <c r="Y172" s="23" t="str">
        <f t="shared" si="5"/>
        <v>201509</v>
      </c>
      <c r="Z172" s="23" t="s">
        <v>65</v>
      </c>
      <c r="AA172" s="24"/>
      <c r="AX172"/>
    </row>
    <row r="173" spans="1:50" ht="16.5" customHeight="1" x14ac:dyDescent="0.25">
      <c r="A173" s="28"/>
      <c r="B173" s="26"/>
      <c r="C173" s="28"/>
      <c r="D173" s="26"/>
      <c r="E173" s="26"/>
      <c r="F173" s="26"/>
      <c r="G173" s="32">
        <v>9</v>
      </c>
      <c r="H173" s="31">
        <v>2015</v>
      </c>
      <c r="I173" s="26" t="s">
        <v>63</v>
      </c>
      <c r="J173" s="28"/>
      <c r="K173" s="30"/>
      <c r="L173" s="26"/>
      <c r="M173" s="26"/>
      <c r="N173" s="79">
        <v>2139</v>
      </c>
      <c r="O173" s="28" t="s">
        <v>38</v>
      </c>
      <c r="P173" s="29">
        <v>30</v>
      </c>
      <c r="Q173" s="28"/>
      <c r="R173" s="25"/>
      <c r="S173" s="27"/>
      <c r="T173" s="26"/>
      <c r="U173" s="26" t="s">
        <v>63</v>
      </c>
      <c r="V173" s="26"/>
      <c r="W173" s="25"/>
      <c r="X173" s="23" t="str">
        <f t="shared" si="4"/>
        <v>201509</v>
      </c>
      <c r="Y173" s="23" t="str">
        <f t="shared" si="5"/>
        <v>201509</v>
      </c>
      <c r="Z173" s="23" t="s">
        <v>66</v>
      </c>
      <c r="AA173" s="24"/>
      <c r="AX173"/>
    </row>
    <row r="174" spans="1:50" ht="16.5" customHeight="1" x14ac:dyDescent="0.25">
      <c r="A174" s="28"/>
      <c r="B174" s="26"/>
      <c r="C174" s="28"/>
      <c r="D174" s="26"/>
      <c r="E174" s="26"/>
      <c r="F174" s="26"/>
      <c r="G174" s="32">
        <v>9</v>
      </c>
      <c r="H174" s="31">
        <v>2015</v>
      </c>
      <c r="I174" s="26" t="s">
        <v>63</v>
      </c>
      <c r="J174" s="28"/>
      <c r="K174" s="30"/>
      <c r="L174" s="26"/>
      <c r="M174" s="26"/>
      <c r="N174" s="79">
        <v>2139</v>
      </c>
      <c r="O174" s="28" t="s">
        <v>38</v>
      </c>
      <c r="P174" s="29">
        <v>2</v>
      </c>
      <c r="Q174" s="28"/>
      <c r="R174" s="25"/>
      <c r="S174" s="27"/>
      <c r="T174" s="26"/>
      <c r="U174" s="26" t="s">
        <v>63</v>
      </c>
      <c r="V174" s="26"/>
      <c r="W174" s="25"/>
      <c r="X174" s="23" t="str">
        <f t="shared" si="4"/>
        <v>201509</v>
      </c>
      <c r="Y174" s="23" t="str">
        <f t="shared" si="5"/>
        <v>201509</v>
      </c>
      <c r="Z174" s="23" t="s">
        <v>66</v>
      </c>
      <c r="AA174" s="24"/>
      <c r="AX174"/>
    </row>
    <row r="175" spans="1:50" ht="16.5" customHeight="1" x14ac:dyDescent="0.25">
      <c r="A175" s="28"/>
      <c r="B175" s="26"/>
      <c r="C175" s="28"/>
      <c r="D175" s="26"/>
      <c r="E175" s="26"/>
      <c r="F175" s="26"/>
      <c r="G175" s="32">
        <v>9</v>
      </c>
      <c r="H175" s="31">
        <v>2015</v>
      </c>
      <c r="I175" s="26" t="s">
        <v>63</v>
      </c>
      <c r="J175" s="28"/>
      <c r="K175" s="30"/>
      <c r="L175" s="26"/>
      <c r="M175" s="26"/>
      <c r="N175" s="79">
        <v>3517</v>
      </c>
      <c r="O175" s="28" t="s">
        <v>38</v>
      </c>
      <c r="P175" s="29">
        <v>7</v>
      </c>
      <c r="Q175" s="28"/>
      <c r="R175" s="25"/>
      <c r="S175" s="27"/>
      <c r="T175" s="26"/>
      <c r="U175" s="26" t="s">
        <v>63</v>
      </c>
      <c r="V175" s="26"/>
      <c r="W175" s="25"/>
      <c r="X175" s="23" t="str">
        <f t="shared" si="4"/>
        <v>201509</v>
      </c>
      <c r="Y175" s="23" t="str">
        <f t="shared" si="5"/>
        <v>201509</v>
      </c>
      <c r="Z175" s="23" t="s">
        <v>67</v>
      </c>
      <c r="AA175" s="24"/>
      <c r="AX175"/>
    </row>
    <row r="176" spans="1:50" ht="16.5" customHeight="1" x14ac:dyDescent="0.25">
      <c r="A176" s="36"/>
      <c r="B176" s="34"/>
      <c r="C176" s="36"/>
      <c r="D176" s="34"/>
      <c r="E176" s="34"/>
      <c r="F176" s="34"/>
      <c r="G176" s="40">
        <v>9</v>
      </c>
      <c r="H176" s="39">
        <v>2015</v>
      </c>
      <c r="I176" s="34" t="s">
        <v>63</v>
      </c>
      <c r="J176" s="36"/>
      <c r="K176" s="38"/>
      <c r="L176" s="34"/>
      <c r="M176" s="34"/>
      <c r="N176" s="80">
        <v>5000</v>
      </c>
      <c r="O176" s="36" t="s">
        <v>38</v>
      </c>
      <c r="P176" s="37">
        <v>8</v>
      </c>
      <c r="Q176" s="36"/>
      <c r="R176" s="33"/>
      <c r="S176" s="35"/>
      <c r="T176" s="34"/>
      <c r="U176" s="34" t="s">
        <v>63</v>
      </c>
      <c r="V176" s="34"/>
      <c r="W176" s="33"/>
      <c r="X176" s="23" t="str">
        <f t="shared" si="4"/>
        <v>201509</v>
      </c>
      <c r="Y176" s="23" t="str">
        <f t="shared" si="5"/>
        <v>201509</v>
      </c>
      <c r="Z176" s="23" t="s">
        <v>68</v>
      </c>
      <c r="AA176" s="24"/>
      <c r="AX176"/>
    </row>
    <row r="177" spans="1:50" ht="16.5" customHeight="1" x14ac:dyDescent="0.25">
      <c r="A177" s="36"/>
      <c r="B177" s="34"/>
      <c r="C177" s="36"/>
      <c r="D177" s="34"/>
      <c r="E177" s="34"/>
      <c r="F177" s="34"/>
      <c r="G177" s="40">
        <v>9</v>
      </c>
      <c r="H177" s="39">
        <v>2015</v>
      </c>
      <c r="I177" s="34" t="s">
        <v>63</v>
      </c>
      <c r="J177" s="36"/>
      <c r="K177" s="38"/>
      <c r="L177" s="34"/>
      <c r="M177" s="34"/>
      <c r="N177" s="80">
        <v>5000</v>
      </c>
      <c r="O177" s="36" t="s">
        <v>38</v>
      </c>
      <c r="P177" s="37">
        <v>8</v>
      </c>
      <c r="Q177" s="36"/>
      <c r="R177" s="33"/>
      <c r="S177" s="35"/>
      <c r="T177" s="34"/>
      <c r="U177" s="34" t="s">
        <v>63</v>
      </c>
      <c r="V177" s="34"/>
      <c r="W177" s="33"/>
      <c r="X177" s="23" t="str">
        <f t="shared" si="4"/>
        <v>201509</v>
      </c>
      <c r="Y177" s="23" t="str">
        <f t="shared" si="5"/>
        <v>201509</v>
      </c>
      <c r="Z177" s="23" t="s">
        <v>68</v>
      </c>
      <c r="AA177" s="24"/>
      <c r="AX177"/>
    </row>
    <row r="178" spans="1:50" ht="16.5" customHeight="1" x14ac:dyDescent="0.25">
      <c r="A178" s="36"/>
      <c r="B178" s="34"/>
      <c r="C178" s="36"/>
      <c r="D178" s="34"/>
      <c r="E178" s="34"/>
      <c r="F178" s="34"/>
      <c r="G178" s="40">
        <v>9</v>
      </c>
      <c r="H178" s="39">
        <v>2015</v>
      </c>
      <c r="I178" s="34" t="s">
        <v>63</v>
      </c>
      <c r="J178" s="36"/>
      <c r="K178" s="38"/>
      <c r="L178" s="34"/>
      <c r="M178" s="34"/>
      <c r="N178" s="80">
        <v>1501</v>
      </c>
      <c r="O178" s="36" t="s">
        <v>38</v>
      </c>
      <c r="P178" s="37">
        <v>10.5</v>
      </c>
      <c r="Q178" s="36"/>
      <c r="R178" s="33"/>
      <c r="S178" s="35"/>
      <c r="T178" s="34"/>
      <c r="U178" s="34" t="s">
        <v>63</v>
      </c>
      <c r="V178" s="34"/>
      <c r="W178" s="33"/>
      <c r="X178" s="23" t="str">
        <f t="shared" si="4"/>
        <v>201509</v>
      </c>
      <c r="Y178" s="23" t="str">
        <f t="shared" si="5"/>
        <v>201509</v>
      </c>
      <c r="Z178" s="23" t="s">
        <v>64</v>
      </c>
      <c r="AA178" s="24"/>
      <c r="AX178"/>
    </row>
    <row r="179" spans="1:50" ht="16.5" customHeight="1" x14ac:dyDescent="0.25">
      <c r="A179" s="36"/>
      <c r="B179" s="34"/>
      <c r="C179" s="36"/>
      <c r="D179" s="34"/>
      <c r="E179" s="34"/>
      <c r="F179" s="34"/>
      <c r="G179" s="40">
        <v>9</v>
      </c>
      <c r="H179" s="39">
        <v>2015</v>
      </c>
      <c r="I179" s="34" t="s">
        <v>63</v>
      </c>
      <c r="J179" s="36"/>
      <c r="K179" s="38"/>
      <c r="L179" s="34"/>
      <c r="M179" s="34"/>
      <c r="N179" s="80">
        <v>1501</v>
      </c>
      <c r="O179" s="36" t="s">
        <v>38</v>
      </c>
      <c r="P179" s="37">
        <v>23</v>
      </c>
      <c r="Q179" s="36"/>
      <c r="R179" s="33"/>
      <c r="S179" s="35"/>
      <c r="T179" s="34"/>
      <c r="U179" s="34" t="s">
        <v>63</v>
      </c>
      <c r="V179" s="34"/>
      <c r="W179" s="33"/>
      <c r="X179" s="23" t="str">
        <f t="shared" si="4"/>
        <v>201509</v>
      </c>
      <c r="Y179" s="23" t="str">
        <f t="shared" si="5"/>
        <v>201509</v>
      </c>
      <c r="Z179" s="23" t="s">
        <v>64</v>
      </c>
      <c r="AA179" s="24"/>
      <c r="AX179"/>
    </row>
    <row r="180" spans="1:50" ht="16.5" customHeight="1" x14ac:dyDescent="0.25">
      <c r="A180" s="28"/>
      <c r="B180" s="26"/>
      <c r="C180" s="28"/>
      <c r="D180" s="26"/>
      <c r="E180" s="26"/>
      <c r="F180" s="26"/>
      <c r="G180" s="32">
        <v>9</v>
      </c>
      <c r="H180" s="31">
        <v>2015</v>
      </c>
      <c r="I180" s="26" t="s">
        <v>63</v>
      </c>
      <c r="J180" s="28"/>
      <c r="K180" s="30"/>
      <c r="L180" s="26"/>
      <c r="M180" s="26"/>
      <c r="N180" s="79">
        <v>1501</v>
      </c>
      <c r="O180" s="28" t="s">
        <v>38</v>
      </c>
      <c r="P180" s="29">
        <v>14</v>
      </c>
      <c r="Q180" s="28"/>
      <c r="R180" s="25"/>
      <c r="S180" s="27"/>
      <c r="T180" s="26"/>
      <c r="U180" s="26" t="s">
        <v>63</v>
      </c>
      <c r="V180" s="26"/>
      <c r="W180" s="25"/>
      <c r="X180" s="23" t="str">
        <f t="shared" si="4"/>
        <v>201509</v>
      </c>
      <c r="Y180" s="23" t="str">
        <f t="shared" si="5"/>
        <v>201509</v>
      </c>
      <c r="Z180" s="23" t="s">
        <v>64</v>
      </c>
      <c r="AA180" s="24"/>
      <c r="AX180"/>
    </row>
    <row r="181" spans="1:50" ht="16.5" customHeight="1" x14ac:dyDescent="0.25">
      <c r="A181" s="28"/>
      <c r="B181" s="26"/>
      <c r="C181" s="28"/>
      <c r="D181" s="26"/>
      <c r="E181" s="26"/>
      <c r="F181" s="26"/>
      <c r="G181" s="32">
        <v>9</v>
      </c>
      <c r="H181" s="31">
        <v>2015</v>
      </c>
      <c r="I181" s="26" t="s">
        <v>63</v>
      </c>
      <c r="J181" s="28"/>
      <c r="K181" s="30"/>
      <c r="L181" s="26"/>
      <c r="M181" s="26"/>
      <c r="N181" s="79">
        <v>1501</v>
      </c>
      <c r="O181" s="28" t="s">
        <v>38</v>
      </c>
      <c r="P181" s="29">
        <v>16</v>
      </c>
      <c r="Q181" s="28"/>
      <c r="R181" s="25"/>
      <c r="S181" s="27"/>
      <c r="T181" s="26"/>
      <c r="U181" s="26" t="s">
        <v>63</v>
      </c>
      <c r="V181" s="26"/>
      <c r="W181" s="25"/>
      <c r="X181" s="23" t="str">
        <f t="shared" si="4"/>
        <v>201509</v>
      </c>
      <c r="Y181" s="23" t="str">
        <f t="shared" si="5"/>
        <v>201509</v>
      </c>
      <c r="Z181" s="23" t="s">
        <v>64</v>
      </c>
      <c r="AA181" s="24"/>
      <c r="AX181"/>
    </row>
    <row r="182" spans="1:50" ht="16.5" customHeight="1" x14ac:dyDescent="0.25">
      <c r="A182" s="36"/>
      <c r="B182" s="34"/>
      <c r="C182" s="36"/>
      <c r="D182" s="34"/>
      <c r="E182" s="34"/>
      <c r="F182" s="34"/>
      <c r="G182" s="40">
        <v>9</v>
      </c>
      <c r="H182" s="39">
        <v>2015</v>
      </c>
      <c r="I182" s="34" t="s">
        <v>63</v>
      </c>
      <c r="J182" s="36"/>
      <c r="K182" s="38"/>
      <c r="L182" s="34"/>
      <c r="M182" s="34"/>
      <c r="N182" s="80">
        <v>2036</v>
      </c>
      <c r="O182" s="36" t="s">
        <v>38</v>
      </c>
      <c r="P182" s="37">
        <v>60</v>
      </c>
      <c r="Q182" s="36"/>
      <c r="R182" s="33"/>
      <c r="S182" s="35"/>
      <c r="T182" s="34"/>
      <c r="U182" s="34" t="s">
        <v>63</v>
      </c>
      <c r="V182" s="34"/>
      <c r="W182" s="33"/>
      <c r="X182" s="23" t="str">
        <f t="shared" si="4"/>
        <v>201509</v>
      </c>
      <c r="Y182" s="23" t="str">
        <f t="shared" si="5"/>
        <v>201509</v>
      </c>
      <c r="Z182" s="23" t="s">
        <v>65</v>
      </c>
      <c r="AA182" s="24"/>
      <c r="AX182"/>
    </row>
    <row r="183" spans="1:50" ht="16.5" customHeight="1" x14ac:dyDescent="0.25">
      <c r="A183" s="28"/>
      <c r="B183" s="26"/>
      <c r="C183" s="28"/>
      <c r="D183" s="26"/>
      <c r="E183" s="26"/>
      <c r="F183" s="26"/>
      <c r="G183" s="32">
        <v>9</v>
      </c>
      <c r="H183" s="31">
        <v>2015</v>
      </c>
      <c r="I183" s="26" t="s">
        <v>63</v>
      </c>
      <c r="J183" s="28"/>
      <c r="K183" s="30"/>
      <c r="L183" s="26"/>
      <c r="M183" s="26"/>
      <c r="N183" s="79">
        <v>2036</v>
      </c>
      <c r="O183" s="28" t="s">
        <v>38</v>
      </c>
      <c r="P183" s="29">
        <v>10</v>
      </c>
      <c r="Q183" s="28"/>
      <c r="R183" s="25"/>
      <c r="S183" s="27"/>
      <c r="T183" s="26"/>
      <c r="U183" s="26" t="s">
        <v>63</v>
      </c>
      <c r="V183" s="26"/>
      <c r="W183" s="25"/>
      <c r="X183" s="23" t="str">
        <f t="shared" si="4"/>
        <v>201509</v>
      </c>
      <c r="Y183" s="23" t="str">
        <f t="shared" si="5"/>
        <v>201509</v>
      </c>
      <c r="Z183" s="23" t="s">
        <v>65</v>
      </c>
      <c r="AA183" s="24"/>
      <c r="AX183"/>
    </row>
    <row r="184" spans="1:50" ht="16.5" customHeight="1" x14ac:dyDescent="0.25">
      <c r="A184" s="36"/>
      <c r="B184" s="34"/>
      <c r="C184" s="36"/>
      <c r="D184" s="34"/>
      <c r="E184" s="34"/>
      <c r="F184" s="34"/>
      <c r="G184" s="40">
        <v>9</v>
      </c>
      <c r="H184" s="39">
        <v>2015</v>
      </c>
      <c r="I184" s="34" t="s">
        <v>63</v>
      </c>
      <c r="J184" s="36"/>
      <c r="K184" s="38"/>
      <c r="L184" s="34"/>
      <c r="M184" s="34"/>
      <c r="N184" s="80">
        <v>2036</v>
      </c>
      <c r="O184" s="36" t="s">
        <v>38</v>
      </c>
      <c r="P184" s="37">
        <v>4</v>
      </c>
      <c r="Q184" s="36"/>
      <c r="R184" s="33"/>
      <c r="S184" s="35"/>
      <c r="T184" s="34"/>
      <c r="U184" s="34" t="s">
        <v>63</v>
      </c>
      <c r="V184" s="34"/>
      <c r="W184" s="33"/>
      <c r="X184" s="23" t="str">
        <f t="shared" si="4"/>
        <v>201509</v>
      </c>
      <c r="Y184" s="23" t="str">
        <f t="shared" si="5"/>
        <v>201509</v>
      </c>
      <c r="Z184" s="23" t="s">
        <v>65</v>
      </c>
      <c r="AA184" s="24"/>
      <c r="AX184"/>
    </row>
    <row r="185" spans="1:50" ht="16.5" customHeight="1" x14ac:dyDescent="0.25">
      <c r="A185" s="28"/>
      <c r="B185" s="26"/>
      <c r="C185" s="28"/>
      <c r="D185" s="26"/>
      <c r="E185" s="26"/>
      <c r="F185" s="26"/>
      <c r="G185" s="32">
        <v>9</v>
      </c>
      <c r="H185" s="31">
        <v>2015</v>
      </c>
      <c r="I185" s="26" t="s">
        <v>63</v>
      </c>
      <c r="J185" s="28"/>
      <c r="K185" s="30"/>
      <c r="L185" s="26"/>
      <c r="M185" s="26"/>
      <c r="N185" s="79">
        <v>2139</v>
      </c>
      <c r="O185" s="28" t="s">
        <v>38</v>
      </c>
      <c r="P185" s="29">
        <v>27</v>
      </c>
      <c r="Q185" s="28"/>
      <c r="R185" s="25"/>
      <c r="S185" s="27"/>
      <c r="T185" s="26"/>
      <c r="U185" s="26" t="s">
        <v>63</v>
      </c>
      <c r="V185" s="26"/>
      <c r="W185" s="25"/>
      <c r="X185" s="23" t="str">
        <f t="shared" si="4"/>
        <v>201509</v>
      </c>
      <c r="Y185" s="23" t="str">
        <f t="shared" si="5"/>
        <v>201509</v>
      </c>
      <c r="Z185" s="23" t="s">
        <v>66</v>
      </c>
      <c r="AA185" s="24"/>
      <c r="AX185"/>
    </row>
    <row r="186" spans="1:50" ht="16.5" customHeight="1" x14ac:dyDescent="0.25">
      <c r="A186" s="28"/>
      <c r="B186" s="26"/>
      <c r="C186" s="28"/>
      <c r="D186" s="26"/>
      <c r="E186" s="26"/>
      <c r="F186" s="26"/>
      <c r="G186" s="32">
        <v>9</v>
      </c>
      <c r="H186" s="31">
        <v>2015</v>
      </c>
      <c r="I186" s="26" t="s">
        <v>63</v>
      </c>
      <c r="J186" s="28"/>
      <c r="K186" s="30"/>
      <c r="L186" s="26"/>
      <c r="M186" s="26"/>
      <c r="N186" s="79">
        <v>2139</v>
      </c>
      <c r="O186" s="28" t="s">
        <v>38</v>
      </c>
      <c r="P186" s="29">
        <v>10</v>
      </c>
      <c r="Q186" s="28"/>
      <c r="R186" s="25"/>
      <c r="S186" s="27"/>
      <c r="T186" s="26"/>
      <c r="U186" s="26" t="s">
        <v>63</v>
      </c>
      <c r="V186" s="26"/>
      <c r="W186" s="25"/>
      <c r="X186" s="23" t="str">
        <f t="shared" si="4"/>
        <v>201509</v>
      </c>
      <c r="Y186" s="23" t="str">
        <f t="shared" si="5"/>
        <v>201509</v>
      </c>
      <c r="Z186" s="23" t="s">
        <v>66</v>
      </c>
      <c r="AA186" s="24"/>
      <c r="AX186"/>
    </row>
    <row r="187" spans="1:50" ht="16.5" customHeight="1" x14ac:dyDescent="0.25">
      <c r="A187" s="36"/>
      <c r="B187" s="34"/>
      <c r="C187" s="36"/>
      <c r="D187" s="34"/>
      <c r="E187" s="34"/>
      <c r="F187" s="34"/>
      <c r="G187" s="40">
        <v>9</v>
      </c>
      <c r="H187" s="39">
        <v>2015</v>
      </c>
      <c r="I187" s="34" t="s">
        <v>63</v>
      </c>
      <c r="J187" s="36"/>
      <c r="K187" s="38"/>
      <c r="L187" s="34"/>
      <c r="M187" s="34"/>
      <c r="N187" s="80">
        <v>2139</v>
      </c>
      <c r="O187" s="36" t="s">
        <v>38</v>
      </c>
      <c r="P187" s="37">
        <v>2</v>
      </c>
      <c r="Q187" s="36"/>
      <c r="R187" s="33"/>
      <c r="S187" s="35"/>
      <c r="T187" s="34"/>
      <c r="U187" s="34" t="s">
        <v>63</v>
      </c>
      <c r="V187" s="34"/>
      <c r="W187" s="33"/>
      <c r="X187" s="23" t="str">
        <f t="shared" si="4"/>
        <v>201509</v>
      </c>
      <c r="Y187" s="23" t="str">
        <f t="shared" si="5"/>
        <v>201509</v>
      </c>
      <c r="Z187" s="23" t="s">
        <v>66</v>
      </c>
      <c r="AA187" s="24"/>
      <c r="AX187"/>
    </row>
    <row r="188" spans="1:50" ht="16.5" customHeight="1" x14ac:dyDescent="0.25">
      <c r="A188" s="28"/>
      <c r="B188" s="26"/>
      <c r="C188" s="28"/>
      <c r="D188" s="26"/>
      <c r="E188" s="26"/>
      <c r="F188" s="26"/>
      <c r="G188" s="32">
        <v>9</v>
      </c>
      <c r="H188" s="31">
        <v>2015</v>
      </c>
      <c r="I188" s="26" t="s">
        <v>63</v>
      </c>
      <c r="J188" s="28"/>
      <c r="K188" s="30"/>
      <c r="L188" s="26"/>
      <c r="M188" s="26"/>
      <c r="N188" s="79">
        <v>3517</v>
      </c>
      <c r="O188" s="28" t="s">
        <v>38</v>
      </c>
      <c r="P188" s="29">
        <v>20</v>
      </c>
      <c r="Q188" s="28"/>
      <c r="R188" s="25"/>
      <c r="S188" s="27"/>
      <c r="T188" s="26"/>
      <c r="U188" s="26" t="s">
        <v>63</v>
      </c>
      <c r="V188" s="26"/>
      <c r="W188" s="25"/>
      <c r="X188" s="23" t="str">
        <f t="shared" si="4"/>
        <v>201509</v>
      </c>
      <c r="Y188" s="23" t="str">
        <f t="shared" si="5"/>
        <v>201509</v>
      </c>
      <c r="Z188" s="23" t="s">
        <v>67</v>
      </c>
      <c r="AA188" s="24"/>
      <c r="AX188"/>
    </row>
    <row r="189" spans="1:50" ht="16.5" customHeight="1" x14ac:dyDescent="0.25">
      <c r="A189" s="28"/>
      <c r="B189" s="26"/>
      <c r="C189" s="28"/>
      <c r="D189" s="26"/>
      <c r="E189" s="26"/>
      <c r="F189" s="26"/>
      <c r="G189" s="32">
        <v>9</v>
      </c>
      <c r="H189" s="31">
        <v>2015</v>
      </c>
      <c r="I189" s="26" t="s">
        <v>63</v>
      </c>
      <c r="J189" s="28"/>
      <c r="K189" s="30"/>
      <c r="L189" s="26"/>
      <c r="M189" s="26"/>
      <c r="N189" s="79">
        <v>5000</v>
      </c>
      <c r="O189" s="28" t="s">
        <v>38</v>
      </c>
      <c r="P189" s="29">
        <v>2</v>
      </c>
      <c r="Q189" s="28"/>
      <c r="R189" s="25"/>
      <c r="S189" s="27"/>
      <c r="T189" s="26"/>
      <c r="U189" s="26" t="s">
        <v>63</v>
      </c>
      <c r="V189" s="26"/>
      <c r="W189" s="25"/>
      <c r="X189" s="23" t="str">
        <f t="shared" si="4"/>
        <v>201509</v>
      </c>
      <c r="Y189" s="23" t="str">
        <f t="shared" si="5"/>
        <v>201509</v>
      </c>
      <c r="Z189" s="23" t="s">
        <v>68</v>
      </c>
      <c r="AA189" s="24"/>
      <c r="AX189"/>
    </row>
    <row r="190" spans="1:50" ht="16.5" customHeight="1" x14ac:dyDescent="0.25">
      <c r="A190" s="36"/>
      <c r="B190" s="34"/>
      <c r="C190" s="36"/>
      <c r="D190" s="34"/>
      <c r="E190" s="34"/>
      <c r="F190" s="34"/>
      <c r="G190" s="40">
        <v>9</v>
      </c>
      <c r="H190" s="39">
        <v>2015</v>
      </c>
      <c r="I190" s="34" t="s">
        <v>63</v>
      </c>
      <c r="J190" s="36"/>
      <c r="K190" s="38"/>
      <c r="L190" s="34"/>
      <c r="M190" s="34"/>
      <c r="N190" s="80">
        <v>5000</v>
      </c>
      <c r="O190" s="36" t="s">
        <v>38</v>
      </c>
      <c r="P190" s="37">
        <v>24</v>
      </c>
      <c r="Q190" s="36"/>
      <c r="R190" s="33"/>
      <c r="S190" s="35"/>
      <c r="T190" s="34"/>
      <c r="U190" s="34" t="s">
        <v>63</v>
      </c>
      <c r="V190" s="34"/>
      <c r="W190" s="33"/>
      <c r="X190" s="23" t="str">
        <f t="shared" si="4"/>
        <v>201509</v>
      </c>
      <c r="Y190" s="23" t="str">
        <f t="shared" si="5"/>
        <v>201509</v>
      </c>
      <c r="Z190" s="23" t="s">
        <v>68</v>
      </c>
      <c r="AA190" s="24"/>
      <c r="AX190"/>
    </row>
    <row r="191" spans="1:50" ht="16.5" customHeight="1" x14ac:dyDescent="0.25">
      <c r="A191" s="28"/>
      <c r="B191" s="26"/>
      <c r="C191" s="28"/>
      <c r="D191" s="26"/>
      <c r="E191" s="26"/>
      <c r="F191" s="26"/>
      <c r="G191" s="32">
        <v>9</v>
      </c>
      <c r="H191" s="31">
        <v>2015</v>
      </c>
      <c r="I191" s="26" t="s">
        <v>63</v>
      </c>
      <c r="J191" s="28"/>
      <c r="K191" s="30"/>
      <c r="L191" s="26"/>
      <c r="M191" s="26"/>
      <c r="N191" s="79">
        <v>5000</v>
      </c>
      <c r="O191" s="28" t="s">
        <v>38</v>
      </c>
      <c r="P191" s="29">
        <v>7.5</v>
      </c>
      <c r="Q191" s="28"/>
      <c r="R191" s="25"/>
      <c r="S191" s="27"/>
      <c r="T191" s="26"/>
      <c r="U191" s="26" t="s">
        <v>63</v>
      </c>
      <c r="V191" s="26"/>
      <c r="W191" s="25"/>
      <c r="X191" s="23" t="str">
        <f t="shared" si="4"/>
        <v>201509</v>
      </c>
      <c r="Y191" s="23" t="str">
        <f t="shared" si="5"/>
        <v>201509</v>
      </c>
      <c r="Z191" s="23" t="s">
        <v>68</v>
      </c>
      <c r="AA191" s="24"/>
      <c r="AX191"/>
    </row>
    <row r="192" spans="1:50" ht="16.5" customHeight="1" x14ac:dyDescent="0.25">
      <c r="A192" s="36"/>
      <c r="B192" s="34"/>
      <c r="C192" s="36"/>
      <c r="D192" s="34"/>
      <c r="E192" s="34"/>
      <c r="F192" s="34"/>
      <c r="G192" s="40">
        <v>10</v>
      </c>
      <c r="H192" s="39">
        <v>2015</v>
      </c>
      <c r="I192" s="34" t="s">
        <v>63</v>
      </c>
      <c r="J192" s="36"/>
      <c r="K192" s="38"/>
      <c r="L192" s="34"/>
      <c r="M192" s="34"/>
      <c r="N192" s="80">
        <v>5000</v>
      </c>
      <c r="O192" s="36" t="s">
        <v>38</v>
      </c>
      <c r="P192" s="37">
        <v>14</v>
      </c>
      <c r="Q192" s="36"/>
      <c r="R192" s="33"/>
      <c r="S192" s="35"/>
      <c r="T192" s="34"/>
      <c r="U192" s="34" t="s">
        <v>63</v>
      </c>
      <c r="V192" s="34"/>
      <c r="W192" s="33"/>
      <c r="X192" s="23" t="str">
        <f t="shared" si="4"/>
        <v>201510</v>
      </c>
      <c r="Y192" s="23" t="str">
        <f t="shared" si="5"/>
        <v>201510</v>
      </c>
      <c r="Z192" s="23" t="s">
        <v>68</v>
      </c>
      <c r="AA192" s="24"/>
      <c r="AX192"/>
    </row>
    <row r="193" spans="1:50" ht="16.5" customHeight="1" x14ac:dyDescent="0.25">
      <c r="A193" s="28"/>
      <c r="B193" s="26"/>
      <c r="C193" s="28"/>
      <c r="D193" s="26"/>
      <c r="E193" s="26"/>
      <c r="F193" s="26"/>
      <c r="G193" s="32">
        <v>10</v>
      </c>
      <c r="H193" s="31">
        <v>2015</v>
      </c>
      <c r="I193" s="26" t="s">
        <v>63</v>
      </c>
      <c r="J193" s="28"/>
      <c r="K193" s="30"/>
      <c r="L193" s="26"/>
      <c r="M193" s="26"/>
      <c r="N193" s="79">
        <v>5155</v>
      </c>
      <c r="O193" s="28" t="s">
        <v>38</v>
      </c>
      <c r="P193" s="29">
        <v>13</v>
      </c>
      <c r="Q193" s="28"/>
      <c r="R193" s="25"/>
      <c r="S193" s="27"/>
      <c r="T193" s="26"/>
      <c r="U193" s="26" t="s">
        <v>63</v>
      </c>
      <c r="V193" s="26"/>
      <c r="W193" s="25"/>
      <c r="X193" s="23" t="str">
        <f t="shared" si="4"/>
        <v>201510</v>
      </c>
      <c r="Y193" s="23" t="str">
        <f t="shared" si="5"/>
        <v>201510</v>
      </c>
      <c r="Z193" s="23" t="s">
        <v>69</v>
      </c>
      <c r="AA193" s="24"/>
      <c r="AX193"/>
    </row>
    <row r="194" spans="1:50" ht="16.5" customHeight="1" x14ac:dyDescent="0.25">
      <c r="A194" s="36"/>
      <c r="B194" s="34"/>
      <c r="C194" s="36"/>
      <c r="D194" s="34"/>
      <c r="E194" s="34"/>
      <c r="F194" s="34"/>
      <c r="G194" s="40">
        <v>10</v>
      </c>
      <c r="H194" s="39">
        <v>2015</v>
      </c>
      <c r="I194" s="34" t="s">
        <v>63</v>
      </c>
      <c r="J194" s="36"/>
      <c r="K194" s="38"/>
      <c r="L194" s="34"/>
      <c r="M194" s="34"/>
      <c r="N194" s="80">
        <v>5155</v>
      </c>
      <c r="O194" s="36" t="s">
        <v>38</v>
      </c>
      <c r="P194" s="37">
        <v>10</v>
      </c>
      <c r="Q194" s="36"/>
      <c r="R194" s="33"/>
      <c r="S194" s="35"/>
      <c r="T194" s="34"/>
      <c r="U194" s="34" t="s">
        <v>63</v>
      </c>
      <c r="V194" s="34"/>
      <c r="W194" s="33"/>
      <c r="X194" s="23" t="str">
        <f t="shared" ref="X194:X257" si="6">H194&amp;IF(G194&lt;10,"0"&amp;G194,G194)</f>
        <v>201510</v>
      </c>
      <c r="Y194" s="23" t="str">
        <f t="shared" ref="Y194:Y257" si="7">X194</f>
        <v>201510</v>
      </c>
      <c r="Z194" s="23" t="s">
        <v>69</v>
      </c>
      <c r="AA194" s="24"/>
      <c r="AX194"/>
    </row>
    <row r="195" spans="1:50" ht="16.5" customHeight="1" x14ac:dyDescent="0.25">
      <c r="A195" s="36"/>
      <c r="B195" s="34"/>
      <c r="C195" s="36"/>
      <c r="D195" s="34"/>
      <c r="E195" s="34"/>
      <c r="F195" s="34"/>
      <c r="G195" s="40">
        <v>10</v>
      </c>
      <c r="H195" s="39">
        <v>2015</v>
      </c>
      <c r="I195" s="34" t="s">
        <v>63</v>
      </c>
      <c r="J195" s="36"/>
      <c r="K195" s="38"/>
      <c r="L195" s="34"/>
      <c r="M195" s="34"/>
      <c r="N195" s="80">
        <v>1501</v>
      </c>
      <c r="O195" s="36" t="s">
        <v>38</v>
      </c>
      <c r="P195" s="37">
        <v>5</v>
      </c>
      <c r="Q195" s="36"/>
      <c r="R195" s="33"/>
      <c r="S195" s="35"/>
      <c r="T195" s="34"/>
      <c r="U195" s="34" t="s">
        <v>63</v>
      </c>
      <c r="V195" s="34"/>
      <c r="W195" s="33"/>
      <c r="X195" s="23" t="str">
        <f t="shared" si="6"/>
        <v>201510</v>
      </c>
      <c r="Y195" s="23" t="str">
        <f t="shared" si="7"/>
        <v>201510</v>
      </c>
      <c r="Z195" s="23" t="s">
        <v>64</v>
      </c>
      <c r="AA195" s="24"/>
      <c r="AX195"/>
    </row>
    <row r="196" spans="1:50" ht="16.5" customHeight="1" x14ac:dyDescent="0.25">
      <c r="A196" s="36"/>
      <c r="B196" s="34"/>
      <c r="C196" s="36"/>
      <c r="D196" s="34"/>
      <c r="E196" s="34"/>
      <c r="F196" s="34"/>
      <c r="G196" s="40">
        <v>10</v>
      </c>
      <c r="H196" s="39">
        <v>2015</v>
      </c>
      <c r="I196" s="34" t="s">
        <v>63</v>
      </c>
      <c r="J196" s="36"/>
      <c r="K196" s="38"/>
      <c r="L196" s="34"/>
      <c r="M196" s="34"/>
      <c r="N196" s="80">
        <v>5167</v>
      </c>
      <c r="O196" s="36" t="s">
        <v>38</v>
      </c>
      <c r="P196" s="37">
        <v>15</v>
      </c>
      <c r="Q196" s="36"/>
      <c r="R196" s="33"/>
      <c r="S196" s="35"/>
      <c r="T196" s="34"/>
      <c r="U196" s="34" t="s">
        <v>63</v>
      </c>
      <c r="V196" s="34"/>
      <c r="W196" s="33"/>
      <c r="X196" s="23" t="str">
        <f t="shared" si="6"/>
        <v>201510</v>
      </c>
      <c r="Y196" s="23" t="str">
        <f t="shared" si="7"/>
        <v>201510</v>
      </c>
      <c r="Z196" s="23" t="s">
        <v>70</v>
      </c>
      <c r="AA196" s="24"/>
      <c r="AX196"/>
    </row>
    <row r="197" spans="1:50" ht="16.5" customHeight="1" x14ac:dyDescent="0.25">
      <c r="A197" s="36"/>
      <c r="B197" s="34"/>
      <c r="C197" s="36"/>
      <c r="D197" s="34"/>
      <c r="E197" s="34"/>
      <c r="F197" s="34"/>
      <c r="G197" s="40">
        <v>10</v>
      </c>
      <c r="H197" s="39">
        <v>2015</v>
      </c>
      <c r="I197" s="34" t="s">
        <v>63</v>
      </c>
      <c r="J197" s="36"/>
      <c r="K197" s="38"/>
      <c r="L197" s="34"/>
      <c r="M197" s="34"/>
      <c r="N197" s="80">
        <v>3517</v>
      </c>
      <c r="O197" s="36" t="s">
        <v>38</v>
      </c>
      <c r="P197" s="37">
        <v>20</v>
      </c>
      <c r="Q197" s="36"/>
      <c r="R197" s="33"/>
      <c r="S197" s="35"/>
      <c r="T197" s="34"/>
      <c r="U197" s="34" t="s">
        <v>63</v>
      </c>
      <c r="V197" s="34"/>
      <c r="W197" s="33"/>
      <c r="X197" s="23" t="str">
        <f t="shared" si="6"/>
        <v>201510</v>
      </c>
      <c r="Y197" s="23" t="str">
        <f t="shared" si="7"/>
        <v>201510</v>
      </c>
      <c r="Z197" s="23" t="s">
        <v>67</v>
      </c>
      <c r="AA197" s="24"/>
      <c r="AX197"/>
    </row>
    <row r="198" spans="1:50" ht="16.5" customHeight="1" x14ac:dyDescent="0.25">
      <c r="A198" s="36"/>
      <c r="B198" s="34"/>
      <c r="C198" s="36"/>
      <c r="D198" s="34"/>
      <c r="E198" s="34"/>
      <c r="F198" s="34"/>
      <c r="G198" s="40">
        <v>10</v>
      </c>
      <c r="H198" s="39">
        <v>2015</v>
      </c>
      <c r="I198" s="34" t="s">
        <v>63</v>
      </c>
      <c r="J198" s="36"/>
      <c r="K198" s="38"/>
      <c r="L198" s="34"/>
      <c r="M198" s="34"/>
      <c r="N198" s="80">
        <v>6500</v>
      </c>
      <c r="O198" s="36" t="s">
        <v>38</v>
      </c>
      <c r="P198" s="37">
        <v>9</v>
      </c>
      <c r="Q198" s="36"/>
      <c r="R198" s="33"/>
      <c r="S198" s="35"/>
      <c r="T198" s="34"/>
      <c r="U198" s="34" t="s">
        <v>63</v>
      </c>
      <c r="V198" s="34"/>
      <c r="W198" s="33"/>
      <c r="X198" s="23" t="str">
        <f t="shared" si="6"/>
        <v>201510</v>
      </c>
      <c r="Y198" s="23" t="str">
        <f t="shared" si="7"/>
        <v>201510</v>
      </c>
      <c r="Z198" s="23" t="s">
        <v>71</v>
      </c>
      <c r="AA198" s="24"/>
      <c r="AX198"/>
    </row>
    <row r="199" spans="1:50" ht="16.5" customHeight="1" x14ac:dyDescent="0.25">
      <c r="A199" s="28"/>
      <c r="B199" s="26"/>
      <c r="C199" s="28"/>
      <c r="D199" s="26"/>
      <c r="E199" s="26"/>
      <c r="F199" s="26"/>
      <c r="G199" s="32">
        <v>10</v>
      </c>
      <c r="H199" s="31">
        <v>2015</v>
      </c>
      <c r="I199" s="26" t="s">
        <v>63</v>
      </c>
      <c r="J199" s="28"/>
      <c r="K199" s="30"/>
      <c r="L199" s="26"/>
      <c r="M199" s="26"/>
      <c r="N199" s="79">
        <v>1501</v>
      </c>
      <c r="O199" s="28" t="s">
        <v>38</v>
      </c>
      <c r="P199" s="29">
        <v>35</v>
      </c>
      <c r="Q199" s="28"/>
      <c r="R199" s="25"/>
      <c r="S199" s="27"/>
      <c r="T199" s="26"/>
      <c r="U199" s="26" t="s">
        <v>63</v>
      </c>
      <c r="V199" s="26"/>
      <c r="W199" s="25"/>
      <c r="X199" s="23" t="str">
        <f t="shared" si="6"/>
        <v>201510</v>
      </c>
      <c r="Y199" s="23" t="str">
        <f t="shared" si="7"/>
        <v>201510</v>
      </c>
      <c r="Z199" s="23" t="s">
        <v>64</v>
      </c>
      <c r="AA199" s="24"/>
      <c r="AX199"/>
    </row>
    <row r="200" spans="1:50" ht="16.5" customHeight="1" x14ac:dyDescent="0.25">
      <c r="A200" s="36"/>
      <c r="B200" s="34"/>
      <c r="C200" s="36"/>
      <c r="D200" s="34"/>
      <c r="E200" s="34"/>
      <c r="F200" s="34"/>
      <c r="G200" s="40">
        <v>10</v>
      </c>
      <c r="H200" s="39">
        <v>2015</v>
      </c>
      <c r="I200" s="34" t="s">
        <v>63</v>
      </c>
      <c r="J200" s="36"/>
      <c r="K200" s="38"/>
      <c r="L200" s="34"/>
      <c r="M200" s="34"/>
      <c r="N200" s="80">
        <v>1501</v>
      </c>
      <c r="O200" s="36" t="s">
        <v>38</v>
      </c>
      <c r="P200" s="37">
        <v>2</v>
      </c>
      <c r="Q200" s="36"/>
      <c r="R200" s="33"/>
      <c r="S200" s="35"/>
      <c r="T200" s="34"/>
      <c r="U200" s="34" t="s">
        <v>63</v>
      </c>
      <c r="V200" s="34"/>
      <c r="W200" s="33"/>
      <c r="X200" s="23" t="str">
        <f t="shared" si="6"/>
        <v>201510</v>
      </c>
      <c r="Y200" s="23" t="str">
        <f t="shared" si="7"/>
        <v>201510</v>
      </c>
      <c r="Z200" s="23" t="s">
        <v>64</v>
      </c>
      <c r="AA200" s="24"/>
      <c r="AX200"/>
    </row>
    <row r="201" spans="1:50" ht="16.5" customHeight="1" x14ac:dyDescent="0.25">
      <c r="A201" s="36"/>
      <c r="B201" s="34"/>
      <c r="C201" s="36"/>
      <c r="D201" s="34"/>
      <c r="E201" s="34"/>
      <c r="F201" s="34"/>
      <c r="G201" s="40">
        <v>10</v>
      </c>
      <c r="H201" s="39">
        <v>2015</v>
      </c>
      <c r="I201" s="34" t="s">
        <v>63</v>
      </c>
      <c r="J201" s="36"/>
      <c r="K201" s="38"/>
      <c r="L201" s="34"/>
      <c r="M201" s="34"/>
      <c r="N201" s="80">
        <v>2036</v>
      </c>
      <c r="O201" s="36" t="s">
        <v>38</v>
      </c>
      <c r="P201" s="37">
        <v>6</v>
      </c>
      <c r="Q201" s="36"/>
      <c r="R201" s="33"/>
      <c r="S201" s="35"/>
      <c r="T201" s="34"/>
      <c r="U201" s="34" t="s">
        <v>63</v>
      </c>
      <c r="V201" s="34"/>
      <c r="W201" s="33"/>
      <c r="X201" s="23" t="str">
        <f t="shared" si="6"/>
        <v>201510</v>
      </c>
      <c r="Y201" s="23" t="str">
        <f t="shared" si="7"/>
        <v>201510</v>
      </c>
      <c r="Z201" s="23" t="s">
        <v>65</v>
      </c>
      <c r="AA201" s="24"/>
      <c r="AX201"/>
    </row>
    <row r="202" spans="1:50" ht="16.5" customHeight="1" x14ac:dyDescent="0.25">
      <c r="A202" s="28"/>
      <c r="B202" s="26"/>
      <c r="C202" s="28"/>
      <c r="D202" s="26"/>
      <c r="E202" s="26"/>
      <c r="F202" s="26"/>
      <c r="G202" s="32">
        <v>10</v>
      </c>
      <c r="H202" s="31">
        <v>2015</v>
      </c>
      <c r="I202" s="26" t="s">
        <v>63</v>
      </c>
      <c r="J202" s="28"/>
      <c r="K202" s="30"/>
      <c r="L202" s="26"/>
      <c r="M202" s="26"/>
      <c r="N202" s="79">
        <v>2036</v>
      </c>
      <c r="O202" s="28" t="s">
        <v>38</v>
      </c>
      <c r="P202" s="29">
        <v>8</v>
      </c>
      <c r="Q202" s="28"/>
      <c r="R202" s="25"/>
      <c r="S202" s="27"/>
      <c r="T202" s="26"/>
      <c r="U202" s="26" t="s">
        <v>63</v>
      </c>
      <c r="V202" s="26"/>
      <c r="W202" s="25"/>
      <c r="X202" s="23" t="str">
        <f t="shared" si="6"/>
        <v>201510</v>
      </c>
      <c r="Y202" s="23" t="str">
        <f t="shared" si="7"/>
        <v>201510</v>
      </c>
      <c r="Z202" s="23" t="s">
        <v>65</v>
      </c>
      <c r="AA202" s="24"/>
      <c r="AX202"/>
    </row>
    <row r="203" spans="1:50" ht="16.5" customHeight="1" x14ac:dyDescent="0.25">
      <c r="A203" s="28"/>
      <c r="B203" s="26"/>
      <c r="C203" s="28"/>
      <c r="D203" s="26"/>
      <c r="E203" s="26"/>
      <c r="F203" s="26"/>
      <c r="G203" s="32">
        <v>10</v>
      </c>
      <c r="H203" s="31">
        <v>2015</v>
      </c>
      <c r="I203" s="26" t="s">
        <v>63</v>
      </c>
      <c r="J203" s="28"/>
      <c r="K203" s="30"/>
      <c r="L203" s="26"/>
      <c r="M203" s="26"/>
      <c r="N203" s="79">
        <v>2036</v>
      </c>
      <c r="O203" s="28" t="s">
        <v>38</v>
      </c>
      <c r="P203" s="29">
        <v>8</v>
      </c>
      <c r="Q203" s="28"/>
      <c r="R203" s="25"/>
      <c r="S203" s="27"/>
      <c r="T203" s="26"/>
      <c r="U203" s="26" t="s">
        <v>63</v>
      </c>
      <c r="V203" s="26"/>
      <c r="W203" s="25"/>
      <c r="X203" s="23" t="str">
        <f t="shared" si="6"/>
        <v>201510</v>
      </c>
      <c r="Y203" s="23" t="str">
        <f t="shared" si="7"/>
        <v>201510</v>
      </c>
      <c r="Z203" s="23" t="s">
        <v>65</v>
      </c>
      <c r="AA203" s="24"/>
      <c r="AX203"/>
    </row>
    <row r="204" spans="1:50" ht="16.5" customHeight="1" x14ac:dyDescent="0.25">
      <c r="A204" s="28"/>
      <c r="B204" s="26"/>
      <c r="C204" s="28"/>
      <c r="D204" s="26"/>
      <c r="E204" s="26"/>
      <c r="F204" s="26"/>
      <c r="G204" s="32">
        <v>10</v>
      </c>
      <c r="H204" s="31">
        <v>2015</v>
      </c>
      <c r="I204" s="26" t="s">
        <v>63</v>
      </c>
      <c r="J204" s="28"/>
      <c r="K204" s="30"/>
      <c r="L204" s="26"/>
      <c r="M204" s="26"/>
      <c r="N204" s="79">
        <v>2139</v>
      </c>
      <c r="O204" s="28" t="s">
        <v>38</v>
      </c>
      <c r="P204" s="29">
        <v>8</v>
      </c>
      <c r="Q204" s="28"/>
      <c r="R204" s="25"/>
      <c r="S204" s="27"/>
      <c r="T204" s="26"/>
      <c r="U204" s="26" t="s">
        <v>63</v>
      </c>
      <c r="V204" s="26"/>
      <c r="W204" s="25"/>
      <c r="X204" s="23" t="str">
        <f t="shared" si="6"/>
        <v>201510</v>
      </c>
      <c r="Y204" s="23" t="str">
        <f t="shared" si="7"/>
        <v>201510</v>
      </c>
      <c r="Z204" s="23" t="s">
        <v>66</v>
      </c>
      <c r="AA204" s="24"/>
      <c r="AX204"/>
    </row>
    <row r="205" spans="1:50" ht="16.5" customHeight="1" x14ac:dyDescent="0.25">
      <c r="A205" s="28"/>
      <c r="B205" s="26"/>
      <c r="C205" s="28"/>
      <c r="D205" s="26"/>
      <c r="E205" s="26"/>
      <c r="F205" s="26"/>
      <c r="G205" s="32">
        <v>10</v>
      </c>
      <c r="H205" s="31">
        <v>2015</v>
      </c>
      <c r="I205" s="26" t="s">
        <v>63</v>
      </c>
      <c r="J205" s="28"/>
      <c r="K205" s="30"/>
      <c r="L205" s="26"/>
      <c r="M205" s="26"/>
      <c r="N205" s="79">
        <v>2139</v>
      </c>
      <c r="O205" s="28" t="s">
        <v>38</v>
      </c>
      <c r="P205" s="29">
        <v>33.5</v>
      </c>
      <c r="Q205" s="28"/>
      <c r="R205" s="25"/>
      <c r="S205" s="27"/>
      <c r="T205" s="26"/>
      <c r="U205" s="26" t="s">
        <v>63</v>
      </c>
      <c r="V205" s="26"/>
      <c r="W205" s="25"/>
      <c r="X205" s="23" t="str">
        <f t="shared" si="6"/>
        <v>201510</v>
      </c>
      <c r="Y205" s="23" t="str">
        <f t="shared" si="7"/>
        <v>201510</v>
      </c>
      <c r="Z205" s="23" t="s">
        <v>66</v>
      </c>
      <c r="AA205" s="24"/>
      <c r="AX205"/>
    </row>
    <row r="206" spans="1:50" ht="16.5" customHeight="1" x14ac:dyDescent="0.25">
      <c r="A206" s="36"/>
      <c r="B206" s="34"/>
      <c r="C206" s="36"/>
      <c r="D206" s="34"/>
      <c r="E206" s="34"/>
      <c r="F206" s="34"/>
      <c r="G206" s="40">
        <v>10</v>
      </c>
      <c r="H206" s="39">
        <v>2015</v>
      </c>
      <c r="I206" s="34" t="s">
        <v>63</v>
      </c>
      <c r="J206" s="36"/>
      <c r="K206" s="38"/>
      <c r="L206" s="34"/>
      <c r="M206" s="34"/>
      <c r="N206" s="80">
        <v>2139</v>
      </c>
      <c r="O206" s="36" t="s">
        <v>38</v>
      </c>
      <c r="P206" s="37">
        <v>52</v>
      </c>
      <c r="Q206" s="36"/>
      <c r="R206" s="33"/>
      <c r="S206" s="35"/>
      <c r="T206" s="34"/>
      <c r="U206" s="34" t="s">
        <v>63</v>
      </c>
      <c r="V206" s="34"/>
      <c r="W206" s="33"/>
      <c r="X206" s="23" t="str">
        <f t="shared" si="6"/>
        <v>201510</v>
      </c>
      <c r="Y206" s="23" t="str">
        <f t="shared" si="7"/>
        <v>201510</v>
      </c>
      <c r="Z206" s="23" t="s">
        <v>66</v>
      </c>
      <c r="AA206" s="24"/>
      <c r="AX206"/>
    </row>
    <row r="207" spans="1:50" ht="16.5" customHeight="1" x14ac:dyDescent="0.25">
      <c r="A207" s="28"/>
      <c r="B207" s="26"/>
      <c r="C207" s="28"/>
      <c r="D207" s="26"/>
      <c r="E207" s="26"/>
      <c r="F207" s="26"/>
      <c r="G207" s="32">
        <v>10</v>
      </c>
      <c r="H207" s="31">
        <v>2015</v>
      </c>
      <c r="I207" s="26" t="s">
        <v>63</v>
      </c>
      <c r="J207" s="28"/>
      <c r="K207" s="30"/>
      <c r="L207" s="26"/>
      <c r="M207" s="26"/>
      <c r="N207" s="79">
        <v>2139</v>
      </c>
      <c r="O207" s="28" t="s">
        <v>38</v>
      </c>
      <c r="P207" s="29">
        <v>25</v>
      </c>
      <c r="Q207" s="28"/>
      <c r="R207" s="25"/>
      <c r="S207" s="27"/>
      <c r="T207" s="26"/>
      <c r="U207" s="26" t="s">
        <v>63</v>
      </c>
      <c r="V207" s="26"/>
      <c r="W207" s="25"/>
      <c r="X207" s="23" t="str">
        <f t="shared" si="6"/>
        <v>201510</v>
      </c>
      <c r="Y207" s="23" t="str">
        <f t="shared" si="7"/>
        <v>201510</v>
      </c>
      <c r="Z207" s="23" t="s">
        <v>66</v>
      </c>
      <c r="AA207" s="24"/>
      <c r="AX207"/>
    </row>
    <row r="208" spans="1:50" ht="16.5" customHeight="1" x14ac:dyDescent="0.25">
      <c r="A208" s="28"/>
      <c r="B208" s="26"/>
      <c r="C208" s="28"/>
      <c r="D208" s="26"/>
      <c r="E208" s="26"/>
      <c r="F208" s="26"/>
      <c r="G208" s="32">
        <v>10</v>
      </c>
      <c r="H208" s="31">
        <v>2015</v>
      </c>
      <c r="I208" s="26" t="s">
        <v>63</v>
      </c>
      <c r="J208" s="28"/>
      <c r="K208" s="30"/>
      <c r="L208" s="26"/>
      <c r="M208" s="26"/>
      <c r="N208" s="79">
        <v>5000</v>
      </c>
      <c r="O208" s="28" t="s">
        <v>38</v>
      </c>
      <c r="P208" s="29">
        <v>10</v>
      </c>
      <c r="Q208" s="28"/>
      <c r="R208" s="25"/>
      <c r="S208" s="27"/>
      <c r="T208" s="26"/>
      <c r="U208" s="26" t="s">
        <v>63</v>
      </c>
      <c r="V208" s="26"/>
      <c r="W208" s="25"/>
      <c r="X208" s="23" t="str">
        <f t="shared" si="6"/>
        <v>201510</v>
      </c>
      <c r="Y208" s="23" t="str">
        <f t="shared" si="7"/>
        <v>201510</v>
      </c>
      <c r="Z208" s="23" t="s">
        <v>68</v>
      </c>
      <c r="AA208" s="24"/>
      <c r="AX208"/>
    </row>
    <row r="209" spans="1:50" ht="16.5" customHeight="1" x14ac:dyDescent="0.25">
      <c r="A209" s="28"/>
      <c r="B209" s="26"/>
      <c r="C209" s="28"/>
      <c r="D209" s="26"/>
      <c r="E209" s="26"/>
      <c r="F209" s="26"/>
      <c r="G209" s="32">
        <v>10</v>
      </c>
      <c r="H209" s="31">
        <v>2015</v>
      </c>
      <c r="I209" s="26" t="s">
        <v>63</v>
      </c>
      <c r="J209" s="28"/>
      <c r="K209" s="30"/>
      <c r="L209" s="26"/>
      <c r="M209" s="26"/>
      <c r="N209" s="79">
        <v>5000</v>
      </c>
      <c r="O209" s="28" t="s">
        <v>38</v>
      </c>
      <c r="P209" s="29">
        <v>40</v>
      </c>
      <c r="Q209" s="28"/>
      <c r="R209" s="25"/>
      <c r="S209" s="27"/>
      <c r="T209" s="26"/>
      <c r="U209" s="26" t="s">
        <v>63</v>
      </c>
      <c r="V209" s="26"/>
      <c r="W209" s="25"/>
      <c r="X209" s="23" t="str">
        <f t="shared" si="6"/>
        <v>201510</v>
      </c>
      <c r="Y209" s="23" t="str">
        <f t="shared" si="7"/>
        <v>201510</v>
      </c>
      <c r="Z209" s="23" t="s">
        <v>68</v>
      </c>
      <c r="AA209" s="24"/>
      <c r="AX209"/>
    </row>
    <row r="210" spans="1:50" ht="16.5" customHeight="1" x14ac:dyDescent="0.25">
      <c r="A210" s="28"/>
      <c r="B210" s="26"/>
      <c r="C210" s="28"/>
      <c r="D210" s="26"/>
      <c r="E210" s="26"/>
      <c r="F210" s="26"/>
      <c r="G210" s="32">
        <v>10</v>
      </c>
      <c r="H210" s="31">
        <v>2015</v>
      </c>
      <c r="I210" s="26" t="s">
        <v>63</v>
      </c>
      <c r="J210" s="28"/>
      <c r="K210" s="30"/>
      <c r="L210" s="26"/>
      <c r="M210" s="26"/>
      <c r="N210" s="79">
        <v>5000</v>
      </c>
      <c r="O210" s="28" t="s">
        <v>38</v>
      </c>
      <c r="P210" s="29">
        <v>12.5</v>
      </c>
      <c r="Q210" s="28"/>
      <c r="R210" s="25"/>
      <c r="S210" s="27"/>
      <c r="T210" s="26"/>
      <c r="U210" s="26" t="s">
        <v>63</v>
      </c>
      <c r="V210" s="26"/>
      <c r="W210" s="25"/>
      <c r="X210" s="23" t="str">
        <f t="shared" si="6"/>
        <v>201510</v>
      </c>
      <c r="Y210" s="23" t="str">
        <f t="shared" si="7"/>
        <v>201510</v>
      </c>
      <c r="Z210" s="23" t="s">
        <v>68</v>
      </c>
      <c r="AA210" s="24"/>
      <c r="AX210"/>
    </row>
    <row r="211" spans="1:50" ht="16.5" customHeight="1" x14ac:dyDescent="0.25">
      <c r="A211" s="28"/>
      <c r="B211" s="26"/>
      <c r="C211" s="28"/>
      <c r="D211" s="26"/>
      <c r="E211" s="26"/>
      <c r="F211" s="26"/>
      <c r="G211" s="32">
        <v>10</v>
      </c>
      <c r="H211" s="31">
        <v>2015</v>
      </c>
      <c r="I211" s="26" t="s">
        <v>63</v>
      </c>
      <c r="J211" s="28"/>
      <c r="K211" s="30"/>
      <c r="L211" s="26"/>
      <c r="M211" s="26"/>
      <c r="N211" s="79">
        <v>5167</v>
      </c>
      <c r="O211" s="28" t="s">
        <v>38</v>
      </c>
      <c r="P211" s="29">
        <v>100</v>
      </c>
      <c r="Q211" s="28"/>
      <c r="R211" s="25"/>
      <c r="S211" s="27"/>
      <c r="T211" s="26"/>
      <c r="U211" s="26" t="s">
        <v>63</v>
      </c>
      <c r="V211" s="26"/>
      <c r="W211" s="25"/>
      <c r="X211" s="23" t="str">
        <f t="shared" si="6"/>
        <v>201510</v>
      </c>
      <c r="Y211" s="23" t="str">
        <f t="shared" si="7"/>
        <v>201510</v>
      </c>
      <c r="Z211" s="23" t="s">
        <v>70</v>
      </c>
      <c r="AA211" s="24"/>
      <c r="AX211"/>
    </row>
    <row r="212" spans="1:50" ht="16.5" customHeight="1" x14ac:dyDescent="0.25">
      <c r="A212" s="28"/>
      <c r="B212" s="26"/>
      <c r="C212" s="28"/>
      <c r="D212" s="26"/>
      <c r="E212" s="26"/>
      <c r="F212" s="26"/>
      <c r="G212" s="32">
        <v>10</v>
      </c>
      <c r="H212" s="31">
        <v>2015</v>
      </c>
      <c r="I212" s="26" t="s">
        <v>63</v>
      </c>
      <c r="J212" s="28"/>
      <c r="K212" s="30"/>
      <c r="L212" s="26"/>
      <c r="M212" s="26"/>
      <c r="N212" s="79">
        <v>5167</v>
      </c>
      <c r="O212" s="28" t="s">
        <v>38</v>
      </c>
      <c r="P212" s="29">
        <v>3</v>
      </c>
      <c r="Q212" s="28"/>
      <c r="R212" s="25"/>
      <c r="S212" s="27"/>
      <c r="T212" s="26"/>
      <c r="U212" s="26" t="s">
        <v>63</v>
      </c>
      <c r="V212" s="26"/>
      <c r="W212" s="25"/>
      <c r="X212" s="23" t="str">
        <f t="shared" si="6"/>
        <v>201510</v>
      </c>
      <c r="Y212" s="23" t="str">
        <f t="shared" si="7"/>
        <v>201510</v>
      </c>
      <c r="Z212" s="23" t="s">
        <v>70</v>
      </c>
      <c r="AA212" s="24"/>
      <c r="AX212"/>
    </row>
    <row r="213" spans="1:50" ht="16.5" customHeight="1" x14ac:dyDescent="0.25">
      <c r="A213" s="36"/>
      <c r="B213" s="34"/>
      <c r="C213" s="36"/>
      <c r="D213" s="34"/>
      <c r="E213" s="34"/>
      <c r="F213" s="34"/>
      <c r="G213" s="40">
        <v>10</v>
      </c>
      <c r="H213" s="39">
        <v>2015</v>
      </c>
      <c r="I213" s="34" t="s">
        <v>63</v>
      </c>
      <c r="J213" s="36"/>
      <c r="K213" s="38"/>
      <c r="L213" s="34"/>
      <c r="M213" s="34"/>
      <c r="N213" s="80">
        <v>3517</v>
      </c>
      <c r="O213" s="36" t="s">
        <v>38</v>
      </c>
      <c r="P213" s="37">
        <v>1</v>
      </c>
      <c r="Q213" s="36"/>
      <c r="R213" s="33"/>
      <c r="S213" s="35"/>
      <c r="T213" s="34"/>
      <c r="U213" s="34" t="s">
        <v>63</v>
      </c>
      <c r="V213" s="34"/>
      <c r="W213" s="33"/>
      <c r="X213" s="23" t="str">
        <f t="shared" si="6"/>
        <v>201510</v>
      </c>
      <c r="Y213" s="23" t="str">
        <f t="shared" si="7"/>
        <v>201510</v>
      </c>
      <c r="Z213" s="23" t="s">
        <v>67</v>
      </c>
      <c r="AA213" s="24"/>
      <c r="AX213"/>
    </row>
    <row r="214" spans="1:50" ht="16.5" customHeight="1" x14ac:dyDescent="0.25">
      <c r="A214" s="36"/>
      <c r="B214" s="34"/>
      <c r="C214" s="36"/>
      <c r="D214" s="34"/>
      <c r="E214" s="34"/>
      <c r="F214" s="34"/>
      <c r="G214" s="40">
        <v>10</v>
      </c>
      <c r="H214" s="39">
        <v>2015</v>
      </c>
      <c r="I214" s="34" t="s">
        <v>63</v>
      </c>
      <c r="J214" s="36"/>
      <c r="K214" s="38"/>
      <c r="L214" s="34"/>
      <c r="M214" s="34"/>
      <c r="N214" s="80">
        <v>6500</v>
      </c>
      <c r="O214" s="36" t="s">
        <v>38</v>
      </c>
      <c r="P214" s="37">
        <v>3</v>
      </c>
      <c r="Q214" s="36"/>
      <c r="R214" s="33"/>
      <c r="S214" s="35"/>
      <c r="T214" s="34"/>
      <c r="U214" s="34" t="s">
        <v>63</v>
      </c>
      <c r="V214" s="34"/>
      <c r="W214" s="33"/>
      <c r="X214" s="23" t="str">
        <f t="shared" si="6"/>
        <v>201510</v>
      </c>
      <c r="Y214" s="23" t="str">
        <f t="shared" si="7"/>
        <v>201510</v>
      </c>
      <c r="Z214" s="23" t="s">
        <v>71</v>
      </c>
      <c r="AA214" s="24"/>
      <c r="AX214"/>
    </row>
    <row r="215" spans="1:50" ht="16.5" customHeight="1" x14ac:dyDescent="0.25">
      <c r="A215" s="36"/>
      <c r="B215" s="34"/>
      <c r="C215" s="36"/>
      <c r="D215" s="34"/>
      <c r="E215" s="34"/>
      <c r="F215" s="34"/>
      <c r="G215" s="40">
        <v>10</v>
      </c>
      <c r="H215" s="39">
        <v>2015</v>
      </c>
      <c r="I215" s="34" t="s">
        <v>63</v>
      </c>
      <c r="J215" s="36"/>
      <c r="K215" s="38"/>
      <c r="L215" s="34"/>
      <c r="M215" s="34"/>
      <c r="N215" s="80">
        <v>1501</v>
      </c>
      <c r="O215" s="36" t="s">
        <v>38</v>
      </c>
      <c r="P215" s="37">
        <v>8</v>
      </c>
      <c r="Q215" s="36"/>
      <c r="R215" s="33"/>
      <c r="S215" s="35"/>
      <c r="T215" s="34"/>
      <c r="U215" s="34" t="s">
        <v>63</v>
      </c>
      <c r="V215" s="34"/>
      <c r="W215" s="33"/>
      <c r="X215" s="23" t="str">
        <f t="shared" si="6"/>
        <v>201510</v>
      </c>
      <c r="Y215" s="23" t="str">
        <f t="shared" si="7"/>
        <v>201510</v>
      </c>
      <c r="Z215" s="23" t="s">
        <v>64</v>
      </c>
      <c r="AA215" s="24"/>
      <c r="AX215"/>
    </row>
    <row r="216" spans="1:50" ht="16.5" customHeight="1" x14ac:dyDescent="0.25">
      <c r="A216" s="36"/>
      <c r="B216" s="34"/>
      <c r="C216" s="36"/>
      <c r="D216" s="34"/>
      <c r="E216" s="34"/>
      <c r="F216" s="34"/>
      <c r="G216" s="40">
        <v>10</v>
      </c>
      <c r="H216" s="39">
        <v>2015</v>
      </c>
      <c r="I216" s="34" t="s">
        <v>63</v>
      </c>
      <c r="J216" s="36"/>
      <c r="K216" s="38"/>
      <c r="L216" s="34"/>
      <c r="M216" s="34"/>
      <c r="N216" s="80">
        <v>1501</v>
      </c>
      <c r="O216" s="36" t="s">
        <v>38</v>
      </c>
      <c r="P216" s="37">
        <v>39</v>
      </c>
      <c r="Q216" s="36"/>
      <c r="R216" s="33"/>
      <c r="S216" s="35"/>
      <c r="T216" s="34"/>
      <c r="U216" s="34" t="s">
        <v>63</v>
      </c>
      <c r="V216" s="34"/>
      <c r="W216" s="33"/>
      <c r="X216" s="23" t="str">
        <f t="shared" si="6"/>
        <v>201510</v>
      </c>
      <c r="Y216" s="23" t="str">
        <f t="shared" si="7"/>
        <v>201510</v>
      </c>
      <c r="Z216" s="23" t="s">
        <v>64</v>
      </c>
      <c r="AA216" s="24"/>
      <c r="AX216"/>
    </row>
    <row r="217" spans="1:50" ht="16.5" customHeight="1" x14ac:dyDescent="0.25">
      <c r="A217" s="36"/>
      <c r="B217" s="34"/>
      <c r="C217" s="36"/>
      <c r="D217" s="34"/>
      <c r="E217" s="34"/>
      <c r="F217" s="34"/>
      <c r="G217" s="40">
        <v>10</v>
      </c>
      <c r="H217" s="39">
        <v>2015</v>
      </c>
      <c r="I217" s="34" t="s">
        <v>63</v>
      </c>
      <c r="J217" s="36"/>
      <c r="K217" s="38"/>
      <c r="L217" s="34"/>
      <c r="M217" s="34"/>
      <c r="N217" s="80">
        <v>1501</v>
      </c>
      <c r="O217" s="36" t="s">
        <v>38</v>
      </c>
      <c r="P217" s="37">
        <v>12</v>
      </c>
      <c r="Q217" s="36"/>
      <c r="R217" s="33"/>
      <c r="S217" s="35"/>
      <c r="T217" s="34"/>
      <c r="U217" s="34" t="s">
        <v>63</v>
      </c>
      <c r="V217" s="34"/>
      <c r="W217" s="33"/>
      <c r="X217" s="23" t="str">
        <f t="shared" si="6"/>
        <v>201510</v>
      </c>
      <c r="Y217" s="23" t="str">
        <f t="shared" si="7"/>
        <v>201510</v>
      </c>
      <c r="Z217" s="23" t="s">
        <v>64</v>
      </c>
      <c r="AA217" s="24"/>
      <c r="AX217"/>
    </row>
    <row r="218" spans="1:50" ht="16.5" customHeight="1" x14ac:dyDescent="0.25">
      <c r="A218" s="36"/>
      <c r="B218" s="34"/>
      <c r="C218" s="36"/>
      <c r="D218" s="34"/>
      <c r="E218" s="34"/>
      <c r="F218" s="34"/>
      <c r="G218" s="40">
        <v>10</v>
      </c>
      <c r="H218" s="39">
        <v>2015</v>
      </c>
      <c r="I218" s="34" t="s">
        <v>63</v>
      </c>
      <c r="J218" s="36"/>
      <c r="K218" s="38"/>
      <c r="L218" s="34"/>
      <c r="M218" s="34"/>
      <c r="N218" s="80">
        <v>1501</v>
      </c>
      <c r="O218" s="36" t="s">
        <v>38</v>
      </c>
      <c r="P218" s="37">
        <v>3</v>
      </c>
      <c r="Q218" s="36"/>
      <c r="R218" s="33"/>
      <c r="S218" s="35"/>
      <c r="T218" s="34"/>
      <c r="U218" s="34" t="s">
        <v>63</v>
      </c>
      <c r="V218" s="34"/>
      <c r="W218" s="33"/>
      <c r="X218" s="23" t="str">
        <f t="shared" si="6"/>
        <v>201510</v>
      </c>
      <c r="Y218" s="23" t="str">
        <f t="shared" si="7"/>
        <v>201510</v>
      </c>
      <c r="Z218" s="23" t="s">
        <v>64</v>
      </c>
      <c r="AA218" s="24"/>
      <c r="AX218"/>
    </row>
    <row r="219" spans="1:50" ht="16.5" customHeight="1" x14ac:dyDescent="0.25">
      <c r="A219" s="28"/>
      <c r="B219" s="26"/>
      <c r="C219" s="28"/>
      <c r="D219" s="26"/>
      <c r="E219" s="26"/>
      <c r="F219" s="26"/>
      <c r="G219" s="32">
        <v>10</v>
      </c>
      <c r="H219" s="31">
        <v>2015</v>
      </c>
      <c r="I219" s="26" t="s">
        <v>63</v>
      </c>
      <c r="J219" s="28"/>
      <c r="K219" s="30"/>
      <c r="L219" s="26"/>
      <c r="M219" s="26"/>
      <c r="N219" s="79">
        <v>1501</v>
      </c>
      <c r="O219" s="28" t="s">
        <v>38</v>
      </c>
      <c r="P219" s="29">
        <v>24</v>
      </c>
      <c r="Q219" s="28"/>
      <c r="R219" s="25"/>
      <c r="S219" s="27"/>
      <c r="T219" s="26"/>
      <c r="U219" s="26" t="s">
        <v>63</v>
      </c>
      <c r="V219" s="26"/>
      <c r="W219" s="25"/>
      <c r="X219" s="23" t="str">
        <f t="shared" si="6"/>
        <v>201510</v>
      </c>
      <c r="Y219" s="23" t="str">
        <f t="shared" si="7"/>
        <v>201510</v>
      </c>
      <c r="Z219" s="23" t="s">
        <v>64</v>
      </c>
      <c r="AA219" s="24"/>
      <c r="AX219"/>
    </row>
    <row r="220" spans="1:50" ht="16.5" customHeight="1" x14ac:dyDescent="0.25">
      <c r="A220" s="36"/>
      <c r="B220" s="34"/>
      <c r="C220" s="36"/>
      <c r="D220" s="34"/>
      <c r="E220" s="34"/>
      <c r="F220" s="34"/>
      <c r="G220" s="40">
        <v>10</v>
      </c>
      <c r="H220" s="39">
        <v>2015</v>
      </c>
      <c r="I220" s="34" t="s">
        <v>63</v>
      </c>
      <c r="J220" s="36"/>
      <c r="K220" s="38"/>
      <c r="L220" s="34"/>
      <c r="M220" s="34"/>
      <c r="N220" s="80">
        <v>2036</v>
      </c>
      <c r="O220" s="36" t="s">
        <v>38</v>
      </c>
      <c r="P220" s="37">
        <v>5</v>
      </c>
      <c r="Q220" s="36"/>
      <c r="R220" s="33"/>
      <c r="S220" s="35"/>
      <c r="T220" s="34"/>
      <c r="U220" s="34" t="s">
        <v>63</v>
      </c>
      <c r="V220" s="34"/>
      <c r="W220" s="33"/>
      <c r="X220" s="23" t="str">
        <f t="shared" si="6"/>
        <v>201510</v>
      </c>
      <c r="Y220" s="23" t="str">
        <f t="shared" si="7"/>
        <v>201510</v>
      </c>
      <c r="Z220" s="23" t="s">
        <v>65</v>
      </c>
      <c r="AA220" s="24"/>
      <c r="AX220"/>
    </row>
    <row r="221" spans="1:50" ht="16.5" customHeight="1" x14ac:dyDescent="0.25">
      <c r="A221" s="36"/>
      <c r="B221" s="34"/>
      <c r="C221" s="36"/>
      <c r="D221" s="34"/>
      <c r="E221" s="34"/>
      <c r="F221" s="34"/>
      <c r="G221" s="40">
        <v>11</v>
      </c>
      <c r="H221" s="39">
        <v>2015</v>
      </c>
      <c r="I221" s="34" t="s">
        <v>63</v>
      </c>
      <c r="J221" s="36"/>
      <c r="K221" s="38"/>
      <c r="L221" s="34"/>
      <c r="M221" s="34"/>
      <c r="N221" s="80">
        <v>2036</v>
      </c>
      <c r="O221" s="36" t="s">
        <v>38</v>
      </c>
      <c r="P221" s="37">
        <v>1.5</v>
      </c>
      <c r="Q221" s="36"/>
      <c r="R221" s="33"/>
      <c r="S221" s="35"/>
      <c r="T221" s="34"/>
      <c r="U221" s="34" t="s">
        <v>63</v>
      </c>
      <c r="V221" s="34"/>
      <c r="W221" s="33"/>
      <c r="X221" s="23" t="str">
        <f t="shared" si="6"/>
        <v>201511</v>
      </c>
      <c r="Y221" s="23" t="str">
        <f t="shared" si="7"/>
        <v>201511</v>
      </c>
      <c r="Z221" s="23" t="s">
        <v>65</v>
      </c>
      <c r="AA221" s="24"/>
      <c r="AX221"/>
    </row>
    <row r="222" spans="1:50" ht="16.5" customHeight="1" x14ac:dyDescent="0.25">
      <c r="A222" s="36"/>
      <c r="B222" s="34"/>
      <c r="C222" s="36"/>
      <c r="D222" s="34"/>
      <c r="E222" s="34"/>
      <c r="F222" s="34"/>
      <c r="G222" s="40">
        <v>11</v>
      </c>
      <c r="H222" s="39">
        <v>2015</v>
      </c>
      <c r="I222" s="34" t="s">
        <v>63</v>
      </c>
      <c r="J222" s="36"/>
      <c r="K222" s="38"/>
      <c r="L222" s="34"/>
      <c r="M222" s="34"/>
      <c r="N222" s="80">
        <v>2036</v>
      </c>
      <c r="O222" s="36" t="s">
        <v>38</v>
      </c>
      <c r="P222" s="37">
        <v>9.76</v>
      </c>
      <c r="Q222" s="36"/>
      <c r="R222" s="33"/>
      <c r="S222" s="35"/>
      <c r="T222" s="34"/>
      <c r="U222" s="34" t="s">
        <v>63</v>
      </c>
      <c r="V222" s="34"/>
      <c r="W222" s="33"/>
      <c r="X222" s="23" t="str">
        <f t="shared" si="6"/>
        <v>201511</v>
      </c>
      <c r="Y222" s="23" t="str">
        <f t="shared" si="7"/>
        <v>201511</v>
      </c>
      <c r="Z222" s="23" t="s">
        <v>65</v>
      </c>
      <c r="AA222" s="24"/>
      <c r="AX222"/>
    </row>
    <row r="223" spans="1:50" ht="16.5" customHeight="1" x14ac:dyDescent="0.25">
      <c r="A223" s="36"/>
      <c r="B223" s="34"/>
      <c r="C223" s="36"/>
      <c r="D223" s="34"/>
      <c r="E223" s="34"/>
      <c r="F223" s="34"/>
      <c r="G223" s="40">
        <v>11</v>
      </c>
      <c r="H223" s="39">
        <v>2015</v>
      </c>
      <c r="I223" s="34" t="s">
        <v>63</v>
      </c>
      <c r="J223" s="36"/>
      <c r="K223" s="38"/>
      <c r="L223" s="34"/>
      <c r="M223" s="34"/>
      <c r="N223" s="80">
        <v>2139</v>
      </c>
      <c r="O223" s="36" t="s">
        <v>38</v>
      </c>
      <c r="P223" s="37">
        <v>30</v>
      </c>
      <c r="Q223" s="36"/>
      <c r="R223" s="33"/>
      <c r="S223" s="35"/>
      <c r="T223" s="34"/>
      <c r="U223" s="34" t="s">
        <v>63</v>
      </c>
      <c r="V223" s="34"/>
      <c r="W223" s="33"/>
      <c r="X223" s="23" t="str">
        <f t="shared" si="6"/>
        <v>201511</v>
      </c>
      <c r="Y223" s="23" t="str">
        <f t="shared" si="7"/>
        <v>201511</v>
      </c>
      <c r="Z223" s="23" t="s">
        <v>66</v>
      </c>
      <c r="AA223" s="24"/>
      <c r="AX223"/>
    </row>
    <row r="224" spans="1:50" ht="16.5" customHeight="1" x14ac:dyDescent="0.25">
      <c r="A224" s="28"/>
      <c r="B224" s="26"/>
      <c r="C224" s="28"/>
      <c r="D224" s="26"/>
      <c r="E224" s="26"/>
      <c r="F224" s="26"/>
      <c r="G224" s="32">
        <v>11</v>
      </c>
      <c r="H224" s="31">
        <v>2015</v>
      </c>
      <c r="I224" s="26" t="s">
        <v>63</v>
      </c>
      <c r="J224" s="28"/>
      <c r="K224" s="30"/>
      <c r="L224" s="26"/>
      <c r="M224" s="26"/>
      <c r="N224" s="79">
        <v>2139</v>
      </c>
      <c r="O224" s="28" t="s">
        <v>38</v>
      </c>
      <c r="P224" s="29">
        <v>7.5</v>
      </c>
      <c r="Q224" s="28"/>
      <c r="R224" s="25"/>
      <c r="S224" s="27"/>
      <c r="T224" s="26"/>
      <c r="U224" s="26" t="s">
        <v>63</v>
      </c>
      <c r="V224" s="26"/>
      <c r="W224" s="25"/>
      <c r="X224" s="23" t="str">
        <f t="shared" si="6"/>
        <v>201511</v>
      </c>
      <c r="Y224" s="23" t="str">
        <f t="shared" si="7"/>
        <v>201511</v>
      </c>
      <c r="Z224" s="23" t="s">
        <v>66</v>
      </c>
      <c r="AA224" s="24"/>
      <c r="AX224"/>
    </row>
    <row r="225" spans="1:50" ht="16.5" customHeight="1" x14ac:dyDescent="0.25">
      <c r="A225" s="36"/>
      <c r="B225" s="34"/>
      <c r="C225" s="36"/>
      <c r="D225" s="34"/>
      <c r="E225" s="34"/>
      <c r="F225" s="34"/>
      <c r="G225" s="40">
        <v>11</v>
      </c>
      <c r="H225" s="39">
        <v>2015</v>
      </c>
      <c r="I225" s="34" t="s">
        <v>63</v>
      </c>
      <c r="J225" s="36"/>
      <c r="K225" s="38"/>
      <c r="L225" s="34"/>
      <c r="M225" s="34"/>
      <c r="N225" s="80">
        <v>2139</v>
      </c>
      <c r="O225" s="36" t="s">
        <v>38</v>
      </c>
      <c r="P225" s="37">
        <v>10</v>
      </c>
      <c r="Q225" s="36"/>
      <c r="R225" s="33"/>
      <c r="S225" s="35"/>
      <c r="T225" s="34"/>
      <c r="U225" s="34" t="s">
        <v>63</v>
      </c>
      <c r="V225" s="34"/>
      <c r="W225" s="33"/>
      <c r="X225" s="23" t="str">
        <f t="shared" si="6"/>
        <v>201511</v>
      </c>
      <c r="Y225" s="23" t="str">
        <f t="shared" si="7"/>
        <v>201511</v>
      </c>
      <c r="Z225" s="23" t="s">
        <v>66</v>
      </c>
      <c r="AA225" s="24"/>
      <c r="AX225"/>
    </row>
    <row r="226" spans="1:50" ht="16.5" customHeight="1" x14ac:dyDescent="0.25">
      <c r="A226" s="36"/>
      <c r="B226" s="34"/>
      <c r="C226" s="36"/>
      <c r="D226" s="34"/>
      <c r="E226" s="34"/>
      <c r="F226" s="34"/>
      <c r="G226" s="40">
        <v>11</v>
      </c>
      <c r="H226" s="39">
        <v>2015</v>
      </c>
      <c r="I226" s="34" t="s">
        <v>63</v>
      </c>
      <c r="J226" s="36"/>
      <c r="K226" s="38"/>
      <c r="L226" s="34"/>
      <c r="M226" s="34"/>
      <c r="N226" s="80">
        <v>3517</v>
      </c>
      <c r="O226" s="36" t="s">
        <v>38</v>
      </c>
      <c r="P226" s="37">
        <v>24</v>
      </c>
      <c r="Q226" s="36"/>
      <c r="R226" s="33"/>
      <c r="S226" s="35"/>
      <c r="T226" s="34"/>
      <c r="U226" s="34" t="s">
        <v>63</v>
      </c>
      <c r="V226" s="34"/>
      <c r="W226" s="33"/>
      <c r="X226" s="23" t="str">
        <f t="shared" si="6"/>
        <v>201511</v>
      </c>
      <c r="Y226" s="23" t="str">
        <f t="shared" si="7"/>
        <v>201511</v>
      </c>
      <c r="Z226" s="23" t="s">
        <v>67</v>
      </c>
      <c r="AA226" s="24"/>
      <c r="AX226"/>
    </row>
    <row r="227" spans="1:50" ht="16.5" customHeight="1" x14ac:dyDescent="0.25">
      <c r="A227" s="36"/>
      <c r="B227" s="34"/>
      <c r="C227" s="36"/>
      <c r="D227" s="34"/>
      <c r="E227" s="34"/>
      <c r="F227" s="34"/>
      <c r="G227" s="40">
        <v>11</v>
      </c>
      <c r="H227" s="39">
        <v>2015</v>
      </c>
      <c r="I227" s="34" t="s">
        <v>63</v>
      </c>
      <c r="J227" s="36"/>
      <c r="K227" s="38"/>
      <c r="L227" s="34"/>
      <c r="M227" s="34"/>
      <c r="N227" s="80">
        <v>5000</v>
      </c>
      <c r="O227" s="36" t="s">
        <v>38</v>
      </c>
      <c r="P227" s="37">
        <v>2</v>
      </c>
      <c r="Q227" s="36"/>
      <c r="R227" s="33"/>
      <c r="S227" s="35"/>
      <c r="T227" s="34"/>
      <c r="U227" s="34" t="s">
        <v>63</v>
      </c>
      <c r="V227" s="34"/>
      <c r="W227" s="33"/>
      <c r="X227" s="23" t="str">
        <f t="shared" si="6"/>
        <v>201511</v>
      </c>
      <c r="Y227" s="23" t="str">
        <f t="shared" si="7"/>
        <v>201511</v>
      </c>
      <c r="Z227" s="23" t="s">
        <v>68</v>
      </c>
      <c r="AA227" s="24"/>
      <c r="AX227"/>
    </row>
    <row r="228" spans="1:50" ht="16.5" customHeight="1" x14ac:dyDescent="0.25">
      <c r="A228" s="28"/>
      <c r="B228" s="26"/>
      <c r="C228" s="28"/>
      <c r="D228" s="26"/>
      <c r="E228" s="26"/>
      <c r="F228" s="26"/>
      <c r="G228" s="32">
        <v>11</v>
      </c>
      <c r="H228" s="31">
        <v>2015</v>
      </c>
      <c r="I228" s="26" t="s">
        <v>63</v>
      </c>
      <c r="J228" s="28"/>
      <c r="K228" s="30"/>
      <c r="L228" s="26"/>
      <c r="M228" s="26"/>
      <c r="N228" s="79">
        <v>5000</v>
      </c>
      <c r="O228" s="28" t="s">
        <v>38</v>
      </c>
      <c r="P228" s="29">
        <v>6</v>
      </c>
      <c r="Q228" s="28"/>
      <c r="R228" s="25"/>
      <c r="S228" s="27"/>
      <c r="T228" s="26"/>
      <c r="U228" s="26" t="s">
        <v>63</v>
      </c>
      <c r="V228" s="26"/>
      <c r="W228" s="25"/>
      <c r="X228" s="23" t="str">
        <f t="shared" si="6"/>
        <v>201511</v>
      </c>
      <c r="Y228" s="23" t="str">
        <f t="shared" si="7"/>
        <v>201511</v>
      </c>
      <c r="Z228" s="23" t="s">
        <v>68</v>
      </c>
      <c r="AA228" s="24"/>
      <c r="AX228"/>
    </row>
    <row r="229" spans="1:50" ht="16.5" customHeight="1" x14ac:dyDescent="0.25">
      <c r="A229" s="36"/>
      <c r="B229" s="34"/>
      <c r="C229" s="36"/>
      <c r="D229" s="34"/>
      <c r="E229" s="34"/>
      <c r="F229" s="34"/>
      <c r="G229" s="40">
        <v>11</v>
      </c>
      <c r="H229" s="39">
        <v>2015</v>
      </c>
      <c r="I229" s="34" t="s">
        <v>63</v>
      </c>
      <c r="J229" s="36"/>
      <c r="K229" s="38"/>
      <c r="L229" s="34"/>
      <c r="M229" s="34"/>
      <c r="N229" s="80">
        <v>5000</v>
      </c>
      <c r="O229" s="36" t="s">
        <v>38</v>
      </c>
      <c r="P229" s="37">
        <v>8</v>
      </c>
      <c r="Q229" s="36"/>
      <c r="R229" s="33"/>
      <c r="S229" s="35"/>
      <c r="T229" s="34"/>
      <c r="U229" s="34" t="s">
        <v>63</v>
      </c>
      <c r="V229" s="34"/>
      <c r="W229" s="33"/>
      <c r="X229" s="23" t="str">
        <f t="shared" si="6"/>
        <v>201511</v>
      </c>
      <c r="Y229" s="23" t="str">
        <f t="shared" si="7"/>
        <v>201511</v>
      </c>
      <c r="Z229" s="23" t="s">
        <v>68</v>
      </c>
      <c r="AA229" s="24"/>
      <c r="AX229"/>
    </row>
    <row r="230" spans="1:50" ht="16.5" customHeight="1" x14ac:dyDescent="0.25">
      <c r="A230" s="28"/>
      <c r="B230" s="26"/>
      <c r="C230" s="28"/>
      <c r="D230" s="26"/>
      <c r="E230" s="26"/>
      <c r="F230" s="26"/>
      <c r="G230" s="32">
        <v>11</v>
      </c>
      <c r="H230" s="31">
        <v>2015</v>
      </c>
      <c r="I230" s="26" t="s">
        <v>63</v>
      </c>
      <c r="J230" s="28"/>
      <c r="K230" s="30"/>
      <c r="L230" s="26"/>
      <c r="M230" s="26"/>
      <c r="N230" s="79">
        <v>5167</v>
      </c>
      <c r="O230" s="28" t="s">
        <v>38</v>
      </c>
      <c r="P230" s="29">
        <v>30</v>
      </c>
      <c r="Q230" s="28"/>
      <c r="R230" s="25"/>
      <c r="S230" s="27"/>
      <c r="T230" s="26"/>
      <c r="U230" s="26" t="s">
        <v>63</v>
      </c>
      <c r="V230" s="26"/>
      <c r="W230" s="25"/>
      <c r="X230" s="23" t="str">
        <f t="shared" si="6"/>
        <v>201511</v>
      </c>
      <c r="Y230" s="23" t="str">
        <f t="shared" si="7"/>
        <v>201511</v>
      </c>
      <c r="Z230" s="23" t="s">
        <v>70</v>
      </c>
      <c r="AA230" s="24"/>
      <c r="AX230"/>
    </row>
    <row r="231" spans="1:50" ht="16.5" customHeight="1" x14ac:dyDescent="0.25">
      <c r="A231" s="36"/>
      <c r="B231" s="34"/>
      <c r="C231" s="36"/>
      <c r="D231" s="34"/>
      <c r="E231" s="34"/>
      <c r="F231" s="34"/>
      <c r="G231" s="40">
        <v>11</v>
      </c>
      <c r="H231" s="39">
        <v>2015</v>
      </c>
      <c r="I231" s="34" t="s">
        <v>63</v>
      </c>
      <c r="J231" s="36"/>
      <c r="K231" s="38"/>
      <c r="L231" s="34"/>
      <c r="M231" s="34"/>
      <c r="N231" s="80">
        <v>5167</v>
      </c>
      <c r="O231" s="36" t="s">
        <v>38</v>
      </c>
      <c r="P231" s="37">
        <v>39.5</v>
      </c>
      <c r="Q231" s="36"/>
      <c r="R231" s="33"/>
      <c r="S231" s="35"/>
      <c r="T231" s="34"/>
      <c r="U231" s="34" t="s">
        <v>63</v>
      </c>
      <c r="V231" s="34"/>
      <c r="W231" s="33"/>
      <c r="X231" s="23" t="str">
        <f t="shared" si="6"/>
        <v>201511</v>
      </c>
      <c r="Y231" s="23" t="str">
        <f t="shared" si="7"/>
        <v>201511</v>
      </c>
      <c r="Z231" s="23" t="s">
        <v>70</v>
      </c>
      <c r="AA231" s="24"/>
      <c r="AX231"/>
    </row>
    <row r="232" spans="1:50" ht="16.5" customHeight="1" x14ac:dyDescent="0.25">
      <c r="A232" s="28"/>
      <c r="B232" s="26"/>
      <c r="C232" s="28"/>
      <c r="D232" s="26"/>
      <c r="E232" s="26"/>
      <c r="F232" s="26"/>
      <c r="G232" s="32">
        <v>11</v>
      </c>
      <c r="H232" s="31">
        <v>2015</v>
      </c>
      <c r="I232" s="26" t="s">
        <v>63</v>
      </c>
      <c r="J232" s="28"/>
      <c r="K232" s="30"/>
      <c r="L232" s="26"/>
      <c r="M232" s="26"/>
      <c r="N232" s="79">
        <v>5167</v>
      </c>
      <c r="O232" s="28" t="s">
        <v>38</v>
      </c>
      <c r="P232" s="29">
        <v>10</v>
      </c>
      <c r="Q232" s="28"/>
      <c r="R232" s="25"/>
      <c r="S232" s="27"/>
      <c r="T232" s="26"/>
      <c r="U232" s="26" t="s">
        <v>63</v>
      </c>
      <c r="V232" s="26"/>
      <c r="W232" s="25"/>
      <c r="X232" s="23" t="str">
        <f t="shared" si="6"/>
        <v>201511</v>
      </c>
      <c r="Y232" s="23" t="str">
        <f t="shared" si="7"/>
        <v>201511</v>
      </c>
      <c r="Z232" s="23" t="s">
        <v>70</v>
      </c>
      <c r="AA232" s="24"/>
      <c r="AX232"/>
    </row>
    <row r="233" spans="1:50" ht="16.5" customHeight="1" x14ac:dyDescent="0.25">
      <c r="A233" s="36"/>
      <c r="B233" s="34"/>
      <c r="C233" s="36"/>
      <c r="D233" s="34"/>
      <c r="E233" s="34"/>
      <c r="F233" s="34"/>
      <c r="G233" s="40">
        <v>11</v>
      </c>
      <c r="H233" s="39">
        <v>2015</v>
      </c>
      <c r="I233" s="34" t="s">
        <v>63</v>
      </c>
      <c r="J233" s="36"/>
      <c r="K233" s="38"/>
      <c r="L233" s="34"/>
      <c r="M233" s="34"/>
      <c r="N233" s="80">
        <v>6500</v>
      </c>
      <c r="O233" s="36" t="s">
        <v>38</v>
      </c>
      <c r="P233" s="37">
        <v>40</v>
      </c>
      <c r="Q233" s="36"/>
      <c r="R233" s="33"/>
      <c r="S233" s="35"/>
      <c r="T233" s="34"/>
      <c r="U233" s="34" t="s">
        <v>63</v>
      </c>
      <c r="V233" s="34"/>
      <c r="W233" s="33"/>
      <c r="X233" s="23" t="str">
        <f t="shared" si="6"/>
        <v>201511</v>
      </c>
      <c r="Y233" s="23" t="str">
        <f t="shared" si="7"/>
        <v>201511</v>
      </c>
      <c r="Z233" s="23" t="s">
        <v>71</v>
      </c>
      <c r="AA233" s="24"/>
      <c r="AX233"/>
    </row>
    <row r="234" spans="1:50" ht="16.5" customHeight="1" x14ac:dyDescent="0.25">
      <c r="A234" s="28"/>
      <c r="B234" s="26"/>
      <c r="C234" s="28"/>
      <c r="D234" s="26"/>
      <c r="E234" s="26"/>
      <c r="F234" s="26"/>
      <c r="G234" s="32">
        <v>11</v>
      </c>
      <c r="H234" s="31">
        <v>2015</v>
      </c>
      <c r="I234" s="26" t="s">
        <v>63</v>
      </c>
      <c r="J234" s="28"/>
      <c r="K234" s="30"/>
      <c r="L234" s="26"/>
      <c r="M234" s="26"/>
      <c r="N234" s="79">
        <v>6500</v>
      </c>
      <c r="O234" s="28" t="s">
        <v>38</v>
      </c>
      <c r="P234" s="29">
        <v>40</v>
      </c>
      <c r="Q234" s="28"/>
      <c r="R234" s="25"/>
      <c r="S234" s="27"/>
      <c r="T234" s="26"/>
      <c r="U234" s="26" t="s">
        <v>63</v>
      </c>
      <c r="V234" s="26"/>
      <c r="W234" s="25"/>
      <c r="X234" s="23" t="str">
        <f t="shared" si="6"/>
        <v>201511</v>
      </c>
      <c r="Y234" s="23" t="str">
        <f t="shared" si="7"/>
        <v>201511</v>
      </c>
      <c r="Z234" s="23" t="s">
        <v>71</v>
      </c>
      <c r="AA234" s="24"/>
      <c r="AX234"/>
    </row>
    <row r="235" spans="1:50" ht="16.5" customHeight="1" x14ac:dyDescent="0.25">
      <c r="A235" s="28"/>
      <c r="B235" s="26"/>
      <c r="C235" s="28"/>
      <c r="D235" s="26"/>
      <c r="E235" s="26"/>
      <c r="F235" s="26"/>
      <c r="G235" s="32">
        <v>11</v>
      </c>
      <c r="H235" s="31">
        <v>2015</v>
      </c>
      <c r="I235" s="26" t="s">
        <v>63</v>
      </c>
      <c r="J235" s="28"/>
      <c r="K235" s="30"/>
      <c r="L235" s="26"/>
      <c r="M235" s="26"/>
      <c r="N235" s="79">
        <v>1501</v>
      </c>
      <c r="O235" s="28" t="s">
        <v>38</v>
      </c>
      <c r="P235" s="29">
        <v>5</v>
      </c>
      <c r="Q235" s="28"/>
      <c r="R235" s="25"/>
      <c r="S235" s="27"/>
      <c r="T235" s="26"/>
      <c r="U235" s="26" t="s">
        <v>63</v>
      </c>
      <c r="V235" s="26"/>
      <c r="W235" s="25"/>
      <c r="X235" s="23" t="str">
        <f t="shared" si="6"/>
        <v>201511</v>
      </c>
      <c r="Y235" s="23" t="str">
        <f t="shared" si="7"/>
        <v>201511</v>
      </c>
      <c r="Z235" s="23" t="s">
        <v>64</v>
      </c>
      <c r="AA235" s="24"/>
      <c r="AX235"/>
    </row>
    <row r="236" spans="1:50" ht="16.5" customHeight="1" x14ac:dyDescent="0.25">
      <c r="A236" s="28"/>
      <c r="B236" s="26"/>
      <c r="C236" s="28"/>
      <c r="D236" s="26"/>
      <c r="E236" s="26"/>
      <c r="F236" s="26"/>
      <c r="G236" s="32">
        <v>11</v>
      </c>
      <c r="H236" s="31">
        <v>2015</v>
      </c>
      <c r="I236" s="26" t="s">
        <v>63</v>
      </c>
      <c r="J236" s="28"/>
      <c r="K236" s="30"/>
      <c r="L236" s="26"/>
      <c r="M236" s="26"/>
      <c r="N236" s="79">
        <v>1501</v>
      </c>
      <c r="O236" s="28" t="s">
        <v>38</v>
      </c>
      <c r="P236" s="29">
        <v>16</v>
      </c>
      <c r="Q236" s="28"/>
      <c r="R236" s="25"/>
      <c r="S236" s="27"/>
      <c r="T236" s="26"/>
      <c r="U236" s="26" t="s">
        <v>63</v>
      </c>
      <c r="V236" s="26"/>
      <c r="W236" s="25"/>
      <c r="X236" s="23" t="str">
        <f t="shared" si="6"/>
        <v>201511</v>
      </c>
      <c r="Y236" s="23" t="str">
        <f t="shared" si="7"/>
        <v>201511</v>
      </c>
      <c r="Z236" s="23" t="s">
        <v>64</v>
      </c>
      <c r="AA236" s="24"/>
      <c r="AX236"/>
    </row>
    <row r="237" spans="1:50" ht="16.5" customHeight="1" x14ac:dyDescent="0.25">
      <c r="A237" s="28"/>
      <c r="B237" s="26"/>
      <c r="C237" s="28"/>
      <c r="D237" s="26"/>
      <c r="E237" s="26"/>
      <c r="F237" s="26"/>
      <c r="G237" s="32">
        <v>11</v>
      </c>
      <c r="H237" s="31">
        <v>2015</v>
      </c>
      <c r="I237" s="26" t="s">
        <v>63</v>
      </c>
      <c r="J237" s="28"/>
      <c r="K237" s="30"/>
      <c r="L237" s="26"/>
      <c r="M237" s="26"/>
      <c r="N237" s="79">
        <v>1501</v>
      </c>
      <c r="O237" s="28" t="s">
        <v>38</v>
      </c>
      <c r="P237" s="29">
        <v>30</v>
      </c>
      <c r="Q237" s="28"/>
      <c r="R237" s="25"/>
      <c r="S237" s="27"/>
      <c r="T237" s="26"/>
      <c r="U237" s="26" t="s">
        <v>63</v>
      </c>
      <c r="V237" s="26"/>
      <c r="W237" s="25"/>
      <c r="X237" s="23" t="str">
        <f t="shared" si="6"/>
        <v>201511</v>
      </c>
      <c r="Y237" s="23" t="str">
        <f t="shared" si="7"/>
        <v>201511</v>
      </c>
      <c r="Z237" s="23" t="s">
        <v>64</v>
      </c>
      <c r="AA237" s="24"/>
      <c r="AX237"/>
    </row>
    <row r="238" spans="1:50" ht="16.5" customHeight="1" x14ac:dyDescent="0.25">
      <c r="A238" s="36"/>
      <c r="B238" s="34"/>
      <c r="C238" s="36"/>
      <c r="D238" s="34"/>
      <c r="E238" s="34"/>
      <c r="F238" s="34"/>
      <c r="G238" s="40">
        <v>11</v>
      </c>
      <c r="H238" s="39">
        <v>2015</v>
      </c>
      <c r="I238" s="34" t="s">
        <v>63</v>
      </c>
      <c r="J238" s="36"/>
      <c r="K238" s="38"/>
      <c r="L238" s="34"/>
      <c r="M238" s="34"/>
      <c r="N238" s="80">
        <v>1501</v>
      </c>
      <c r="O238" s="36" t="s">
        <v>38</v>
      </c>
      <c r="P238" s="37">
        <v>10</v>
      </c>
      <c r="Q238" s="36"/>
      <c r="R238" s="33"/>
      <c r="S238" s="35"/>
      <c r="T238" s="34"/>
      <c r="U238" s="34" t="s">
        <v>63</v>
      </c>
      <c r="V238" s="34"/>
      <c r="W238" s="33"/>
      <c r="X238" s="23" t="str">
        <f t="shared" si="6"/>
        <v>201511</v>
      </c>
      <c r="Y238" s="23" t="str">
        <f t="shared" si="7"/>
        <v>201511</v>
      </c>
      <c r="Z238" s="23" t="s">
        <v>64</v>
      </c>
      <c r="AA238" s="24"/>
      <c r="AX238"/>
    </row>
    <row r="239" spans="1:50" ht="16.5" customHeight="1" x14ac:dyDescent="0.25">
      <c r="A239" s="36"/>
      <c r="B239" s="34"/>
      <c r="C239" s="36"/>
      <c r="D239" s="34"/>
      <c r="E239" s="34"/>
      <c r="F239" s="34"/>
      <c r="G239" s="40">
        <v>11</v>
      </c>
      <c r="H239" s="39">
        <v>2015</v>
      </c>
      <c r="I239" s="34" t="s">
        <v>63</v>
      </c>
      <c r="J239" s="36"/>
      <c r="K239" s="38"/>
      <c r="L239" s="34"/>
      <c r="M239" s="34"/>
      <c r="N239" s="80">
        <v>1501</v>
      </c>
      <c r="O239" s="36" t="s">
        <v>38</v>
      </c>
      <c r="P239" s="37">
        <v>8</v>
      </c>
      <c r="Q239" s="36"/>
      <c r="R239" s="33"/>
      <c r="S239" s="35"/>
      <c r="T239" s="34"/>
      <c r="U239" s="34" t="s">
        <v>63</v>
      </c>
      <c r="V239" s="34"/>
      <c r="W239" s="33"/>
      <c r="X239" s="23" t="str">
        <f t="shared" si="6"/>
        <v>201511</v>
      </c>
      <c r="Y239" s="23" t="str">
        <f t="shared" si="7"/>
        <v>201511</v>
      </c>
      <c r="Z239" s="23" t="s">
        <v>64</v>
      </c>
      <c r="AA239" s="24"/>
      <c r="AX239"/>
    </row>
    <row r="240" spans="1:50" ht="16.5" customHeight="1" x14ac:dyDescent="0.25">
      <c r="A240" s="36"/>
      <c r="B240" s="34"/>
      <c r="C240" s="36"/>
      <c r="D240" s="34"/>
      <c r="E240" s="34"/>
      <c r="F240" s="34"/>
      <c r="G240" s="40">
        <v>11</v>
      </c>
      <c r="H240" s="39">
        <v>2015</v>
      </c>
      <c r="I240" s="34" t="s">
        <v>63</v>
      </c>
      <c r="J240" s="36"/>
      <c r="K240" s="38"/>
      <c r="L240" s="34"/>
      <c r="M240" s="34"/>
      <c r="N240" s="80">
        <v>1501</v>
      </c>
      <c r="O240" s="36" t="s">
        <v>38</v>
      </c>
      <c r="P240" s="37">
        <v>24</v>
      </c>
      <c r="Q240" s="36"/>
      <c r="R240" s="33"/>
      <c r="S240" s="35"/>
      <c r="T240" s="34"/>
      <c r="U240" s="34" t="s">
        <v>63</v>
      </c>
      <c r="V240" s="34"/>
      <c r="W240" s="33"/>
      <c r="X240" s="23" t="str">
        <f t="shared" si="6"/>
        <v>201511</v>
      </c>
      <c r="Y240" s="23" t="str">
        <f t="shared" si="7"/>
        <v>201511</v>
      </c>
      <c r="Z240" s="23" t="s">
        <v>64</v>
      </c>
      <c r="AA240" s="24"/>
      <c r="AX240"/>
    </row>
    <row r="241" spans="1:50" ht="16.5" customHeight="1" x14ac:dyDescent="0.25">
      <c r="A241" s="36"/>
      <c r="B241" s="34"/>
      <c r="C241" s="36"/>
      <c r="D241" s="34"/>
      <c r="E241" s="34"/>
      <c r="F241" s="34"/>
      <c r="G241" s="40">
        <v>12</v>
      </c>
      <c r="H241" s="39">
        <v>2015</v>
      </c>
      <c r="I241" s="34" t="s">
        <v>63</v>
      </c>
      <c r="J241" s="36"/>
      <c r="K241" s="38"/>
      <c r="L241" s="34"/>
      <c r="M241" s="34"/>
      <c r="N241" s="80">
        <v>2036</v>
      </c>
      <c r="O241" s="36" t="s">
        <v>38</v>
      </c>
      <c r="P241" s="37">
        <v>20</v>
      </c>
      <c r="Q241" s="36"/>
      <c r="R241" s="33"/>
      <c r="S241" s="35"/>
      <c r="T241" s="34"/>
      <c r="U241" s="34" t="s">
        <v>63</v>
      </c>
      <c r="V241" s="34"/>
      <c r="W241" s="33"/>
      <c r="X241" s="23" t="str">
        <f t="shared" si="6"/>
        <v>201512</v>
      </c>
      <c r="Y241" s="23" t="str">
        <f t="shared" si="7"/>
        <v>201512</v>
      </c>
      <c r="Z241" s="23" t="s">
        <v>65</v>
      </c>
      <c r="AA241" s="24"/>
      <c r="AX241"/>
    </row>
    <row r="242" spans="1:50" ht="16.5" customHeight="1" x14ac:dyDescent="0.25">
      <c r="A242" s="28"/>
      <c r="B242" s="26"/>
      <c r="C242" s="28"/>
      <c r="D242" s="26"/>
      <c r="E242" s="26"/>
      <c r="F242" s="26"/>
      <c r="G242" s="32">
        <v>12</v>
      </c>
      <c r="H242" s="31">
        <v>2015</v>
      </c>
      <c r="I242" s="26" t="s">
        <v>63</v>
      </c>
      <c r="J242" s="28"/>
      <c r="K242" s="30"/>
      <c r="L242" s="26"/>
      <c r="M242" s="26"/>
      <c r="N242" s="79">
        <v>2036</v>
      </c>
      <c r="O242" s="28" t="s">
        <v>38</v>
      </c>
      <c r="P242" s="29">
        <v>8</v>
      </c>
      <c r="Q242" s="28"/>
      <c r="R242" s="25"/>
      <c r="S242" s="27"/>
      <c r="T242" s="26"/>
      <c r="U242" s="26" t="s">
        <v>63</v>
      </c>
      <c r="V242" s="26"/>
      <c r="W242" s="25"/>
      <c r="X242" s="23" t="str">
        <f t="shared" si="6"/>
        <v>201512</v>
      </c>
      <c r="Y242" s="23" t="str">
        <f t="shared" si="7"/>
        <v>201512</v>
      </c>
      <c r="Z242" s="23" t="s">
        <v>65</v>
      </c>
      <c r="AA242" s="24"/>
      <c r="AX242"/>
    </row>
    <row r="243" spans="1:50" ht="16.5" customHeight="1" x14ac:dyDescent="0.25">
      <c r="A243" s="28"/>
      <c r="B243" s="26"/>
      <c r="C243" s="28"/>
      <c r="D243" s="26"/>
      <c r="E243" s="26"/>
      <c r="F243" s="26"/>
      <c r="G243" s="32">
        <v>12</v>
      </c>
      <c r="H243" s="31">
        <v>2015</v>
      </c>
      <c r="I243" s="26" t="s">
        <v>63</v>
      </c>
      <c r="J243" s="28"/>
      <c r="K243" s="30"/>
      <c r="L243" s="26"/>
      <c r="M243" s="26"/>
      <c r="N243" s="79">
        <v>2139</v>
      </c>
      <c r="O243" s="28" t="s">
        <v>38</v>
      </c>
      <c r="P243" s="29">
        <v>4</v>
      </c>
      <c r="Q243" s="28"/>
      <c r="R243" s="25"/>
      <c r="S243" s="27"/>
      <c r="T243" s="26"/>
      <c r="U243" s="26" t="s">
        <v>63</v>
      </c>
      <c r="V243" s="26"/>
      <c r="W243" s="25"/>
      <c r="X243" s="23" t="str">
        <f t="shared" si="6"/>
        <v>201512</v>
      </c>
      <c r="Y243" s="23" t="str">
        <f t="shared" si="7"/>
        <v>201512</v>
      </c>
      <c r="Z243" s="23" t="s">
        <v>66</v>
      </c>
      <c r="AA243" s="24"/>
      <c r="AX243"/>
    </row>
    <row r="244" spans="1:50" ht="16.5" customHeight="1" x14ac:dyDescent="0.25">
      <c r="A244" s="28"/>
      <c r="B244" s="26"/>
      <c r="C244" s="28"/>
      <c r="D244" s="26"/>
      <c r="E244" s="26"/>
      <c r="F244" s="26"/>
      <c r="G244" s="32">
        <v>12</v>
      </c>
      <c r="H244" s="31">
        <v>2015</v>
      </c>
      <c r="I244" s="26" t="s">
        <v>63</v>
      </c>
      <c r="J244" s="28"/>
      <c r="K244" s="30"/>
      <c r="L244" s="26"/>
      <c r="M244" s="26"/>
      <c r="N244" s="79">
        <v>2139</v>
      </c>
      <c r="O244" s="28" t="s">
        <v>38</v>
      </c>
      <c r="P244" s="29">
        <v>7</v>
      </c>
      <c r="Q244" s="28"/>
      <c r="R244" s="25"/>
      <c r="S244" s="27"/>
      <c r="T244" s="26"/>
      <c r="U244" s="26" t="s">
        <v>63</v>
      </c>
      <c r="V244" s="26"/>
      <c r="W244" s="25"/>
      <c r="X244" s="23" t="str">
        <f t="shared" si="6"/>
        <v>201512</v>
      </c>
      <c r="Y244" s="23" t="str">
        <f t="shared" si="7"/>
        <v>201512</v>
      </c>
      <c r="Z244" s="23" t="s">
        <v>66</v>
      </c>
      <c r="AA244" s="24"/>
      <c r="AX244"/>
    </row>
    <row r="245" spans="1:50" ht="16.5" customHeight="1" x14ac:dyDescent="0.25">
      <c r="A245" s="28"/>
      <c r="B245" s="26"/>
      <c r="C245" s="28"/>
      <c r="D245" s="26"/>
      <c r="E245" s="26"/>
      <c r="F245" s="26"/>
      <c r="G245" s="32">
        <v>12</v>
      </c>
      <c r="H245" s="31">
        <v>2015</v>
      </c>
      <c r="I245" s="26" t="s">
        <v>63</v>
      </c>
      <c r="J245" s="28"/>
      <c r="K245" s="30"/>
      <c r="L245" s="26"/>
      <c r="M245" s="26"/>
      <c r="N245" s="79">
        <v>2139</v>
      </c>
      <c r="O245" s="28" t="s">
        <v>38</v>
      </c>
      <c r="P245" s="29">
        <v>6.5</v>
      </c>
      <c r="Q245" s="28"/>
      <c r="R245" s="25"/>
      <c r="S245" s="27"/>
      <c r="T245" s="26"/>
      <c r="U245" s="26" t="s">
        <v>63</v>
      </c>
      <c r="V245" s="26"/>
      <c r="W245" s="25"/>
      <c r="X245" s="23" t="str">
        <f t="shared" si="6"/>
        <v>201512</v>
      </c>
      <c r="Y245" s="23" t="str">
        <f t="shared" si="7"/>
        <v>201512</v>
      </c>
      <c r="Z245" s="23" t="s">
        <v>66</v>
      </c>
      <c r="AA245" s="24"/>
      <c r="AX245"/>
    </row>
    <row r="246" spans="1:50" ht="16.5" customHeight="1" x14ac:dyDescent="0.25">
      <c r="A246" s="36"/>
      <c r="B246" s="34"/>
      <c r="C246" s="36"/>
      <c r="D246" s="34"/>
      <c r="E246" s="34"/>
      <c r="F246" s="34"/>
      <c r="G246" s="40">
        <v>12</v>
      </c>
      <c r="H246" s="39">
        <v>2015</v>
      </c>
      <c r="I246" s="34" t="s">
        <v>63</v>
      </c>
      <c r="J246" s="36"/>
      <c r="K246" s="38"/>
      <c r="L246" s="34"/>
      <c r="M246" s="34"/>
      <c r="N246" s="80">
        <v>3517</v>
      </c>
      <c r="O246" s="36" t="s">
        <v>38</v>
      </c>
      <c r="P246" s="37">
        <v>15</v>
      </c>
      <c r="Q246" s="36"/>
      <c r="R246" s="33"/>
      <c r="S246" s="35"/>
      <c r="T246" s="34"/>
      <c r="U246" s="34" t="s">
        <v>63</v>
      </c>
      <c r="V246" s="34"/>
      <c r="W246" s="33"/>
      <c r="X246" s="23" t="str">
        <f t="shared" si="6"/>
        <v>201512</v>
      </c>
      <c r="Y246" s="23" t="str">
        <f t="shared" si="7"/>
        <v>201512</v>
      </c>
      <c r="Z246" s="23" t="s">
        <v>67</v>
      </c>
      <c r="AA246" s="24"/>
      <c r="AX246"/>
    </row>
    <row r="247" spans="1:50" ht="16.5" customHeight="1" x14ac:dyDescent="0.25">
      <c r="A247" s="28"/>
      <c r="B247" s="26"/>
      <c r="C247" s="28"/>
      <c r="D247" s="26"/>
      <c r="E247" s="26"/>
      <c r="F247" s="26"/>
      <c r="G247" s="32">
        <v>12</v>
      </c>
      <c r="H247" s="31">
        <v>2015</v>
      </c>
      <c r="I247" s="26" t="s">
        <v>63</v>
      </c>
      <c r="J247" s="28"/>
      <c r="K247" s="30"/>
      <c r="L247" s="26"/>
      <c r="M247" s="26"/>
      <c r="N247" s="79">
        <v>3517</v>
      </c>
      <c r="O247" s="28" t="s">
        <v>38</v>
      </c>
      <c r="P247" s="29">
        <v>2</v>
      </c>
      <c r="Q247" s="28"/>
      <c r="R247" s="25"/>
      <c r="S247" s="27"/>
      <c r="T247" s="26"/>
      <c r="U247" s="26" t="s">
        <v>63</v>
      </c>
      <c r="V247" s="26"/>
      <c r="W247" s="25"/>
      <c r="X247" s="23" t="str">
        <f t="shared" si="6"/>
        <v>201512</v>
      </c>
      <c r="Y247" s="23" t="str">
        <f t="shared" si="7"/>
        <v>201512</v>
      </c>
      <c r="Z247" s="23" t="s">
        <v>67</v>
      </c>
      <c r="AA247" s="24"/>
      <c r="AX247"/>
    </row>
    <row r="248" spans="1:50" ht="16.5" customHeight="1" x14ac:dyDescent="0.25">
      <c r="A248" s="28"/>
      <c r="B248" s="26"/>
      <c r="C248" s="28"/>
      <c r="D248" s="26"/>
      <c r="E248" s="26"/>
      <c r="F248" s="26"/>
      <c r="G248" s="32">
        <v>12</v>
      </c>
      <c r="H248" s="31">
        <v>2015</v>
      </c>
      <c r="I248" s="26" t="s">
        <v>63</v>
      </c>
      <c r="J248" s="28"/>
      <c r="K248" s="30"/>
      <c r="L248" s="26"/>
      <c r="M248" s="26"/>
      <c r="N248" s="79">
        <v>5000</v>
      </c>
      <c r="O248" s="28" t="s">
        <v>38</v>
      </c>
      <c r="P248" s="29">
        <v>6</v>
      </c>
      <c r="Q248" s="28"/>
      <c r="R248" s="25"/>
      <c r="S248" s="27"/>
      <c r="T248" s="26"/>
      <c r="U248" s="26" t="s">
        <v>63</v>
      </c>
      <c r="V248" s="26"/>
      <c r="W248" s="25"/>
      <c r="X248" s="23" t="str">
        <f t="shared" si="6"/>
        <v>201512</v>
      </c>
      <c r="Y248" s="23" t="str">
        <f t="shared" si="7"/>
        <v>201512</v>
      </c>
      <c r="Z248" s="23" t="s">
        <v>68</v>
      </c>
      <c r="AA248" s="24"/>
      <c r="AX248"/>
    </row>
    <row r="249" spans="1:50" ht="16.5" customHeight="1" x14ac:dyDescent="0.25">
      <c r="A249" s="36"/>
      <c r="B249" s="34"/>
      <c r="C249" s="36"/>
      <c r="D249" s="34"/>
      <c r="E249" s="34"/>
      <c r="F249" s="34"/>
      <c r="G249" s="40">
        <v>12</v>
      </c>
      <c r="H249" s="39">
        <v>2015</v>
      </c>
      <c r="I249" s="34" t="s">
        <v>63</v>
      </c>
      <c r="J249" s="36"/>
      <c r="K249" s="38"/>
      <c r="L249" s="34"/>
      <c r="M249" s="34"/>
      <c r="N249" s="80">
        <v>5000</v>
      </c>
      <c r="O249" s="36" t="s">
        <v>38</v>
      </c>
      <c r="P249" s="37">
        <v>8</v>
      </c>
      <c r="Q249" s="36"/>
      <c r="R249" s="33"/>
      <c r="S249" s="35"/>
      <c r="T249" s="34"/>
      <c r="U249" s="34" t="s">
        <v>63</v>
      </c>
      <c r="V249" s="34"/>
      <c r="W249" s="33"/>
      <c r="X249" s="23" t="str">
        <f t="shared" si="6"/>
        <v>201512</v>
      </c>
      <c r="Y249" s="23" t="str">
        <f t="shared" si="7"/>
        <v>201512</v>
      </c>
      <c r="Z249" s="23" t="s">
        <v>68</v>
      </c>
      <c r="AA249" s="24"/>
      <c r="AX249"/>
    </row>
    <row r="250" spans="1:50" ht="16.5" customHeight="1" x14ac:dyDescent="0.25">
      <c r="A250" s="28"/>
      <c r="B250" s="26"/>
      <c r="C250" s="28"/>
      <c r="D250" s="26"/>
      <c r="E250" s="26"/>
      <c r="F250" s="26"/>
      <c r="G250" s="32">
        <v>12</v>
      </c>
      <c r="H250" s="31">
        <v>2015</v>
      </c>
      <c r="I250" s="26" t="s">
        <v>63</v>
      </c>
      <c r="J250" s="28"/>
      <c r="K250" s="30"/>
      <c r="L250" s="26"/>
      <c r="M250" s="26"/>
      <c r="N250" s="79">
        <v>5167</v>
      </c>
      <c r="O250" s="28" t="s">
        <v>38</v>
      </c>
      <c r="P250" s="29">
        <v>8</v>
      </c>
      <c r="Q250" s="28"/>
      <c r="R250" s="25"/>
      <c r="S250" s="27"/>
      <c r="T250" s="26"/>
      <c r="U250" s="26" t="s">
        <v>63</v>
      </c>
      <c r="V250" s="26"/>
      <c r="W250" s="25"/>
      <c r="X250" s="23" t="str">
        <f t="shared" si="6"/>
        <v>201512</v>
      </c>
      <c r="Y250" s="23" t="str">
        <f t="shared" si="7"/>
        <v>201512</v>
      </c>
      <c r="Z250" s="23" t="s">
        <v>70</v>
      </c>
      <c r="AA250" s="24"/>
      <c r="AX250"/>
    </row>
    <row r="251" spans="1:50" ht="16.5" customHeight="1" x14ac:dyDescent="0.25">
      <c r="A251" s="28"/>
      <c r="B251" s="26"/>
      <c r="C251" s="28"/>
      <c r="D251" s="26"/>
      <c r="E251" s="26"/>
      <c r="F251" s="26"/>
      <c r="G251" s="32">
        <v>12</v>
      </c>
      <c r="H251" s="31">
        <v>2015</v>
      </c>
      <c r="I251" s="26" t="s">
        <v>63</v>
      </c>
      <c r="J251" s="28"/>
      <c r="K251" s="30"/>
      <c r="L251" s="26"/>
      <c r="M251" s="26"/>
      <c r="N251" s="79">
        <v>5167</v>
      </c>
      <c r="O251" s="28" t="s">
        <v>38</v>
      </c>
      <c r="P251" s="29">
        <v>5</v>
      </c>
      <c r="Q251" s="28"/>
      <c r="R251" s="25"/>
      <c r="S251" s="27"/>
      <c r="T251" s="26"/>
      <c r="U251" s="26" t="s">
        <v>63</v>
      </c>
      <c r="V251" s="26"/>
      <c r="W251" s="25"/>
      <c r="X251" s="23" t="str">
        <f t="shared" si="6"/>
        <v>201512</v>
      </c>
      <c r="Y251" s="23" t="str">
        <f t="shared" si="7"/>
        <v>201512</v>
      </c>
      <c r="Z251" s="23" t="s">
        <v>70</v>
      </c>
      <c r="AA251" s="24"/>
      <c r="AX251"/>
    </row>
    <row r="252" spans="1:50" ht="16.5" customHeight="1" x14ac:dyDescent="0.25">
      <c r="A252" s="28"/>
      <c r="B252" s="26"/>
      <c r="C252" s="28"/>
      <c r="D252" s="26"/>
      <c r="E252" s="26"/>
      <c r="F252" s="26"/>
      <c r="G252" s="32">
        <v>12</v>
      </c>
      <c r="H252" s="31">
        <v>2015</v>
      </c>
      <c r="I252" s="26" t="s">
        <v>63</v>
      </c>
      <c r="J252" s="28"/>
      <c r="K252" s="30"/>
      <c r="L252" s="26"/>
      <c r="M252" s="26"/>
      <c r="N252" s="79">
        <v>6500</v>
      </c>
      <c r="O252" s="28" t="s">
        <v>38</v>
      </c>
      <c r="P252" s="29">
        <v>20</v>
      </c>
      <c r="Q252" s="28"/>
      <c r="R252" s="25"/>
      <c r="S252" s="27"/>
      <c r="T252" s="26"/>
      <c r="U252" s="26" t="s">
        <v>63</v>
      </c>
      <c r="V252" s="26"/>
      <c r="W252" s="25"/>
      <c r="X252" s="23" t="str">
        <f t="shared" si="6"/>
        <v>201512</v>
      </c>
      <c r="Y252" s="23" t="str">
        <f t="shared" si="7"/>
        <v>201512</v>
      </c>
      <c r="Z252" s="23" t="s">
        <v>71</v>
      </c>
      <c r="AA252" s="24"/>
      <c r="AX252"/>
    </row>
    <row r="253" spans="1:50" ht="16.5" customHeight="1" x14ac:dyDescent="0.25">
      <c r="A253" s="36"/>
      <c r="B253" s="34"/>
      <c r="C253" s="36"/>
      <c r="D253" s="34"/>
      <c r="E253" s="34"/>
      <c r="F253" s="34"/>
      <c r="G253" s="40">
        <v>12</v>
      </c>
      <c r="H253" s="39">
        <v>2015</v>
      </c>
      <c r="I253" s="34" t="s">
        <v>63</v>
      </c>
      <c r="J253" s="36"/>
      <c r="K253" s="38"/>
      <c r="L253" s="34"/>
      <c r="M253" s="34"/>
      <c r="N253" s="80">
        <v>6500</v>
      </c>
      <c r="O253" s="36" t="s">
        <v>38</v>
      </c>
      <c r="P253" s="37">
        <v>3</v>
      </c>
      <c r="Q253" s="36"/>
      <c r="R253" s="33"/>
      <c r="S253" s="35"/>
      <c r="T253" s="34"/>
      <c r="U253" s="34" t="s">
        <v>63</v>
      </c>
      <c r="V253" s="34"/>
      <c r="W253" s="33"/>
      <c r="X253" s="23" t="str">
        <f t="shared" si="6"/>
        <v>201512</v>
      </c>
      <c r="Y253" s="23" t="str">
        <f t="shared" si="7"/>
        <v>201512</v>
      </c>
      <c r="Z253" s="23" t="s">
        <v>71</v>
      </c>
      <c r="AA253" s="24"/>
      <c r="AX253"/>
    </row>
    <row r="254" spans="1:50" ht="16.5" customHeight="1" x14ac:dyDescent="0.25">
      <c r="A254" s="28"/>
      <c r="B254" s="26"/>
      <c r="C254" s="28"/>
      <c r="D254" s="26"/>
      <c r="E254" s="26"/>
      <c r="F254" s="26"/>
      <c r="G254" s="32">
        <v>12</v>
      </c>
      <c r="H254" s="31">
        <v>2015</v>
      </c>
      <c r="I254" s="26" t="s">
        <v>63</v>
      </c>
      <c r="J254" s="28"/>
      <c r="K254" s="30"/>
      <c r="L254" s="26"/>
      <c r="M254" s="26"/>
      <c r="N254" s="79">
        <v>1501</v>
      </c>
      <c r="O254" s="28" t="s">
        <v>38</v>
      </c>
      <c r="P254" s="29">
        <v>9</v>
      </c>
      <c r="Q254" s="28"/>
      <c r="R254" s="25"/>
      <c r="S254" s="27"/>
      <c r="T254" s="26"/>
      <c r="U254" s="26" t="s">
        <v>63</v>
      </c>
      <c r="V254" s="26"/>
      <c r="W254" s="25"/>
      <c r="X254" s="23" t="str">
        <f t="shared" si="6"/>
        <v>201512</v>
      </c>
      <c r="Y254" s="23" t="str">
        <f t="shared" si="7"/>
        <v>201512</v>
      </c>
      <c r="Z254" s="23" t="s">
        <v>64</v>
      </c>
      <c r="AA254" s="24"/>
      <c r="AX254"/>
    </row>
    <row r="255" spans="1:50" ht="16.5" customHeight="1" x14ac:dyDescent="0.25">
      <c r="A255" s="28"/>
      <c r="B255" s="26"/>
      <c r="C255" s="28"/>
      <c r="D255" s="26"/>
      <c r="E255" s="26"/>
      <c r="F255" s="26"/>
      <c r="G255" s="32">
        <v>12</v>
      </c>
      <c r="H255" s="31">
        <v>2015</v>
      </c>
      <c r="I255" s="26" t="s">
        <v>63</v>
      </c>
      <c r="J255" s="28"/>
      <c r="K255" s="30"/>
      <c r="L255" s="26"/>
      <c r="M255" s="26"/>
      <c r="N255" s="79">
        <v>1501</v>
      </c>
      <c r="O255" s="28" t="s">
        <v>38</v>
      </c>
      <c r="P255" s="29">
        <v>1</v>
      </c>
      <c r="Q255" s="28"/>
      <c r="R255" s="25"/>
      <c r="S255" s="27"/>
      <c r="T255" s="26"/>
      <c r="U255" s="26" t="s">
        <v>63</v>
      </c>
      <c r="V255" s="26"/>
      <c r="W255" s="25"/>
      <c r="X255" s="23" t="str">
        <f t="shared" si="6"/>
        <v>201512</v>
      </c>
      <c r="Y255" s="23" t="str">
        <f t="shared" si="7"/>
        <v>201512</v>
      </c>
      <c r="Z255" s="23" t="s">
        <v>64</v>
      </c>
      <c r="AA255" s="24"/>
      <c r="AX255"/>
    </row>
    <row r="256" spans="1:50" ht="16.5" customHeight="1" x14ac:dyDescent="0.25">
      <c r="A256" s="36"/>
      <c r="B256" s="34"/>
      <c r="C256" s="36"/>
      <c r="D256" s="34"/>
      <c r="E256" s="34"/>
      <c r="F256" s="34"/>
      <c r="G256" s="40">
        <v>12</v>
      </c>
      <c r="H256" s="39">
        <v>2015</v>
      </c>
      <c r="I256" s="34" t="s">
        <v>63</v>
      </c>
      <c r="J256" s="36"/>
      <c r="K256" s="38"/>
      <c r="L256" s="34"/>
      <c r="M256" s="34"/>
      <c r="N256" s="80">
        <v>1501</v>
      </c>
      <c r="O256" s="36" t="s">
        <v>38</v>
      </c>
      <c r="P256" s="37">
        <v>39</v>
      </c>
      <c r="Q256" s="36"/>
      <c r="R256" s="33"/>
      <c r="S256" s="35"/>
      <c r="T256" s="34"/>
      <c r="U256" s="34" t="s">
        <v>63</v>
      </c>
      <c r="V256" s="34"/>
      <c r="W256" s="33"/>
      <c r="X256" s="23" t="str">
        <f t="shared" si="6"/>
        <v>201512</v>
      </c>
      <c r="Y256" s="23" t="str">
        <f t="shared" si="7"/>
        <v>201512</v>
      </c>
      <c r="Z256" s="23" t="s">
        <v>64</v>
      </c>
      <c r="AA256" s="24"/>
      <c r="AX256"/>
    </row>
    <row r="257" spans="1:50" ht="16.5" customHeight="1" x14ac:dyDescent="0.25">
      <c r="A257" s="28"/>
      <c r="B257" s="26"/>
      <c r="C257" s="28"/>
      <c r="D257" s="26"/>
      <c r="E257" s="26"/>
      <c r="F257" s="26"/>
      <c r="G257" s="32">
        <v>12</v>
      </c>
      <c r="H257" s="31">
        <v>2015</v>
      </c>
      <c r="I257" s="26" t="s">
        <v>63</v>
      </c>
      <c r="J257" s="28"/>
      <c r="K257" s="30"/>
      <c r="L257" s="26"/>
      <c r="M257" s="26"/>
      <c r="N257" s="79">
        <v>1501</v>
      </c>
      <c r="O257" s="28" t="s">
        <v>38</v>
      </c>
      <c r="P257" s="29">
        <v>5</v>
      </c>
      <c r="Q257" s="28"/>
      <c r="R257" s="25"/>
      <c r="S257" s="27"/>
      <c r="T257" s="26"/>
      <c r="U257" s="26" t="s">
        <v>63</v>
      </c>
      <c r="V257" s="26"/>
      <c r="W257" s="25"/>
      <c r="X257" s="23" t="str">
        <f t="shared" si="6"/>
        <v>201512</v>
      </c>
      <c r="Y257" s="23" t="str">
        <f t="shared" si="7"/>
        <v>201512</v>
      </c>
      <c r="Z257" s="23" t="s">
        <v>64</v>
      </c>
      <c r="AA257" s="24"/>
      <c r="AX257"/>
    </row>
    <row r="258" spans="1:50" ht="16.5" customHeight="1" x14ac:dyDescent="0.25">
      <c r="A258" s="36"/>
      <c r="B258" s="34"/>
      <c r="C258" s="36"/>
      <c r="D258" s="34"/>
      <c r="E258" s="34"/>
      <c r="F258" s="34"/>
      <c r="G258" s="40">
        <v>12</v>
      </c>
      <c r="H258" s="39">
        <v>2015</v>
      </c>
      <c r="I258" s="34" t="s">
        <v>63</v>
      </c>
      <c r="J258" s="36"/>
      <c r="K258" s="38"/>
      <c r="L258" s="34"/>
      <c r="M258" s="34"/>
      <c r="N258" s="80">
        <v>1501</v>
      </c>
      <c r="O258" s="36" t="s">
        <v>38</v>
      </c>
      <c r="P258" s="37">
        <v>3.5</v>
      </c>
      <c r="Q258" s="36"/>
      <c r="R258" s="33"/>
      <c r="S258" s="35"/>
      <c r="T258" s="34"/>
      <c r="U258" s="34" t="s">
        <v>63</v>
      </c>
      <c r="V258" s="34"/>
      <c r="W258" s="33"/>
      <c r="X258" s="23" t="str">
        <f t="shared" ref="X258:X321" si="8">H258&amp;IF(G258&lt;10,"0"&amp;G258,G258)</f>
        <v>201512</v>
      </c>
      <c r="Y258" s="23" t="str">
        <f t="shared" ref="Y258:Y321" si="9">X258</f>
        <v>201512</v>
      </c>
      <c r="Z258" s="23" t="s">
        <v>64</v>
      </c>
      <c r="AA258" s="24"/>
      <c r="AX258"/>
    </row>
    <row r="259" spans="1:50" ht="16.5" customHeight="1" x14ac:dyDescent="0.25">
      <c r="A259" s="28"/>
      <c r="B259" s="26"/>
      <c r="C259" s="28"/>
      <c r="D259" s="26"/>
      <c r="E259" s="26"/>
      <c r="F259" s="26"/>
      <c r="G259" s="32">
        <v>12</v>
      </c>
      <c r="H259" s="31">
        <v>2015</v>
      </c>
      <c r="I259" s="26" t="s">
        <v>63</v>
      </c>
      <c r="J259" s="28"/>
      <c r="K259" s="30"/>
      <c r="L259" s="26"/>
      <c r="M259" s="26"/>
      <c r="N259" s="79">
        <v>1501</v>
      </c>
      <c r="O259" s="28" t="s">
        <v>38</v>
      </c>
      <c r="P259" s="29">
        <v>2</v>
      </c>
      <c r="Q259" s="28"/>
      <c r="R259" s="25"/>
      <c r="S259" s="27"/>
      <c r="T259" s="26"/>
      <c r="U259" s="26" t="s">
        <v>63</v>
      </c>
      <c r="V259" s="26"/>
      <c r="W259" s="25"/>
      <c r="X259" s="23" t="str">
        <f t="shared" si="8"/>
        <v>201512</v>
      </c>
      <c r="Y259" s="23" t="str">
        <f t="shared" si="9"/>
        <v>201512</v>
      </c>
      <c r="Z259" s="23" t="s">
        <v>64</v>
      </c>
      <c r="AA259" s="24"/>
      <c r="AX259"/>
    </row>
    <row r="260" spans="1:50" ht="16.5" customHeight="1" x14ac:dyDescent="0.25">
      <c r="A260" s="36"/>
      <c r="B260" s="34"/>
      <c r="C260" s="36"/>
      <c r="D260" s="34"/>
      <c r="E260" s="34"/>
      <c r="F260" s="34"/>
      <c r="G260" s="40">
        <v>12</v>
      </c>
      <c r="H260" s="39">
        <v>2015</v>
      </c>
      <c r="I260" s="34" t="s">
        <v>63</v>
      </c>
      <c r="J260" s="36"/>
      <c r="K260" s="38"/>
      <c r="L260" s="34"/>
      <c r="M260" s="34"/>
      <c r="N260" s="80">
        <v>2036</v>
      </c>
      <c r="O260" s="36" t="s">
        <v>38</v>
      </c>
      <c r="P260" s="37">
        <v>8</v>
      </c>
      <c r="Q260" s="36"/>
      <c r="R260" s="33"/>
      <c r="S260" s="35"/>
      <c r="T260" s="34"/>
      <c r="U260" s="34" t="s">
        <v>63</v>
      </c>
      <c r="V260" s="34"/>
      <c r="W260" s="33"/>
      <c r="X260" s="23" t="str">
        <f t="shared" si="8"/>
        <v>201512</v>
      </c>
      <c r="Y260" s="23" t="str">
        <f t="shared" si="9"/>
        <v>201512</v>
      </c>
      <c r="Z260" s="23" t="s">
        <v>65</v>
      </c>
      <c r="AA260" s="24"/>
      <c r="AX260"/>
    </row>
    <row r="261" spans="1:50" ht="16.5" customHeight="1" x14ac:dyDescent="0.25">
      <c r="A261" s="28"/>
      <c r="B261" s="26"/>
      <c r="C261" s="28"/>
      <c r="D261" s="26"/>
      <c r="E261" s="26"/>
      <c r="F261" s="26"/>
      <c r="G261" s="32">
        <v>12</v>
      </c>
      <c r="H261" s="31">
        <v>2015</v>
      </c>
      <c r="I261" s="26" t="s">
        <v>63</v>
      </c>
      <c r="J261" s="28"/>
      <c r="K261" s="30"/>
      <c r="L261" s="26"/>
      <c r="M261" s="26"/>
      <c r="N261" s="79">
        <v>2139</v>
      </c>
      <c r="O261" s="28" t="s">
        <v>38</v>
      </c>
      <c r="P261" s="29">
        <v>32</v>
      </c>
      <c r="Q261" s="28"/>
      <c r="R261" s="25"/>
      <c r="S261" s="27"/>
      <c r="T261" s="26"/>
      <c r="U261" s="26" t="s">
        <v>63</v>
      </c>
      <c r="V261" s="26"/>
      <c r="W261" s="25"/>
      <c r="X261" s="23" t="str">
        <f t="shared" si="8"/>
        <v>201512</v>
      </c>
      <c r="Y261" s="23" t="str">
        <f t="shared" si="9"/>
        <v>201512</v>
      </c>
      <c r="Z261" s="23" t="s">
        <v>66</v>
      </c>
      <c r="AA261" s="24"/>
      <c r="AX261"/>
    </row>
    <row r="262" spans="1:50" ht="16.5" customHeight="1" x14ac:dyDescent="0.25">
      <c r="A262" s="36"/>
      <c r="B262" s="34"/>
      <c r="C262" s="36"/>
      <c r="D262" s="34"/>
      <c r="E262" s="34"/>
      <c r="F262" s="34"/>
      <c r="G262" s="40">
        <v>1</v>
      </c>
      <c r="H262" s="39">
        <v>2016</v>
      </c>
      <c r="I262" s="34" t="s">
        <v>63</v>
      </c>
      <c r="J262" s="36"/>
      <c r="K262" s="38"/>
      <c r="L262" s="34"/>
      <c r="M262" s="34"/>
      <c r="N262" s="80">
        <v>2139</v>
      </c>
      <c r="O262" s="36" t="s">
        <v>38</v>
      </c>
      <c r="P262" s="37">
        <v>3.5</v>
      </c>
      <c r="Q262" s="36"/>
      <c r="R262" s="33"/>
      <c r="S262" s="35"/>
      <c r="T262" s="34"/>
      <c r="U262" s="34" t="s">
        <v>63</v>
      </c>
      <c r="V262" s="34"/>
      <c r="W262" s="33"/>
      <c r="X262" s="23" t="str">
        <f t="shared" si="8"/>
        <v>201601</v>
      </c>
      <c r="Y262" s="23" t="str">
        <f t="shared" si="9"/>
        <v>201601</v>
      </c>
      <c r="Z262" s="23" t="s">
        <v>66</v>
      </c>
      <c r="AA262" s="24"/>
      <c r="AX262"/>
    </row>
    <row r="263" spans="1:50" ht="16.5" customHeight="1" x14ac:dyDescent="0.25">
      <c r="A263" s="28"/>
      <c r="B263" s="26"/>
      <c r="C263" s="28"/>
      <c r="D263" s="26"/>
      <c r="E263" s="26"/>
      <c r="F263" s="26"/>
      <c r="G263" s="32">
        <v>1</v>
      </c>
      <c r="H263" s="31">
        <v>2016</v>
      </c>
      <c r="I263" s="26" t="s">
        <v>63</v>
      </c>
      <c r="J263" s="28"/>
      <c r="K263" s="30"/>
      <c r="L263" s="26"/>
      <c r="M263" s="26"/>
      <c r="N263" s="79">
        <v>3517</v>
      </c>
      <c r="O263" s="28" t="s">
        <v>38</v>
      </c>
      <c r="P263" s="29">
        <v>4</v>
      </c>
      <c r="Q263" s="28"/>
      <c r="R263" s="25"/>
      <c r="S263" s="27"/>
      <c r="T263" s="26"/>
      <c r="U263" s="26" t="s">
        <v>63</v>
      </c>
      <c r="V263" s="26"/>
      <c r="W263" s="25"/>
      <c r="X263" s="23" t="str">
        <f t="shared" si="8"/>
        <v>201601</v>
      </c>
      <c r="Y263" s="23" t="str">
        <f t="shared" si="9"/>
        <v>201601</v>
      </c>
      <c r="Z263" s="23" t="s">
        <v>67</v>
      </c>
      <c r="AA263" s="24"/>
      <c r="AX263"/>
    </row>
    <row r="264" spans="1:50" ht="16.5" customHeight="1" x14ac:dyDescent="0.25">
      <c r="A264" s="28"/>
      <c r="B264" s="26"/>
      <c r="C264" s="28"/>
      <c r="D264" s="26"/>
      <c r="E264" s="26"/>
      <c r="F264" s="26"/>
      <c r="G264" s="32">
        <v>1</v>
      </c>
      <c r="H264" s="31">
        <v>2016</v>
      </c>
      <c r="I264" s="26" t="s">
        <v>63</v>
      </c>
      <c r="J264" s="28"/>
      <c r="K264" s="30"/>
      <c r="L264" s="26"/>
      <c r="M264" s="26"/>
      <c r="N264" s="79">
        <v>5000</v>
      </c>
      <c r="O264" s="28" t="s">
        <v>38</v>
      </c>
      <c r="P264" s="29">
        <v>14</v>
      </c>
      <c r="Q264" s="28"/>
      <c r="R264" s="25"/>
      <c r="S264" s="27"/>
      <c r="T264" s="26"/>
      <c r="U264" s="26" t="s">
        <v>63</v>
      </c>
      <c r="V264" s="26"/>
      <c r="W264" s="25"/>
      <c r="X264" s="23" t="str">
        <f t="shared" si="8"/>
        <v>201601</v>
      </c>
      <c r="Y264" s="23" t="str">
        <f t="shared" si="9"/>
        <v>201601</v>
      </c>
      <c r="Z264" s="23" t="s">
        <v>68</v>
      </c>
      <c r="AA264" s="24"/>
      <c r="AX264"/>
    </row>
    <row r="265" spans="1:50" ht="16.5" customHeight="1" x14ac:dyDescent="0.25">
      <c r="A265" s="36"/>
      <c r="B265" s="34"/>
      <c r="C265" s="36"/>
      <c r="D265" s="34"/>
      <c r="E265" s="34"/>
      <c r="F265" s="34"/>
      <c r="G265" s="40">
        <v>1</v>
      </c>
      <c r="H265" s="39">
        <v>2016</v>
      </c>
      <c r="I265" s="34" t="s">
        <v>63</v>
      </c>
      <c r="J265" s="36"/>
      <c r="K265" s="38"/>
      <c r="L265" s="34"/>
      <c r="M265" s="34"/>
      <c r="N265" s="80">
        <v>5000</v>
      </c>
      <c r="O265" s="36" t="s">
        <v>38</v>
      </c>
      <c r="P265" s="37">
        <v>13</v>
      </c>
      <c r="Q265" s="36"/>
      <c r="R265" s="33"/>
      <c r="S265" s="35"/>
      <c r="T265" s="34"/>
      <c r="U265" s="34" t="s">
        <v>63</v>
      </c>
      <c r="V265" s="34"/>
      <c r="W265" s="33"/>
      <c r="X265" s="23" t="str">
        <f t="shared" si="8"/>
        <v>201601</v>
      </c>
      <c r="Y265" s="23" t="str">
        <f t="shared" si="9"/>
        <v>201601</v>
      </c>
      <c r="Z265" s="23" t="s">
        <v>68</v>
      </c>
      <c r="AA265" s="24"/>
      <c r="AX265"/>
    </row>
    <row r="266" spans="1:50" ht="16.5" customHeight="1" x14ac:dyDescent="0.25">
      <c r="A266" s="36"/>
      <c r="B266" s="34"/>
      <c r="C266" s="36"/>
      <c r="D266" s="34"/>
      <c r="E266" s="34"/>
      <c r="F266" s="34"/>
      <c r="G266" s="40">
        <v>1</v>
      </c>
      <c r="H266" s="39">
        <v>2016</v>
      </c>
      <c r="I266" s="34" t="s">
        <v>63</v>
      </c>
      <c r="J266" s="36"/>
      <c r="K266" s="38"/>
      <c r="L266" s="34"/>
      <c r="M266" s="34"/>
      <c r="N266" s="80">
        <v>1501</v>
      </c>
      <c r="O266" s="36" t="s">
        <v>38</v>
      </c>
      <c r="P266" s="37">
        <v>12.5</v>
      </c>
      <c r="Q266" s="36"/>
      <c r="R266" s="33"/>
      <c r="S266" s="35"/>
      <c r="T266" s="34"/>
      <c r="U266" s="34" t="s">
        <v>63</v>
      </c>
      <c r="V266" s="34"/>
      <c r="W266" s="33"/>
      <c r="X266" s="23" t="str">
        <f t="shared" si="8"/>
        <v>201601</v>
      </c>
      <c r="Y266" s="23" t="str">
        <f t="shared" si="9"/>
        <v>201601</v>
      </c>
      <c r="Z266" s="23" t="s">
        <v>64</v>
      </c>
      <c r="AA266" s="24"/>
      <c r="AX266"/>
    </row>
    <row r="267" spans="1:50" ht="16.5" customHeight="1" x14ac:dyDescent="0.25">
      <c r="A267" s="28"/>
      <c r="B267" s="26"/>
      <c r="C267" s="28"/>
      <c r="D267" s="26"/>
      <c r="E267" s="26"/>
      <c r="F267" s="26"/>
      <c r="G267" s="32">
        <v>1</v>
      </c>
      <c r="H267" s="31">
        <v>2016</v>
      </c>
      <c r="I267" s="26" t="s">
        <v>63</v>
      </c>
      <c r="J267" s="28"/>
      <c r="K267" s="30"/>
      <c r="L267" s="26"/>
      <c r="M267" s="26"/>
      <c r="N267" s="79">
        <v>1501</v>
      </c>
      <c r="O267" s="28" t="s">
        <v>38</v>
      </c>
      <c r="P267" s="29">
        <v>8.1300000000000008</v>
      </c>
      <c r="Q267" s="28"/>
      <c r="R267" s="25"/>
      <c r="S267" s="27"/>
      <c r="T267" s="26"/>
      <c r="U267" s="26" t="s">
        <v>63</v>
      </c>
      <c r="V267" s="26"/>
      <c r="W267" s="25"/>
      <c r="X267" s="23" t="str">
        <f t="shared" si="8"/>
        <v>201601</v>
      </c>
      <c r="Y267" s="23" t="str">
        <f t="shared" si="9"/>
        <v>201601</v>
      </c>
      <c r="Z267" s="23" t="s">
        <v>64</v>
      </c>
      <c r="AA267" s="24"/>
      <c r="AX267"/>
    </row>
    <row r="268" spans="1:50" ht="16.5" customHeight="1" x14ac:dyDescent="0.25">
      <c r="A268" s="28"/>
      <c r="B268" s="26"/>
      <c r="C268" s="28"/>
      <c r="D268" s="26"/>
      <c r="E268" s="26"/>
      <c r="F268" s="26"/>
      <c r="G268" s="32">
        <v>1</v>
      </c>
      <c r="H268" s="31">
        <v>2016</v>
      </c>
      <c r="I268" s="26" t="s">
        <v>63</v>
      </c>
      <c r="J268" s="28"/>
      <c r="K268" s="30"/>
      <c r="L268" s="26"/>
      <c r="M268" s="26"/>
      <c r="N268" s="79">
        <v>1501</v>
      </c>
      <c r="O268" s="28" t="s">
        <v>38</v>
      </c>
      <c r="P268" s="29">
        <v>10</v>
      </c>
      <c r="Q268" s="28"/>
      <c r="R268" s="25"/>
      <c r="S268" s="27"/>
      <c r="T268" s="26"/>
      <c r="U268" s="26" t="s">
        <v>63</v>
      </c>
      <c r="V268" s="26"/>
      <c r="W268" s="25"/>
      <c r="X268" s="23" t="str">
        <f t="shared" si="8"/>
        <v>201601</v>
      </c>
      <c r="Y268" s="23" t="str">
        <f t="shared" si="9"/>
        <v>201601</v>
      </c>
      <c r="Z268" s="23" t="s">
        <v>64</v>
      </c>
      <c r="AA268" s="24"/>
      <c r="AX268"/>
    </row>
    <row r="269" spans="1:50" ht="16.5" customHeight="1" x14ac:dyDescent="0.25">
      <c r="A269" s="36"/>
      <c r="B269" s="34"/>
      <c r="C269" s="36"/>
      <c r="D269" s="34"/>
      <c r="E269" s="34"/>
      <c r="F269" s="34"/>
      <c r="G269" s="40">
        <v>1</v>
      </c>
      <c r="H269" s="39">
        <v>2016</v>
      </c>
      <c r="I269" s="34" t="s">
        <v>63</v>
      </c>
      <c r="J269" s="36"/>
      <c r="K269" s="38"/>
      <c r="L269" s="34"/>
      <c r="M269" s="34"/>
      <c r="N269" s="80">
        <v>1501</v>
      </c>
      <c r="O269" s="36" t="s">
        <v>38</v>
      </c>
      <c r="P269" s="37">
        <v>28</v>
      </c>
      <c r="Q269" s="36"/>
      <c r="R269" s="33"/>
      <c r="S269" s="35"/>
      <c r="T269" s="34"/>
      <c r="U269" s="34" t="s">
        <v>63</v>
      </c>
      <c r="V269" s="34"/>
      <c r="W269" s="33"/>
      <c r="X269" s="23" t="str">
        <f t="shared" si="8"/>
        <v>201601</v>
      </c>
      <c r="Y269" s="23" t="str">
        <f t="shared" si="9"/>
        <v>201601</v>
      </c>
      <c r="Z269" s="23" t="s">
        <v>64</v>
      </c>
      <c r="AA269" s="24"/>
      <c r="AX269"/>
    </row>
    <row r="270" spans="1:50" ht="16.5" customHeight="1" x14ac:dyDescent="0.25">
      <c r="A270" s="36"/>
      <c r="B270" s="34"/>
      <c r="C270" s="36"/>
      <c r="D270" s="34"/>
      <c r="E270" s="34"/>
      <c r="F270" s="34"/>
      <c r="G270" s="40">
        <v>1</v>
      </c>
      <c r="H270" s="39">
        <v>2016</v>
      </c>
      <c r="I270" s="34" t="s">
        <v>63</v>
      </c>
      <c r="J270" s="36"/>
      <c r="K270" s="38"/>
      <c r="L270" s="34"/>
      <c r="M270" s="34"/>
      <c r="N270" s="80">
        <v>2036</v>
      </c>
      <c r="O270" s="36" t="s">
        <v>38</v>
      </c>
      <c r="P270" s="37">
        <v>57</v>
      </c>
      <c r="Q270" s="36"/>
      <c r="R270" s="33"/>
      <c r="S270" s="35"/>
      <c r="T270" s="34"/>
      <c r="U270" s="34" t="s">
        <v>63</v>
      </c>
      <c r="V270" s="34"/>
      <c r="W270" s="33"/>
      <c r="X270" s="23" t="str">
        <f t="shared" si="8"/>
        <v>201601</v>
      </c>
      <c r="Y270" s="23" t="str">
        <f t="shared" si="9"/>
        <v>201601</v>
      </c>
      <c r="Z270" s="23" t="s">
        <v>65</v>
      </c>
      <c r="AA270" s="24"/>
      <c r="AX270"/>
    </row>
    <row r="271" spans="1:50" ht="16.5" customHeight="1" x14ac:dyDescent="0.25">
      <c r="A271" s="28"/>
      <c r="B271" s="26"/>
      <c r="C271" s="28"/>
      <c r="D271" s="26"/>
      <c r="E271" s="26"/>
      <c r="F271" s="26"/>
      <c r="G271" s="32">
        <v>1</v>
      </c>
      <c r="H271" s="31">
        <v>2016</v>
      </c>
      <c r="I271" s="26" t="s">
        <v>63</v>
      </c>
      <c r="J271" s="28"/>
      <c r="K271" s="30"/>
      <c r="L271" s="26"/>
      <c r="M271" s="26"/>
      <c r="N271" s="79">
        <v>2036</v>
      </c>
      <c r="O271" s="28" t="s">
        <v>38</v>
      </c>
      <c r="P271" s="29">
        <v>8</v>
      </c>
      <c r="Q271" s="28"/>
      <c r="R271" s="25"/>
      <c r="S271" s="27"/>
      <c r="T271" s="26"/>
      <c r="U271" s="26" t="s">
        <v>63</v>
      </c>
      <c r="V271" s="26"/>
      <c r="W271" s="25"/>
      <c r="X271" s="23" t="str">
        <f t="shared" si="8"/>
        <v>201601</v>
      </c>
      <c r="Y271" s="23" t="str">
        <f t="shared" si="9"/>
        <v>201601</v>
      </c>
      <c r="Z271" s="23" t="s">
        <v>65</v>
      </c>
      <c r="AA271" s="24"/>
      <c r="AX271"/>
    </row>
    <row r="272" spans="1:50" ht="16.5" customHeight="1" x14ac:dyDescent="0.25">
      <c r="A272" s="36"/>
      <c r="B272" s="34"/>
      <c r="C272" s="36"/>
      <c r="D272" s="34"/>
      <c r="E272" s="34"/>
      <c r="F272" s="34"/>
      <c r="G272" s="40">
        <v>1</v>
      </c>
      <c r="H272" s="39">
        <v>2016</v>
      </c>
      <c r="I272" s="34" t="s">
        <v>63</v>
      </c>
      <c r="J272" s="36"/>
      <c r="K272" s="38"/>
      <c r="L272" s="34"/>
      <c r="M272" s="34"/>
      <c r="N272" s="80">
        <v>2036</v>
      </c>
      <c r="O272" s="36" t="s">
        <v>38</v>
      </c>
      <c r="P272" s="37">
        <v>30</v>
      </c>
      <c r="Q272" s="36"/>
      <c r="R272" s="33"/>
      <c r="S272" s="35"/>
      <c r="T272" s="34"/>
      <c r="U272" s="34" t="s">
        <v>63</v>
      </c>
      <c r="V272" s="34"/>
      <c r="W272" s="33"/>
      <c r="X272" s="23" t="str">
        <f t="shared" si="8"/>
        <v>201601</v>
      </c>
      <c r="Y272" s="23" t="str">
        <f t="shared" si="9"/>
        <v>201601</v>
      </c>
      <c r="Z272" s="23" t="s">
        <v>65</v>
      </c>
      <c r="AA272" s="24"/>
      <c r="AX272"/>
    </row>
    <row r="273" spans="1:50" ht="16.5" customHeight="1" x14ac:dyDescent="0.25">
      <c r="A273" s="28"/>
      <c r="B273" s="26"/>
      <c r="C273" s="28"/>
      <c r="D273" s="26"/>
      <c r="E273" s="26"/>
      <c r="F273" s="26"/>
      <c r="G273" s="32">
        <v>1</v>
      </c>
      <c r="H273" s="31">
        <v>2016</v>
      </c>
      <c r="I273" s="26" t="s">
        <v>63</v>
      </c>
      <c r="J273" s="28"/>
      <c r="K273" s="30"/>
      <c r="L273" s="26"/>
      <c r="M273" s="26"/>
      <c r="N273" s="79">
        <v>2139</v>
      </c>
      <c r="O273" s="28" t="s">
        <v>38</v>
      </c>
      <c r="P273" s="29">
        <v>8</v>
      </c>
      <c r="Q273" s="28"/>
      <c r="R273" s="25"/>
      <c r="S273" s="27"/>
      <c r="T273" s="26"/>
      <c r="U273" s="26" t="s">
        <v>63</v>
      </c>
      <c r="V273" s="26"/>
      <c r="W273" s="25"/>
      <c r="X273" s="23" t="str">
        <f t="shared" si="8"/>
        <v>201601</v>
      </c>
      <c r="Y273" s="23" t="str">
        <f t="shared" si="9"/>
        <v>201601</v>
      </c>
      <c r="Z273" s="23" t="s">
        <v>66</v>
      </c>
      <c r="AA273" s="24"/>
      <c r="AX273"/>
    </row>
    <row r="274" spans="1:50" ht="16.5" customHeight="1" x14ac:dyDescent="0.25">
      <c r="A274" s="28"/>
      <c r="B274" s="26"/>
      <c r="C274" s="28"/>
      <c r="D274" s="26"/>
      <c r="E274" s="26"/>
      <c r="F274" s="26"/>
      <c r="G274" s="32">
        <v>1</v>
      </c>
      <c r="H274" s="31">
        <v>2016</v>
      </c>
      <c r="I274" s="26" t="s">
        <v>63</v>
      </c>
      <c r="J274" s="28"/>
      <c r="K274" s="30"/>
      <c r="L274" s="26"/>
      <c r="M274" s="26"/>
      <c r="N274" s="79">
        <v>2139</v>
      </c>
      <c r="O274" s="28" t="s">
        <v>38</v>
      </c>
      <c r="P274" s="29">
        <v>65</v>
      </c>
      <c r="Q274" s="28"/>
      <c r="R274" s="25"/>
      <c r="S274" s="27"/>
      <c r="T274" s="26"/>
      <c r="U274" s="26" t="s">
        <v>63</v>
      </c>
      <c r="V274" s="26"/>
      <c r="W274" s="25"/>
      <c r="X274" s="23" t="str">
        <f t="shared" si="8"/>
        <v>201601</v>
      </c>
      <c r="Y274" s="23" t="str">
        <f t="shared" si="9"/>
        <v>201601</v>
      </c>
      <c r="Z274" s="23" t="s">
        <v>66</v>
      </c>
      <c r="AA274" s="24"/>
      <c r="AX274"/>
    </row>
    <row r="275" spans="1:50" ht="16.5" customHeight="1" x14ac:dyDescent="0.25">
      <c r="A275" s="28"/>
      <c r="B275" s="26"/>
      <c r="C275" s="28"/>
      <c r="D275" s="26"/>
      <c r="E275" s="26"/>
      <c r="F275" s="26"/>
      <c r="G275" s="32">
        <v>1</v>
      </c>
      <c r="H275" s="31">
        <v>2016</v>
      </c>
      <c r="I275" s="26" t="s">
        <v>63</v>
      </c>
      <c r="J275" s="28"/>
      <c r="K275" s="30"/>
      <c r="L275" s="26"/>
      <c r="M275" s="26"/>
      <c r="N275" s="79">
        <v>2139</v>
      </c>
      <c r="O275" s="28" t="s">
        <v>38</v>
      </c>
      <c r="P275" s="29">
        <v>7</v>
      </c>
      <c r="Q275" s="28"/>
      <c r="R275" s="25"/>
      <c r="S275" s="27"/>
      <c r="T275" s="26"/>
      <c r="U275" s="26" t="s">
        <v>63</v>
      </c>
      <c r="V275" s="26"/>
      <c r="W275" s="25"/>
      <c r="X275" s="23" t="str">
        <f t="shared" si="8"/>
        <v>201601</v>
      </c>
      <c r="Y275" s="23" t="str">
        <f t="shared" si="9"/>
        <v>201601</v>
      </c>
      <c r="Z275" s="23" t="s">
        <v>66</v>
      </c>
      <c r="AA275" s="24"/>
      <c r="AX275"/>
    </row>
    <row r="276" spans="1:50" ht="16.5" customHeight="1" x14ac:dyDescent="0.25">
      <c r="A276" s="36"/>
      <c r="B276" s="34"/>
      <c r="C276" s="36"/>
      <c r="D276" s="34"/>
      <c r="E276" s="34"/>
      <c r="F276" s="34"/>
      <c r="G276" s="40">
        <v>1</v>
      </c>
      <c r="H276" s="39">
        <v>2016</v>
      </c>
      <c r="I276" s="34" t="s">
        <v>63</v>
      </c>
      <c r="J276" s="36"/>
      <c r="K276" s="38"/>
      <c r="L276" s="34"/>
      <c r="M276" s="34"/>
      <c r="N276" s="80">
        <v>3517</v>
      </c>
      <c r="O276" s="36" t="s">
        <v>38</v>
      </c>
      <c r="P276" s="37">
        <v>2</v>
      </c>
      <c r="Q276" s="36"/>
      <c r="R276" s="33"/>
      <c r="S276" s="35"/>
      <c r="T276" s="34"/>
      <c r="U276" s="34" t="s">
        <v>63</v>
      </c>
      <c r="V276" s="34"/>
      <c r="W276" s="33"/>
      <c r="X276" s="23" t="str">
        <f t="shared" si="8"/>
        <v>201601</v>
      </c>
      <c r="Y276" s="23" t="str">
        <f t="shared" si="9"/>
        <v>201601</v>
      </c>
      <c r="Z276" s="23" t="s">
        <v>67</v>
      </c>
      <c r="AA276" s="24"/>
      <c r="AX276"/>
    </row>
    <row r="277" spans="1:50" ht="16.5" customHeight="1" x14ac:dyDescent="0.25">
      <c r="A277" s="36"/>
      <c r="B277" s="34"/>
      <c r="C277" s="36"/>
      <c r="D277" s="34"/>
      <c r="E277" s="34"/>
      <c r="F277" s="34"/>
      <c r="G277" s="40">
        <v>1</v>
      </c>
      <c r="H277" s="39">
        <v>2016</v>
      </c>
      <c r="I277" s="34" t="s">
        <v>63</v>
      </c>
      <c r="J277" s="36"/>
      <c r="K277" s="38"/>
      <c r="L277" s="34"/>
      <c r="M277" s="34"/>
      <c r="N277" s="80">
        <v>5000</v>
      </c>
      <c r="O277" s="36" t="s">
        <v>38</v>
      </c>
      <c r="P277" s="37">
        <v>2</v>
      </c>
      <c r="Q277" s="36"/>
      <c r="R277" s="33"/>
      <c r="S277" s="35"/>
      <c r="T277" s="34"/>
      <c r="U277" s="34" t="s">
        <v>63</v>
      </c>
      <c r="V277" s="34"/>
      <c r="W277" s="33"/>
      <c r="X277" s="23" t="str">
        <f t="shared" si="8"/>
        <v>201601</v>
      </c>
      <c r="Y277" s="23" t="str">
        <f t="shared" si="9"/>
        <v>201601</v>
      </c>
      <c r="Z277" s="23" t="s">
        <v>68</v>
      </c>
      <c r="AA277" s="24"/>
      <c r="AX277"/>
    </row>
    <row r="278" spans="1:50" ht="16.5" customHeight="1" x14ac:dyDescent="0.25">
      <c r="A278" s="28"/>
      <c r="B278" s="26"/>
      <c r="C278" s="28"/>
      <c r="D278" s="26"/>
      <c r="E278" s="26"/>
      <c r="F278" s="26"/>
      <c r="G278" s="32">
        <v>1</v>
      </c>
      <c r="H278" s="31">
        <v>2016</v>
      </c>
      <c r="I278" s="26" t="s">
        <v>63</v>
      </c>
      <c r="J278" s="28"/>
      <c r="K278" s="30"/>
      <c r="L278" s="26"/>
      <c r="M278" s="26"/>
      <c r="N278" s="79">
        <v>5000</v>
      </c>
      <c r="O278" s="28" t="s">
        <v>38</v>
      </c>
      <c r="P278" s="29">
        <v>9</v>
      </c>
      <c r="Q278" s="28"/>
      <c r="R278" s="25"/>
      <c r="S278" s="27"/>
      <c r="T278" s="26"/>
      <c r="U278" s="26" t="s">
        <v>63</v>
      </c>
      <c r="V278" s="26"/>
      <c r="W278" s="25"/>
      <c r="X278" s="23" t="str">
        <f t="shared" si="8"/>
        <v>201601</v>
      </c>
      <c r="Y278" s="23" t="str">
        <f t="shared" si="9"/>
        <v>201601</v>
      </c>
      <c r="Z278" s="23" t="s">
        <v>68</v>
      </c>
      <c r="AA278" s="24"/>
      <c r="AX278"/>
    </row>
    <row r="279" spans="1:50" ht="16.5" customHeight="1" x14ac:dyDescent="0.25">
      <c r="A279" s="28"/>
      <c r="B279" s="26"/>
      <c r="C279" s="28"/>
      <c r="D279" s="26"/>
      <c r="E279" s="26"/>
      <c r="F279" s="26"/>
      <c r="G279" s="32">
        <v>1</v>
      </c>
      <c r="H279" s="31">
        <v>2016</v>
      </c>
      <c r="I279" s="26" t="s">
        <v>63</v>
      </c>
      <c r="J279" s="28"/>
      <c r="K279" s="30"/>
      <c r="L279" s="26"/>
      <c r="M279" s="26"/>
      <c r="N279" s="79">
        <v>5000</v>
      </c>
      <c r="O279" s="28" t="s">
        <v>38</v>
      </c>
      <c r="P279" s="29">
        <v>4</v>
      </c>
      <c r="Q279" s="28"/>
      <c r="R279" s="25"/>
      <c r="S279" s="27"/>
      <c r="T279" s="26"/>
      <c r="U279" s="26" t="s">
        <v>63</v>
      </c>
      <c r="V279" s="26"/>
      <c r="W279" s="25"/>
      <c r="X279" s="23" t="str">
        <f t="shared" si="8"/>
        <v>201601</v>
      </c>
      <c r="Y279" s="23" t="str">
        <f t="shared" si="9"/>
        <v>201601</v>
      </c>
      <c r="Z279" s="23" t="s">
        <v>68</v>
      </c>
      <c r="AA279" s="24"/>
      <c r="AX279"/>
    </row>
    <row r="280" spans="1:50" ht="16.5" customHeight="1" x14ac:dyDescent="0.25">
      <c r="A280" s="36"/>
      <c r="B280" s="34"/>
      <c r="C280" s="36"/>
      <c r="D280" s="34"/>
      <c r="E280" s="34"/>
      <c r="F280" s="34"/>
      <c r="G280" s="40">
        <v>1</v>
      </c>
      <c r="H280" s="39">
        <v>2016</v>
      </c>
      <c r="I280" s="34" t="s">
        <v>63</v>
      </c>
      <c r="J280" s="36"/>
      <c r="K280" s="38"/>
      <c r="L280" s="34"/>
      <c r="M280" s="34"/>
      <c r="N280" s="80">
        <v>5000</v>
      </c>
      <c r="O280" s="36" t="s">
        <v>38</v>
      </c>
      <c r="P280" s="37">
        <v>12</v>
      </c>
      <c r="Q280" s="36"/>
      <c r="R280" s="33"/>
      <c r="S280" s="35"/>
      <c r="T280" s="34"/>
      <c r="U280" s="34" t="s">
        <v>63</v>
      </c>
      <c r="V280" s="34"/>
      <c r="W280" s="33"/>
      <c r="X280" s="23" t="str">
        <f t="shared" si="8"/>
        <v>201601</v>
      </c>
      <c r="Y280" s="23" t="str">
        <f t="shared" si="9"/>
        <v>201601</v>
      </c>
      <c r="Z280" s="23" t="s">
        <v>68</v>
      </c>
      <c r="AA280" s="24"/>
      <c r="AX280"/>
    </row>
    <row r="281" spans="1:50" ht="16.5" customHeight="1" x14ac:dyDescent="0.25">
      <c r="A281" s="28"/>
      <c r="B281" s="26"/>
      <c r="C281" s="28"/>
      <c r="D281" s="26"/>
      <c r="E281" s="26"/>
      <c r="F281" s="26"/>
      <c r="G281" s="32">
        <v>1</v>
      </c>
      <c r="H281" s="31">
        <v>2016</v>
      </c>
      <c r="I281" s="26" t="s">
        <v>63</v>
      </c>
      <c r="J281" s="28"/>
      <c r="K281" s="30"/>
      <c r="L281" s="26"/>
      <c r="M281" s="26"/>
      <c r="N281" s="79">
        <v>5155</v>
      </c>
      <c r="O281" s="28" t="s">
        <v>38</v>
      </c>
      <c r="P281" s="29">
        <v>14</v>
      </c>
      <c r="Q281" s="28"/>
      <c r="R281" s="25"/>
      <c r="S281" s="27"/>
      <c r="T281" s="26"/>
      <c r="U281" s="26" t="s">
        <v>63</v>
      </c>
      <c r="V281" s="26"/>
      <c r="W281" s="25"/>
      <c r="X281" s="23" t="str">
        <f t="shared" si="8"/>
        <v>201601</v>
      </c>
      <c r="Y281" s="23" t="str">
        <f t="shared" si="9"/>
        <v>201601</v>
      </c>
      <c r="Z281" s="23" t="s">
        <v>69</v>
      </c>
      <c r="AA281" s="24"/>
      <c r="AX281"/>
    </row>
    <row r="282" spans="1:50" ht="16.5" customHeight="1" x14ac:dyDescent="0.25">
      <c r="A282" s="36"/>
      <c r="B282" s="34"/>
      <c r="C282" s="36"/>
      <c r="D282" s="34"/>
      <c r="E282" s="34"/>
      <c r="F282" s="34"/>
      <c r="G282" s="40">
        <v>1</v>
      </c>
      <c r="H282" s="39">
        <v>2016</v>
      </c>
      <c r="I282" s="34" t="s">
        <v>63</v>
      </c>
      <c r="J282" s="36"/>
      <c r="K282" s="38"/>
      <c r="L282" s="34"/>
      <c r="M282" s="34"/>
      <c r="N282" s="80">
        <v>5155</v>
      </c>
      <c r="O282" s="36" t="s">
        <v>38</v>
      </c>
      <c r="P282" s="37">
        <v>11</v>
      </c>
      <c r="Q282" s="36"/>
      <c r="R282" s="33"/>
      <c r="S282" s="35"/>
      <c r="T282" s="34"/>
      <c r="U282" s="34" t="s">
        <v>63</v>
      </c>
      <c r="V282" s="34"/>
      <c r="W282" s="33"/>
      <c r="X282" s="23" t="str">
        <f t="shared" si="8"/>
        <v>201601</v>
      </c>
      <c r="Y282" s="23" t="str">
        <f t="shared" si="9"/>
        <v>201601</v>
      </c>
      <c r="Z282" s="23" t="s">
        <v>69</v>
      </c>
      <c r="AA282" s="24"/>
      <c r="AX282"/>
    </row>
    <row r="283" spans="1:50" ht="16.5" customHeight="1" x14ac:dyDescent="0.25">
      <c r="A283" s="28"/>
      <c r="B283" s="26"/>
      <c r="C283" s="28"/>
      <c r="D283" s="26"/>
      <c r="E283" s="26"/>
      <c r="F283" s="26"/>
      <c r="G283" s="32">
        <v>1</v>
      </c>
      <c r="H283" s="31">
        <v>2016</v>
      </c>
      <c r="I283" s="26" t="s">
        <v>63</v>
      </c>
      <c r="J283" s="28"/>
      <c r="K283" s="30"/>
      <c r="L283" s="26"/>
      <c r="M283" s="26"/>
      <c r="N283" s="79">
        <v>1501</v>
      </c>
      <c r="O283" s="28" t="s">
        <v>38</v>
      </c>
      <c r="P283" s="29">
        <v>30</v>
      </c>
      <c r="Q283" s="28"/>
      <c r="R283" s="25"/>
      <c r="S283" s="27"/>
      <c r="T283" s="26"/>
      <c r="U283" s="26" t="s">
        <v>63</v>
      </c>
      <c r="V283" s="26"/>
      <c r="W283" s="25"/>
      <c r="X283" s="23" t="str">
        <f t="shared" si="8"/>
        <v>201601</v>
      </c>
      <c r="Y283" s="23" t="str">
        <f t="shared" si="9"/>
        <v>201601</v>
      </c>
      <c r="Z283" s="23" t="s">
        <v>64</v>
      </c>
      <c r="AA283" s="24"/>
      <c r="AX283"/>
    </row>
    <row r="284" spans="1:50" ht="16.5" customHeight="1" x14ac:dyDescent="0.25">
      <c r="A284" s="36"/>
      <c r="B284" s="34"/>
      <c r="C284" s="36"/>
      <c r="D284" s="34"/>
      <c r="E284" s="34"/>
      <c r="F284" s="34"/>
      <c r="G284" s="40">
        <v>1</v>
      </c>
      <c r="H284" s="39">
        <v>2016</v>
      </c>
      <c r="I284" s="34" t="s">
        <v>63</v>
      </c>
      <c r="J284" s="36"/>
      <c r="K284" s="38"/>
      <c r="L284" s="34"/>
      <c r="M284" s="34"/>
      <c r="N284" s="80">
        <v>5167</v>
      </c>
      <c r="O284" s="36" t="s">
        <v>38</v>
      </c>
      <c r="P284" s="37">
        <v>2</v>
      </c>
      <c r="Q284" s="36"/>
      <c r="R284" s="33"/>
      <c r="S284" s="35"/>
      <c r="T284" s="34"/>
      <c r="U284" s="34" t="s">
        <v>63</v>
      </c>
      <c r="V284" s="34"/>
      <c r="W284" s="33"/>
      <c r="X284" s="23" t="str">
        <f t="shared" si="8"/>
        <v>201601</v>
      </c>
      <c r="Y284" s="23" t="str">
        <f t="shared" si="9"/>
        <v>201601</v>
      </c>
      <c r="Z284" s="23" t="s">
        <v>70</v>
      </c>
      <c r="AA284" s="24"/>
      <c r="AX284"/>
    </row>
    <row r="285" spans="1:50" ht="16.5" customHeight="1" x14ac:dyDescent="0.25">
      <c r="A285" s="36"/>
      <c r="B285" s="34"/>
      <c r="C285" s="36"/>
      <c r="D285" s="34"/>
      <c r="E285" s="34"/>
      <c r="F285" s="34"/>
      <c r="G285" s="40">
        <v>1</v>
      </c>
      <c r="H285" s="39">
        <v>2016</v>
      </c>
      <c r="I285" s="34" t="s">
        <v>63</v>
      </c>
      <c r="J285" s="36"/>
      <c r="K285" s="38"/>
      <c r="L285" s="34"/>
      <c r="M285" s="34"/>
      <c r="N285" s="80">
        <v>3517</v>
      </c>
      <c r="O285" s="36" t="s">
        <v>38</v>
      </c>
      <c r="P285" s="37">
        <v>12</v>
      </c>
      <c r="Q285" s="36"/>
      <c r="R285" s="33"/>
      <c r="S285" s="35"/>
      <c r="T285" s="34"/>
      <c r="U285" s="34" t="s">
        <v>63</v>
      </c>
      <c r="V285" s="34"/>
      <c r="W285" s="33"/>
      <c r="X285" s="23" t="str">
        <f t="shared" si="8"/>
        <v>201601</v>
      </c>
      <c r="Y285" s="23" t="str">
        <f t="shared" si="9"/>
        <v>201601</v>
      </c>
      <c r="Z285" s="23" t="s">
        <v>67</v>
      </c>
      <c r="AA285" s="24"/>
      <c r="AX285"/>
    </row>
    <row r="286" spans="1:50" ht="16.5" customHeight="1" x14ac:dyDescent="0.25">
      <c r="A286" s="28"/>
      <c r="B286" s="26"/>
      <c r="C286" s="28"/>
      <c r="D286" s="26"/>
      <c r="E286" s="26"/>
      <c r="F286" s="26"/>
      <c r="G286" s="32">
        <v>1</v>
      </c>
      <c r="H286" s="31">
        <v>2016</v>
      </c>
      <c r="I286" s="26" t="s">
        <v>63</v>
      </c>
      <c r="J286" s="28"/>
      <c r="K286" s="30"/>
      <c r="L286" s="26"/>
      <c r="M286" s="26"/>
      <c r="N286" s="79">
        <v>6500</v>
      </c>
      <c r="O286" s="28" t="s">
        <v>38</v>
      </c>
      <c r="P286" s="29">
        <v>5</v>
      </c>
      <c r="Q286" s="28"/>
      <c r="R286" s="25"/>
      <c r="S286" s="27"/>
      <c r="T286" s="26"/>
      <c r="U286" s="26" t="s">
        <v>63</v>
      </c>
      <c r="V286" s="26"/>
      <c r="W286" s="25"/>
      <c r="X286" s="23" t="str">
        <f t="shared" si="8"/>
        <v>201601</v>
      </c>
      <c r="Y286" s="23" t="str">
        <f t="shared" si="9"/>
        <v>201601</v>
      </c>
      <c r="Z286" s="23" t="s">
        <v>71</v>
      </c>
      <c r="AA286" s="24"/>
      <c r="AX286"/>
    </row>
    <row r="287" spans="1:50" ht="16.5" customHeight="1" x14ac:dyDescent="0.25">
      <c r="A287" s="36"/>
      <c r="B287" s="34"/>
      <c r="C287" s="36"/>
      <c r="D287" s="34"/>
      <c r="E287" s="34"/>
      <c r="F287" s="34"/>
      <c r="G287" s="40">
        <v>1</v>
      </c>
      <c r="H287" s="39">
        <v>2016</v>
      </c>
      <c r="I287" s="34" t="s">
        <v>63</v>
      </c>
      <c r="J287" s="36"/>
      <c r="K287" s="38"/>
      <c r="L287" s="34"/>
      <c r="M287" s="34"/>
      <c r="N287" s="80">
        <v>1501</v>
      </c>
      <c r="O287" s="36" t="s">
        <v>38</v>
      </c>
      <c r="P287" s="37">
        <v>24</v>
      </c>
      <c r="Q287" s="36"/>
      <c r="R287" s="33"/>
      <c r="S287" s="35"/>
      <c r="T287" s="34"/>
      <c r="U287" s="34" t="s">
        <v>63</v>
      </c>
      <c r="V287" s="34"/>
      <c r="W287" s="33"/>
      <c r="X287" s="23" t="str">
        <f t="shared" si="8"/>
        <v>201601</v>
      </c>
      <c r="Y287" s="23" t="str">
        <f t="shared" si="9"/>
        <v>201601</v>
      </c>
      <c r="Z287" s="23" t="s">
        <v>64</v>
      </c>
      <c r="AA287" s="24"/>
      <c r="AX287"/>
    </row>
    <row r="288" spans="1:50" ht="16.5" customHeight="1" x14ac:dyDescent="0.25">
      <c r="A288" s="36"/>
      <c r="B288" s="34"/>
      <c r="C288" s="36"/>
      <c r="D288" s="34"/>
      <c r="E288" s="34"/>
      <c r="F288" s="34"/>
      <c r="G288" s="40">
        <v>1</v>
      </c>
      <c r="H288" s="39">
        <v>2016</v>
      </c>
      <c r="I288" s="34" t="s">
        <v>63</v>
      </c>
      <c r="J288" s="36"/>
      <c r="K288" s="38"/>
      <c r="L288" s="34"/>
      <c r="M288" s="34"/>
      <c r="N288" s="80">
        <v>1501</v>
      </c>
      <c r="O288" s="36" t="s">
        <v>38</v>
      </c>
      <c r="P288" s="37">
        <v>44</v>
      </c>
      <c r="Q288" s="36"/>
      <c r="R288" s="33"/>
      <c r="S288" s="35"/>
      <c r="T288" s="34"/>
      <c r="U288" s="34" t="s">
        <v>63</v>
      </c>
      <c r="V288" s="34"/>
      <c r="W288" s="33"/>
      <c r="X288" s="23" t="str">
        <f t="shared" si="8"/>
        <v>201601</v>
      </c>
      <c r="Y288" s="23" t="str">
        <f t="shared" si="9"/>
        <v>201601</v>
      </c>
      <c r="Z288" s="23" t="s">
        <v>64</v>
      </c>
      <c r="AA288" s="24"/>
      <c r="AX288"/>
    </row>
    <row r="289" spans="1:50" ht="16.5" customHeight="1" x14ac:dyDescent="0.25">
      <c r="A289" s="28"/>
      <c r="B289" s="26"/>
      <c r="C289" s="28"/>
      <c r="D289" s="26"/>
      <c r="E289" s="26"/>
      <c r="F289" s="26"/>
      <c r="G289" s="32">
        <v>2</v>
      </c>
      <c r="H289" s="31">
        <v>2016</v>
      </c>
      <c r="I289" s="26" t="s">
        <v>63</v>
      </c>
      <c r="J289" s="28"/>
      <c r="K289" s="30"/>
      <c r="L289" s="26"/>
      <c r="M289" s="26"/>
      <c r="N289" s="79">
        <v>2036</v>
      </c>
      <c r="O289" s="28" t="s">
        <v>38</v>
      </c>
      <c r="P289" s="29">
        <v>17</v>
      </c>
      <c r="Q289" s="28"/>
      <c r="R289" s="25"/>
      <c r="S289" s="27"/>
      <c r="T289" s="26"/>
      <c r="U289" s="26" t="s">
        <v>63</v>
      </c>
      <c r="V289" s="26"/>
      <c r="W289" s="25"/>
      <c r="X289" s="23" t="str">
        <f t="shared" si="8"/>
        <v>201602</v>
      </c>
      <c r="Y289" s="23" t="str">
        <f t="shared" si="9"/>
        <v>201602</v>
      </c>
      <c r="Z289" s="23" t="s">
        <v>65</v>
      </c>
      <c r="AA289" s="24"/>
      <c r="AX289"/>
    </row>
    <row r="290" spans="1:50" ht="16.5" customHeight="1" x14ac:dyDescent="0.25">
      <c r="A290" s="36"/>
      <c r="B290" s="34"/>
      <c r="C290" s="36"/>
      <c r="D290" s="34"/>
      <c r="E290" s="34"/>
      <c r="F290" s="34"/>
      <c r="G290" s="40">
        <v>2</v>
      </c>
      <c r="H290" s="39">
        <v>2016</v>
      </c>
      <c r="I290" s="34" t="s">
        <v>63</v>
      </c>
      <c r="J290" s="36"/>
      <c r="K290" s="38"/>
      <c r="L290" s="34"/>
      <c r="M290" s="34"/>
      <c r="N290" s="80">
        <v>2036</v>
      </c>
      <c r="O290" s="36" t="s">
        <v>38</v>
      </c>
      <c r="P290" s="37">
        <v>10</v>
      </c>
      <c r="Q290" s="36"/>
      <c r="R290" s="33"/>
      <c r="S290" s="35"/>
      <c r="T290" s="34"/>
      <c r="U290" s="34" t="s">
        <v>63</v>
      </c>
      <c r="V290" s="34"/>
      <c r="W290" s="33"/>
      <c r="X290" s="23" t="str">
        <f t="shared" si="8"/>
        <v>201602</v>
      </c>
      <c r="Y290" s="23" t="str">
        <f t="shared" si="9"/>
        <v>201602</v>
      </c>
      <c r="Z290" s="23" t="s">
        <v>65</v>
      </c>
      <c r="AA290" s="24"/>
      <c r="AX290"/>
    </row>
    <row r="291" spans="1:50" ht="16.5" customHeight="1" x14ac:dyDescent="0.25">
      <c r="A291" s="36"/>
      <c r="B291" s="34"/>
      <c r="C291" s="36"/>
      <c r="D291" s="34"/>
      <c r="E291" s="34"/>
      <c r="F291" s="34"/>
      <c r="G291" s="40">
        <v>2</v>
      </c>
      <c r="H291" s="39">
        <v>2016</v>
      </c>
      <c r="I291" s="34" t="s">
        <v>63</v>
      </c>
      <c r="J291" s="36"/>
      <c r="K291" s="38"/>
      <c r="L291" s="34"/>
      <c r="M291" s="34"/>
      <c r="N291" s="80">
        <v>2036</v>
      </c>
      <c r="O291" s="36" t="s">
        <v>38</v>
      </c>
      <c r="P291" s="37">
        <v>2.5</v>
      </c>
      <c r="Q291" s="36"/>
      <c r="R291" s="33"/>
      <c r="S291" s="35"/>
      <c r="T291" s="34"/>
      <c r="U291" s="34" t="s">
        <v>63</v>
      </c>
      <c r="V291" s="34"/>
      <c r="W291" s="33"/>
      <c r="X291" s="23" t="str">
        <f t="shared" si="8"/>
        <v>201602</v>
      </c>
      <c r="Y291" s="23" t="str">
        <f t="shared" si="9"/>
        <v>201602</v>
      </c>
      <c r="Z291" s="23" t="s">
        <v>65</v>
      </c>
      <c r="AA291" s="24"/>
      <c r="AX291"/>
    </row>
    <row r="292" spans="1:50" ht="16.5" customHeight="1" x14ac:dyDescent="0.25">
      <c r="A292" s="28"/>
      <c r="B292" s="26"/>
      <c r="C292" s="28"/>
      <c r="D292" s="26"/>
      <c r="E292" s="26"/>
      <c r="F292" s="26"/>
      <c r="G292" s="32">
        <v>2</v>
      </c>
      <c r="H292" s="31">
        <v>2016</v>
      </c>
      <c r="I292" s="26" t="s">
        <v>63</v>
      </c>
      <c r="J292" s="28"/>
      <c r="K292" s="30"/>
      <c r="L292" s="26"/>
      <c r="M292" s="26"/>
      <c r="N292" s="79">
        <v>2139</v>
      </c>
      <c r="O292" s="28" t="s">
        <v>38</v>
      </c>
      <c r="P292" s="29">
        <v>20</v>
      </c>
      <c r="Q292" s="28"/>
      <c r="R292" s="25"/>
      <c r="S292" s="27"/>
      <c r="T292" s="26"/>
      <c r="U292" s="26" t="s">
        <v>63</v>
      </c>
      <c r="V292" s="26"/>
      <c r="W292" s="25"/>
      <c r="X292" s="23" t="str">
        <f t="shared" si="8"/>
        <v>201602</v>
      </c>
      <c r="Y292" s="23" t="str">
        <f t="shared" si="9"/>
        <v>201602</v>
      </c>
      <c r="Z292" s="23" t="s">
        <v>66</v>
      </c>
      <c r="AA292" s="24"/>
      <c r="AX292"/>
    </row>
    <row r="293" spans="1:50" ht="16.5" customHeight="1" x14ac:dyDescent="0.25">
      <c r="A293" s="36"/>
      <c r="B293" s="34"/>
      <c r="C293" s="36"/>
      <c r="D293" s="34"/>
      <c r="E293" s="34"/>
      <c r="F293" s="34"/>
      <c r="G293" s="40">
        <v>2</v>
      </c>
      <c r="H293" s="39">
        <v>2016</v>
      </c>
      <c r="I293" s="34" t="s">
        <v>63</v>
      </c>
      <c r="J293" s="36"/>
      <c r="K293" s="38"/>
      <c r="L293" s="34"/>
      <c r="M293" s="34"/>
      <c r="N293" s="80">
        <v>2139</v>
      </c>
      <c r="O293" s="36" t="s">
        <v>38</v>
      </c>
      <c r="P293" s="37">
        <v>8.1300000000000008</v>
      </c>
      <c r="Q293" s="36"/>
      <c r="R293" s="33"/>
      <c r="S293" s="35"/>
      <c r="T293" s="34"/>
      <c r="U293" s="34" t="s">
        <v>63</v>
      </c>
      <c r="V293" s="34"/>
      <c r="W293" s="33"/>
      <c r="X293" s="23" t="str">
        <f t="shared" si="8"/>
        <v>201602</v>
      </c>
      <c r="Y293" s="23" t="str">
        <f t="shared" si="9"/>
        <v>201602</v>
      </c>
      <c r="Z293" s="23" t="s">
        <v>66</v>
      </c>
      <c r="AA293" s="24"/>
      <c r="AX293"/>
    </row>
    <row r="294" spans="1:50" ht="16.5" customHeight="1" x14ac:dyDescent="0.25">
      <c r="A294" s="28"/>
      <c r="B294" s="26"/>
      <c r="C294" s="28"/>
      <c r="D294" s="26"/>
      <c r="E294" s="26"/>
      <c r="F294" s="26"/>
      <c r="G294" s="32">
        <v>2</v>
      </c>
      <c r="H294" s="31">
        <v>2016</v>
      </c>
      <c r="I294" s="26" t="s">
        <v>63</v>
      </c>
      <c r="J294" s="28"/>
      <c r="K294" s="30"/>
      <c r="L294" s="26"/>
      <c r="M294" s="26"/>
      <c r="N294" s="79">
        <v>2139</v>
      </c>
      <c r="O294" s="28" t="s">
        <v>38</v>
      </c>
      <c r="P294" s="29">
        <v>12</v>
      </c>
      <c r="Q294" s="28"/>
      <c r="R294" s="25"/>
      <c r="S294" s="27"/>
      <c r="T294" s="26"/>
      <c r="U294" s="26" t="s">
        <v>63</v>
      </c>
      <c r="V294" s="26"/>
      <c r="W294" s="25"/>
      <c r="X294" s="23" t="str">
        <f t="shared" si="8"/>
        <v>201602</v>
      </c>
      <c r="Y294" s="23" t="str">
        <f t="shared" si="9"/>
        <v>201602</v>
      </c>
      <c r="Z294" s="23" t="s">
        <v>66</v>
      </c>
      <c r="AA294" s="24"/>
      <c r="AX294"/>
    </row>
    <row r="295" spans="1:50" ht="16.5" customHeight="1" x14ac:dyDescent="0.25">
      <c r="A295" s="28"/>
      <c r="B295" s="26"/>
      <c r="C295" s="28"/>
      <c r="D295" s="26"/>
      <c r="E295" s="26"/>
      <c r="F295" s="26"/>
      <c r="G295" s="32">
        <v>2</v>
      </c>
      <c r="H295" s="31">
        <v>2016</v>
      </c>
      <c r="I295" s="26" t="s">
        <v>63</v>
      </c>
      <c r="J295" s="28"/>
      <c r="K295" s="30"/>
      <c r="L295" s="26"/>
      <c r="M295" s="26"/>
      <c r="N295" s="79">
        <v>2139</v>
      </c>
      <c r="O295" s="28" t="s">
        <v>38</v>
      </c>
      <c r="P295" s="29">
        <v>13</v>
      </c>
      <c r="Q295" s="28"/>
      <c r="R295" s="25"/>
      <c r="S295" s="27"/>
      <c r="T295" s="26"/>
      <c r="U295" s="26" t="s">
        <v>63</v>
      </c>
      <c r="V295" s="26"/>
      <c r="W295" s="25"/>
      <c r="X295" s="23" t="str">
        <f t="shared" si="8"/>
        <v>201602</v>
      </c>
      <c r="Y295" s="23" t="str">
        <f t="shared" si="9"/>
        <v>201602</v>
      </c>
      <c r="Z295" s="23" t="s">
        <v>66</v>
      </c>
      <c r="AA295" s="24"/>
      <c r="AX295"/>
    </row>
    <row r="296" spans="1:50" ht="16.5" customHeight="1" x14ac:dyDescent="0.25">
      <c r="A296" s="36"/>
      <c r="B296" s="34"/>
      <c r="C296" s="36"/>
      <c r="D296" s="34"/>
      <c r="E296" s="34"/>
      <c r="F296" s="34"/>
      <c r="G296" s="40">
        <v>2</v>
      </c>
      <c r="H296" s="39">
        <v>2016</v>
      </c>
      <c r="I296" s="34" t="s">
        <v>63</v>
      </c>
      <c r="J296" s="36"/>
      <c r="K296" s="38"/>
      <c r="L296" s="34"/>
      <c r="M296" s="34"/>
      <c r="N296" s="80">
        <v>5000</v>
      </c>
      <c r="O296" s="36" t="s">
        <v>38</v>
      </c>
      <c r="P296" s="37">
        <v>9</v>
      </c>
      <c r="Q296" s="36"/>
      <c r="R296" s="33"/>
      <c r="S296" s="35"/>
      <c r="T296" s="34"/>
      <c r="U296" s="34" t="s">
        <v>63</v>
      </c>
      <c r="V296" s="34"/>
      <c r="W296" s="33"/>
      <c r="X296" s="23" t="str">
        <f t="shared" si="8"/>
        <v>201602</v>
      </c>
      <c r="Y296" s="23" t="str">
        <f t="shared" si="9"/>
        <v>201602</v>
      </c>
      <c r="Z296" s="23" t="s">
        <v>68</v>
      </c>
      <c r="AA296" s="24"/>
      <c r="AX296"/>
    </row>
    <row r="297" spans="1:50" ht="16.5" customHeight="1" x14ac:dyDescent="0.25">
      <c r="A297" s="28"/>
      <c r="B297" s="26"/>
      <c r="C297" s="28"/>
      <c r="D297" s="26"/>
      <c r="E297" s="26"/>
      <c r="F297" s="26"/>
      <c r="G297" s="32">
        <v>2</v>
      </c>
      <c r="H297" s="31">
        <v>2016</v>
      </c>
      <c r="I297" s="26" t="s">
        <v>63</v>
      </c>
      <c r="J297" s="28"/>
      <c r="K297" s="30"/>
      <c r="L297" s="26"/>
      <c r="M297" s="26"/>
      <c r="N297" s="79">
        <v>5000</v>
      </c>
      <c r="O297" s="28" t="s">
        <v>38</v>
      </c>
      <c r="P297" s="29">
        <v>23.25</v>
      </c>
      <c r="Q297" s="28"/>
      <c r="R297" s="25"/>
      <c r="S297" s="27"/>
      <c r="T297" s="26"/>
      <c r="U297" s="26" t="s">
        <v>63</v>
      </c>
      <c r="V297" s="26"/>
      <c r="W297" s="25"/>
      <c r="X297" s="23" t="str">
        <f t="shared" si="8"/>
        <v>201602</v>
      </c>
      <c r="Y297" s="23" t="str">
        <f t="shared" si="9"/>
        <v>201602</v>
      </c>
      <c r="Z297" s="23" t="s">
        <v>68</v>
      </c>
      <c r="AA297" s="24"/>
      <c r="AX297"/>
    </row>
    <row r="298" spans="1:50" ht="16.5" customHeight="1" x14ac:dyDescent="0.25">
      <c r="A298" s="36"/>
      <c r="B298" s="34"/>
      <c r="C298" s="36"/>
      <c r="D298" s="34"/>
      <c r="E298" s="34"/>
      <c r="F298" s="34"/>
      <c r="G298" s="40">
        <v>2</v>
      </c>
      <c r="H298" s="39">
        <v>2016</v>
      </c>
      <c r="I298" s="34" t="s">
        <v>63</v>
      </c>
      <c r="J298" s="36"/>
      <c r="K298" s="38"/>
      <c r="L298" s="34"/>
      <c r="M298" s="34"/>
      <c r="N298" s="80">
        <v>5000</v>
      </c>
      <c r="O298" s="36" t="s">
        <v>38</v>
      </c>
      <c r="P298" s="37">
        <v>15.25</v>
      </c>
      <c r="Q298" s="36"/>
      <c r="R298" s="33"/>
      <c r="S298" s="35"/>
      <c r="T298" s="34"/>
      <c r="U298" s="34" t="s">
        <v>63</v>
      </c>
      <c r="V298" s="34"/>
      <c r="W298" s="33"/>
      <c r="X298" s="23" t="str">
        <f t="shared" si="8"/>
        <v>201602</v>
      </c>
      <c r="Y298" s="23" t="str">
        <f t="shared" si="9"/>
        <v>201602</v>
      </c>
      <c r="Z298" s="23" t="s">
        <v>68</v>
      </c>
      <c r="AA298" s="24"/>
      <c r="AX298"/>
    </row>
    <row r="299" spans="1:50" ht="16.5" customHeight="1" x14ac:dyDescent="0.25">
      <c r="A299" s="36"/>
      <c r="B299" s="34"/>
      <c r="C299" s="36"/>
      <c r="D299" s="34"/>
      <c r="E299" s="34"/>
      <c r="F299" s="34"/>
      <c r="G299" s="40">
        <v>2</v>
      </c>
      <c r="H299" s="39">
        <v>2016</v>
      </c>
      <c r="I299" s="34" t="s">
        <v>63</v>
      </c>
      <c r="J299" s="36"/>
      <c r="K299" s="38"/>
      <c r="L299" s="34"/>
      <c r="M299" s="34"/>
      <c r="N299" s="80">
        <v>5167</v>
      </c>
      <c r="O299" s="36" t="s">
        <v>38</v>
      </c>
      <c r="P299" s="37">
        <v>4</v>
      </c>
      <c r="Q299" s="36"/>
      <c r="R299" s="33"/>
      <c r="S299" s="35"/>
      <c r="T299" s="34"/>
      <c r="U299" s="34" t="s">
        <v>63</v>
      </c>
      <c r="V299" s="34"/>
      <c r="W299" s="33"/>
      <c r="X299" s="23" t="str">
        <f t="shared" si="8"/>
        <v>201602</v>
      </c>
      <c r="Y299" s="23" t="str">
        <f t="shared" si="9"/>
        <v>201602</v>
      </c>
      <c r="Z299" s="23" t="s">
        <v>70</v>
      </c>
      <c r="AA299" s="24"/>
      <c r="AX299"/>
    </row>
    <row r="300" spans="1:50" ht="16.5" customHeight="1" x14ac:dyDescent="0.25">
      <c r="A300" s="28"/>
      <c r="B300" s="26"/>
      <c r="C300" s="28"/>
      <c r="D300" s="26"/>
      <c r="E300" s="26"/>
      <c r="F300" s="26"/>
      <c r="G300" s="32">
        <v>2</v>
      </c>
      <c r="H300" s="31">
        <v>2016</v>
      </c>
      <c r="I300" s="26" t="s">
        <v>63</v>
      </c>
      <c r="J300" s="28"/>
      <c r="K300" s="30"/>
      <c r="L300" s="26"/>
      <c r="M300" s="26"/>
      <c r="N300" s="79">
        <v>5167</v>
      </c>
      <c r="O300" s="28" t="s">
        <v>38</v>
      </c>
      <c r="P300" s="29">
        <v>15.25</v>
      </c>
      <c r="Q300" s="28"/>
      <c r="R300" s="25"/>
      <c r="S300" s="27"/>
      <c r="T300" s="26"/>
      <c r="U300" s="26" t="s">
        <v>63</v>
      </c>
      <c r="V300" s="26"/>
      <c r="W300" s="25"/>
      <c r="X300" s="23" t="str">
        <f t="shared" si="8"/>
        <v>201602</v>
      </c>
      <c r="Y300" s="23" t="str">
        <f t="shared" si="9"/>
        <v>201602</v>
      </c>
      <c r="Z300" s="23" t="s">
        <v>70</v>
      </c>
      <c r="AA300" s="24"/>
      <c r="AX300"/>
    </row>
    <row r="301" spans="1:50" ht="16.5" customHeight="1" x14ac:dyDescent="0.25">
      <c r="A301" s="28"/>
      <c r="B301" s="26"/>
      <c r="C301" s="28"/>
      <c r="D301" s="26"/>
      <c r="E301" s="26"/>
      <c r="F301" s="26"/>
      <c r="G301" s="32">
        <v>2</v>
      </c>
      <c r="H301" s="31">
        <v>2016</v>
      </c>
      <c r="I301" s="26" t="s">
        <v>63</v>
      </c>
      <c r="J301" s="28"/>
      <c r="K301" s="30"/>
      <c r="L301" s="26"/>
      <c r="M301" s="26"/>
      <c r="N301" s="79">
        <v>3517</v>
      </c>
      <c r="O301" s="28" t="s">
        <v>38</v>
      </c>
      <c r="P301" s="29">
        <v>23.25</v>
      </c>
      <c r="Q301" s="28"/>
      <c r="R301" s="25"/>
      <c r="S301" s="27"/>
      <c r="T301" s="26"/>
      <c r="U301" s="26" t="s">
        <v>63</v>
      </c>
      <c r="V301" s="26"/>
      <c r="W301" s="25"/>
      <c r="X301" s="23" t="str">
        <f t="shared" si="8"/>
        <v>201602</v>
      </c>
      <c r="Y301" s="23" t="str">
        <f t="shared" si="9"/>
        <v>201602</v>
      </c>
      <c r="Z301" s="23" t="s">
        <v>67</v>
      </c>
      <c r="AA301" s="24"/>
      <c r="AX301"/>
    </row>
    <row r="302" spans="1:50" ht="16.5" customHeight="1" x14ac:dyDescent="0.25">
      <c r="A302" s="36"/>
      <c r="B302" s="34"/>
      <c r="C302" s="36"/>
      <c r="D302" s="34"/>
      <c r="E302" s="34"/>
      <c r="F302" s="34"/>
      <c r="G302" s="40">
        <v>2</v>
      </c>
      <c r="H302" s="39">
        <v>2016</v>
      </c>
      <c r="I302" s="34" t="s">
        <v>63</v>
      </c>
      <c r="J302" s="36"/>
      <c r="K302" s="38"/>
      <c r="L302" s="34"/>
      <c r="M302" s="34"/>
      <c r="N302" s="80">
        <v>6500</v>
      </c>
      <c r="O302" s="36" t="s">
        <v>38</v>
      </c>
      <c r="P302" s="37">
        <v>7.75</v>
      </c>
      <c r="Q302" s="36"/>
      <c r="R302" s="33"/>
      <c r="S302" s="35"/>
      <c r="T302" s="34"/>
      <c r="U302" s="34" t="s">
        <v>63</v>
      </c>
      <c r="V302" s="34"/>
      <c r="W302" s="33"/>
      <c r="X302" s="23" t="str">
        <f t="shared" si="8"/>
        <v>201602</v>
      </c>
      <c r="Y302" s="23" t="str">
        <f t="shared" si="9"/>
        <v>201602</v>
      </c>
      <c r="Z302" s="23" t="s">
        <v>71</v>
      </c>
      <c r="AA302" s="24"/>
      <c r="AX302"/>
    </row>
    <row r="303" spans="1:50" ht="16.5" customHeight="1" x14ac:dyDescent="0.25">
      <c r="A303" s="36"/>
      <c r="B303" s="34"/>
      <c r="C303" s="36"/>
      <c r="D303" s="34"/>
      <c r="E303" s="34"/>
      <c r="F303" s="34"/>
      <c r="G303" s="40">
        <v>2</v>
      </c>
      <c r="H303" s="39">
        <v>2016</v>
      </c>
      <c r="I303" s="34" t="s">
        <v>63</v>
      </c>
      <c r="J303" s="36"/>
      <c r="K303" s="38"/>
      <c r="L303" s="34"/>
      <c r="M303" s="34"/>
      <c r="N303" s="80">
        <v>1501</v>
      </c>
      <c r="O303" s="36" t="s">
        <v>38</v>
      </c>
      <c r="P303" s="37">
        <v>20</v>
      </c>
      <c r="Q303" s="36"/>
      <c r="R303" s="33"/>
      <c r="S303" s="35"/>
      <c r="T303" s="34"/>
      <c r="U303" s="34" t="s">
        <v>63</v>
      </c>
      <c r="V303" s="34"/>
      <c r="W303" s="33"/>
      <c r="X303" s="23" t="str">
        <f t="shared" si="8"/>
        <v>201602</v>
      </c>
      <c r="Y303" s="23" t="str">
        <f t="shared" si="9"/>
        <v>201602</v>
      </c>
      <c r="Z303" s="23" t="s">
        <v>64</v>
      </c>
      <c r="AA303" s="24"/>
      <c r="AX303"/>
    </row>
    <row r="304" spans="1:50" ht="16.5" customHeight="1" x14ac:dyDescent="0.25">
      <c r="A304" s="36"/>
      <c r="B304" s="34"/>
      <c r="C304" s="36"/>
      <c r="D304" s="34"/>
      <c r="E304" s="34"/>
      <c r="F304" s="34"/>
      <c r="G304" s="40">
        <v>2</v>
      </c>
      <c r="H304" s="39">
        <v>2016</v>
      </c>
      <c r="I304" s="34" t="s">
        <v>63</v>
      </c>
      <c r="J304" s="36"/>
      <c r="K304" s="38"/>
      <c r="L304" s="34"/>
      <c r="M304" s="34"/>
      <c r="N304" s="80">
        <v>1501</v>
      </c>
      <c r="O304" s="36" t="s">
        <v>38</v>
      </c>
      <c r="P304" s="37">
        <v>4</v>
      </c>
      <c r="Q304" s="36"/>
      <c r="R304" s="33"/>
      <c r="S304" s="35"/>
      <c r="T304" s="34"/>
      <c r="U304" s="34" t="s">
        <v>63</v>
      </c>
      <c r="V304" s="34"/>
      <c r="W304" s="33"/>
      <c r="X304" s="23" t="str">
        <f t="shared" si="8"/>
        <v>201602</v>
      </c>
      <c r="Y304" s="23" t="str">
        <f t="shared" si="9"/>
        <v>201602</v>
      </c>
      <c r="Z304" s="23" t="s">
        <v>64</v>
      </c>
      <c r="AA304" s="24"/>
      <c r="AX304"/>
    </row>
    <row r="305" spans="1:50" ht="16.5" customHeight="1" x14ac:dyDescent="0.25">
      <c r="A305" s="28"/>
      <c r="B305" s="26"/>
      <c r="C305" s="28"/>
      <c r="D305" s="26"/>
      <c r="E305" s="26"/>
      <c r="F305" s="26"/>
      <c r="G305" s="32">
        <v>2</v>
      </c>
      <c r="H305" s="31">
        <v>2016</v>
      </c>
      <c r="I305" s="26" t="s">
        <v>63</v>
      </c>
      <c r="J305" s="28"/>
      <c r="K305" s="30"/>
      <c r="L305" s="26"/>
      <c r="M305" s="26"/>
      <c r="N305" s="79">
        <v>1501</v>
      </c>
      <c r="O305" s="28" t="s">
        <v>38</v>
      </c>
      <c r="P305" s="29">
        <v>1</v>
      </c>
      <c r="Q305" s="28"/>
      <c r="R305" s="25"/>
      <c r="S305" s="27"/>
      <c r="T305" s="26"/>
      <c r="U305" s="26" t="s">
        <v>63</v>
      </c>
      <c r="V305" s="26"/>
      <c r="W305" s="25"/>
      <c r="X305" s="23" t="str">
        <f t="shared" si="8"/>
        <v>201602</v>
      </c>
      <c r="Y305" s="23" t="str">
        <f t="shared" si="9"/>
        <v>201602</v>
      </c>
      <c r="Z305" s="23" t="s">
        <v>64</v>
      </c>
      <c r="AA305" s="24"/>
      <c r="AX305"/>
    </row>
    <row r="306" spans="1:50" ht="16.5" customHeight="1" x14ac:dyDescent="0.25">
      <c r="A306" s="36"/>
      <c r="B306" s="34"/>
      <c r="C306" s="36"/>
      <c r="D306" s="34"/>
      <c r="E306" s="34"/>
      <c r="F306" s="34"/>
      <c r="G306" s="40">
        <v>2</v>
      </c>
      <c r="H306" s="39">
        <v>2016</v>
      </c>
      <c r="I306" s="34" t="s">
        <v>63</v>
      </c>
      <c r="J306" s="36"/>
      <c r="K306" s="38"/>
      <c r="L306" s="34"/>
      <c r="M306" s="34"/>
      <c r="N306" s="80">
        <v>1501</v>
      </c>
      <c r="O306" s="36" t="s">
        <v>38</v>
      </c>
      <c r="P306" s="37">
        <v>70</v>
      </c>
      <c r="Q306" s="36"/>
      <c r="R306" s="33"/>
      <c r="S306" s="35"/>
      <c r="T306" s="34"/>
      <c r="U306" s="34" t="s">
        <v>63</v>
      </c>
      <c r="V306" s="34"/>
      <c r="W306" s="33"/>
      <c r="X306" s="23" t="str">
        <f t="shared" si="8"/>
        <v>201602</v>
      </c>
      <c r="Y306" s="23" t="str">
        <f t="shared" si="9"/>
        <v>201602</v>
      </c>
      <c r="Z306" s="23" t="s">
        <v>64</v>
      </c>
      <c r="AA306" s="24"/>
      <c r="AX306"/>
    </row>
    <row r="307" spans="1:50" ht="16.5" customHeight="1" x14ac:dyDescent="0.25">
      <c r="A307" s="36"/>
      <c r="B307" s="34"/>
      <c r="C307" s="36"/>
      <c r="D307" s="34"/>
      <c r="E307" s="34"/>
      <c r="F307" s="34"/>
      <c r="G307" s="40">
        <v>2</v>
      </c>
      <c r="H307" s="39">
        <v>2016</v>
      </c>
      <c r="I307" s="34" t="s">
        <v>63</v>
      </c>
      <c r="J307" s="36"/>
      <c r="K307" s="38"/>
      <c r="L307" s="34"/>
      <c r="M307" s="34"/>
      <c r="N307" s="80">
        <v>1501</v>
      </c>
      <c r="O307" s="36" t="s">
        <v>38</v>
      </c>
      <c r="P307" s="37">
        <v>6</v>
      </c>
      <c r="Q307" s="36"/>
      <c r="R307" s="33"/>
      <c r="S307" s="35"/>
      <c r="T307" s="34"/>
      <c r="U307" s="34" t="s">
        <v>63</v>
      </c>
      <c r="V307" s="34"/>
      <c r="W307" s="33"/>
      <c r="X307" s="23" t="str">
        <f t="shared" si="8"/>
        <v>201602</v>
      </c>
      <c r="Y307" s="23" t="str">
        <f t="shared" si="9"/>
        <v>201602</v>
      </c>
      <c r="Z307" s="23" t="s">
        <v>64</v>
      </c>
      <c r="AA307" s="24"/>
      <c r="AX307"/>
    </row>
    <row r="308" spans="1:50" ht="16.5" customHeight="1" x14ac:dyDescent="0.25">
      <c r="A308" s="36"/>
      <c r="B308" s="34"/>
      <c r="C308" s="36"/>
      <c r="D308" s="34"/>
      <c r="E308" s="34"/>
      <c r="F308" s="34"/>
      <c r="G308" s="40">
        <v>2</v>
      </c>
      <c r="H308" s="39">
        <v>2016</v>
      </c>
      <c r="I308" s="34" t="s">
        <v>63</v>
      </c>
      <c r="J308" s="36"/>
      <c r="K308" s="38"/>
      <c r="L308" s="34"/>
      <c r="M308" s="34"/>
      <c r="N308" s="80">
        <v>2036</v>
      </c>
      <c r="O308" s="36" t="s">
        <v>38</v>
      </c>
      <c r="P308" s="37">
        <v>6</v>
      </c>
      <c r="Q308" s="36"/>
      <c r="R308" s="33"/>
      <c r="S308" s="35"/>
      <c r="T308" s="34"/>
      <c r="U308" s="34" t="s">
        <v>63</v>
      </c>
      <c r="V308" s="34"/>
      <c r="W308" s="33"/>
      <c r="X308" s="23" t="str">
        <f t="shared" si="8"/>
        <v>201602</v>
      </c>
      <c r="Y308" s="23" t="str">
        <f t="shared" si="9"/>
        <v>201602</v>
      </c>
      <c r="Z308" s="23" t="s">
        <v>65</v>
      </c>
      <c r="AA308" s="24"/>
      <c r="AX308"/>
    </row>
    <row r="309" spans="1:50" ht="16.5" customHeight="1" x14ac:dyDescent="0.25">
      <c r="A309" s="36"/>
      <c r="B309" s="34"/>
      <c r="C309" s="36"/>
      <c r="D309" s="34"/>
      <c r="E309" s="34"/>
      <c r="F309" s="34"/>
      <c r="G309" s="40">
        <v>2</v>
      </c>
      <c r="H309" s="39">
        <v>2016</v>
      </c>
      <c r="I309" s="34" t="s">
        <v>63</v>
      </c>
      <c r="J309" s="36"/>
      <c r="K309" s="38"/>
      <c r="L309" s="34"/>
      <c r="M309" s="34"/>
      <c r="N309" s="80">
        <v>2036</v>
      </c>
      <c r="O309" s="36" t="s">
        <v>38</v>
      </c>
      <c r="P309" s="37">
        <v>11</v>
      </c>
      <c r="Q309" s="36"/>
      <c r="R309" s="33"/>
      <c r="S309" s="35"/>
      <c r="T309" s="34"/>
      <c r="U309" s="34" t="s">
        <v>63</v>
      </c>
      <c r="V309" s="34"/>
      <c r="W309" s="33"/>
      <c r="X309" s="23" t="str">
        <f t="shared" si="8"/>
        <v>201602</v>
      </c>
      <c r="Y309" s="23" t="str">
        <f t="shared" si="9"/>
        <v>201602</v>
      </c>
      <c r="Z309" s="23" t="s">
        <v>65</v>
      </c>
      <c r="AA309" s="24"/>
      <c r="AX309"/>
    </row>
    <row r="310" spans="1:50" ht="16.5" customHeight="1" x14ac:dyDescent="0.25">
      <c r="A310" s="28"/>
      <c r="B310" s="26"/>
      <c r="C310" s="28"/>
      <c r="D310" s="26"/>
      <c r="E310" s="26"/>
      <c r="F310" s="26"/>
      <c r="G310" s="32">
        <v>2</v>
      </c>
      <c r="H310" s="31">
        <v>2016</v>
      </c>
      <c r="I310" s="26" t="s">
        <v>63</v>
      </c>
      <c r="J310" s="28"/>
      <c r="K310" s="30"/>
      <c r="L310" s="26"/>
      <c r="M310" s="26"/>
      <c r="N310" s="79">
        <v>2036</v>
      </c>
      <c r="O310" s="28" t="s">
        <v>38</v>
      </c>
      <c r="P310" s="29">
        <v>6</v>
      </c>
      <c r="Q310" s="28"/>
      <c r="R310" s="25"/>
      <c r="S310" s="27"/>
      <c r="T310" s="26"/>
      <c r="U310" s="26" t="s">
        <v>63</v>
      </c>
      <c r="V310" s="26"/>
      <c r="W310" s="25"/>
      <c r="X310" s="23" t="str">
        <f t="shared" si="8"/>
        <v>201602</v>
      </c>
      <c r="Y310" s="23" t="str">
        <f t="shared" si="9"/>
        <v>201602</v>
      </c>
      <c r="Z310" s="23" t="s">
        <v>65</v>
      </c>
      <c r="AA310" s="24"/>
      <c r="AX310"/>
    </row>
    <row r="311" spans="1:50" ht="16.5" customHeight="1" x14ac:dyDescent="0.25">
      <c r="A311" s="28"/>
      <c r="B311" s="26"/>
      <c r="C311" s="28"/>
      <c r="D311" s="26"/>
      <c r="E311" s="26"/>
      <c r="F311" s="26"/>
      <c r="G311" s="32">
        <v>2</v>
      </c>
      <c r="H311" s="31">
        <v>2016</v>
      </c>
      <c r="I311" s="26" t="s">
        <v>63</v>
      </c>
      <c r="J311" s="28"/>
      <c r="K311" s="30"/>
      <c r="L311" s="26"/>
      <c r="M311" s="26"/>
      <c r="N311" s="79">
        <v>2139</v>
      </c>
      <c r="O311" s="28" t="s">
        <v>38</v>
      </c>
      <c r="P311" s="29">
        <v>30</v>
      </c>
      <c r="Q311" s="28"/>
      <c r="R311" s="25"/>
      <c r="S311" s="27"/>
      <c r="T311" s="26"/>
      <c r="U311" s="26" t="s">
        <v>63</v>
      </c>
      <c r="V311" s="26"/>
      <c r="W311" s="25"/>
      <c r="X311" s="23" t="str">
        <f t="shared" si="8"/>
        <v>201602</v>
      </c>
      <c r="Y311" s="23" t="str">
        <f t="shared" si="9"/>
        <v>201602</v>
      </c>
      <c r="Z311" s="23" t="s">
        <v>66</v>
      </c>
      <c r="AA311" s="24"/>
      <c r="AX311"/>
    </row>
    <row r="312" spans="1:50" ht="16.5" customHeight="1" x14ac:dyDescent="0.25">
      <c r="A312" s="28"/>
      <c r="B312" s="26"/>
      <c r="C312" s="28"/>
      <c r="D312" s="26"/>
      <c r="E312" s="26"/>
      <c r="F312" s="26"/>
      <c r="G312" s="32">
        <v>2</v>
      </c>
      <c r="H312" s="31">
        <v>2016</v>
      </c>
      <c r="I312" s="26" t="s">
        <v>63</v>
      </c>
      <c r="J312" s="28"/>
      <c r="K312" s="30"/>
      <c r="L312" s="26"/>
      <c r="M312" s="26"/>
      <c r="N312" s="79">
        <v>2139</v>
      </c>
      <c r="O312" s="28" t="s">
        <v>38</v>
      </c>
      <c r="P312" s="29">
        <v>24</v>
      </c>
      <c r="Q312" s="28"/>
      <c r="R312" s="25"/>
      <c r="S312" s="27"/>
      <c r="T312" s="26"/>
      <c r="U312" s="26" t="s">
        <v>63</v>
      </c>
      <c r="V312" s="26"/>
      <c r="W312" s="25"/>
      <c r="X312" s="23" t="str">
        <f t="shared" si="8"/>
        <v>201602</v>
      </c>
      <c r="Y312" s="23" t="str">
        <f t="shared" si="9"/>
        <v>201602</v>
      </c>
      <c r="Z312" s="23" t="s">
        <v>66</v>
      </c>
      <c r="AA312" s="24"/>
      <c r="AX312"/>
    </row>
    <row r="313" spans="1:50" ht="16.5" customHeight="1" x14ac:dyDescent="0.25">
      <c r="A313" s="28"/>
      <c r="B313" s="26"/>
      <c r="C313" s="28"/>
      <c r="D313" s="26"/>
      <c r="E313" s="26"/>
      <c r="F313" s="26"/>
      <c r="G313" s="32">
        <v>2</v>
      </c>
      <c r="H313" s="31">
        <v>2016</v>
      </c>
      <c r="I313" s="26" t="s">
        <v>63</v>
      </c>
      <c r="J313" s="28"/>
      <c r="K313" s="30"/>
      <c r="L313" s="26"/>
      <c r="M313" s="26"/>
      <c r="N313" s="79">
        <v>2139</v>
      </c>
      <c r="O313" s="28" t="s">
        <v>38</v>
      </c>
      <c r="P313" s="29">
        <v>10</v>
      </c>
      <c r="Q313" s="28"/>
      <c r="R313" s="25"/>
      <c r="S313" s="27"/>
      <c r="T313" s="26"/>
      <c r="U313" s="26" t="s">
        <v>63</v>
      </c>
      <c r="V313" s="26"/>
      <c r="W313" s="25"/>
      <c r="X313" s="23" t="str">
        <f t="shared" si="8"/>
        <v>201602</v>
      </c>
      <c r="Y313" s="23" t="str">
        <f t="shared" si="9"/>
        <v>201602</v>
      </c>
      <c r="Z313" s="23" t="s">
        <v>66</v>
      </c>
      <c r="AA313" s="24"/>
      <c r="AX313"/>
    </row>
    <row r="314" spans="1:50" ht="16.5" customHeight="1" x14ac:dyDescent="0.25">
      <c r="A314" s="28"/>
      <c r="B314" s="26"/>
      <c r="C314" s="28"/>
      <c r="D314" s="26"/>
      <c r="E314" s="26"/>
      <c r="F314" s="26"/>
      <c r="G314" s="32">
        <v>2</v>
      </c>
      <c r="H314" s="31">
        <v>2016</v>
      </c>
      <c r="I314" s="26" t="s">
        <v>63</v>
      </c>
      <c r="J314" s="28"/>
      <c r="K314" s="30"/>
      <c r="L314" s="26"/>
      <c r="M314" s="26"/>
      <c r="N314" s="79">
        <v>3517</v>
      </c>
      <c r="O314" s="28" t="s">
        <v>38</v>
      </c>
      <c r="P314" s="29">
        <v>10</v>
      </c>
      <c r="Q314" s="28"/>
      <c r="R314" s="25"/>
      <c r="S314" s="27"/>
      <c r="T314" s="26"/>
      <c r="U314" s="26" t="s">
        <v>63</v>
      </c>
      <c r="V314" s="26"/>
      <c r="W314" s="25"/>
      <c r="X314" s="23" t="str">
        <f t="shared" si="8"/>
        <v>201602</v>
      </c>
      <c r="Y314" s="23" t="str">
        <f t="shared" si="9"/>
        <v>201602</v>
      </c>
      <c r="Z314" s="23" t="s">
        <v>67</v>
      </c>
      <c r="AA314" s="24"/>
      <c r="AX314"/>
    </row>
    <row r="315" spans="1:50" ht="16.5" customHeight="1" x14ac:dyDescent="0.25">
      <c r="A315" s="28"/>
      <c r="B315" s="26"/>
      <c r="C315" s="28"/>
      <c r="D315" s="26"/>
      <c r="E315" s="26"/>
      <c r="F315" s="26"/>
      <c r="G315" s="32">
        <v>2</v>
      </c>
      <c r="H315" s="31">
        <v>2016</v>
      </c>
      <c r="I315" s="26" t="s">
        <v>63</v>
      </c>
      <c r="J315" s="28"/>
      <c r="K315" s="30"/>
      <c r="L315" s="26"/>
      <c r="M315" s="26"/>
      <c r="N315" s="79">
        <v>5000</v>
      </c>
      <c r="O315" s="28" t="s">
        <v>38</v>
      </c>
      <c r="P315" s="29">
        <v>36</v>
      </c>
      <c r="Q315" s="28"/>
      <c r="R315" s="25"/>
      <c r="S315" s="27"/>
      <c r="T315" s="26"/>
      <c r="U315" s="26" t="s">
        <v>63</v>
      </c>
      <c r="V315" s="26"/>
      <c r="W315" s="25"/>
      <c r="X315" s="23" t="str">
        <f t="shared" si="8"/>
        <v>201602</v>
      </c>
      <c r="Y315" s="23" t="str">
        <f t="shared" si="9"/>
        <v>201602</v>
      </c>
      <c r="Z315" s="23" t="s">
        <v>68</v>
      </c>
      <c r="AA315" s="24"/>
      <c r="AX315"/>
    </row>
    <row r="316" spans="1:50" ht="16.5" customHeight="1" x14ac:dyDescent="0.25">
      <c r="A316" s="36"/>
      <c r="B316" s="34"/>
      <c r="C316" s="36"/>
      <c r="D316" s="34"/>
      <c r="E316" s="34"/>
      <c r="F316" s="34"/>
      <c r="G316" s="40">
        <v>2</v>
      </c>
      <c r="H316" s="39">
        <v>2016</v>
      </c>
      <c r="I316" s="34" t="s">
        <v>63</v>
      </c>
      <c r="J316" s="36"/>
      <c r="K316" s="38"/>
      <c r="L316" s="34"/>
      <c r="M316" s="34"/>
      <c r="N316" s="80">
        <v>5000</v>
      </c>
      <c r="O316" s="36" t="s">
        <v>38</v>
      </c>
      <c r="P316" s="37">
        <v>6</v>
      </c>
      <c r="Q316" s="36"/>
      <c r="R316" s="33"/>
      <c r="S316" s="35"/>
      <c r="T316" s="34"/>
      <c r="U316" s="34" t="s">
        <v>63</v>
      </c>
      <c r="V316" s="34"/>
      <c r="W316" s="33"/>
      <c r="X316" s="23" t="str">
        <f t="shared" si="8"/>
        <v>201602</v>
      </c>
      <c r="Y316" s="23" t="str">
        <f t="shared" si="9"/>
        <v>201602</v>
      </c>
      <c r="Z316" s="23" t="s">
        <v>68</v>
      </c>
      <c r="AA316" s="24"/>
      <c r="AX316"/>
    </row>
    <row r="317" spans="1:50" ht="16.5" customHeight="1" x14ac:dyDescent="0.25">
      <c r="A317" s="36"/>
      <c r="B317" s="34"/>
      <c r="C317" s="36"/>
      <c r="D317" s="34"/>
      <c r="E317" s="34"/>
      <c r="F317" s="34"/>
      <c r="G317" s="40">
        <v>3</v>
      </c>
      <c r="H317" s="39">
        <v>2016</v>
      </c>
      <c r="I317" s="34" t="s">
        <v>63</v>
      </c>
      <c r="J317" s="36"/>
      <c r="K317" s="38"/>
      <c r="L317" s="34"/>
      <c r="M317" s="34"/>
      <c r="N317" s="80">
        <v>5000</v>
      </c>
      <c r="O317" s="36" t="s">
        <v>38</v>
      </c>
      <c r="P317" s="37">
        <v>4.5</v>
      </c>
      <c r="Q317" s="36"/>
      <c r="R317" s="33"/>
      <c r="S317" s="35"/>
      <c r="T317" s="34"/>
      <c r="U317" s="34" t="s">
        <v>63</v>
      </c>
      <c r="V317" s="34"/>
      <c r="W317" s="33"/>
      <c r="X317" s="23" t="str">
        <f t="shared" si="8"/>
        <v>201603</v>
      </c>
      <c r="Y317" s="23" t="str">
        <f t="shared" si="9"/>
        <v>201603</v>
      </c>
      <c r="Z317" s="23" t="s">
        <v>68</v>
      </c>
      <c r="AA317" s="24"/>
      <c r="AX317"/>
    </row>
    <row r="318" spans="1:50" ht="16.5" customHeight="1" x14ac:dyDescent="0.25">
      <c r="A318" s="36"/>
      <c r="B318" s="34"/>
      <c r="C318" s="36"/>
      <c r="D318" s="34"/>
      <c r="E318" s="34"/>
      <c r="F318" s="34"/>
      <c r="G318" s="40">
        <v>3</v>
      </c>
      <c r="H318" s="39">
        <v>2016</v>
      </c>
      <c r="I318" s="34" t="s">
        <v>63</v>
      </c>
      <c r="J318" s="36"/>
      <c r="K318" s="38"/>
      <c r="L318" s="34"/>
      <c r="M318" s="34"/>
      <c r="N318" s="80">
        <v>5167</v>
      </c>
      <c r="O318" s="36" t="s">
        <v>38</v>
      </c>
      <c r="P318" s="37">
        <v>4</v>
      </c>
      <c r="Q318" s="36"/>
      <c r="R318" s="33"/>
      <c r="S318" s="35"/>
      <c r="T318" s="34"/>
      <c r="U318" s="34" t="s">
        <v>63</v>
      </c>
      <c r="V318" s="34"/>
      <c r="W318" s="33"/>
      <c r="X318" s="23" t="str">
        <f t="shared" si="8"/>
        <v>201603</v>
      </c>
      <c r="Y318" s="23" t="str">
        <f t="shared" si="9"/>
        <v>201603</v>
      </c>
      <c r="Z318" s="23" t="s">
        <v>70</v>
      </c>
      <c r="AA318" s="24"/>
      <c r="AX318"/>
    </row>
    <row r="319" spans="1:50" ht="16.5" customHeight="1" x14ac:dyDescent="0.25">
      <c r="A319" s="36"/>
      <c r="B319" s="34"/>
      <c r="C319" s="36"/>
      <c r="D319" s="34"/>
      <c r="E319" s="34"/>
      <c r="F319" s="34"/>
      <c r="G319" s="40">
        <v>3</v>
      </c>
      <c r="H319" s="39">
        <v>2016</v>
      </c>
      <c r="I319" s="34" t="s">
        <v>63</v>
      </c>
      <c r="J319" s="36"/>
      <c r="K319" s="38"/>
      <c r="L319" s="34"/>
      <c r="M319" s="34"/>
      <c r="N319" s="80">
        <v>5167</v>
      </c>
      <c r="O319" s="36" t="s">
        <v>38</v>
      </c>
      <c r="P319" s="37">
        <v>7.5</v>
      </c>
      <c r="Q319" s="36"/>
      <c r="R319" s="33"/>
      <c r="S319" s="35"/>
      <c r="T319" s="34"/>
      <c r="U319" s="34" t="s">
        <v>63</v>
      </c>
      <c r="V319" s="34"/>
      <c r="W319" s="33"/>
      <c r="X319" s="23" t="str">
        <f t="shared" si="8"/>
        <v>201603</v>
      </c>
      <c r="Y319" s="23" t="str">
        <f t="shared" si="9"/>
        <v>201603</v>
      </c>
      <c r="Z319" s="23" t="s">
        <v>70</v>
      </c>
      <c r="AA319" s="24"/>
      <c r="AX319"/>
    </row>
    <row r="320" spans="1:50" ht="16.5" customHeight="1" x14ac:dyDescent="0.25">
      <c r="A320" s="28"/>
      <c r="B320" s="26"/>
      <c r="C320" s="28"/>
      <c r="D320" s="26"/>
      <c r="E320" s="26"/>
      <c r="F320" s="26"/>
      <c r="G320" s="32">
        <v>3</v>
      </c>
      <c r="H320" s="31">
        <v>2016</v>
      </c>
      <c r="I320" s="26" t="s">
        <v>63</v>
      </c>
      <c r="J320" s="28"/>
      <c r="K320" s="30"/>
      <c r="L320" s="26"/>
      <c r="M320" s="26"/>
      <c r="N320" s="79">
        <v>5167</v>
      </c>
      <c r="O320" s="28" t="s">
        <v>38</v>
      </c>
      <c r="P320" s="29">
        <v>9</v>
      </c>
      <c r="Q320" s="28"/>
      <c r="R320" s="25"/>
      <c r="S320" s="27"/>
      <c r="T320" s="26"/>
      <c r="U320" s="26" t="s">
        <v>63</v>
      </c>
      <c r="V320" s="26"/>
      <c r="W320" s="25"/>
      <c r="X320" s="23" t="str">
        <f t="shared" si="8"/>
        <v>201603</v>
      </c>
      <c r="Y320" s="23" t="str">
        <f t="shared" si="9"/>
        <v>201603</v>
      </c>
      <c r="Z320" s="23" t="s">
        <v>70</v>
      </c>
      <c r="AA320" s="24"/>
      <c r="AX320"/>
    </row>
    <row r="321" spans="1:50" ht="16.5" customHeight="1" x14ac:dyDescent="0.25">
      <c r="A321" s="28"/>
      <c r="B321" s="26"/>
      <c r="C321" s="28"/>
      <c r="D321" s="26"/>
      <c r="E321" s="26"/>
      <c r="F321" s="26"/>
      <c r="G321" s="32">
        <v>3</v>
      </c>
      <c r="H321" s="31">
        <v>2016</v>
      </c>
      <c r="I321" s="26" t="s">
        <v>63</v>
      </c>
      <c r="J321" s="28"/>
      <c r="K321" s="30"/>
      <c r="L321" s="26"/>
      <c r="M321" s="26"/>
      <c r="N321" s="79">
        <v>6500</v>
      </c>
      <c r="O321" s="28" t="s">
        <v>38</v>
      </c>
      <c r="P321" s="29">
        <v>4</v>
      </c>
      <c r="Q321" s="28"/>
      <c r="R321" s="25"/>
      <c r="S321" s="27"/>
      <c r="T321" s="26"/>
      <c r="U321" s="26" t="s">
        <v>63</v>
      </c>
      <c r="V321" s="26"/>
      <c r="W321" s="25"/>
      <c r="X321" s="23" t="str">
        <f t="shared" si="8"/>
        <v>201603</v>
      </c>
      <c r="Y321" s="23" t="str">
        <f t="shared" si="9"/>
        <v>201603</v>
      </c>
      <c r="Z321" s="23" t="s">
        <v>71</v>
      </c>
      <c r="AA321" s="24"/>
      <c r="AX321"/>
    </row>
    <row r="322" spans="1:50" ht="16.5" customHeight="1" x14ac:dyDescent="0.25">
      <c r="A322" s="28"/>
      <c r="B322" s="26"/>
      <c r="C322" s="28"/>
      <c r="D322" s="26"/>
      <c r="E322" s="26"/>
      <c r="F322" s="26"/>
      <c r="G322" s="32">
        <v>3</v>
      </c>
      <c r="H322" s="31">
        <v>2016</v>
      </c>
      <c r="I322" s="26" t="s">
        <v>63</v>
      </c>
      <c r="J322" s="28"/>
      <c r="K322" s="30"/>
      <c r="L322" s="26"/>
      <c r="M322" s="26"/>
      <c r="N322" s="79">
        <v>6500</v>
      </c>
      <c r="O322" s="28" t="s">
        <v>38</v>
      </c>
      <c r="P322" s="29">
        <v>20</v>
      </c>
      <c r="Q322" s="28"/>
      <c r="R322" s="25"/>
      <c r="S322" s="27"/>
      <c r="T322" s="26"/>
      <c r="U322" s="26" t="s">
        <v>63</v>
      </c>
      <c r="V322" s="26"/>
      <c r="W322" s="25"/>
      <c r="X322" s="23" t="str">
        <f t="shared" ref="X322:X385" si="10">H322&amp;IF(G322&lt;10,"0"&amp;G322,G322)</f>
        <v>201603</v>
      </c>
      <c r="Y322" s="23" t="str">
        <f t="shared" ref="Y322:Y385" si="11">X322</f>
        <v>201603</v>
      </c>
      <c r="Z322" s="23" t="s">
        <v>71</v>
      </c>
      <c r="AA322" s="24"/>
      <c r="AX322"/>
    </row>
    <row r="323" spans="1:50" ht="16.5" customHeight="1" x14ac:dyDescent="0.25">
      <c r="A323" s="28"/>
      <c r="B323" s="26"/>
      <c r="C323" s="28"/>
      <c r="D323" s="26"/>
      <c r="E323" s="26"/>
      <c r="F323" s="26"/>
      <c r="G323" s="32">
        <v>3</v>
      </c>
      <c r="H323" s="31">
        <v>2016</v>
      </c>
      <c r="I323" s="26" t="s">
        <v>63</v>
      </c>
      <c r="J323" s="28"/>
      <c r="K323" s="30"/>
      <c r="L323" s="26"/>
      <c r="M323" s="26"/>
      <c r="N323" s="79">
        <v>1501</v>
      </c>
      <c r="O323" s="28" t="s">
        <v>38</v>
      </c>
      <c r="P323" s="29">
        <v>6</v>
      </c>
      <c r="Q323" s="28"/>
      <c r="R323" s="25"/>
      <c r="S323" s="27"/>
      <c r="T323" s="26"/>
      <c r="U323" s="26" t="s">
        <v>63</v>
      </c>
      <c r="V323" s="26"/>
      <c r="W323" s="25"/>
      <c r="X323" s="23" t="str">
        <f t="shared" si="10"/>
        <v>201603</v>
      </c>
      <c r="Y323" s="23" t="str">
        <f t="shared" si="11"/>
        <v>201603</v>
      </c>
      <c r="Z323" s="23" t="s">
        <v>64</v>
      </c>
      <c r="AA323" s="24"/>
      <c r="AX323"/>
    </row>
    <row r="324" spans="1:50" ht="16.5" customHeight="1" x14ac:dyDescent="0.25">
      <c r="A324" s="36"/>
      <c r="B324" s="34"/>
      <c r="C324" s="36"/>
      <c r="D324" s="34"/>
      <c r="E324" s="34"/>
      <c r="F324" s="34"/>
      <c r="G324" s="40">
        <v>3</v>
      </c>
      <c r="H324" s="39">
        <v>2016</v>
      </c>
      <c r="I324" s="34" t="s">
        <v>63</v>
      </c>
      <c r="J324" s="36"/>
      <c r="K324" s="38"/>
      <c r="L324" s="34"/>
      <c r="M324" s="34"/>
      <c r="N324" s="80">
        <v>1501</v>
      </c>
      <c r="O324" s="36" t="s">
        <v>38</v>
      </c>
      <c r="P324" s="37">
        <v>15</v>
      </c>
      <c r="Q324" s="36"/>
      <c r="R324" s="33"/>
      <c r="S324" s="35"/>
      <c r="T324" s="34"/>
      <c r="U324" s="34" t="s">
        <v>63</v>
      </c>
      <c r="V324" s="34"/>
      <c r="W324" s="33"/>
      <c r="X324" s="23" t="str">
        <f t="shared" si="10"/>
        <v>201603</v>
      </c>
      <c r="Y324" s="23" t="str">
        <f t="shared" si="11"/>
        <v>201603</v>
      </c>
      <c r="Z324" s="23" t="s">
        <v>64</v>
      </c>
      <c r="AA324" s="24"/>
      <c r="AX324"/>
    </row>
    <row r="325" spans="1:50" ht="16.5" customHeight="1" x14ac:dyDescent="0.25">
      <c r="A325" s="36"/>
      <c r="B325" s="34"/>
      <c r="C325" s="36"/>
      <c r="D325" s="34"/>
      <c r="E325" s="34"/>
      <c r="F325" s="34"/>
      <c r="G325" s="40">
        <v>3</v>
      </c>
      <c r="H325" s="39">
        <v>2016</v>
      </c>
      <c r="I325" s="34" t="s">
        <v>63</v>
      </c>
      <c r="J325" s="36"/>
      <c r="K325" s="38"/>
      <c r="L325" s="34"/>
      <c r="M325" s="34"/>
      <c r="N325" s="80">
        <v>1501</v>
      </c>
      <c r="O325" s="36" t="s">
        <v>38</v>
      </c>
      <c r="P325" s="37">
        <v>6</v>
      </c>
      <c r="Q325" s="36"/>
      <c r="R325" s="33"/>
      <c r="S325" s="35"/>
      <c r="T325" s="34"/>
      <c r="U325" s="34" t="s">
        <v>63</v>
      </c>
      <c r="V325" s="34"/>
      <c r="W325" s="33"/>
      <c r="X325" s="23" t="str">
        <f t="shared" si="10"/>
        <v>201603</v>
      </c>
      <c r="Y325" s="23" t="str">
        <f t="shared" si="11"/>
        <v>201603</v>
      </c>
      <c r="Z325" s="23" t="s">
        <v>64</v>
      </c>
      <c r="AA325" s="24"/>
      <c r="AX325"/>
    </row>
    <row r="326" spans="1:50" ht="16.5" customHeight="1" x14ac:dyDescent="0.25">
      <c r="A326" s="28"/>
      <c r="B326" s="26"/>
      <c r="C326" s="28"/>
      <c r="D326" s="26"/>
      <c r="E326" s="26"/>
      <c r="F326" s="26"/>
      <c r="G326" s="32">
        <v>3</v>
      </c>
      <c r="H326" s="31">
        <v>2016</v>
      </c>
      <c r="I326" s="26" t="s">
        <v>63</v>
      </c>
      <c r="J326" s="28"/>
      <c r="K326" s="30"/>
      <c r="L326" s="26"/>
      <c r="M326" s="26"/>
      <c r="N326" s="79">
        <v>1501</v>
      </c>
      <c r="O326" s="28" t="s">
        <v>38</v>
      </c>
      <c r="P326" s="29">
        <v>2</v>
      </c>
      <c r="Q326" s="28"/>
      <c r="R326" s="25"/>
      <c r="S326" s="27"/>
      <c r="T326" s="26"/>
      <c r="U326" s="26" t="s">
        <v>63</v>
      </c>
      <c r="V326" s="26"/>
      <c r="W326" s="25"/>
      <c r="X326" s="23" t="str">
        <f t="shared" si="10"/>
        <v>201603</v>
      </c>
      <c r="Y326" s="23" t="str">
        <f t="shared" si="11"/>
        <v>201603</v>
      </c>
      <c r="Z326" s="23" t="s">
        <v>64</v>
      </c>
      <c r="AA326" s="24"/>
      <c r="AX326"/>
    </row>
    <row r="327" spans="1:50" ht="16.5" customHeight="1" x14ac:dyDescent="0.25">
      <c r="A327" s="28"/>
      <c r="B327" s="26"/>
      <c r="C327" s="28"/>
      <c r="D327" s="26"/>
      <c r="E327" s="26"/>
      <c r="F327" s="26"/>
      <c r="G327" s="32">
        <v>3</v>
      </c>
      <c r="H327" s="31">
        <v>2016</v>
      </c>
      <c r="I327" s="26" t="s">
        <v>63</v>
      </c>
      <c r="J327" s="28"/>
      <c r="K327" s="30"/>
      <c r="L327" s="26"/>
      <c r="M327" s="26"/>
      <c r="N327" s="79">
        <v>1501</v>
      </c>
      <c r="O327" s="28" t="s">
        <v>38</v>
      </c>
      <c r="P327" s="29">
        <v>1</v>
      </c>
      <c r="Q327" s="28"/>
      <c r="R327" s="25"/>
      <c r="S327" s="27"/>
      <c r="T327" s="26"/>
      <c r="U327" s="26" t="s">
        <v>63</v>
      </c>
      <c r="V327" s="26"/>
      <c r="W327" s="25"/>
      <c r="X327" s="23" t="str">
        <f t="shared" si="10"/>
        <v>201603</v>
      </c>
      <c r="Y327" s="23" t="str">
        <f t="shared" si="11"/>
        <v>201603</v>
      </c>
      <c r="Z327" s="23" t="s">
        <v>64</v>
      </c>
      <c r="AA327" s="24"/>
      <c r="AX327"/>
    </row>
    <row r="328" spans="1:50" ht="16.5" customHeight="1" x14ac:dyDescent="0.25">
      <c r="A328" s="36"/>
      <c r="B328" s="34"/>
      <c r="C328" s="36"/>
      <c r="D328" s="34"/>
      <c r="E328" s="34"/>
      <c r="F328" s="34"/>
      <c r="G328" s="40">
        <v>3</v>
      </c>
      <c r="H328" s="39">
        <v>2016</v>
      </c>
      <c r="I328" s="34" t="s">
        <v>63</v>
      </c>
      <c r="J328" s="36"/>
      <c r="K328" s="38"/>
      <c r="L328" s="34"/>
      <c r="M328" s="34"/>
      <c r="N328" s="80">
        <v>1501</v>
      </c>
      <c r="O328" s="36" t="s">
        <v>38</v>
      </c>
      <c r="P328" s="37">
        <v>10</v>
      </c>
      <c r="Q328" s="36"/>
      <c r="R328" s="33"/>
      <c r="S328" s="35"/>
      <c r="T328" s="34"/>
      <c r="U328" s="34" t="s">
        <v>63</v>
      </c>
      <c r="V328" s="34"/>
      <c r="W328" s="33"/>
      <c r="X328" s="23" t="str">
        <f t="shared" si="10"/>
        <v>201603</v>
      </c>
      <c r="Y328" s="23" t="str">
        <f t="shared" si="11"/>
        <v>201603</v>
      </c>
      <c r="Z328" s="23" t="s">
        <v>64</v>
      </c>
      <c r="AA328" s="24"/>
      <c r="AX328"/>
    </row>
    <row r="329" spans="1:50" ht="16.5" customHeight="1" x14ac:dyDescent="0.25">
      <c r="A329" s="28"/>
      <c r="B329" s="26"/>
      <c r="C329" s="28"/>
      <c r="D329" s="26"/>
      <c r="E329" s="26"/>
      <c r="F329" s="26"/>
      <c r="G329" s="32">
        <v>3</v>
      </c>
      <c r="H329" s="31">
        <v>2016</v>
      </c>
      <c r="I329" s="26" t="s">
        <v>63</v>
      </c>
      <c r="J329" s="28"/>
      <c r="K329" s="30"/>
      <c r="L329" s="26"/>
      <c r="M329" s="26"/>
      <c r="N329" s="79">
        <v>2036</v>
      </c>
      <c r="O329" s="28" t="s">
        <v>38</v>
      </c>
      <c r="P329" s="29">
        <v>43</v>
      </c>
      <c r="Q329" s="28"/>
      <c r="R329" s="25"/>
      <c r="S329" s="27"/>
      <c r="T329" s="26"/>
      <c r="U329" s="26" t="s">
        <v>63</v>
      </c>
      <c r="V329" s="26"/>
      <c r="W329" s="25"/>
      <c r="X329" s="23" t="str">
        <f t="shared" si="10"/>
        <v>201603</v>
      </c>
      <c r="Y329" s="23" t="str">
        <f t="shared" si="11"/>
        <v>201603</v>
      </c>
      <c r="Z329" s="23" t="s">
        <v>65</v>
      </c>
      <c r="AA329" s="24"/>
      <c r="AX329"/>
    </row>
    <row r="330" spans="1:50" ht="16.5" customHeight="1" x14ac:dyDescent="0.25">
      <c r="A330" s="28"/>
      <c r="B330" s="26"/>
      <c r="C330" s="28"/>
      <c r="D330" s="26"/>
      <c r="E330" s="26"/>
      <c r="F330" s="26"/>
      <c r="G330" s="32">
        <v>3</v>
      </c>
      <c r="H330" s="31">
        <v>2016</v>
      </c>
      <c r="I330" s="26" t="s">
        <v>63</v>
      </c>
      <c r="J330" s="28"/>
      <c r="K330" s="30"/>
      <c r="L330" s="26"/>
      <c r="M330" s="26"/>
      <c r="N330" s="79">
        <v>2036</v>
      </c>
      <c r="O330" s="28" t="s">
        <v>38</v>
      </c>
      <c r="P330" s="29">
        <v>1</v>
      </c>
      <c r="Q330" s="28"/>
      <c r="R330" s="25"/>
      <c r="S330" s="27"/>
      <c r="T330" s="26"/>
      <c r="U330" s="26" t="s">
        <v>63</v>
      </c>
      <c r="V330" s="26"/>
      <c r="W330" s="25"/>
      <c r="X330" s="23" t="str">
        <f t="shared" si="10"/>
        <v>201603</v>
      </c>
      <c r="Y330" s="23" t="str">
        <f t="shared" si="11"/>
        <v>201603</v>
      </c>
      <c r="Z330" s="23" t="s">
        <v>65</v>
      </c>
      <c r="AA330" s="24"/>
      <c r="AX330"/>
    </row>
    <row r="331" spans="1:50" ht="16.5" customHeight="1" x14ac:dyDescent="0.25">
      <c r="A331" s="28"/>
      <c r="B331" s="26"/>
      <c r="C331" s="28"/>
      <c r="D331" s="26"/>
      <c r="E331" s="26"/>
      <c r="F331" s="26"/>
      <c r="G331" s="32">
        <v>3</v>
      </c>
      <c r="H331" s="31">
        <v>2016</v>
      </c>
      <c r="I331" s="26" t="s">
        <v>63</v>
      </c>
      <c r="J331" s="28"/>
      <c r="K331" s="30"/>
      <c r="L331" s="26"/>
      <c r="M331" s="26"/>
      <c r="N331" s="79">
        <v>2139</v>
      </c>
      <c r="O331" s="28" t="s">
        <v>38</v>
      </c>
      <c r="P331" s="29">
        <v>49</v>
      </c>
      <c r="Q331" s="28"/>
      <c r="R331" s="25"/>
      <c r="S331" s="27"/>
      <c r="T331" s="26"/>
      <c r="U331" s="26" t="s">
        <v>63</v>
      </c>
      <c r="V331" s="26"/>
      <c r="W331" s="25"/>
      <c r="X331" s="23" t="str">
        <f t="shared" si="10"/>
        <v>201603</v>
      </c>
      <c r="Y331" s="23" t="str">
        <f t="shared" si="11"/>
        <v>201603</v>
      </c>
      <c r="Z331" s="23" t="s">
        <v>66</v>
      </c>
      <c r="AA331" s="24"/>
      <c r="AX331"/>
    </row>
    <row r="332" spans="1:50" ht="16.5" customHeight="1" x14ac:dyDescent="0.25">
      <c r="A332" s="36"/>
      <c r="B332" s="34"/>
      <c r="C332" s="36"/>
      <c r="D332" s="34"/>
      <c r="E332" s="34"/>
      <c r="F332" s="34"/>
      <c r="G332" s="40">
        <v>4</v>
      </c>
      <c r="H332" s="39">
        <v>2016</v>
      </c>
      <c r="I332" s="34" t="s">
        <v>63</v>
      </c>
      <c r="J332" s="36"/>
      <c r="K332" s="38"/>
      <c r="L332" s="34"/>
      <c r="M332" s="34"/>
      <c r="N332" s="80">
        <v>2139</v>
      </c>
      <c r="O332" s="36" t="s">
        <v>38</v>
      </c>
      <c r="P332" s="37">
        <v>2</v>
      </c>
      <c r="Q332" s="36"/>
      <c r="R332" s="33"/>
      <c r="S332" s="35"/>
      <c r="T332" s="34"/>
      <c r="U332" s="34" t="s">
        <v>63</v>
      </c>
      <c r="V332" s="34"/>
      <c r="W332" s="33"/>
      <c r="X332" s="23" t="str">
        <f t="shared" si="10"/>
        <v>201604</v>
      </c>
      <c r="Y332" s="23" t="str">
        <f t="shared" si="11"/>
        <v>201604</v>
      </c>
      <c r="Z332" s="23" t="s">
        <v>66</v>
      </c>
      <c r="AA332" s="24"/>
      <c r="AX332"/>
    </row>
    <row r="333" spans="1:50" ht="16.5" customHeight="1" x14ac:dyDescent="0.25">
      <c r="A333" s="36"/>
      <c r="B333" s="34"/>
      <c r="C333" s="36"/>
      <c r="D333" s="34"/>
      <c r="E333" s="34"/>
      <c r="F333" s="34"/>
      <c r="G333" s="40">
        <v>4</v>
      </c>
      <c r="H333" s="39">
        <v>2016</v>
      </c>
      <c r="I333" s="34" t="s">
        <v>63</v>
      </c>
      <c r="J333" s="36"/>
      <c r="K333" s="38"/>
      <c r="L333" s="34"/>
      <c r="M333" s="34"/>
      <c r="N333" s="80">
        <v>2139</v>
      </c>
      <c r="O333" s="36" t="s">
        <v>38</v>
      </c>
      <c r="P333" s="37">
        <v>2</v>
      </c>
      <c r="Q333" s="36"/>
      <c r="R333" s="33"/>
      <c r="S333" s="35"/>
      <c r="T333" s="34"/>
      <c r="U333" s="34" t="s">
        <v>63</v>
      </c>
      <c r="V333" s="34"/>
      <c r="W333" s="33"/>
      <c r="X333" s="23" t="str">
        <f t="shared" si="10"/>
        <v>201604</v>
      </c>
      <c r="Y333" s="23" t="str">
        <f t="shared" si="11"/>
        <v>201604</v>
      </c>
      <c r="Z333" s="23" t="s">
        <v>66</v>
      </c>
      <c r="AA333" s="24"/>
      <c r="AX333"/>
    </row>
    <row r="334" spans="1:50" ht="16.5" customHeight="1" x14ac:dyDescent="0.25">
      <c r="A334" s="28"/>
      <c r="B334" s="26"/>
      <c r="C334" s="28"/>
      <c r="D334" s="26"/>
      <c r="E334" s="26"/>
      <c r="F334" s="26"/>
      <c r="G334" s="32">
        <v>4</v>
      </c>
      <c r="H334" s="31">
        <v>2016</v>
      </c>
      <c r="I334" s="26" t="s">
        <v>63</v>
      </c>
      <c r="J334" s="28"/>
      <c r="K334" s="30"/>
      <c r="L334" s="26"/>
      <c r="M334" s="26"/>
      <c r="N334" s="79">
        <v>3517</v>
      </c>
      <c r="O334" s="28" t="s">
        <v>38</v>
      </c>
      <c r="P334" s="29">
        <v>4</v>
      </c>
      <c r="Q334" s="28"/>
      <c r="R334" s="25"/>
      <c r="S334" s="27"/>
      <c r="T334" s="26"/>
      <c r="U334" s="26" t="s">
        <v>63</v>
      </c>
      <c r="V334" s="26"/>
      <c r="W334" s="25"/>
      <c r="X334" s="23" t="str">
        <f t="shared" si="10"/>
        <v>201604</v>
      </c>
      <c r="Y334" s="23" t="str">
        <f t="shared" si="11"/>
        <v>201604</v>
      </c>
      <c r="Z334" s="23" t="s">
        <v>67</v>
      </c>
      <c r="AA334" s="24"/>
      <c r="AX334"/>
    </row>
    <row r="335" spans="1:50" ht="16.5" customHeight="1" x14ac:dyDescent="0.25">
      <c r="A335" s="36"/>
      <c r="B335" s="34"/>
      <c r="C335" s="36"/>
      <c r="D335" s="34"/>
      <c r="E335" s="34"/>
      <c r="F335" s="34"/>
      <c r="G335" s="40">
        <v>4</v>
      </c>
      <c r="H335" s="39">
        <v>2016</v>
      </c>
      <c r="I335" s="34" t="s">
        <v>63</v>
      </c>
      <c r="J335" s="36"/>
      <c r="K335" s="38"/>
      <c r="L335" s="34"/>
      <c r="M335" s="34"/>
      <c r="N335" s="80">
        <v>3517</v>
      </c>
      <c r="O335" s="36" t="s">
        <v>38</v>
      </c>
      <c r="P335" s="37">
        <v>3.2</v>
      </c>
      <c r="Q335" s="36"/>
      <c r="R335" s="33"/>
      <c r="S335" s="35"/>
      <c r="T335" s="34"/>
      <c r="U335" s="34" t="s">
        <v>63</v>
      </c>
      <c r="V335" s="34"/>
      <c r="W335" s="33"/>
      <c r="X335" s="23" t="str">
        <f t="shared" si="10"/>
        <v>201604</v>
      </c>
      <c r="Y335" s="23" t="str">
        <f t="shared" si="11"/>
        <v>201604</v>
      </c>
      <c r="Z335" s="23" t="s">
        <v>67</v>
      </c>
      <c r="AA335" s="24"/>
      <c r="AX335"/>
    </row>
    <row r="336" spans="1:50" ht="16.5" customHeight="1" x14ac:dyDescent="0.25">
      <c r="A336" s="28"/>
      <c r="B336" s="26"/>
      <c r="C336" s="28"/>
      <c r="D336" s="26"/>
      <c r="E336" s="26"/>
      <c r="F336" s="26"/>
      <c r="G336" s="32">
        <v>4</v>
      </c>
      <c r="H336" s="31">
        <v>2016</v>
      </c>
      <c r="I336" s="26" t="s">
        <v>63</v>
      </c>
      <c r="J336" s="28"/>
      <c r="K336" s="30"/>
      <c r="L336" s="26"/>
      <c r="M336" s="26"/>
      <c r="N336" s="79">
        <v>5000</v>
      </c>
      <c r="O336" s="28" t="s">
        <v>38</v>
      </c>
      <c r="P336" s="29">
        <v>7.5</v>
      </c>
      <c r="Q336" s="28"/>
      <c r="R336" s="25"/>
      <c r="S336" s="27"/>
      <c r="T336" s="26"/>
      <c r="U336" s="26" t="s">
        <v>63</v>
      </c>
      <c r="V336" s="26"/>
      <c r="W336" s="25"/>
      <c r="X336" s="23" t="str">
        <f t="shared" si="10"/>
        <v>201604</v>
      </c>
      <c r="Y336" s="23" t="str">
        <f t="shared" si="11"/>
        <v>201604</v>
      </c>
      <c r="Z336" s="23" t="s">
        <v>68</v>
      </c>
      <c r="AA336" s="24"/>
      <c r="AX336"/>
    </row>
    <row r="337" spans="1:50" ht="16.5" customHeight="1" x14ac:dyDescent="0.25">
      <c r="A337" s="36"/>
      <c r="B337" s="34"/>
      <c r="C337" s="36"/>
      <c r="D337" s="34"/>
      <c r="E337" s="34"/>
      <c r="F337" s="34"/>
      <c r="G337" s="40">
        <v>4</v>
      </c>
      <c r="H337" s="39">
        <v>2016</v>
      </c>
      <c r="I337" s="34" t="s">
        <v>63</v>
      </c>
      <c r="J337" s="36"/>
      <c r="K337" s="38"/>
      <c r="L337" s="34"/>
      <c r="M337" s="34"/>
      <c r="N337" s="80">
        <v>5000</v>
      </c>
      <c r="O337" s="36" t="s">
        <v>38</v>
      </c>
      <c r="P337" s="37">
        <v>16</v>
      </c>
      <c r="Q337" s="36"/>
      <c r="R337" s="33"/>
      <c r="S337" s="35"/>
      <c r="T337" s="34"/>
      <c r="U337" s="34" t="s">
        <v>63</v>
      </c>
      <c r="V337" s="34"/>
      <c r="W337" s="33"/>
      <c r="X337" s="23" t="str">
        <f t="shared" si="10"/>
        <v>201604</v>
      </c>
      <c r="Y337" s="23" t="str">
        <f t="shared" si="11"/>
        <v>201604</v>
      </c>
      <c r="Z337" s="23" t="s">
        <v>68</v>
      </c>
      <c r="AA337" s="24"/>
      <c r="AX337"/>
    </row>
    <row r="338" spans="1:50" ht="16.5" customHeight="1" x14ac:dyDescent="0.25">
      <c r="A338" s="28"/>
      <c r="B338" s="26"/>
      <c r="C338" s="28"/>
      <c r="D338" s="26"/>
      <c r="E338" s="26"/>
      <c r="F338" s="26"/>
      <c r="G338" s="32">
        <v>4</v>
      </c>
      <c r="H338" s="31">
        <v>2016</v>
      </c>
      <c r="I338" s="26" t="s">
        <v>63</v>
      </c>
      <c r="J338" s="28"/>
      <c r="K338" s="30"/>
      <c r="L338" s="26"/>
      <c r="M338" s="26"/>
      <c r="N338" s="79">
        <v>5167</v>
      </c>
      <c r="O338" s="28" t="s">
        <v>38</v>
      </c>
      <c r="P338" s="29">
        <v>1</v>
      </c>
      <c r="Q338" s="28"/>
      <c r="R338" s="25"/>
      <c r="S338" s="27"/>
      <c r="T338" s="26"/>
      <c r="U338" s="26" t="s">
        <v>63</v>
      </c>
      <c r="V338" s="26"/>
      <c r="W338" s="25"/>
      <c r="X338" s="23" t="str">
        <f t="shared" si="10"/>
        <v>201604</v>
      </c>
      <c r="Y338" s="23" t="str">
        <f t="shared" si="11"/>
        <v>201604</v>
      </c>
      <c r="Z338" s="23" t="s">
        <v>70</v>
      </c>
      <c r="AA338" s="24"/>
      <c r="AX338"/>
    </row>
    <row r="339" spans="1:50" ht="16.5" customHeight="1" x14ac:dyDescent="0.25">
      <c r="A339" s="28"/>
      <c r="B339" s="26"/>
      <c r="C339" s="28"/>
      <c r="D339" s="26"/>
      <c r="E339" s="26"/>
      <c r="F339" s="26"/>
      <c r="G339" s="32">
        <v>4</v>
      </c>
      <c r="H339" s="31">
        <v>2016</v>
      </c>
      <c r="I339" s="26" t="s">
        <v>63</v>
      </c>
      <c r="J339" s="28"/>
      <c r="K339" s="30"/>
      <c r="L339" s="26"/>
      <c r="M339" s="26"/>
      <c r="N339" s="79">
        <v>5167</v>
      </c>
      <c r="O339" s="28" t="s">
        <v>38</v>
      </c>
      <c r="P339" s="29">
        <v>1</v>
      </c>
      <c r="Q339" s="28"/>
      <c r="R339" s="25"/>
      <c r="S339" s="27"/>
      <c r="T339" s="26"/>
      <c r="U339" s="26" t="s">
        <v>63</v>
      </c>
      <c r="V339" s="26"/>
      <c r="W339" s="25"/>
      <c r="X339" s="23" t="str">
        <f t="shared" si="10"/>
        <v>201604</v>
      </c>
      <c r="Y339" s="23" t="str">
        <f t="shared" si="11"/>
        <v>201604</v>
      </c>
      <c r="Z339" s="23" t="s">
        <v>70</v>
      </c>
      <c r="AA339" s="24"/>
      <c r="AX339"/>
    </row>
    <row r="340" spans="1:50" ht="16.5" customHeight="1" x14ac:dyDescent="0.25">
      <c r="A340" s="28"/>
      <c r="B340" s="26"/>
      <c r="C340" s="28"/>
      <c r="D340" s="26"/>
      <c r="E340" s="26"/>
      <c r="F340" s="26"/>
      <c r="G340" s="32">
        <v>4</v>
      </c>
      <c r="H340" s="31">
        <v>2016</v>
      </c>
      <c r="I340" s="26" t="s">
        <v>63</v>
      </c>
      <c r="J340" s="28"/>
      <c r="K340" s="30"/>
      <c r="L340" s="26"/>
      <c r="M340" s="26"/>
      <c r="N340" s="79">
        <v>6500</v>
      </c>
      <c r="O340" s="28" t="s">
        <v>38</v>
      </c>
      <c r="P340" s="29">
        <v>15</v>
      </c>
      <c r="Q340" s="28"/>
      <c r="R340" s="25"/>
      <c r="S340" s="27"/>
      <c r="T340" s="26"/>
      <c r="U340" s="26" t="s">
        <v>63</v>
      </c>
      <c r="V340" s="26"/>
      <c r="W340" s="25"/>
      <c r="X340" s="23" t="str">
        <f t="shared" si="10"/>
        <v>201604</v>
      </c>
      <c r="Y340" s="23" t="str">
        <f t="shared" si="11"/>
        <v>201604</v>
      </c>
      <c r="Z340" s="23" t="s">
        <v>71</v>
      </c>
      <c r="AA340" s="24"/>
      <c r="AX340"/>
    </row>
    <row r="341" spans="1:50" ht="16.5" customHeight="1" x14ac:dyDescent="0.25">
      <c r="A341" s="36"/>
      <c r="B341" s="34"/>
      <c r="C341" s="36"/>
      <c r="D341" s="34"/>
      <c r="E341" s="34"/>
      <c r="F341" s="34"/>
      <c r="G341" s="40">
        <v>4</v>
      </c>
      <c r="H341" s="39">
        <v>2016</v>
      </c>
      <c r="I341" s="34" t="s">
        <v>63</v>
      </c>
      <c r="J341" s="36"/>
      <c r="K341" s="38"/>
      <c r="L341" s="34"/>
      <c r="M341" s="34"/>
      <c r="N341" s="80">
        <v>6500</v>
      </c>
      <c r="O341" s="36" t="s">
        <v>38</v>
      </c>
      <c r="P341" s="37">
        <v>5</v>
      </c>
      <c r="Q341" s="36"/>
      <c r="R341" s="33"/>
      <c r="S341" s="35"/>
      <c r="T341" s="34"/>
      <c r="U341" s="34" t="s">
        <v>63</v>
      </c>
      <c r="V341" s="34"/>
      <c r="W341" s="33"/>
      <c r="X341" s="23" t="str">
        <f t="shared" si="10"/>
        <v>201604</v>
      </c>
      <c r="Y341" s="23" t="str">
        <f t="shared" si="11"/>
        <v>201604</v>
      </c>
      <c r="Z341" s="23" t="s">
        <v>71</v>
      </c>
      <c r="AA341" s="24"/>
      <c r="AX341"/>
    </row>
    <row r="342" spans="1:50" ht="16.5" customHeight="1" x14ac:dyDescent="0.25">
      <c r="A342" s="36"/>
      <c r="B342" s="34"/>
      <c r="C342" s="36"/>
      <c r="D342" s="34"/>
      <c r="E342" s="34"/>
      <c r="F342" s="34"/>
      <c r="G342" s="40">
        <v>4</v>
      </c>
      <c r="H342" s="39">
        <v>2016</v>
      </c>
      <c r="I342" s="34" t="s">
        <v>63</v>
      </c>
      <c r="J342" s="36"/>
      <c r="K342" s="38"/>
      <c r="L342" s="34"/>
      <c r="M342" s="34"/>
      <c r="N342" s="80">
        <v>1501</v>
      </c>
      <c r="O342" s="36" t="s">
        <v>38</v>
      </c>
      <c r="P342" s="37">
        <v>7</v>
      </c>
      <c r="Q342" s="36"/>
      <c r="R342" s="33"/>
      <c r="S342" s="35"/>
      <c r="T342" s="34"/>
      <c r="U342" s="34" t="s">
        <v>63</v>
      </c>
      <c r="V342" s="34"/>
      <c r="W342" s="33"/>
      <c r="X342" s="23" t="str">
        <f t="shared" si="10"/>
        <v>201604</v>
      </c>
      <c r="Y342" s="23" t="str">
        <f t="shared" si="11"/>
        <v>201604</v>
      </c>
      <c r="Z342" s="23" t="s">
        <v>64</v>
      </c>
      <c r="AA342" s="24"/>
      <c r="AX342"/>
    </row>
    <row r="343" spans="1:50" ht="16.5" customHeight="1" x14ac:dyDescent="0.25">
      <c r="A343" s="36"/>
      <c r="B343" s="34"/>
      <c r="C343" s="36"/>
      <c r="D343" s="34"/>
      <c r="E343" s="34"/>
      <c r="F343" s="34"/>
      <c r="G343" s="40">
        <v>4</v>
      </c>
      <c r="H343" s="39">
        <v>2016</v>
      </c>
      <c r="I343" s="34" t="s">
        <v>63</v>
      </c>
      <c r="J343" s="36"/>
      <c r="K343" s="38"/>
      <c r="L343" s="34"/>
      <c r="M343" s="34"/>
      <c r="N343" s="80">
        <v>1501</v>
      </c>
      <c r="O343" s="36" t="s">
        <v>38</v>
      </c>
      <c r="P343" s="37">
        <v>1</v>
      </c>
      <c r="Q343" s="36"/>
      <c r="R343" s="33"/>
      <c r="S343" s="35"/>
      <c r="T343" s="34"/>
      <c r="U343" s="34" t="s">
        <v>63</v>
      </c>
      <c r="V343" s="34"/>
      <c r="W343" s="33"/>
      <c r="X343" s="23" t="str">
        <f t="shared" si="10"/>
        <v>201604</v>
      </c>
      <c r="Y343" s="23" t="str">
        <f t="shared" si="11"/>
        <v>201604</v>
      </c>
      <c r="Z343" s="23" t="s">
        <v>64</v>
      </c>
      <c r="AA343" s="24"/>
      <c r="AX343"/>
    </row>
    <row r="344" spans="1:50" ht="16.5" customHeight="1" x14ac:dyDescent="0.25">
      <c r="A344" s="28"/>
      <c r="B344" s="26"/>
      <c r="C344" s="28"/>
      <c r="D344" s="26"/>
      <c r="E344" s="26"/>
      <c r="F344" s="26"/>
      <c r="G344" s="32">
        <v>4</v>
      </c>
      <c r="H344" s="31">
        <v>2016</v>
      </c>
      <c r="I344" s="26" t="s">
        <v>63</v>
      </c>
      <c r="J344" s="28"/>
      <c r="K344" s="30"/>
      <c r="L344" s="26"/>
      <c r="M344" s="26"/>
      <c r="N344" s="79">
        <v>1501</v>
      </c>
      <c r="O344" s="28" t="s">
        <v>38</v>
      </c>
      <c r="P344" s="29">
        <v>1</v>
      </c>
      <c r="Q344" s="28"/>
      <c r="R344" s="25"/>
      <c r="S344" s="27"/>
      <c r="T344" s="26"/>
      <c r="U344" s="26" t="s">
        <v>63</v>
      </c>
      <c r="V344" s="26"/>
      <c r="W344" s="25"/>
      <c r="X344" s="23" t="str">
        <f t="shared" si="10"/>
        <v>201604</v>
      </c>
      <c r="Y344" s="23" t="str">
        <f t="shared" si="11"/>
        <v>201604</v>
      </c>
      <c r="Z344" s="23" t="s">
        <v>64</v>
      </c>
      <c r="AA344" s="24"/>
      <c r="AX344"/>
    </row>
    <row r="345" spans="1:50" ht="16.5" customHeight="1" x14ac:dyDescent="0.25">
      <c r="A345" s="36"/>
      <c r="B345" s="34"/>
      <c r="C345" s="36"/>
      <c r="D345" s="34"/>
      <c r="E345" s="34"/>
      <c r="F345" s="34"/>
      <c r="G345" s="40">
        <v>4</v>
      </c>
      <c r="H345" s="39">
        <v>2016</v>
      </c>
      <c r="I345" s="34" t="s">
        <v>63</v>
      </c>
      <c r="J345" s="36"/>
      <c r="K345" s="38"/>
      <c r="L345" s="34"/>
      <c r="M345" s="34"/>
      <c r="N345" s="80">
        <v>1501</v>
      </c>
      <c r="O345" s="36" t="s">
        <v>38</v>
      </c>
      <c r="P345" s="37">
        <v>32</v>
      </c>
      <c r="Q345" s="36"/>
      <c r="R345" s="33"/>
      <c r="S345" s="35"/>
      <c r="T345" s="34"/>
      <c r="U345" s="34" t="s">
        <v>63</v>
      </c>
      <c r="V345" s="34"/>
      <c r="W345" s="33"/>
      <c r="X345" s="23" t="str">
        <f t="shared" si="10"/>
        <v>201604</v>
      </c>
      <c r="Y345" s="23" t="str">
        <f t="shared" si="11"/>
        <v>201604</v>
      </c>
      <c r="Z345" s="23" t="s">
        <v>64</v>
      </c>
      <c r="AA345" s="24"/>
      <c r="AX345"/>
    </row>
    <row r="346" spans="1:50" ht="16.5" customHeight="1" x14ac:dyDescent="0.25">
      <c r="A346" s="36"/>
      <c r="B346" s="34"/>
      <c r="C346" s="36"/>
      <c r="D346" s="34"/>
      <c r="E346" s="34"/>
      <c r="F346" s="34"/>
      <c r="G346" s="40">
        <v>5</v>
      </c>
      <c r="H346" s="39">
        <v>2016</v>
      </c>
      <c r="I346" s="34" t="s">
        <v>63</v>
      </c>
      <c r="J346" s="36"/>
      <c r="K346" s="38"/>
      <c r="L346" s="34"/>
      <c r="M346" s="34"/>
      <c r="N346" s="80">
        <v>1501</v>
      </c>
      <c r="O346" s="36" t="s">
        <v>38</v>
      </c>
      <c r="P346" s="37">
        <v>6.5</v>
      </c>
      <c r="Q346" s="36"/>
      <c r="R346" s="33"/>
      <c r="S346" s="35"/>
      <c r="T346" s="34"/>
      <c r="U346" s="34" t="s">
        <v>63</v>
      </c>
      <c r="V346" s="34"/>
      <c r="W346" s="33"/>
      <c r="X346" s="23" t="str">
        <f t="shared" si="10"/>
        <v>201605</v>
      </c>
      <c r="Y346" s="23" t="str">
        <f t="shared" si="11"/>
        <v>201605</v>
      </c>
      <c r="Z346" s="23" t="s">
        <v>64</v>
      </c>
      <c r="AA346" s="24"/>
      <c r="AX346"/>
    </row>
    <row r="347" spans="1:50" ht="16.5" customHeight="1" x14ac:dyDescent="0.25">
      <c r="A347" s="36"/>
      <c r="B347" s="34"/>
      <c r="C347" s="36"/>
      <c r="D347" s="34"/>
      <c r="E347" s="34"/>
      <c r="F347" s="34"/>
      <c r="G347" s="40">
        <v>5</v>
      </c>
      <c r="H347" s="39">
        <v>2016</v>
      </c>
      <c r="I347" s="34" t="s">
        <v>63</v>
      </c>
      <c r="J347" s="36"/>
      <c r="K347" s="38"/>
      <c r="L347" s="34"/>
      <c r="M347" s="34"/>
      <c r="N347" s="80">
        <v>1501</v>
      </c>
      <c r="O347" s="36" t="s">
        <v>38</v>
      </c>
      <c r="P347" s="37">
        <v>7</v>
      </c>
      <c r="Q347" s="36"/>
      <c r="R347" s="33"/>
      <c r="S347" s="35"/>
      <c r="T347" s="34"/>
      <c r="U347" s="34" t="s">
        <v>63</v>
      </c>
      <c r="V347" s="34"/>
      <c r="W347" s="33"/>
      <c r="X347" s="23" t="str">
        <f t="shared" si="10"/>
        <v>201605</v>
      </c>
      <c r="Y347" s="23" t="str">
        <f t="shared" si="11"/>
        <v>201605</v>
      </c>
      <c r="Z347" s="23" t="s">
        <v>64</v>
      </c>
      <c r="AA347" s="24"/>
      <c r="AX347"/>
    </row>
    <row r="348" spans="1:50" ht="16.5" customHeight="1" x14ac:dyDescent="0.25">
      <c r="A348" s="36"/>
      <c r="B348" s="34"/>
      <c r="C348" s="36"/>
      <c r="D348" s="34"/>
      <c r="E348" s="34"/>
      <c r="F348" s="34"/>
      <c r="G348" s="40">
        <v>5</v>
      </c>
      <c r="H348" s="39">
        <v>2016</v>
      </c>
      <c r="I348" s="34" t="s">
        <v>63</v>
      </c>
      <c r="J348" s="36"/>
      <c r="K348" s="38"/>
      <c r="L348" s="34"/>
      <c r="M348" s="34"/>
      <c r="N348" s="80">
        <v>2036</v>
      </c>
      <c r="O348" s="36" t="s">
        <v>38</v>
      </c>
      <c r="P348" s="37">
        <v>4</v>
      </c>
      <c r="Q348" s="36"/>
      <c r="R348" s="33"/>
      <c r="S348" s="35"/>
      <c r="T348" s="34"/>
      <c r="U348" s="34" t="s">
        <v>63</v>
      </c>
      <c r="V348" s="34"/>
      <c r="W348" s="33"/>
      <c r="X348" s="23" t="str">
        <f t="shared" si="10"/>
        <v>201605</v>
      </c>
      <c r="Y348" s="23" t="str">
        <f t="shared" si="11"/>
        <v>201605</v>
      </c>
      <c r="Z348" s="23" t="s">
        <v>65</v>
      </c>
      <c r="AA348" s="24"/>
      <c r="AX348"/>
    </row>
    <row r="349" spans="1:50" ht="16.5" customHeight="1" x14ac:dyDescent="0.25">
      <c r="A349" s="28"/>
      <c r="B349" s="26"/>
      <c r="C349" s="28"/>
      <c r="D349" s="26"/>
      <c r="E349" s="26"/>
      <c r="F349" s="26"/>
      <c r="G349" s="32">
        <v>5</v>
      </c>
      <c r="H349" s="31">
        <v>2016</v>
      </c>
      <c r="I349" s="26" t="s">
        <v>63</v>
      </c>
      <c r="J349" s="28"/>
      <c r="K349" s="30"/>
      <c r="L349" s="26"/>
      <c r="M349" s="26"/>
      <c r="N349" s="79">
        <v>2139</v>
      </c>
      <c r="O349" s="28" t="s">
        <v>38</v>
      </c>
      <c r="P349" s="29">
        <v>1.5</v>
      </c>
      <c r="Q349" s="28"/>
      <c r="R349" s="25"/>
      <c r="S349" s="27"/>
      <c r="T349" s="26"/>
      <c r="U349" s="26" t="s">
        <v>63</v>
      </c>
      <c r="V349" s="26"/>
      <c r="W349" s="25"/>
      <c r="X349" s="23" t="str">
        <f t="shared" si="10"/>
        <v>201605</v>
      </c>
      <c r="Y349" s="23" t="str">
        <f t="shared" si="11"/>
        <v>201605</v>
      </c>
      <c r="Z349" s="23" t="s">
        <v>66</v>
      </c>
      <c r="AA349" s="24"/>
      <c r="AX349"/>
    </row>
    <row r="350" spans="1:50" ht="16.5" customHeight="1" x14ac:dyDescent="0.25">
      <c r="A350" s="28"/>
      <c r="B350" s="26"/>
      <c r="C350" s="28"/>
      <c r="D350" s="26"/>
      <c r="E350" s="26"/>
      <c r="F350" s="26"/>
      <c r="G350" s="32">
        <v>5</v>
      </c>
      <c r="H350" s="31">
        <v>2016</v>
      </c>
      <c r="I350" s="26" t="s">
        <v>63</v>
      </c>
      <c r="J350" s="28"/>
      <c r="K350" s="30"/>
      <c r="L350" s="26"/>
      <c r="M350" s="26"/>
      <c r="N350" s="79">
        <v>2139</v>
      </c>
      <c r="O350" s="28" t="s">
        <v>38</v>
      </c>
      <c r="P350" s="29">
        <v>6</v>
      </c>
      <c r="Q350" s="28"/>
      <c r="R350" s="25"/>
      <c r="S350" s="27"/>
      <c r="T350" s="26"/>
      <c r="U350" s="26" t="s">
        <v>63</v>
      </c>
      <c r="V350" s="26"/>
      <c r="W350" s="25"/>
      <c r="X350" s="23" t="str">
        <f t="shared" si="10"/>
        <v>201605</v>
      </c>
      <c r="Y350" s="23" t="str">
        <f t="shared" si="11"/>
        <v>201605</v>
      </c>
      <c r="Z350" s="23" t="s">
        <v>66</v>
      </c>
      <c r="AA350" s="24"/>
      <c r="AX350"/>
    </row>
    <row r="351" spans="1:50" ht="16.5" customHeight="1" x14ac:dyDescent="0.25">
      <c r="A351" s="36"/>
      <c r="B351" s="34"/>
      <c r="C351" s="36"/>
      <c r="D351" s="34"/>
      <c r="E351" s="34"/>
      <c r="F351" s="34"/>
      <c r="G351" s="40">
        <v>5</v>
      </c>
      <c r="H351" s="39">
        <v>2016</v>
      </c>
      <c r="I351" s="34" t="s">
        <v>63</v>
      </c>
      <c r="J351" s="36"/>
      <c r="K351" s="38"/>
      <c r="L351" s="34"/>
      <c r="M351" s="34"/>
      <c r="N351" s="80">
        <v>3517</v>
      </c>
      <c r="O351" s="36" t="s">
        <v>38</v>
      </c>
      <c r="P351" s="37">
        <v>8</v>
      </c>
      <c r="Q351" s="36"/>
      <c r="R351" s="33"/>
      <c r="S351" s="35"/>
      <c r="T351" s="34"/>
      <c r="U351" s="34" t="s">
        <v>63</v>
      </c>
      <c r="V351" s="34"/>
      <c r="W351" s="33"/>
      <c r="X351" s="23" t="str">
        <f t="shared" si="10"/>
        <v>201605</v>
      </c>
      <c r="Y351" s="23" t="str">
        <f t="shared" si="11"/>
        <v>201605</v>
      </c>
      <c r="Z351" s="23" t="s">
        <v>67</v>
      </c>
      <c r="AA351" s="24"/>
      <c r="AX351"/>
    </row>
    <row r="352" spans="1:50" ht="16.5" customHeight="1" x14ac:dyDescent="0.25">
      <c r="A352" s="36"/>
      <c r="B352" s="34"/>
      <c r="C352" s="36"/>
      <c r="D352" s="34"/>
      <c r="E352" s="34"/>
      <c r="F352" s="34"/>
      <c r="G352" s="40">
        <v>5</v>
      </c>
      <c r="H352" s="39">
        <v>2016</v>
      </c>
      <c r="I352" s="34" t="s">
        <v>63</v>
      </c>
      <c r="J352" s="36"/>
      <c r="K352" s="38"/>
      <c r="L352" s="34"/>
      <c r="M352" s="34"/>
      <c r="N352" s="80">
        <v>5000</v>
      </c>
      <c r="O352" s="36" t="s">
        <v>38</v>
      </c>
      <c r="P352" s="37">
        <v>1</v>
      </c>
      <c r="Q352" s="36"/>
      <c r="R352" s="33"/>
      <c r="S352" s="35"/>
      <c r="T352" s="34"/>
      <c r="U352" s="34" t="s">
        <v>63</v>
      </c>
      <c r="V352" s="34"/>
      <c r="W352" s="33"/>
      <c r="X352" s="23" t="str">
        <f t="shared" si="10"/>
        <v>201605</v>
      </c>
      <c r="Y352" s="23" t="str">
        <f t="shared" si="11"/>
        <v>201605</v>
      </c>
      <c r="Z352" s="23" t="s">
        <v>68</v>
      </c>
      <c r="AA352" s="24"/>
      <c r="AX352"/>
    </row>
    <row r="353" spans="1:50" ht="16.5" customHeight="1" x14ac:dyDescent="0.25">
      <c r="A353" s="36"/>
      <c r="B353" s="34"/>
      <c r="C353" s="36"/>
      <c r="D353" s="34"/>
      <c r="E353" s="34"/>
      <c r="F353" s="34"/>
      <c r="G353" s="40">
        <v>5</v>
      </c>
      <c r="H353" s="39">
        <v>2016</v>
      </c>
      <c r="I353" s="34" t="s">
        <v>63</v>
      </c>
      <c r="J353" s="36"/>
      <c r="K353" s="38"/>
      <c r="L353" s="34"/>
      <c r="M353" s="34"/>
      <c r="N353" s="80">
        <v>5000</v>
      </c>
      <c r="O353" s="36" t="s">
        <v>38</v>
      </c>
      <c r="P353" s="37">
        <v>5</v>
      </c>
      <c r="Q353" s="36"/>
      <c r="R353" s="33"/>
      <c r="S353" s="35"/>
      <c r="T353" s="34"/>
      <c r="U353" s="34" t="s">
        <v>63</v>
      </c>
      <c r="V353" s="34"/>
      <c r="W353" s="33"/>
      <c r="X353" s="23" t="str">
        <f t="shared" si="10"/>
        <v>201605</v>
      </c>
      <c r="Y353" s="23" t="str">
        <f t="shared" si="11"/>
        <v>201605</v>
      </c>
      <c r="Z353" s="23" t="s">
        <v>68</v>
      </c>
      <c r="AA353" s="24"/>
      <c r="AX353"/>
    </row>
    <row r="354" spans="1:50" ht="16.5" customHeight="1" x14ac:dyDescent="0.25">
      <c r="A354" s="36"/>
      <c r="B354" s="34"/>
      <c r="C354" s="36"/>
      <c r="D354" s="34"/>
      <c r="E354" s="34"/>
      <c r="F354" s="34"/>
      <c r="G354" s="40">
        <v>5</v>
      </c>
      <c r="H354" s="39">
        <v>2016</v>
      </c>
      <c r="I354" s="34" t="s">
        <v>63</v>
      </c>
      <c r="J354" s="36"/>
      <c r="K354" s="38"/>
      <c r="L354" s="34"/>
      <c r="M354" s="34"/>
      <c r="N354" s="80">
        <v>1501</v>
      </c>
      <c r="O354" s="36" t="s">
        <v>38</v>
      </c>
      <c r="P354" s="37">
        <v>3</v>
      </c>
      <c r="Q354" s="36"/>
      <c r="R354" s="33"/>
      <c r="S354" s="35"/>
      <c r="T354" s="34"/>
      <c r="U354" s="34" t="s">
        <v>63</v>
      </c>
      <c r="V354" s="34"/>
      <c r="W354" s="33"/>
      <c r="X354" s="23" t="str">
        <f t="shared" si="10"/>
        <v>201605</v>
      </c>
      <c r="Y354" s="23" t="str">
        <f t="shared" si="11"/>
        <v>201605</v>
      </c>
      <c r="Z354" s="23" t="s">
        <v>64</v>
      </c>
      <c r="AA354" s="24"/>
      <c r="AX354"/>
    </row>
    <row r="355" spans="1:50" ht="16.5" customHeight="1" x14ac:dyDescent="0.25">
      <c r="A355" s="28"/>
      <c r="B355" s="26"/>
      <c r="C355" s="28"/>
      <c r="D355" s="26"/>
      <c r="E355" s="26"/>
      <c r="F355" s="26"/>
      <c r="G355" s="32">
        <v>5</v>
      </c>
      <c r="H355" s="31">
        <v>2016</v>
      </c>
      <c r="I355" s="26" t="s">
        <v>63</v>
      </c>
      <c r="J355" s="28"/>
      <c r="K355" s="30"/>
      <c r="L355" s="26"/>
      <c r="M355" s="26"/>
      <c r="N355" s="79">
        <v>1501</v>
      </c>
      <c r="O355" s="28" t="s">
        <v>38</v>
      </c>
      <c r="P355" s="29">
        <v>1</v>
      </c>
      <c r="Q355" s="28"/>
      <c r="R355" s="25"/>
      <c r="S355" s="27"/>
      <c r="T355" s="26"/>
      <c r="U355" s="26" t="s">
        <v>63</v>
      </c>
      <c r="V355" s="26"/>
      <c r="W355" s="25"/>
      <c r="X355" s="23" t="str">
        <f t="shared" si="10"/>
        <v>201605</v>
      </c>
      <c r="Y355" s="23" t="str">
        <f t="shared" si="11"/>
        <v>201605</v>
      </c>
      <c r="Z355" s="23" t="s">
        <v>64</v>
      </c>
      <c r="AA355" s="24"/>
      <c r="AX355"/>
    </row>
    <row r="356" spans="1:50" ht="16.5" customHeight="1" x14ac:dyDescent="0.25">
      <c r="A356" s="28"/>
      <c r="B356" s="26"/>
      <c r="C356" s="28"/>
      <c r="D356" s="26"/>
      <c r="E356" s="26"/>
      <c r="F356" s="26"/>
      <c r="G356" s="32">
        <v>5</v>
      </c>
      <c r="H356" s="31">
        <v>2016</v>
      </c>
      <c r="I356" s="26" t="s">
        <v>63</v>
      </c>
      <c r="J356" s="28"/>
      <c r="K356" s="30"/>
      <c r="L356" s="26"/>
      <c r="M356" s="26"/>
      <c r="N356" s="79">
        <v>1501</v>
      </c>
      <c r="O356" s="28" t="s">
        <v>38</v>
      </c>
      <c r="P356" s="29">
        <v>3</v>
      </c>
      <c r="Q356" s="28"/>
      <c r="R356" s="25"/>
      <c r="S356" s="27"/>
      <c r="T356" s="26"/>
      <c r="U356" s="26" t="s">
        <v>63</v>
      </c>
      <c r="V356" s="26"/>
      <c r="W356" s="25"/>
      <c r="X356" s="23" t="str">
        <f t="shared" si="10"/>
        <v>201605</v>
      </c>
      <c r="Y356" s="23" t="str">
        <f t="shared" si="11"/>
        <v>201605</v>
      </c>
      <c r="Z356" s="23" t="s">
        <v>64</v>
      </c>
      <c r="AA356" s="24"/>
      <c r="AX356"/>
    </row>
    <row r="357" spans="1:50" ht="16.5" customHeight="1" x14ac:dyDescent="0.25">
      <c r="A357" s="28"/>
      <c r="B357" s="26"/>
      <c r="C357" s="28"/>
      <c r="D357" s="26"/>
      <c r="E357" s="26"/>
      <c r="F357" s="26"/>
      <c r="G357" s="32">
        <v>5</v>
      </c>
      <c r="H357" s="31">
        <v>2016</v>
      </c>
      <c r="I357" s="26" t="s">
        <v>63</v>
      </c>
      <c r="J357" s="28"/>
      <c r="K357" s="30"/>
      <c r="L357" s="26"/>
      <c r="M357" s="26"/>
      <c r="N357" s="79">
        <v>1501</v>
      </c>
      <c r="O357" s="28" t="s">
        <v>38</v>
      </c>
      <c r="P357" s="29">
        <v>3</v>
      </c>
      <c r="Q357" s="28"/>
      <c r="R357" s="25"/>
      <c r="S357" s="27"/>
      <c r="T357" s="26"/>
      <c r="U357" s="26" t="s">
        <v>63</v>
      </c>
      <c r="V357" s="26"/>
      <c r="W357" s="25"/>
      <c r="X357" s="23" t="str">
        <f t="shared" si="10"/>
        <v>201605</v>
      </c>
      <c r="Y357" s="23" t="str">
        <f t="shared" si="11"/>
        <v>201605</v>
      </c>
      <c r="Z357" s="23" t="s">
        <v>64</v>
      </c>
      <c r="AA357" s="24"/>
      <c r="AX357"/>
    </row>
    <row r="358" spans="1:50" ht="16.5" customHeight="1" x14ac:dyDescent="0.25">
      <c r="A358" s="28"/>
      <c r="B358" s="26"/>
      <c r="C358" s="28"/>
      <c r="D358" s="26"/>
      <c r="E358" s="26"/>
      <c r="F358" s="26"/>
      <c r="G358" s="32">
        <v>5</v>
      </c>
      <c r="H358" s="31">
        <v>2016</v>
      </c>
      <c r="I358" s="26" t="s">
        <v>63</v>
      </c>
      <c r="J358" s="28"/>
      <c r="K358" s="30"/>
      <c r="L358" s="26"/>
      <c r="M358" s="26"/>
      <c r="N358" s="79">
        <v>2036</v>
      </c>
      <c r="O358" s="28" t="s">
        <v>38</v>
      </c>
      <c r="P358" s="29">
        <v>15.5</v>
      </c>
      <c r="Q358" s="28"/>
      <c r="R358" s="25"/>
      <c r="S358" s="27"/>
      <c r="T358" s="26"/>
      <c r="U358" s="26" t="s">
        <v>63</v>
      </c>
      <c r="V358" s="26"/>
      <c r="W358" s="25"/>
      <c r="X358" s="23" t="str">
        <f t="shared" si="10"/>
        <v>201605</v>
      </c>
      <c r="Y358" s="23" t="str">
        <f t="shared" si="11"/>
        <v>201605</v>
      </c>
      <c r="Z358" s="23" t="s">
        <v>65</v>
      </c>
      <c r="AA358" s="24"/>
      <c r="AX358"/>
    </row>
    <row r="359" spans="1:50" ht="16.5" customHeight="1" x14ac:dyDescent="0.25">
      <c r="A359" s="36"/>
      <c r="B359" s="34"/>
      <c r="C359" s="36"/>
      <c r="D359" s="34"/>
      <c r="E359" s="34"/>
      <c r="F359" s="34"/>
      <c r="G359" s="40">
        <v>5</v>
      </c>
      <c r="H359" s="39">
        <v>2016</v>
      </c>
      <c r="I359" s="34" t="s">
        <v>63</v>
      </c>
      <c r="J359" s="36"/>
      <c r="K359" s="38"/>
      <c r="L359" s="34"/>
      <c r="M359" s="34"/>
      <c r="N359" s="80">
        <v>2036</v>
      </c>
      <c r="O359" s="36" t="s">
        <v>38</v>
      </c>
      <c r="P359" s="37">
        <v>7.75</v>
      </c>
      <c r="Q359" s="36"/>
      <c r="R359" s="33"/>
      <c r="S359" s="35"/>
      <c r="T359" s="34"/>
      <c r="U359" s="34" t="s">
        <v>63</v>
      </c>
      <c r="V359" s="34"/>
      <c r="W359" s="33"/>
      <c r="X359" s="23" t="str">
        <f t="shared" si="10"/>
        <v>201605</v>
      </c>
      <c r="Y359" s="23" t="str">
        <f t="shared" si="11"/>
        <v>201605</v>
      </c>
      <c r="Z359" s="23" t="s">
        <v>65</v>
      </c>
      <c r="AA359" s="24"/>
      <c r="AX359"/>
    </row>
    <row r="360" spans="1:50" ht="16.5" customHeight="1" x14ac:dyDescent="0.25">
      <c r="A360" s="36"/>
      <c r="B360" s="34"/>
      <c r="C360" s="36"/>
      <c r="D360" s="34"/>
      <c r="E360" s="34"/>
      <c r="F360" s="34"/>
      <c r="G360" s="40">
        <v>5</v>
      </c>
      <c r="H360" s="39">
        <v>2016</v>
      </c>
      <c r="I360" s="34" t="s">
        <v>63</v>
      </c>
      <c r="J360" s="36"/>
      <c r="K360" s="38"/>
      <c r="L360" s="34"/>
      <c r="M360" s="34"/>
      <c r="N360" s="80">
        <v>2036</v>
      </c>
      <c r="O360" s="36" t="s">
        <v>38</v>
      </c>
      <c r="P360" s="37">
        <v>6.5</v>
      </c>
      <c r="Q360" s="36"/>
      <c r="R360" s="33"/>
      <c r="S360" s="35"/>
      <c r="T360" s="34"/>
      <c r="U360" s="34" t="s">
        <v>63</v>
      </c>
      <c r="V360" s="34"/>
      <c r="W360" s="33"/>
      <c r="X360" s="23" t="str">
        <f t="shared" si="10"/>
        <v>201605</v>
      </c>
      <c r="Y360" s="23" t="str">
        <f t="shared" si="11"/>
        <v>201605</v>
      </c>
      <c r="Z360" s="23" t="s">
        <v>65</v>
      </c>
      <c r="AA360" s="24"/>
      <c r="AX360"/>
    </row>
    <row r="361" spans="1:50" ht="16.5" customHeight="1" x14ac:dyDescent="0.25">
      <c r="A361" s="36"/>
      <c r="B361" s="34"/>
      <c r="C361" s="36"/>
      <c r="D361" s="34"/>
      <c r="E361" s="34"/>
      <c r="F361" s="34"/>
      <c r="G361" s="40">
        <v>5</v>
      </c>
      <c r="H361" s="39">
        <v>2016</v>
      </c>
      <c r="I361" s="34" t="s">
        <v>63</v>
      </c>
      <c r="J361" s="36"/>
      <c r="K361" s="38"/>
      <c r="L361" s="34"/>
      <c r="M361" s="34"/>
      <c r="N361" s="80">
        <v>2139</v>
      </c>
      <c r="O361" s="36" t="s">
        <v>38</v>
      </c>
      <c r="P361" s="37">
        <v>10</v>
      </c>
      <c r="Q361" s="36"/>
      <c r="R361" s="33"/>
      <c r="S361" s="35"/>
      <c r="T361" s="34"/>
      <c r="U361" s="34" t="s">
        <v>63</v>
      </c>
      <c r="V361" s="34"/>
      <c r="W361" s="33"/>
      <c r="X361" s="23" t="str">
        <f t="shared" si="10"/>
        <v>201605</v>
      </c>
      <c r="Y361" s="23" t="str">
        <f t="shared" si="11"/>
        <v>201605</v>
      </c>
      <c r="Z361" s="23" t="s">
        <v>66</v>
      </c>
      <c r="AA361" s="24"/>
      <c r="AX361"/>
    </row>
    <row r="362" spans="1:50" ht="16.5" customHeight="1" x14ac:dyDescent="0.25">
      <c r="A362" s="36"/>
      <c r="B362" s="34"/>
      <c r="C362" s="36"/>
      <c r="D362" s="34"/>
      <c r="E362" s="34"/>
      <c r="F362" s="34"/>
      <c r="G362" s="40">
        <v>5</v>
      </c>
      <c r="H362" s="39">
        <v>2016</v>
      </c>
      <c r="I362" s="34" t="s">
        <v>63</v>
      </c>
      <c r="J362" s="36"/>
      <c r="K362" s="38"/>
      <c r="L362" s="34"/>
      <c r="M362" s="34"/>
      <c r="N362" s="80">
        <v>2139</v>
      </c>
      <c r="O362" s="36" t="s">
        <v>38</v>
      </c>
      <c r="P362" s="37">
        <v>2</v>
      </c>
      <c r="Q362" s="36"/>
      <c r="R362" s="33"/>
      <c r="S362" s="35"/>
      <c r="T362" s="34"/>
      <c r="U362" s="34" t="s">
        <v>63</v>
      </c>
      <c r="V362" s="34"/>
      <c r="W362" s="33"/>
      <c r="X362" s="23" t="str">
        <f t="shared" si="10"/>
        <v>201605</v>
      </c>
      <c r="Y362" s="23" t="str">
        <f t="shared" si="11"/>
        <v>201605</v>
      </c>
      <c r="Z362" s="23" t="s">
        <v>66</v>
      </c>
      <c r="AA362" s="24"/>
      <c r="AX362"/>
    </row>
    <row r="363" spans="1:50" ht="16.5" customHeight="1" x14ac:dyDescent="0.25">
      <c r="A363" s="36"/>
      <c r="B363" s="34"/>
      <c r="C363" s="36"/>
      <c r="D363" s="34"/>
      <c r="E363" s="34"/>
      <c r="F363" s="34"/>
      <c r="G363" s="40">
        <v>5</v>
      </c>
      <c r="H363" s="39">
        <v>2016</v>
      </c>
      <c r="I363" s="34" t="s">
        <v>63</v>
      </c>
      <c r="J363" s="36"/>
      <c r="K363" s="38"/>
      <c r="L363" s="34"/>
      <c r="M363" s="34"/>
      <c r="N363" s="80">
        <v>2139</v>
      </c>
      <c r="O363" s="36" t="s">
        <v>38</v>
      </c>
      <c r="P363" s="37">
        <v>28</v>
      </c>
      <c r="Q363" s="36"/>
      <c r="R363" s="33"/>
      <c r="S363" s="35"/>
      <c r="T363" s="34"/>
      <c r="U363" s="34" t="s">
        <v>63</v>
      </c>
      <c r="V363" s="34"/>
      <c r="W363" s="33"/>
      <c r="X363" s="23" t="str">
        <f t="shared" si="10"/>
        <v>201605</v>
      </c>
      <c r="Y363" s="23" t="str">
        <f t="shared" si="11"/>
        <v>201605</v>
      </c>
      <c r="Z363" s="23" t="s">
        <v>66</v>
      </c>
      <c r="AA363" s="24"/>
      <c r="AX363"/>
    </row>
    <row r="364" spans="1:50" ht="16.5" customHeight="1" x14ac:dyDescent="0.25">
      <c r="A364" s="36"/>
      <c r="B364" s="34"/>
      <c r="C364" s="36"/>
      <c r="D364" s="34"/>
      <c r="E364" s="34"/>
      <c r="F364" s="34"/>
      <c r="G364" s="40">
        <v>5</v>
      </c>
      <c r="H364" s="39">
        <v>2016</v>
      </c>
      <c r="I364" s="34" t="s">
        <v>63</v>
      </c>
      <c r="J364" s="36"/>
      <c r="K364" s="38"/>
      <c r="L364" s="34"/>
      <c r="M364" s="34"/>
      <c r="N364" s="80">
        <v>3517</v>
      </c>
      <c r="O364" s="36" t="s">
        <v>38</v>
      </c>
      <c r="P364" s="37">
        <v>2</v>
      </c>
      <c r="Q364" s="36"/>
      <c r="R364" s="33"/>
      <c r="S364" s="35"/>
      <c r="T364" s="34"/>
      <c r="U364" s="34" t="s">
        <v>63</v>
      </c>
      <c r="V364" s="34"/>
      <c r="W364" s="33"/>
      <c r="X364" s="23" t="str">
        <f t="shared" si="10"/>
        <v>201605</v>
      </c>
      <c r="Y364" s="23" t="str">
        <f t="shared" si="11"/>
        <v>201605</v>
      </c>
      <c r="Z364" s="23" t="s">
        <v>67</v>
      </c>
      <c r="AA364" s="24"/>
      <c r="AX364"/>
    </row>
    <row r="365" spans="1:50" ht="16.5" customHeight="1" x14ac:dyDescent="0.25">
      <c r="A365" s="36"/>
      <c r="B365" s="34"/>
      <c r="C365" s="36"/>
      <c r="D365" s="34"/>
      <c r="E365" s="34"/>
      <c r="F365" s="34"/>
      <c r="G365" s="40">
        <v>5</v>
      </c>
      <c r="H365" s="39">
        <v>2016</v>
      </c>
      <c r="I365" s="34" t="s">
        <v>63</v>
      </c>
      <c r="J365" s="36"/>
      <c r="K365" s="38"/>
      <c r="L365" s="34"/>
      <c r="M365" s="34"/>
      <c r="N365" s="80">
        <v>5000</v>
      </c>
      <c r="O365" s="36" t="s">
        <v>38</v>
      </c>
      <c r="P365" s="37">
        <v>40</v>
      </c>
      <c r="Q365" s="36"/>
      <c r="R365" s="33"/>
      <c r="S365" s="35"/>
      <c r="T365" s="34"/>
      <c r="U365" s="34" t="s">
        <v>63</v>
      </c>
      <c r="V365" s="34"/>
      <c r="W365" s="33"/>
      <c r="X365" s="23" t="str">
        <f t="shared" si="10"/>
        <v>201605</v>
      </c>
      <c r="Y365" s="23" t="str">
        <f t="shared" si="11"/>
        <v>201605</v>
      </c>
      <c r="Z365" s="23" t="s">
        <v>68</v>
      </c>
      <c r="AA365" s="24"/>
      <c r="AX365"/>
    </row>
    <row r="366" spans="1:50" ht="16.5" customHeight="1" x14ac:dyDescent="0.25">
      <c r="A366" s="28"/>
      <c r="B366" s="26"/>
      <c r="C366" s="28"/>
      <c r="D366" s="26"/>
      <c r="E366" s="26"/>
      <c r="F366" s="26"/>
      <c r="G366" s="32">
        <v>5</v>
      </c>
      <c r="H366" s="31">
        <v>2016</v>
      </c>
      <c r="I366" s="26" t="s">
        <v>63</v>
      </c>
      <c r="J366" s="28"/>
      <c r="K366" s="30"/>
      <c r="L366" s="26"/>
      <c r="M366" s="26"/>
      <c r="N366" s="79">
        <v>5000</v>
      </c>
      <c r="O366" s="28" t="s">
        <v>38</v>
      </c>
      <c r="P366" s="29">
        <v>2</v>
      </c>
      <c r="Q366" s="28"/>
      <c r="R366" s="25"/>
      <c r="S366" s="27"/>
      <c r="T366" s="26"/>
      <c r="U366" s="26" t="s">
        <v>63</v>
      </c>
      <c r="V366" s="26"/>
      <c r="W366" s="25"/>
      <c r="X366" s="23" t="str">
        <f t="shared" si="10"/>
        <v>201605</v>
      </c>
      <c r="Y366" s="23" t="str">
        <f t="shared" si="11"/>
        <v>201605</v>
      </c>
      <c r="Z366" s="23" t="s">
        <v>68</v>
      </c>
      <c r="AA366" s="24"/>
      <c r="AX366"/>
    </row>
    <row r="367" spans="1:50" ht="16.5" customHeight="1" x14ac:dyDescent="0.25">
      <c r="A367" s="28"/>
      <c r="B367" s="26"/>
      <c r="C367" s="28"/>
      <c r="D367" s="26"/>
      <c r="E367" s="26"/>
      <c r="F367" s="26"/>
      <c r="G367" s="32">
        <v>5</v>
      </c>
      <c r="H367" s="31">
        <v>2016</v>
      </c>
      <c r="I367" s="26" t="s">
        <v>63</v>
      </c>
      <c r="J367" s="28"/>
      <c r="K367" s="30"/>
      <c r="L367" s="26"/>
      <c r="M367" s="26"/>
      <c r="N367" s="79">
        <v>5000</v>
      </c>
      <c r="O367" s="28" t="s">
        <v>38</v>
      </c>
      <c r="P367" s="29">
        <v>16</v>
      </c>
      <c r="Q367" s="28"/>
      <c r="R367" s="25"/>
      <c r="S367" s="27"/>
      <c r="T367" s="26"/>
      <c r="U367" s="26" t="s">
        <v>63</v>
      </c>
      <c r="V367" s="26"/>
      <c r="W367" s="25"/>
      <c r="X367" s="23" t="str">
        <f t="shared" si="10"/>
        <v>201605</v>
      </c>
      <c r="Y367" s="23" t="str">
        <f t="shared" si="11"/>
        <v>201605</v>
      </c>
      <c r="Z367" s="23" t="s">
        <v>68</v>
      </c>
      <c r="AA367" s="24"/>
      <c r="AX367"/>
    </row>
    <row r="368" spans="1:50" ht="16.5" customHeight="1" x14ac:dyDescent="0.25">
      <c r="A368" s="28"/>
      <c r="B368" s="26"/>
      <c r="C368" s="28"/>
      <c r="D368" s="26"/>
      <c r="E368" s="26"/>
      <c r="F368" s="26"/>
      <c r="G368" s="32">
        <v>5</v>
      </c>
      <c r="H368" s="31">
        <v>2016</v>
      </c>
      <c r="I368" s="26" t="s">
        <v>63</v>
      </c>
      <c r="J368" s="28"/>
      <c r="K368" s="30"/>
      <c r="L368" s="26"/>
      <c r="M368" s="26"/>
      <c r="N368" s="79">
        <v>5000</v>
      </c>
      <c r="O368" s="28" t="s">
        <v>38</v>
      </c>
      <c r="P368" s="29">
        <v>10</v>
      </c>
      <c r="Q368" s="28"/>
      <c r="R368" s="25"/>
      <c r="S368" s="27"/>
      <c r="T368" s="26"/>
      <c r="U368" s="26" t="s">
        <v>63</v>
      </c>
      <c r="V368" s="26"/>
      <c r="W368" s="25"/>
      <c r="X368" s="23" t="str">
        <f t="shared" si="10"/>
        <v>201605</v>
      </c>
      <c r="Y368" s="23" t="str">
        <f t="shared" si="11"/>
        <v>201605</v>
      </c>
      <c r="Z368" s="23" t="s">
        <v>68</v>
      </c>
      <c r="AA368" s="24"/>
      <c r="AX368"/>
    </row>
    <row r="369" spans="1:50" ht="16.5" customHeight="1" x14ac:dyDescent="0.25">
      <c r="A369" s="28"/>
      <c r="B369" s="26"/>
      <c r="C369" s="28"/>
      <c r="D369" s="26"/>
      <c r="E369" s="26"/>
      <c r="F369" s="26"/>
      <c r="G369" s="32">
        <v>5</v>
      </c>
      <c r="H369" s="31">
        <v>2016</v>
      </c>
      <c r="I369" s="26" t="s">
        <v>63</v>
      </c>
      <c r="J369" s="28"/>
      <c r="K369" s="30"/>
      <c r="L369" s="26"/>
      <c r="M369" s="26"/>
      <c r="N369" s="79">
        <v>5155</v>
      </c>
      <c r="O369" s="28" t="s">
        <v>38</v>
      </c>
      <c r="P369" s="29">
        <v>8</v>
      </c>
      <c r="Q369" s="28"/>
      <c r="R369" s="25"/>
      <c r="S369" s="27"/>
      <c r="T369" s="26"/>
      <c r="U369" s="26" t="s">
        <v>63</v>
      </c>
      <c r="V369" s="26"/>
      <c r="W369" s="25"/>
      <c r="X369" s="23" t="str">
        <f t="shared" si="10"/>
        <v>201605</v>
      </c>
      <c r="Y369" s="23" t="str">
        <f t="shared" si="11"/>
        <v>201605</v>
      </c>
      <c r="Z369" s="23" t="s">
        <v>69</v>
      </c>
      <c r="AA369" s="24"/>
      <c r="AX369"/>
    </row>
    <row r="370" spans="1:50" ht="16.5" customHeight="1" x14ac:dyDescent="0.25">
      <c r="A370" s="28"/>
      <c r="B370" s="26"/>
      <c r="C370" s="28"/>
      <c r="D370" s="26"/>
      <c r="E370" s="26"/>
      <c r="F370" s="26"/>
      <c r="G370" s="32">
        <v>5</v>
      </c>
      <c r="H370" s="31">
        <v>2016</v>
      </c>
      <c r="I370" s="26" t="s">
        <v>63</v>
      </c>
      <c r="J370" s="28"/>
      <c r="K370" s="30"/>
      <c r="L370" s="26"/>
      <c r="M370" s="26"/>
      <c r="N370" s="79">
        <v>5155</v>
      </c>
      <c r="O370" s="28" t="s">
        <v>38</v>
      </c>
      <c r="P370" s="29">
        <v>64</v>
      </c>
      <c r="Q370" s="28"/>
      <c r="R370" s="25"/>
      <c r="S370" s="27"/>
      <c r="T370" s="26"/>
      <c r="U370" s="26" t="s">
        <v>63</v>
      </c>
      <c r="V370" s="26"/>
      <c r="W370" s="25"/>
      <c r="X370" s="23" t="str">
        <f t="shared" si="10"/>
        <v>201605</v>
      </c>
      <c r="Y370" s="23" t="str">
        <f t="shared" si="11"/>
        <v>201605</v>
      </c>
      <c r="Z370" s="23" t="s">
        <v>69</v>
      </c>
      <c r="AA370" s="24"/>
      <c r="AX370"/>
    </row>
    <row r="371" spans="1:50" ht="16.5" customHeight="1" x14ac:dyDescent="0.25">
      <c r="A371" s="36"/>
      <c r="B371" s="34"/>
      <c r="C371" s="36"/>
      <c r="D371" s="34"/>
      <c r="E371" s="34"/>
      <c r="F371" s="34"/>
      <c r="G371" s="40">
        <v>6</v>
      </c>
      <c r="H371" s="39">
        <v>2016</v>
      </c>
      <c r="I371" s="34" t="s">
        <v>63</v>
      </c>
      <c r="J371" s="36"/>
      <c r="K371" s="38"/>
      <c r="L371" s="34"/>
      <c r="M371" s="34"/>
      <c r="N371" s="80">
        <v>1501</v>
      </c>
      <c r="O371" s="36" t="s">
        <v>38</v>
      </c>
      <c r="P371" s="37">
        <v>9.5</v>
      </c>
      <c r="Q371" s="36"/>
      <c r="R371" s="33"/>
      <c r="S371" s="35"/>
      <c r="T371" s="34"/>
      <c r="U371" s="34" t="s">
        <v>63</v>
      </c>
      <c r="V371" s="34"/>
      <c r="W371" s="33"/>
      <c r="X371" s="23" t="str">
        <f t="shared" si="10"/>
        <v>201606</v>
      </c>
      <c r="Y371" s="23" t="str">
        <f t="shared" si="11"/>
        <v>201606</v>
      </c>
      <c r="Z371" s="23" t="s">
        <v>64</v>
      </c>
      <c r="AA371" s="24"/>
      <c r="AX371"/>
    </row>
    <row r="372" spans="1:50" ht="16.5" customHeight="1" x14ac:dyDescent="0.25">
      <c r="A372" s="28"/>
      <c r="B372" s="26"/>
      <c r="C372" s="28"/>
      <c r="D372" s="26"/>
      <c r="E372" s="26"/>
      <c r="F372" s="26"/>
      <c r="G372" s="32">
        <v>6</v>
      </c>
      <c r="H372" s="31">
        <v>2016</v>
      </c>
      <c r="I372" s="26" t="s">
        <v>63</v>
      </c>
      <c r="J372" s="28"/>
      <c r="K372" s="30"/>
      <c r="L372" s="26"/>
      <c r="M372" s="26"/>
      <c r="N372" s="79">
        <v>5167</v>
      </c>
      <c r="O372" s="28" t="s">
        <v>38</v>
      </c>
      <c r="P372" s="29">
        <v>4</v>
      </c>
      <c r="Q372" s="28"/>
      <c r="R372" s="25"/>
      <c r="S372" s="27"/>
      <c r="T372" s="26"/>
      <c r="U372" s="26" t="s">
        <v>63</v>
      </c>
      <c r="V372" s="26"/>
      <c r="W372" s="25"/>
      <c r="X372" s="23" t="str">
        <f t="shared" si="10"/>
        <v>201606</v>
      </c>
      <c r="Y372" s="23" t="str">
        <f t="shared" si="11"/>
        <v>201606</v>
      </c>
      <c r="Z372" s="23" t="s">
        <v>70</v>
      </c>
      <c r="AA372" s="24"/>
      <c r="AX372"/>
    </row>
    <row r="373" spans="1:50" ht="16.5" customHeight="1" x14ac:dyDescent="0.25">
      <c r="A373" s="36"/>
      <c r="B373" s="34"/>
      <c r="C373" s="36"/>
      <c r="D373" s="34"/>
      <c r="E373" s="34"/>
      <c r="F373" s="34"/>
      <c r="G373" s="40">
        <v>6</v>
      </c>
      <c r="H373" s="39">
        <v>2016</v>
      </c>
      <c r="I373" s="34" t="s">
        <v>63</v>
      </c>
      <c r="J373" s="36"/>
      <c r="K373" s="38"/>
      <c r="L373" s="34"/>
      <c r="M373" s="34"/>
      <c r="N373" s="80">
        <v>3517</v>
      </c>
      <c r="O373" s="36" t="s">
        <v>38</v>
      </c>
      <c r="P373" s="37">
        <v>1.5</v>
      </c>
      <c r="Q373" s="36"/>
      <c r="R373" s="33"/>
      <c r="S373" s="35"/>
      <c r="T373" s="34"/>
      <c r="U373" s="34" t="s">
        <v>63</v>
      </c>
      <c r="V373" s="34"/>
      <c r="W373" s="33"/>
      <c r="X373" s="23" t="str">
        <f t="shared" si="10"/>
        <v>201606</v>
      </c>
      <c r="Y373" s="23" t="str">
        <f t="shared" si="11"/>
        <v>201606</v>
      </c>
      <c r="Z373" s="23" t="s">
        <v>67</v>
      </c>
      <c r="AA373" s="24"/>
      <c r="AX373"/>
    </row>
    <row r="374" spans="1:50" ht="16.5" customHeight="1" x14ac:dyDescent="0.25">
      <c r="A374" s="28"/>
      <c r="B374" s="26"/>
      <c r="C374" s="28"/>
      <c r="D374" s="26"/>
      <c r="E374" s="26"/>
      <c r="F374" s="26"/>
      <c r="G374" s="32">
        <v>6</v>
      </c>
      <c r="H374" s="31">
        <v>2016</v>
      </c>
      <c r="I374" s="26" t="s">
        <v>63</v>
      </c>
      <c r="J374" s="28"/>
      <c r="K374" s="30"/>
      <c r="L374" s="26"/>
      <c r="M374" s="26"/>
      <c r="N374" s="79">
        <v>6500</v>
      </c>
      <c r="O374" s="28" t="s">
        <v>38</v>
      </c>
      <c r="P374" s="29">
        <v>2</v>
      </c>
      <c r="Q374" s="28"/>
      <c r="R374" s="25"/>
      <c r="S374" s="27"/>
      <c r="T374" s="26"/>
      <c r="U374" s="26" t="s">
        <v>63</v>
      </c>
      <c r="V374" s="26"/>
      <c r="W374" s="25"/>
      <c r="X374" s="23" t="str">
        <f t="shared" si="10"/>
        <v>201606</v>
      </c>
      <c r="Y374" s="23" t="str">
        <f t="shared" si="11"/>
        <v>201606</v>
      </c>
      <c r="Z374" s="23" t="s">
        <v>71</v>
      </c>
      <c r="AA374" s="24"/>
      <c r="AX374"/>
    </row>
    <row r="375" spans="1:50" ht="16.5" customHeight="1" x14ac:dyDescent="0.25">
      <c r="A375" s="36"/>
      <c r="B375" s="34"/>
      <c r="C375" s="36"/>
      <c r="D375" s="34"/>
      <c r="E375" s="34"/>
      <c r="F375" s="34"/>
      <c r="G375" s="40">
        <v>6</v>
      </c>
      <c r="H375" s="39">
        <v>2016</v>
      </c>
      <c r="I375" s="34" t="s">
        <v>63</v>
      </c>
      <c r="J375" s="36"/>
      <c r="K375" s="38"/>
      <c r="L375" s="34"/>
      <c r="M375" s="34"/>
      <c r="N375" s="80">
        <v>1501</v>
      </c>
      <c r="O375" s="36" t="s">
        <v>38</v>
      </c>
      <c r="P375" s="37">
        <v>6</v>
      </c>
      <c r="Q375" s="36"/>
      <c r="R375" s="33"/>
      <c r="S375" s="35"/>
      <c r="T375" s="34"/>
      <c r="U375" s="34" t="s">
        <v>63</v>
      </c>
      <c r="V375" s="34"/>
      <c r="W375" s="33"/>
      <c r="X375" s="23" t="str">
        <f t="shared" si="10"/>
        <v>201606</v>
      </c>
      <c r="Y375" s="23" t="str">
        <f t="shared" si="11"/>
        <v>201606</v>
      </c>
      <c r="Z375" s="23" t="s">
        <v>64</v>
      </c>
      <c r="AA375" s="24"/>
      <c r="AX375"/>
    </row>
    <row r="376" spans="1:50" ht="16.5" customHeight="1" x14ac:dyDescent="0.25">
      <c r="A376" s="36"/>
      <c r="B376" s="34"/>
      <c r="C376" s="36"/>
      <c r="D376" s="34"/>
      <c r="E376" s="34"/>
      <c r="F376" s="34"/>
      <c r="G376" s="40">
        <v>6</v>
      </c>
      <c r="H376" s="39">
        <v>2016</v>
      </c>
      <c r="I376" s="34" t="s">
        <v>63</v>
      </c>
      <c r="J376" s="36"/>
      <c r="K376" s="38"/>
      <c r="L376" s="34"/>
      <c r="M376" s="34"/>
      <c r="N376" s="80">
        <v>1501</v>
      </c>
      <c r="O376" s="36" t="s">
        <v>38</v>
      </c>
      <c r="P376" s="37">
        <v>2</v>
      </c>
      <c r="Q376" s="36"/>
      <c r="R376" s="33"/>
      <c r="S376" s="35"/>
      <c r="T376" s="34"/>
      <c r="U376" s="34" t="s">
        <v>63</v>
      </c>
      <c r="V376" s="34"/>
      <c r="W376" s="33"/>
      <c r="X376" s="23" t="str">
        <f t="shared" si="10"/>
        <v>201606</v>
      </c>
      <c r="Y376" s="23" t="str">
        <f t="shared" si="11"/>
        <v>201606</v>
      </c>
      <c r="Z376" s="23" t="s">
        <v>64</v>
      </c>
      <c r="AA376" s="24"/>
      <c r="AX376"/>
    </row>
    <row r="377" spans="1:50" ht="16.5" customHeight="1" x14ac:dyDescent="0.25">
      <c r="A377" s="36"/>
      <c r="B377" s="34"/>
      <c r="C377" s="36"/>
      <c r="D377" s="34"/>
      <c r="E377" s="34"/>
      <c r="F377" s="34"/>
      <c r="G377" s="40">
        <v>6</v>
      </c>
      <c r="H377" s="39">
        <v>2016</v>
      </c>
      <c r="I377" s="34" t="s">
        <v>63</v>
      </c>
      <c r="J377" s="36"/>
      <c r="K377" s="38"/>
      <c r="L377" s="34"/>
      <c r="M377" s="34"/>
      <c r="N377" s="80">
        <v>2036</v>
      </c>
      <c r="O377" s="36" t="s">
        <v>38</v>
      </c>
      <c r="P377" s="37">
        <v>8</v>
      </c>
      <c r="Q377" s="36"/>
      <c r="R377" s="33"/>
      <c r="S377" s="35"/>
      <c r="T377" s="34"/>
      <c r="U377" s="34" t="s">
        <v>63</v>
      </c>
      <c r="V377" s="34"/>
      <c r="W377" s="33"/>
      <c r="X377" s="23" t="str">
        <f t="shared" si="10"/>
        <v>201606</v>
      </c>
      <c r="Y377" s="23" t="str">
        <f t="shared" si="11"/>
        <v>201606</v>
      </c>
      <c r="Z377" s="23" t="s">
        <v>65</v>
      </c>
      <c r="AA377" s="24"/>
      <c r="AX377"/>
    </row>
    <row r="378" spans="1:50" ht="16.5" customHeight="1" x14ac:dyDescent="0.25">
      <c r="A378" s="28"/>
      <c r="B378" s="26"/>
      <c r="C378" s="28"/>
      <c r="D378" s="26"/>
      <c r="E378" s="26"/>
      <c r="F378" s="26"/>
      <c r="G378" s="32">
        <v>6</v>
      </c>
      <c r="H378" s="31">
        <v>2016</v>
      </c>
      <c r="I378" s="26" t="s">
        <v>63</v>
      </c>
      <c r="J378" s="28"/>
      <c r="K378" s="30"/>
      <c r="L378" s="26"/>
      <c r="M378" s="26"/>
      <c r="N378" s="79">
        <v>2036</v>
      </c>
      <c r="O378" s="28" t="s">
        <v>38</v>
      </c>
      <c r="P378" s="29">
        <v>10</v>
      </c>
      <c r="Q378" s="28"/>
      <c r="R378" s="25"/>
      <c r="S378" s="27"/>
      <c r="T378" s="26"/>
      <c r="U378" s="26" t="s">
        <v>63</v>
      </c>
      <c r="V378" s="26"/>
      <c r="W378" s="25"/>
      <c r="X378" s="23" t="str">
        <f t="shared" si="10"/>
        <v>201606</v>
      </c>
      <c r="Y378" s="23" t="str">
        <f t="shared" si="11"/>
        <v>201606</v>
      </c>
      <c r="Z378" s="23" t="s">
        <v>65</v>
      </c>
      <c r="AA378" s="24"/>
      <c r="AX378"/>
    </row>
    <row r="379" spans="1:50" ht="16.5" customHeight="1" x14ac:dyDescent="0.25">
      <c r="A379" s="36"/>
      <c r="B379" s="34"/>
      <c r="C379" s="36"/>
      <c r="D379" s="34"/>
      <c r="E379" s="34"/>
      <c r="F379" s="34"/>
      <c r="G379" s="40">
        <v>6</v>
      </c>
      <c r="H379" s="39">
        <v>2016</v>
      </c>
      <c r="I379" s="34" t="s">
        <v>63</v>
      </c>
      <c r="J379" s="36"/>
      <c r="K379" s="38"/>
      <c r="L379" s="34"/>
      <c r="M379" s="34"/>
      <c r="N379" s="80">
        <v>2036</v>
      </c>
      <c r="O379" s="36" t="s">
        <v>38</v>
      </c>
      <c r="P379" s="37">
        <v>24</v>
      </c>
      <c r="Q379" s="36"/>
      <c r="R379" s="33"/>
      <c r="S379" s="35"/>
      <c r="T379" s="34"/>
      <c r="U379" s="34" t="s">
        <v>63</v>
      </c>
      <c r="V379" s="34"/>
      <c r="W379" s="33"/>
      <c r="X379" s="23" t="str">
        <f t="shared" si="10"/>
        <v>201606</v>
      </c>
      <c r="Y379" s="23" t="str">
        <f t="shared" si="11"/>
        <v>201606</v>
      </c>
      <c r="Z379" s="23" t="s">
        <v>65</v>
      </c>
      <c r="AA379" s="24"/>
      <c r="AX379"/>
    </row>
    <row r="380" spans="1:50" ht="16.5" customHeight="1" x14ac:dyDescent="0.25">
      <c r="A380" s="28"/>
      <c r="B380" s="26"/>
      <c r="C380" s="28"/>
      <c r="D380" s="26"/>
      <c r="E380" s="26"/>
      <c r="F380" s="26"/>
      <c r="G380" s="32">
        <v>6</v>
      </c>
      <c r="H380" s="31">
        <v>2016</v>
      </c>
      <c r="I380" s="26" t="s">
        <v>63</v>
      </c>
      <c r="J380" s="28"/>
      <c r="K380" s="30"/>
      <c r="L380" s="26"/>
      <c r="M380" s="26"/>
      <c r="N380" s="79">
        <v>2139</v>
      </c>
      <c r="O380" s="28" t="s">
        <v>38</v>
      </c>
      <c r="P380" s="29">
        <v>2</v>
      </c>
      <c r="Q380" s="28"/>
      <c r="R380" s="25"/>
      <c r="S380" s="27"/>
      <c r="T380" s="26"/>
      <c r="U380" s="26" t="s">
        <v>63</v>
      </c>
      <c r="V380" s="26"/>
      <c r="W380" s="25"/>
      <c r="X380" s="23" t="str">
        <f t="shared" si="10"/>
        <v>201606</v>
      </c>
      <c r="Y380" s="23" t="str">
        <f t="shared" si="11"/>
        <v>201606</v>
      </c>
      <c r="Z380" s="23" t="s">
        <v>66</v>
      </c>
      <c r="AA380" s="24"/>
      <c r="AX380"/>
    </row>
    <row r="381" spans="1:50" ht="16.5" customHeight="1" x14ac:dyDescent="0.25">
      <c r="A381" s="36"/>
      <c r="B381" s="34"/>
      <c r="C381" s="36"/>
      <c r="D381" s="34"/>
      <c r="E381" s="34"/>
      <c r="F381" s="34"/>
      <c r="G381" s="40">
        <v>6</v>
      </c>
      <c r="H381" s="39">
        <v>2016</v>
      </c>
      <c r="I381" s="34" t="s">
        <v>63</v>
      </c>
      <c r="J381" s="36"/>
      <c r="K381" s="38"/>
      <c r="L381" s="34"/>
      <c r="M381" s="34"/>
      <c r="N381" s="80">
        <v>2139</v>
      </c>
      <c r="O381" s="36" t="s">
        <v>38</v>
      </c>
      <c r="P381" s="37">
        <v>3.5</v>
      </c>
      <c r="Q381" s="36"/>
      <c r="R381" s="33"/>
      <c r="S381" s="35"/>
      <c r="T381" s="34"/>
      <c r="U381" s="34" t="s">
        <v>63</v>
      </c>
      <c r="V381" s="34"/>
      <c r="W381" s="33"/>
      <c r="X381" s="23" t="str">
        <f t="shared" si="10"/>
        <v>201606</v>
      </c>
      <c r="Y381" s="23" t="str">
        <f t="shared" si="11"/>
        <v>201606</v>
      </c>
      <c r="Z381" s="23" t="s">
        <v>66</v>
      </c>
      <c r="AA381" s="24"/>
      <c r="AX381"/>
    </row>
    <row r="382" spans="1:50" ht="16.5" customHeight="1" x14ac:dyDescent="0.25">
      <c r="A382" s="28"/>
      <c r="B382" s="26"/>
      <c r="C382" s="28"/>
      <c r="D382" s="26"/>
      <c r="E382" s="26"/>
      <c r="F382" s="26"/>
      <c r="G382" s="32">
        <v>6</v>
      </c>
      <c r="H382" s="31">
        <v>2016</v>
      </c>
      <c r="I382" s="26" t="s">
        <v>63</v>
      </c>
      <c r="J382" s="28"/>
      <c r="K382" s="30"/>
      <c r="L382" s="26"/>
      <c r="M382" s="26"/>
      <c r="N382" s="79">
        <v>2139</v>
      </c>
      <c r="O382" s="28" t="s">
        <v>38</v>
      </c>
      <c r="P382" s="29">
        <v>15</v>
      </c>
      <c r="Q382" s="28"/>
      <c r="R382" s="25"/>
      <c r="S382" s="27"/>
      <c r="T382" s="26"/>
      <c r="U382" s="26" t="s">
        <v>63</v>
      </c>
      <c r="V382" s="26"/>
      <c r="W382" s="25"/>
      <c r="X382" s="23" t="str">
        <f t="shared" si="10"/>
        <v>201606</v>
      </c>
      <c r="Y382" s="23" t="str">
        <f t="shared" si="11"/>
        <v>201606</v>
      </c>
      <c r="Z382" s="23" t="s">
        <v>66</v>
      </c>
      <c r="AA382" s="24"/>
      <c r="AX382"/>
    </row>
    <row r="383" spans="1:50" ht="16.5" customHeight="1" x14ac:dyDescent="0.25">
      <c r="A383" s="28"/>
      <c r="B383" s="26"/>
      <c r="C383" s="28"/>
      <c r="D383" s="26"/>
      <c r="E383" s="26"/>
      <c r="F383" s="26"/>
      <c r="G383" s="32">
        <v>6</v>
      </c>
      <c r="H383" s="31">
        <v>2016</v>
      </c>
      <c r="I383" s="26" t="s">
        <v>63</v>
      </c>
      <c r="J383" s="28"/>
      <c r="K383" s="30"/>
      <c r="L383" s="26"/>
      <c r="M383" s="26"/>
      <c r="N383" s="79">
        <v>2139</v>
      </c>
      <c r="O383" s="28" t="s">
        <v>38</v>
      </c>
      <c r="P383" s="29">
        <v>2</v>
      </c>
      <c r="Q383" s="28"/>
      <c r="R383" s="25"/>
      <c r="S383" s="27"/>
      <c r="T383" s="26"/>
      <c r="U383" s="26" t="s">
        <v>63</v>
      </c>
      <c r="V383" s="26"/>
      <c r="W383" s="25"/>
      <c r="X383" s="23" t="str">
        <f t="shared" si="10"/>
        <v>201606</v>
      </c>
      <c r="Y383" s="23" t="str">
        <f t="shared" si="11"/>
        <v>201606</v>
      </c>
      <c r="Z383" s="23" t="s">
        <v>66</v>
      </c>
      <c r="AA383" s="24"/>
      <c r="AX383"/>
    </row>
    <row r="384" spans="1:50" ht="16.5" customHeight="1" x14ac:dyDescent="0.25">
      <c r="A384" s="36"/>
      <c r="B384" s="34"/>
      <c r="C384" s="36"/>
      <c r="D384" s="34"/>
      <c r="E384" s="34"/>
      <c r="F384" s="34"/>
      <c r="G384" s="40">
        <v>6</v>
      </c>
      <c r="H384" s="39">
        <v>2016</v>
      </c>
      <c r="I384" s="34" t="s">
        <v>63</v>
      </c>
      <c r="J384" s="36"/>
      <c r="K384" s="38"/>
      <c r="L384" s="34"/>
      <c r="M384" s="34"/>
      <c r="N384" s="80">
        <v>5000</v>
      </c>
      <c r="O384" s="36" t="s">
        <v>38</v>
      </c>
      <c r="P384" s="37">
        <v>16</v>
      </c>
      <c r="Q384" s="36"/>
      <c r="R384" s="33"/>
      <c r="S384" s="35"/>
      <c r="T384" s="34"/>
      <c r="U384" s="34" t="s">
        <v>63</v>
      </c>
      <c r="V384" s="34"/>
      <c r="W384" s="33"/>
      <c r="X384" s="23" t="str">
        <f t="shared" si="10"/>
        <v>201606</v>
      </c>
      <c r="Y384" s="23" t="str">
        <f t="shared" si="11"/>
        <v>201606</v>
      </c>
      <c r="Z384" s="23" t="s">
        <v>68</v>
      </c>
      <c r="AA384" s="24"/>
      <c r="AX384"/>
    </row>
    <row r="385" spans="1:50" ht="16.5" customHeight="1" x14ac:dyDescent="0.25">
      <c r="A385" s="28"/>
      <c r="B385" s="26"/>
      <c r="C385" s="28"/>
      <c r="D385" s="26"/>
      <c r="E385" s="26"/>
      <c r="F385" s="26"/>
      <c r="G385" s="32">
        <v>6</v>
      </c>
      <c r="H385" s="31">
        <v>2016</v>
      </c>
      <c r="I385" s="26" t="s">
        <v>63</v>
      </c>
      <c r="J385" s="28"/>
      <c r="K385" s="30"/>
      <c r="L385" s="26"/>
      <c r="M385" s="26"/>
      <c r="N385" s="79">
        <v>5000</v>
      </c>
      <c r="O385" s="28" t="s">
        <v>38</v>
      </c>
      <c r="P385" s="29">
        <v>5</v>
      </c>
      <c r="Q385" s="28"/>
      <c r="R385" s="25"/>
      <c r="S385" s="27"/>
      <c r="T385" s="26"/>
      <c r="U385" s="26" t="s">
        <v>63</v>
      </c>
      <c r="V385" s="26"/>
      <c r="W385" s="25"/>
      <c r="X385" s="23" t="str">
        <f t="shared" si="10"/>
        <v>201606</v>
      </c>
      <c r="Y385" s="23" t="str">
        <f t="shared" si="11"/>
        <v>201606</v>
      </c>
      <c r="Z385" s="23" t="s">
        <v>68</v>
      </c>
      <c r="AA385" s="24"/>
      <c r="AX385"/>
    </row>
    <row r="386" spans="1:50" ht="16.5" customHeight="1" x14ac:dyDescent="0.25">
      <c r="A386" s="36"/>
      <c r="B386" s="34"/>
      <c r="C386" s="36"/>
      <c r="D386" s="34"/>
      <c r="E386" s="34"/>
      <c r="F386" s="34"/>
      <c r="G386" s="40">
        <v>6</v>
      </c>
      <c r="H386" s="39">
        <v>2016</v>
      </c>
      <c r="I386" s="34" t="s">
        <v>63</v>
      </c>
      <c r="J386" s="36"/>
      <c r="K386" s="38"/>
      <c r="L386" s="34"/>
      <c r="M386" s="34"/>
      <c r="N386" s="80">
        <v>5000</v>
      </c>
      <c r="O386" s="36" t="s">
        <v>38</v>
      </c>
      <c r="P386" s="37">
        <v>24</v>
      </c>
      <c r="Q386" s="36"/>
      <c r="R386" s="33"/>
      <c r="S386" s="35"/>
      <c r="T386" s="34"/>
      <c r="U386" s="34" t="s">
        <v>63</v>
      </c>
      <c r="V386" s="34"/>
      <c r="W386" s="33"/>
      <c r="X386" s="23" t="str">
        <f t="shared" ref="X386:X449" si="12">H386&amp;IF(G386&lt;10,"0"&amp;G386,G386)</f>
        <v>201606</v>
      </c>
      <c r="Y386" s="23" t="str">
        <f t="shared" ref="Y386:Y449" si="13">X386</f>
        <v>201606</v>
      </c>
      <c r="Z386" s="23" t="s">
        <v>68</v>
      </c>
      <c r="AA386" s="24"/>
      <c r="AX386"/>
    </row>
    <row r="387" spans="1:50" ht="16.5" customHeight="1" x14ac:dyDescent="0.25">
      <c r="A387" s="28"/>
      <c r="B387" s="26"/>
      <c r="C387" s="28"/>
      <c r="D387" s="26"/>
      <c r="E387" s="26"/>
      <c r="F387" s="26"/>
      <c r="G387" s="32">
        <v>6</v>
      </c>
      <c r="H387" s="31">
        <v>2016</v>
      </c>
      <c r="I387" s="26" t="s">
        <v>63</v>
      </c>
      <c r="J387" s="28"/>
      <c r="K387" s="30"/>
      <c r="L387" s="26"/>
      <c r="M387" s="26"/>
      <c r="N387" s="79">
        <v>5167</v>
      </c>
      <c r="O387" s="28" t="s">
        <v>38</v>
      </c>
      <c r="P387" s="29">
        <v>4</v>
      </c>
      <c r="Q387" s="28"/>
      <c r="R387" s="25"/>
      <c r="S387" s="27"/>
      <c r="T387" s="26"/>
      <c r="U387" s="26" t="s">
        <v>63</v>
      </c>
      <c r="V387" s="26"/>
      <c r="W387" s="25"/>
      <c r="X387" s="23" t="str">
        <f t="shared" si="12"/>
        <v>201606</v>
      </c>
      <c r="Y387" s="23" t="str">
        <f t="shared" si="13"/>
        <v>201606</v>
      </c>
      <c r="Z387" s="23" t="s">
        <v>70</v>
      </c>
      <c r="AA387" s="24"/>
      <c r="AX387"/>
    </row>
    <row r="388" spans="1:50" ht="16.5" customHeight="1" x14ac:dyDescent="0.25">
      <c r="A388" s="36"/>
      <c r="B388" s="34"/>
      <c r="C388" s="36"/>
      <c r="D388" s="34"/>
      <c r="E388" s="34"/>
      <c r="F388" s="34"/>
      <c r="G388" s="40">
        <v>6</v>
      </c>
      <c r="H388" s="39">
        <v>2016</v>
      </c>
      <c r="I388" s="34" t="s">
        <v>63</v>
      </c>
      <c r="J388" s="36"/>
      <c r="K388" s="38"/>
      <c r="L388" s="34"/>
      <c r="M388" s="34"/>
      <c r="N388" s="80">
        <v>5167</v>
      </c>
      <c r="O388" s="36" t="s">
        <v>38</v>
      </c>
      <c r="P388" s="37">
        <v>60</v>
      </c>
      <c r="Q388" s="36"/>
      <c r="R388" s="33"/>
      <c r="S388" s="35"/>
      <c r="T388" s="34"/>
      <c r="U388" s="34" t="s">
        <v>63</v>
      </c>
      <c r="V388" s="34"/>
      <c r="W388" s="33"/>
      <c r="X388" s="23" t="str">
        <f t="shared" si="12"/>
        <v>201606</v>
      </c>
      <c r="Y388" s="23" t="str">
        <f t="shared" si="13"/>
        <v>201606</v>
      </c>
      <c r="Z388" s="23" t="s">
        <v>70</v>
      </c>
      <c r="AA388" s="24"/>
      <c r="AX388"/>
    </row>
    <row r="389" spans="1:50" ht="16.5" customHeight="1" x14ac:dyDescent="0.25">
      <c r="A389" s="53"/>
      <c r="B389" s="51"/>
      <c r="C389" s="53"/>
      <c r="D389" s="51"/>
      <c r="E389" s="51"/>
      <c r="F389" s="51"/>
      <c r="G389" s="57">
        <v>7</v>
      </c>
      <c r="H389" s="56">
        <v>2016</v>
      </c>
      <c r="I389" s="51" t="s">
        <v>63</v>
      </c>
      <c r="J389" s="53"/>
      <c r="K389" s="55"/>
      <c r="L389" s="51"/>
      <c r="M389" s="51"/>
      <c r="N389" s="81">
        <v>3517</v>
      </c>
      <c r="O389" s="53" t="s">
        <v>38</v>
      </c>
      <c r="P389" s="54">
        <v>40</v>
      </c>
      <c r="Q389" s="53"/>
      <c r="R389" s="50"/>
      <c r="S389" s="52"/>
      <c r="T389" s="51"/>
      <c r="U389" s="51" t="s">
        <v>63</v>
      </c>
      <c r="V389" s="51"/>
      <c r="W389" s="50"/>
      <c r="X389" s="23" t="str">
        <f t="shared" si="12"/>
        <v>201607</v>
      </c>
      <c r="Y389" s="23" t="str">
        <f t="shared" si="13"/>
        <v>201607</v>
      </c>
      <c r="Z389" s="23" t="s">
        <v>67</v>
      </c>
      <c r="AA389" s="24"/>
      <c r="AX389"/>
    </row>
    <row r="390" spans="1:50" ht="16.5" customHeight="1" x14ac:dyDescent="0.25">
      <c r="A390" s="45"/>
      <c r="B390" s="43"/>
      <c r="C390" s="45"/>
      <c r="D390" s="43"/>
      <c r="E390" s="43"/>
      <c r="F390" s="43"/>
      <c r="G390" s="49">
        <v>7</v>
      </c>
      <c r="H390" s="48">
        <v>2016</v>
      </c>
      <c r="I390" s="43" t="s">
        <v>63</v>
      </c>
      <c r="J390" s="45"/>
      <c r="K390" s="47"/>
      <c r="L390" s="43"/>
      <c r="M390" s="43"/>
      <c r="N390" s="82">
        <v>6500</v>
      </c>
      <c r="O390" s="45" t="s">
        <v>38</v>
      </c>
      <c r="P390" s="46">
        <v>8.5</v>
      </c>
      <c r="Q390" s="45"/>
      <c r="R390" s="42"/>
      <c r="S390" s="44"/>
      <c r="T390" s="43"/>
      <c r="U390" s="43" t="s">
        <v>63</v>
      </c>
      <c r="V390" s="43"/>
      <c r="W390" s="42"/>
      <c r="X390" s="23" t="str">
        <f t="shared" si="12"/>
        <v>201607</v>
      </c>
      <c r="Y390" s="23" t="str">
        <f t="shared" si="13"/>
        <v>201607</v>
      </c>
      <c r="Z390" s="23" t="s">
        <v>71</v>
      </c>
      <c r="AA390" s="24"/>
      <c r="AX390"/>
    </row>
    <row r="391" spans="1:50" ht="16.5" customHeight="1" x14ac:dyDescent="0.25">
      <c r="A391" s="53"/>
      <c r="B391" s="51"/>
      <c r="C391" s="53"/>
      <c r="D391" s="51"/>
      <c r="E391" s="51"/>
      <c r="F391" s="51"/>
      <c r="G391" s="57">
        <v>7</v>
      </c>
      <c r="H391" s="56">
        <v>2016</v>
      </c>
      <c r="I391" s="51" t="s">
        <v>63</v>
      </c>
      <c r="J391" s="53"/>
      <c r="K391" s="55"/>
      <c r="L391" s="51"/>
      <c r="M391" s="51"/>
      <c r="N391" s="81">
        <v>1501</v>
      </c>
      <c r="O391" s="53" t="s">
        <v>38</v>
      </c>
      <c r="P391" s="54">
        <v>2</v>
      </c>
      <c r="Q391" s="53"/>
      <c r="R391" s="50"/>
      <c r="S391" s="52"/>
      <c r="T391" s="51"/>
      <c r="U391" s="51" t="s">
        <v>63</v>
      </c>
      <c r="V391" s="51"/>
      <c r="W391" s="50"/>
      <c r="X391" s="23" t="str">
        <f t="shared" si="12"/>
        <v>201607</v>
      </c>
      <c r="Y391" s="23" t="str">
        <f t="shared" si="13"/>
        <v>201607</v>
      </c>
      <c r="Z391" s="23" t="s">
        <v>64</v>
      </c>
      <c r="AA391" s="24"/>
      <c r="AX391"/>
    </row>
    <row r="392" spans="1:50" ht="16.5" customHeight="1" x14ac:dyDescent="0.25">
      <c r="A392" s="45"/>
      <c r="B392" s="43"/>
      <c r="C392" s="45"/>
      <c r="D392" s="43"/>
      <c r="E392" s="43"/>
      <c r="F392" s="43"/>
      <c r="G392" s="49">
        <v>7</v>
      </c>
      <c r="H392" s="48">
        <v>2016</v>
      </c>
      <c r="I392" s="43" t="s">
        <v>63</v>
      </c>
      <c r="J392" s="45"/>
      <c r="K392" s="47"/>
      <c r="L392" s="43"/>
      <c r="M392" s="43"/>
      <c r="N392" s="82">
        <v>1501</v>
      </c>
      <c r="O392" s="45" t="s">
        <v>38</v>
      </c>
      <c r="P392" s="46">
        <v>5</v>
      </c>
      <c r="Q392" s="45"/>
      <c r="R392" s="42"/>
      <c r="S392" s="44"/>
      <c r="T392" s="43"/>
      <c r="U392" s="43" t="s">
        <v>63</v>
      </c>
      <c r="V392" s="43"/>
      <c r="W392" s="42"/>
      <c r="X392" s="23" t="str">
        <f t="shared" si="12"/>
        <v>201607</v>
      </c>
      <c r="Y392" s="23" t="str">
        <f t="shared" si="13"/>
        <v>201607</v>
      </c>
      <c r="Z392" s="23" t="s">
        <v>64</v>
      </c>
      <c r="AA392" s="24"/>
      <c r="AX392"/>
    </row>
    <row r="393" spans="1:50" ht="16.5" customHeight="1" x14ac:dyDescent="0.25">
      <c r="A393" s="53"/>
      <c r="B393" s="51"/>
      <c r="C393" s="53"/>
      <c r="D393" s="51"/>
      <c r="E393" s="51"/>
      <c r="F393" s="51"/>
      <c r="G393" s="57">
        <v>7</v>
      </c>
      <c r="H393" s="56">
        <v>2016</v>
      </c>
      <c r="I393" s="51" t="s">
        <v>63</v>
      </c>
      <c r="J393" s="53"/>
      <c r="K393" s="55"/>
      <c r="L393" s="51"/>
      <c r="M393" s="51"/>
      <c r="N393" s="81">
        <v>1501</v>
      </c>
      <c r="O393" s="53" t="s">
        <v>38</v>
      </c>
      <c r="P393" s="54">
        <v>11</v>
      </c>
      <c r="Q393" s="53"/>
      <c r="R393" s="50"/>
      <c r="S393" s="52"/>
      <c r="T393" s="51"/>
      <c r="U393" s="51" t="s">
        <v>63</v>
      </c>
      <c r="V393" s="51"/>
      <c r="W393" s="50"/>
      <c r="X393" s="23" t="str">
        <f t="shared" si="12"/>
        <v>201607</v>
      </c>
      <c r="Y393" s="23" t="str">
        <f t="shared" si="13"/>
        <v>201607</v>
      </c>
      <c r="Z393" s="23" t="s">
        <v>64</v>
      </c>
      <c r="AA393" s="24"/>
      <c r="AX393"/>
    </row>
    <row r="394" spans="1:50" ht="16.5" customHeight="1" x14ac:dyDescent="0.25">
      <c r="A394" s="45"/>
      <c r="B394" s="43"/>
      <c r="C394" s="45"/>
      <c r="D394" s="43"/>
      <c r="E394" s="43"/>
      <c r="F394" s="43"/>
      <c r="G394" s="49">
        <v>7</v>
      </c>
      <c r="H394" s="48">
        <v>2016</v>
      </c>
      <c r="I394" s="43" t="s">
        <v>63</v>
      </c>
      <c r="J394" s="45"/>
      <c r="K394" s="47"/>
      <c r="L394" s="43"/>
      <c r="M394" s="43"/>
      <c r="N394" s="82">
        <v>1501</v>
      </c>
      <c r="O394" s="45" t="s">
        <v>38</v>
      </c>
      <c r="P394" s="46">
        <v>4</v>
      </c>
      <c r="Q394" s="45"/>
      <c r="R394" s="42"/>
      <c r="S394" s="44"/>
      <c r="T394" s="43"/>
      <c r="U394" s="43" t="s">
        <v>63</v>
      </c>
      <c r="V394" s="43"/>
      <c r="W394" s="42"/>
      <c r="X394" s="23" t="str">
        <f t="shared" si="12"/>
        <v>201607</v>
      </c>
      <c r="Y394" s="23" t="str">
        <f t="shared" si="13"/>
        <v>201607</v>
      </c>
      <c r="Z394" s="23" t="s">
        <v>64</v>
      </c>
      <c r="AA394" s="24"/>
      <c r="AX394"/>
    </row>
    <row r="395" spans="1:50" ht="16.5" customHeight="1" x14ac:dyDescent="0.25">
      <c r="A395" s="45"/>
      <c r="B395" s="43"/>
      <c r="C395" s="45"/>
      <c r="D395" s="43"/>
      <c r="E395" s="43"/>
      <c r="F395" s="43"/>
      <c r="G395" s="49">
        <v>7</v>
      </c>
      <c r="H395" s="48">
        <v>2016</v>
      </c>
      <c r="I395" s="43" t="s">
        <v>63</v>
      </c>
      <c r="J395" s="45"/>
      <c r="K395" s="47"/>
      <c r="L395" s="43"/>
      <c r="M395" s="43"/>
      <c r="N395" s="82">
        <v>1501</v>
      </c>
      <c r="O395" s="45" t="s">
        <v>38</v>
      </c>
      <c r="P395" s="46">
        <v>1</v>
      </c>
      <c r="Q395" s="45"/>
      <c r="R395" s="42"/>
      <c r="S395" s="44"/>
      <c r="T395" s="43"/>
      <c r="U395" s="43" t="s">
        <v>63</v>
      </c>
      <c r="V395" s="43"/>
      <c r="W395" s="42"/>
      <c r="X395" s="23" t="str">
        <f t="shared" si="12"/>
        <v>201607</v>
      </c>
      <c r="Y395" s="23" t="str">
        <f t="shared" si="13"/>
        <v>201607</v>
      </c>
      <c r="Z395" s="23" t="s">
        <v>64</v>
      </c>
      <c r="AA395" s="24"/>
      <c r="AX395"/>
    </row>
    <row r="396" spans="1:50" ht="16.5" customHeight="1" x14ac:dyDescent="0.25">
      <c r="A396" s="45"/>
      <c r="B396" s="43"/>
      <c r="C396" s="45"/>
      <c r="D396" s="43"/>
      <c r="E396" s="43"/>
      <c r="F396" s="43"/>
      <c r="G396" s="49">
        <v>7</v>
      </c>
      <c r="H396" s="48">
        <v>2016</v>
      </c>
      <c r="I396" s="43" t="s">
        <v>63</v>
      </c>
      <c r="J396" s="45"/>
      <c r="K396" s="47"/>
      <c r="L396" s="43"/>
      <c r="M396" s="43"/>
      <c r="N396" s="82">
        <v>2036</v>
      </c>
      <c r="O396" s="45" t="s">
        <v>38</v>
      </c>
      <c r="P396" s="46">
        <v>8</v>
      </c>
      <c r="Q396" s="45"/>
      <c r="R396" s="42"/>
      <c r="S396" s="44"/>
      <c r="T396" s="43"/>
      <c r="U396" s="43" t="s">
        <v>63</v>
      </c>
      <c r="V396" s="43"/>
      <c r="W396" s="42"/>
      <c r="X396" s="23" t="str">
        <f t="shared" si="12"/>
        <v>201607</v>
      </c>
      <c r="Y396" s="23" t="str">
        <f t="shared" si="13"/>
        <v>201607</v>
      </c>
      <c r="Z396" s="23" t="s">
        <v>65</v>
      </c>
      <c r="AA396" s="24"/>
      <c r="AX396"/>
    </row>
    <row r="397" spans="1:50" ht="16.5" customHeight="1" x14ac:dyDescent="0.25">
      <c r="A397" s="45"/>
      <c r="B397" s="43"/>
      <c r="C397" s="45"/>
      <c r="D397" s="43"/>
      <c r="E397" s="43"/>
      <c r="F397" s="43"/>
      <c r="G397" s="49">
        <v>7</v>
      </c>
      <c r="H397" s="48">
        <v>2016</v>
      </c>
      <c r="I397" s="43" t="s">
        <v>63</v>
      </c>
      <c r="J397" s="45"/>
      <c r="K397" s="47"/>
      <c r="L397" s="43"/>
      <c r="M397" s="43"/>
      <c r="N397" s="82">
        <v>2036</v>
      </c>
      <c r="O397" s="45" t="s">
        <v>38</v>
      </c>
      <c r="P397" s="46">
        <v>4</v>
      </c>
      <c r="Q397" s="45"/>
      <c r="R397" s="42"/>
      <c r="S397" s="44"/>
      <c r="T397" s="43"/>
      <c r="U397" s="43" t="s">
        <v>63</v>
      </c>
      <c r="V397" s="43"/>
      <c r="W397" s="42"/>
      <c r="X397" s="23" t="str">
        <f t="shared" si="12"/>
        <v>201607</v>
      </c>
      <c r="Y397" s="23" t="str">
        <f t="shared" si="13"/>
        <v>201607</v>
      </c>
      <c r="Z397" s="23" t="s">
        <v>65</v>
      </c>
      <c r="AA397" s="24"/>
      <c r="AX397"/>
    </row>
    <row r="398" spans="1:50" ht="16.5" customHeight="1" x14ac:dyDescent="0.25">
      <c r="A398" s="53"/>
      <c r="B398" s="51"/>
      <c r="C398" s="53"/>
      <c r="D398" s="51"/>
      <c r="E398" s="51"/>
      <c r="F398" s="51"/>
      <c r="G398" s="57">
        <v>7</v>
      </c>
      <c r="H398" s="56">
        <v>2016</v>
      </c>
      <c r="I398" s="51" t="s">
        <v>63</v>
      </c>
      <c r="J398" s="53"/>
      <c r="K398" s="55"/>
      <c r="L398" s="51"/>
      <c r="M398" s="51"/>
      <c r="N398" s="81">
        <v>2036</v>
      </c>
      <c r="O398" s="53" t="s">
        <v>38</v>
      </c>
      <c r="P398" s="54">
        <v>2</v>
      </c>
      <c r="Q398" s="53"/>
      <c r="R398" s="50"/>
      <c r="S398" s="52"/>
      <c r="T398" s="51"/>
      <c r="U398" s="51" t="s">
        <v>63</v>
      </c>
      <c r="V398" s="51"/>
      <c r="W398" s="50"/>
      <c r="X398" s="23" t="str">
        <f t="shared" si="12"/>
        <v>201607</v>
      </c>
      <c r="Y398" s="23" t="str">
        <f t="shared" si="13"/>
        <v>201607</v>
      </c>
      <c r="Z398" s="23" t="s">
        <v>65</v>
      </c>
      <c r="AA398" s="24"/>
      <c r="AX398"/>
    </row>
    <row r="399" spans="1:50" ht="16.5" customHeight="1" x14ac:dyDescent="0.25">
      <c r="A399" s="45"/>
      <c r="B399" s="43"/>
      <c r="C399" s="45"/>
      <c r="D399" s="43"/>
      <c r="E399" s="43"/>
      <c r="F399" s="43"/>
      <c r="G399" s="49">
        <v>7</v>
      </c>
      <c r="H399" s="48">
        <v>2016</v>
      </c>
      <c r="I399" s="43" t="s">
        <v>63</v>
      </c>
      <c r="J399" s="45"/>
      <c r="K399" s="47"/>
      <c r="L399" s="43"/>
      <c r="M399" s="43"/>
      <c r="N399" s="82">
        <v>2139</v>
      </c>
      <c r="O399" s="45" t="s">
        <v>38</v>
      </c>
      <c r="P399" s="46">
        <v>5</v>
      </c>
      <c r="Q399" s="45"/>
      <c r="R399" s="42"/>
      <c r="S399" s="44"/>
      <c r="T399" s="43"/>
      <c r="U399" s="43" t="s">
        <v>63</v>
      </c>
      <c r="V399" s="43"/>
      <c r="W399" s="42"/>
      <c r="X399" s="23" t="str">
        <f t="shared" si="12"/>
        <v>201607</v>
      </c>
      <c r="Y399" s="23" t="str">
        <f t="shared" si="13"/>
        <v>201607</v>
      </c>
      <c r="Z399" s="23" t="s">
        <v>66</v>
      </c>
      <c r="AA399" s="24"/>
      <c r="AX399"/>
    </row>
    <row r="400" spans="1:50" ht="16.5" customHeight="1" x14ac:dyDescent="0.25">
      <c r="A400" s="45"/>
      <c r="B400" s="43"/>
      <c r="C400" s="45"/>
      <c r="D400" s="43"/>
      <c r="E400" s="43"/>
      <c r="F400" s="43"/>
      <c r="G400" s="49">
        <v>7</v>
      </c>
      <c r="H400" s="48">
        <v>2016</v>
      </c>
      <c r="I400" s="43" t="s">
        <v>63</v>
      </c>
      <c r="J400" s="45"/>
      <c r="K400" s="47"/>
      <c r="L400" s="43"/>
      <c r="M400" s="43"/>
      <c r="N400" s="82">
        <v>2139</v>
      </c>
      <c r="O400" s="45" t="s">
        <v>38</v>
      </c>
      <c r="P400" s="46">
        <v>5</v>
      </c>
      <c r="Q400" s="45"/>
      <c r="R400" s="42"/>
      <c r="S400" s="44"/>
      <c r="T400" s="43"/>
      <c r="U400" s="43" t="s">
        <v>63</v>
      </c>
      <c r="V400" s="43"/>
      <c r="W400" s="42"/>
      <c r="X400" s="23" t="str">
        <f t="shared" si="12"/>
        <v>201607</v>
      </c>
      <c r="Y400" s="23" t="str">
        <f t="shared" si="13"/>
        <v>201607</v>
      </c>
      <c r="Z400" s="23" t="s">
        <v>66</v>
      </c>
      <c r="AA400" s="24"/>
      <c r="AX400"/>
    </row>
    <row r="401" spans="1:50" ht="16.5" customHeight="1" x14ac:dyDescent="0.25">
      <c r="A401" s="53"/>
      <c r="B401" s="51"/>
      <c r="C401" s="53"/>
      <c r="D401" s="51"/>
      <c r="E401" s="51"/>
      <c r="F401" s="51"/>
      <c r="G401" s="57">
        <v>7</v>
      </c>
      <c r="H401" s="56">
        <v>2016</v>
      </c>
      <c r="I401" s="51" t="s">
        <v>63</v>
      </c>
      <c r="J401" s="53"/>
      <c r="K401" s="55"/>
      <c r="L401" s="51"/>
      <c r="M401" s="51"/>
      <c r="N401" s="81">
        <v>2139</v>
      </c>
      <c r="O401" s="53" t="s">
        <v>38</v>
      </c>
      <c r="P401" s="54">
        <v>12</v>
      </c>
      <c r="Q401" s="53"/>
      <c r="R401" s="50"/>
      <c r="S401" s="52"/>
      <c r="T401" s="51"/>
      <c r="U401" s="51" t="s">
        <v>63</v>
      </c>
      <c r="V401" s="51"/>
      <c r="W401" s="50"/>
      <c r="X401" s="23" t="str">
        <f t="shared" si="12"/>
        <v>201607</v>
      </c>
      <c r="Y401" s="23" t="str">
        <f t="shared" si="13"/>
        <v>201607</v>
      </c>
      <c r="Z401" s="23" t="s">
        <v>66</v>
      </c>
      <c r="AA401" s="24"/>
      <c r="AX401"/>
    </row>
    <row r="402" spans="1:50" ht="16.5" customHeight="1" x14ac:dyDescent="0.25">
      <c r="A402" s="45"/>
      <c r="B402" s="43"/>
      <c r="C402" s="45"/>
      <c r="D402" s="43"/>
      <c r="E402" s="43"/>
      <c r="F402" s="43"/>
      <c r="G402" s="49">
        <v>7</v>
      </c>
      <c r="H402" s="48">
        <v>2016</v>
      </c>
      <c r="I402" s="43" t="s">
        <v>63</v>
      </c>
      <c r="J402" s="45"/>
      <c r="K402" s="47"/>
      <c r="L402" s="43"/>
      <c r="M402" s="43"/>
      <c r="N402" s="82">
        <v>3517</v>
      </c>
      <c r="O402" s="45" t="s">
        <v>38</v>
      </c>
      <c r="P402" s="46">
        <v>30</v>
      </c>
      <c r="Q402" s="45"/>
      <c r="R402" s="42"/>
      <c r="S402" s="44"/>
      <c r="T402" s="43"/>
      <c r="U402" s="43" t="s">
        <v>63</v>
      </c>
      <c r="V402" s="43"/>
      <c r="W402" s="42"/>
      <c r="X402" s="23" t="str">
        <f t="shared" si="12"/>
        <v>201607</v>
      </c>
      <c r="Y402" s="23" t="str">
        <f t="shared" si="13"/>
        <v>201607</v>
      </c>
      <c r="Z402" s="23" t="s">
        <v>67</v>
      </c>
      <c r="AA402" s="24"/>
      <c r="AX402"/>
    </row>
    <row r="403" spans="1:50" ht="16.5" customHeight="1" x14ac:dyDescent="0.25">
      <c r="A403" s="53"/>
      <c r="B403" s="51"/>
      <c r="C403" s="53"/>
      <c r="D403" s="51"/>
      <c r="E403" s="51"/>
      <c r="F403" s="51"/>
      <c r="G403" s="57">
        <v>7</v>
      </c>
      <c r="H403" s="56">
        <v>2016</v>
      </c>
      <c r="I403" s="51" t="s">
        <v>63</v>
      </c>
      <c r="J403" s="53"/>
      <c r="K403" s="55"/>
      <c r="L403" s="51"/>
      <c r="M403" s="51"/>
      <c r="N403" s="81">
        <v>5000</v>
      </c>
      <c r="O403" s="53" t="s">
        <v>38</v>
      </c>
      <c r="P403" s="54">
        <v>21</v>
      </c>
      <c r="Q403" s="53"/>
      <c r="R403" s="50"/>
      <c r="S403" s="52"/>
      <c r="T403" s="51"/>
      <c r="U403" s="51" t="s">
        <v>63</v>
      </c>
      <c r="V403" s="51"/>
      <c r="W403" s="50"/>
      <c r="X403" s="23" t="str">
        <f t="shared" si="12"/>
        <v>201607</v>
      </c>
      <c r="Y403" s="23" t="str">
        <f t="shared" si="13"/>
        <v>201607</v>
      </c>
      <c r="Z403" s="23" t="s">
        <v>68</v>
      </c>
      <c r="AA403" s="24"/>
      <c r="AX403"/>
    </row>
    <row r="404" spans="1:50" ht="16.5" customHeight="1" x14ac:dyDescent="0.25">
      <c r="A404" s="45"/>
      <c r="B404" s="43"/>
      <c r="C404" s="45"/>
      <c r="D404" s="43"/>
      <c r="E404" s="43"/>
      <c r="F404" s="43"/>
      <c r="G404" s="49">
        <v>7</v>
      </c>
      <c r="H404" s="48">
        <v>2016</v>
      </c>
      <c r="I404" s="43" t="s">
        <v>63</v>
      </c>
      <c r="J404" s="45"/>
      <c r="K404" s="47"/>
      <c r="L404" s="43"/>
      <c r="M404" s="43"/>
      <c r="N404" s="82">
        <v>5000</v>
      </c>
      <c r="O404" s="45" t="s">
        <v>38</v>
      </c>
      <c r="P404" s="46">
        <v>6</v>
      </c>
      <c r="Q404" s="45"/>
      <c r="R404" s="42"/>
      <c r="S404" s="44"/>
      <c r="T404" s="43"/>
      <c r="U404" s="43" t="s">
        <v>63</v>
      </c>
      <c r="V404" s="43"/>
      <c r="W404" s="42"/>
      <c r="X404" s="23" t="str">
        <f t="shared" si="12"/>
        <v>201607</v>
      </c>
      <c r="Y404" s="23" t="str">
        <f t="shared" si="13"/>
        <v>201607</v>
      </c>
      <c r="Z404" s="23" t="s">
        <v>68</v>
      </c>
      <c r="AA404" s="24"/>
      <c r="AX404"/>
    </row>
    <row r="405" spans="1:50" ht="16.5" customHeight="1" x14ac:dyDescent="0.25">
      <c r="A405" s="53"/>
      <c r="B405" s="51"/>
      <c r="C405" s="53"/>
      <c r="D405" s="51"/>
      <c r="E405" s="51"/>
      <c r="F405" s="51"/>
      <c r="G405" s="57">
        <v>7</v>
      </c>
      <c r="H405" s="56">
        <v>2016</v>
      </c>
      <c r="I405" s="51" t="s">
        <v>63</v>
      </c>
      <c r="J405" s="53"/>
      <c r="K405" s="55"/>
      <c r="L405" s="51"/>
      <c r="M405" s="51"/>
      <c r="N405" s="81">
        <v>5000</v>
      </c>
      <c r="O405" s="53" t="s">
        <v>38</v>
      </c>
      <c r="P405" s="54">
        <v>15</v>
      </c>
      <c r="Q405" s="53"/>
      <c r="R405" s="50"/>
      <c r="S405" s="52"/>
      <c r="T405" s="51"/>
      <c r="U405" s="51" t="s">
        <v>63</v>
      </c>
      <c r="V405" s="51"/>
      <c r="W405" s="50"/>
      <c r="X405" s="23" t="str">
        <f t="shared" si="12"/>
        <v>201607</v>
      </c>
      <c r="Y405" s="23" t="str">
        <f t="shared" si="13"/>
        <v>201607</v>
      </c>
      <c r="Z405" s="23" t="s">
        <v>68</v>
      </c>
      <c r="AA405" s="24"/>
      <c r="AX405"/>
    </row>
    <row r="406" spans="1:50" ht="16.5" customHeight="1" x14ac:dyDescent="0.25">
      <c r="A406" s="45"/>
      <c r="B406" s="43"/>
      <c r="C406" s="45"/>
      <c r="D406" s="43"/>
      <c r="E406" s="43"/>
      <c r="F406" s="43"/>
      <c r="G406" s="49">
        <v>7</v>
      </c>
      <c r="H406" s="48">
        <v>2016</v>
      </c>
      <c r="I406" s="43" t="s">
        <v>63</v>
      </c>
      <c r="J406" s="45"/>
      <c r="K406" s="47"/>
      <c r="L406" s="43"/>
      <c r="M406" s="43"/>
      <c r="N406" s="82">
        <v>5167</v>
      </c>
      <c r="O406" s="45" t="s">
        <v>38</v>
      </c>
      <c r="P406" s="46">
        <v>9</v>
      </c>
      <c r="Q406" s="45"/>
      <c r="R406" s="42"/>
      <c r="S406" s="44"/>
      <c r="T406" s="43"/>
      <c r="U406" s="43" t="s">
        <v>63</v>
      </c>
      <c r="V406" s="43"/>
      <c r="W406" s="42"/>
      <c r="X406" s="23" t="str">
        <f t="shared" si="12"/>
        <v>201607</v>
      </c>
      <c r="Y406" s="23" t="str">
        <f t="shared" si="13"/>
        <v>201607</v>
      </c>
      <c r="Z406" s="23" t="s">
        <v>70</v>
      </c>
      <c r="AA406" s="24"/>
      <c r="AX406"/>
    </row>
    <row r="407" spans="1:50" ht="16.5" customHeight="1" x14ac:dyDescent="0.25">
      <c r="A407" s="45"/>
      <c r="B407" s="43"/>
      <c r="C407" s="45"/>
      <c r="D407" s="43"/>
      <c r="E407" s="43"/>
      <c r="F407" s="43"/>
      <c r="G407" s="49">
        <v>7</v>
      </c>
      <c r="H407" s="48">
        <v>2016</v>
      </c>
      <c r="I407" s="43" t="s">
        <v>63</v>
      </c>
      <c r="J407" s="45"/>
      <c r="K407" s="47"/>
      <c r="L407" s="43"/>
      <c r="M407" s="43"/>
      <c r="N407" s="82">
        <v>5167</v>
      </c>
      <c r="O407" s="45" t="s">
        <v>38</v>
      </c>
      <c r="P407" s="46">
        <v>62</v>
      </c>
      <c r="Q407" s="45"/>
      <c r="R407" s="42"/>
      <c r="S407" s="44"/>
      <c r="T407" s="43"/>
      <c r="U407" s="43" t="s">
        <v>63</v>
      </c>
      <c r="V407" s="43"/>
      <c r="W407" s="42"/>
      <c r="X407" s="23" t="str">
        <f t="shared" si="12"/>
        <v>201607</v>
      </c>
      <c r="Y407" s="23" t="str">
        <f t="shared" si="13"/>
        <v>201607</v>
      </c>
      <c r="Z407" s="23" t="s">
        <v>70</v>
      </c>
      <c r="AA407" s="24"/>
      <c r="AX407"/>
    </row>
    <row r="408" spans="1:50" ht="15" x14ac:dyDescent="0.25">
      <c r="A408" s="28"/>
      <c r="B408" s="26"/>
      <c r="C408" s="28"/>
      <c r="D408" s="26"/>
      <c r="E408" s="26"/>
      <c r="F408" s="26"/>
      <c r="G408" s="32">
        <v>8</v>
      </c>
      <c r="H408" s="31">
        <v>2016</v>
      </c>
      <c r="I408" s="26" t="s">
        <v>63</v>
      </c>
      <c r="J408" s="28"/>
      <c r="K408" s="30"/>
      <c r="L408" s="26"/>
      <c r="M408" s="26"/>
      <c r="N408" s="79">
        <v>5167</v>
      </c>
      <c r="O408" s="28" t="s">
        <v>38</v>
      </c>
      <c r="P408" s="29">
        <v>8.5</v>
      </c>
      <c r="Q408" s="28"/>
      <c r="R408" s="25"/>
      <c r="S408" s="27"/>
      <c r="T408" s="26"/>
      <c r="U408" s="26" t="s">
        <v>63</v>
      </c>
      <c r="V408" s="26"/>
      <c r="W408" s="25"/>
      <c r="X408" s="23" t="str">
        <f t="shared" si="12"/>
        <v>201608</v>
      </c>
      <c r="Y408" s="23" t="str">
        <f t="shared" si="13"/>
        <v>201608</v>
      </c>
      <c r="Z408" s="23" t="s">
        <v>70</v>
      </c>
      <c r="AA408" s="24"/>
      <c r="AX408"/>
    </row>
    <row r="409" spans="1:50" ht="15" x14ac:dyDescent="0.25">
      <c r="A409" s="28"/>
      <c r="B409" s="26"/>
      <c r="C409" s="28"/>
      <c r="D409" s="26"/>
      <c r="E409" s="26"/>
      <c r="F409" s="26"/>
      <c r="G409" s="32">
        <v>8</v>
      </c>
      <c r="H409" s="31">
        <v>2016</v>
      </c>
      <c r="I409" s="26" t="s">
        <v>63</v>
      </c>
      <c r="J409" s="28"/>
      <c r="K409" s="30"/>
      <c r="L409" s="26"/>
      <c r="M409" s="26"/>
      <c r="N409" s="79">
        <v>6500</v>
      </c>
      <c r="O409" s="28" t="s">
        <v>38</v>
      </c>
      <c r="P409" s="29">
        <v>8.5</v>
      </c>
      <c r="Q409" s="28"/>
      <c r="R409" s="25"/>
      <c r="S409" s="27"/>
      <c r="T409" s="26"/>
      <c r="U409" s="26" t="s">
        <v>63</v>
      </c>
      <c r="V409" s="26"/>
      <c r="W409" s="25"/>
      <c r="X409" s="23" t="str">
        <f t="shared" si="12"/>
        <v>201608</v>
      </c>
      <c r="Y409" s="23" t="str">
        <f t="shared" si="13"/>
        <v>201608</v>
      </c>
      <c r="Z409" s="23" t="s">
        <v>71</v>
      </c>
      <c r="AA409" s="24"/>
      <c r="AX409"/>
    </row>
    <row r="410" spans="1:50" ht="15" x14ac:dyDescent="0.25">
      <c r="A410" s="36"/>
      <c r="B410" s="34"/>
      <c r="C410" s="36"/>
      <c r="D410" s="34"/>
      <c r="E410" s="34"/>
      <c r="F410" s="34"/>
      <c r="G410" s="40">
        <v>8</v>
      </c>
      <c r="H410" s="39">
        <v>2016</v>
      </c>
      <c r="I410" s="34" t="s">
        <v>63</v>
      </c>
      <c r="J410" s="36"/>
      <c r="K410" s="38"/>
      <c r="L410" s="34"/>
      <c r="M410" s="34"/>
      <c r="N410" s="80">
        <v>6500</v>
      </c>
      <c r="O410" s="36" t="s">
        <v>38</v>
      </c>
      <c r="P410" s="37">
        <v>3</v>
      </c>
      <c r="Q410" s="36"/>
      <c r="R410" s="33"/>
      <c r="S410" s="35"/>
      <c r="T410" s="34"/>
      <c r="U410" s="34" t="s">
        <v>63</v>
      </c>
      <c r="V410" s="34"/>
      <c r="W410" s="33"/>
      <c r="X410" s="23" t="str">
        <f t="shared" si="12"/>
        <v>201608</v>
      </c>
      <c r="Y410" s="23" t="str">
        <f t="shared" si="13"/>
        <v>201608</v>
      </c>
      <c r="Z410" s="23" t="s">
        <v>71</v>
      </c>
      <c r="AA410" s="24"/>
      <c r="AX410"/>
    </row>
    <row r="411" spans="1:50" ht="15" x14ac:dyDescent="0.25">
      <c r="A411" s="36"/>
      <c r="B411" s="34"/>
      <c r="C411" s="36"/>
      <c r="D411" s="34"/>
      <c r="E411" s="34"/>
      <c r="F411" s="34"/>
      <c r="G411" s="40">
        <v>8</v>
      </c>
      <c r="H411" s="39">
        <v>2016</v>
      </c>
      <c r="I411" s="34" t="s">
        <v>63</v>
      </c>
      <c r="J411" s="36"/>
      <c r="K411" s="38"/>
      <c r="L411" s="34"/>
      <c r="M411" s="34"/>
      <c r="N411" s="80">
        <v>1501</v>
      </c>
      <c r="O411" s="36" t="s">
        <v>38</v>
      </c>
      <c r="P411" s="37">
        <v>3</v>
      </c>
      <c r="Q411" s="36"/>
      <c r="R411" s="33"/>
      <c r="S411" s="35"/>
      <c r="T411" s="34"/>
      <c r="U411" s="34" t="s">
        <v>63</v>
      </c>
      <c r="V411" s="34"/>
      <c r="W411" s="33"/>
      <c r="X411" s="23" t="str">
        <f t="shared" si="12"/>
        <v>201608</v>
      </c>
      <c r="Y411" s="23" t="str">
        <f t="shared" si="13"/>
        <v>201608</v>
      </c>
      <c r="Z411" s="23" t="s">
        <v>64</v>
      </c>
      <c r="AA411" s="24"/>
      <c r="AX411"/>
    </row>
    <row r="412" spans="1:50" ht="15" x14ac:dyDescent="0.25">
      <c r="A412" s="28"/>
      <c r="B412" s="26"/>
      <c r="C412" s="28"/>
      <c r="D412" s="26"/>
      <c r="E412" s="26"/>
      <c r="F412" s="26"/>
      <c r="G412" s="32">
        <v>8</v>
      </c>
      <c r="H412" s="31">
        <v>2016</v>
      </c>
      <c r="I412" s="26" t="s">
        <v>63</v>
      </c>
      <c r="J412" s="28"/>
      <c r="K412" s="30"/>
      <c r="L412" s="26"/>
      <c r="M412" s="26"/>
      <c r="N412" s="79">
        <v>1501</v>
      </c>
      <c r="O412" s="28" t="s">
        <v>38</v>
      </c>
      <c r="P412" s="29">
        <v>2</v>
      </c>
      <c r="Q412" s="28"/>
      <c r="R412" s="25"/>
      <c r="S412" s="27"/>
      <c r="T412" s="26"/>
      <c r="U412" s="26" t="s">
        <v>63</v>
      </c>
      <c r="V412" s="26"/>
      <c r="W412" s="25"/>
      <c r="X412" s="23" t="str">
        <f t="shared" si="12"/>
        <v>201608</v>
      </c>
      <c r="Y412" s="23" t="str">
        <f t="shared" si="13"/>
        <v>201608</v>
      </c>
      <c r="Z412" s="23" t="s">
        <v>64</v>
      </c>
      <c r="AA412" s="24"/>
      <c r="AX412"/>
    </row>
    <row r="413" spans="1:50" ht="15" x14ac:dyDescent="0.25">
      <c r="A413" s="36"/>
      <c r="B413" s="34"/>
      <c r="C413" s="36"/>
      <c r="D413" s="34"/>
      <c r="E413" s="34"/>
      <c r="F413" s="34"/>
      <c r="G413" s="40">
        <v>8</v>
      </c>
      <c r="H413" s="39">
        <v>2016</v>
      </c>
      <c r="I413" s="34" t="s">
        <v>63</v>
      </c>
      <c r="J413" s="36"/>
      <c r="K413" s="38"/>
      <c r="L413" s="34"/>
      <c r="M413" s="34"/>
      <c r="N413" s="80">
        <v>1501</v>
      </c>
      <c r="O413" s="36" t="s">
        <v>38</v>
      </c>
      <c r="P413" s="37">
        <v>5</v>
      </c>
      <c r="Q413" s="36"/>
      <c r="R413" s="33"/>
      <c r="S413" s="35"/>
      <c r="T413" s="34"/>
      <c r="U413" s="34" t="s">
        <v>63</v>
      </c>
      <c r="V413" s="34"/>
      <c r="W413" s="33"/>
      <c r="X413" s="23" t="str">
        <f t="shared" si="12"/>
        <v>201608</v>
      </c>
      <c r="Y413" s="23" t="str">
        <f t="shared" si="13"/>
        <v>201608</v>
      </c>
      <c r="Z413" s="23" t="s">
        <v>64</v>
      </c>
      <c r="AA413" s="24"/>
      <c r="AX413"/>
    </row>
    <row r="414" spans="1:50" ht="15" x14ac:dyDescent="0.25">
      <c r="A414" s="28"/>
      <c r="B414" s="26"/>
      <c r="C414" s="28"/>
      <c r="D414" s="26"/>
      <c r="E414" s="26"/>
      <c r="F414" s="26"/>
      <c r="G414" s="32">
        <v>8</v>
      </c>
      <c r="H414" s="31">
        <v>2016</v>
      </c>
      <c r="I414" s="26" t="s">
        <v>63</v>
      </c>
      <c r="J414" s="28"/>
      <c r="K414" s="30"/>
      <c r="L414" s="26"/>
      <c r="M414" s="26"/>
      <c r="N414" s="79">
        <v>1501</v>
      </c>
      <c r="O414" s="28" t="s">
        <v>38</v>
      </c>
      <c r="P414" s="29">
        <v>8.5</v>
      </c>
      <c r="Q414" s="28"/>
      <c r="R414" s="25"/>
      <c r="S414" s="27"/>
      <c r="T414" s="26"/>
      <c r="U414" s="26" t="s">
        <v>63</v>
      </c>
      <c r="V414" s="26"/>
      <c r="W414" s="25"/>
      <c r="X414" s="23" t="str">
        <f t="shared" si="12"/>
        <v>201608</v>
      </c>
      <c r="Y414" s="23" t="str">
        <f t="shared" si="13"/>
        <v>201608</v>
      </c>
      <c r="Z414" s="23" t="s">
        <v>64</v>
      </c>
      <c r="AA414" s="24"/>
      <c r="AX414"/>
    </row>
    <row r="415" spans="1:50" ht="15" x14ac:dyDescent="0.25">
      <c r="A415" s="36"/>
      <c r="B415" s="34"/>
      <c r="C415" s="36"/>
      <c r="D415" s="34"/>
      <c r="E415" s="34"/>
      <c r="F415" s="34"/>
      <c r="G415" s="40">
        <v>8</v>
      </c>
      <c r="H415" s="39">
        <v>2016</v>
      </c>
      <c r="I415" s="34" t="s">
        <v>63</v>
      </c>
      <c r="J415" s="36"/>
      <c r="K415" s="38"/>
      <c r="L415" s="34"/>
      <c r="M415" s="34"/>
      <c r="N415" s="80">
        <v>1501</v>
      </c>
      <c r="O415" s="36" t="s">
        <v>38</v>
      </c>
      <c r="P415" s="37">
        <v>10</v>
      </c>
      <c r="Q415" s="36"/>
      <c r="R415" s="33"/>
      <c r="S415" s="35"/>
      <c r="T415" s="34"/>
      <c r="U415" s="34" t="s">
        <v>63</v>
      </c>
      <c r="V415" s="34"/>
      <c r="W415" s="33"/>
      <c r="X415" s="23" t="str">
        <f t="shared" si="12"/>
        <v>201608</v>
      </c>
      <c r="Y415" s="23" t="str">
        <f t="shared" si="13"/>
        <v>201608</v>
      </c>
      <c r="Z415" s="23" t="s">
        <v>64</v>
      </c>
      <c r="AA415" s="24"/>
      <c r="AX415"/>
    </row>
    <row r="416" spans="1:50" ht="15" x14ac:dyDescent="0.25">
      <c r="A416" s="36"/>
      <c r="B416" s="34"/>
      <c r="C416" s="36"/>
      <c r="D416" s="34"/>
      <c r="E416" s="34"/>
      <c r="F416" s="34"/>
      <c r="G416" s="40">
        <v>8</v>
      </c>
      <c r="H416" s="39">
        <v>2016</v>
      </c>
      <c r="I416" s="34" t="s">
        <v>63</v>
      </c>
      <c r="J416" s="36"/>
      <c r="K416" s="38"/>
      <c r="L416" s="34"/>
      <c r="M416" s="34"/>
      <c r="N416" s="80">
        <v>1501</v>
      </c>
      <c r="O416" s="36" t="s">
        <v>38</v>
      </c>
      <c r="P416" s="37">
        <v>6</v>
      </c>
      <c r="Q416" s="36"/>
      <c r="R416" s="33"/>
      <c r="S416" s="35"/>
      <c r="T416" s="34"/>
      <c r="U416" s="34" t="s">
        <v>63</v>
      </c>
      <c r="V416" s="34"/>
      <c r="W416" s="33"/>
      <c r="X416" s="23" t="str">
        <f t="shared" si="12"/>
        <v>201608</v>
      </c>
      <c r="Y416" s="23" t="str">
        <f t="shared" si="13"/>
        <v>201608</v>
      </c>
      <c r="Z416" s="23" t="s">
        <v>64</v>
      </c>
      <c r="AA416" s="24"/>
      <c r="AX416"/>
    </row>
    <row r="417" spans="1:50" ht="15" x14ac:dyDescent="0.25">
      <c r="A417" s="28"/>
      <c r="B417" s="26"/>
      <c r="C417" s="28"/>
      <c r="D417" s="26"/>
      <c r="E417" s="26"/>
      <c r="F417" s="26"/>
      <c r="G417" s="32">
        <v>8</v>
      </c>
      <c r="H417" s="31">
        <v>2016</v>
      </c>
      <c r="I417" s="26" t="s">
        <v>63</v>
      </c>
      <c r="J417" s="28"/>
      <c r="K417" s="30"/>
      <c r="L417" s="26"/>
      <c r="M417" s="26"/>
      <c r="N417" s="79">
        <v>2036</v>
      </c>
      <c r="O417" s="28" t="s">
        <v>38</v>
      </c>
      <c r="P417" s="29">
        <v>4.5</v>
      </c>
      <c r="Q417" s="28"/>
      <c r="R417" s="25"/>
      <c r="S417" s="27"/>
      <c r="T417" s="26"/>
      <c r="U417" s="26" t="s">
        <v>63</v>
      </c>
      <c r="V417" s="26"/>
      <c r="W417" s="25"/>
      <c r="X417" s="23" t="str">
        <f t="shared" si="12"/>
        <v>201608</v>
      </c>
      <c r="Y417" s="23" t="str">
        <f t="shared" si="13"/>
        <v>201608</v>
      </c>
      <c r="Z417" s="23" t="s">
        <v>65</v>
      </c>
      <c r="AA417" s="24"/>
      <c r="AX417"/>
    </row>
    <row r="418" spans="1:50" ht="15" x14ac:dyDescent="0.25">
      <c r="A418" s="28"/>
      <c r="B418" s="26"/>
      <c r="C418" s="28"/>
      <c r="D418" s="26"/>
      <c r="E418" s="26"/>
      <c r="F418" s="26"/>
      <c r="G418" s="32">
        <v>8</v>
      </c>
      <c r="H418" s="31">
        <v>2016</v>
      </c>
      <c r="I418" s="26" t="s">
        <v>63</v>
      </c>
      <c r="J418" s="28"/>
      <c r="K418" s="30"/>
      <c r="L418" s="26"/>
      <c r="M418" s="26"/>
      <c r="N418" s="79">
        <v>2036</v>
      </c>
      <c r="O418" s="28" t="s">
        <v>38</v>
      </c>
      <c r="P418" s="29">
        <v>8</v>
      </c>
      <c r="Q418" s="28"/>
      <c r="R418" s="25"/>
      <c r="S418" s="27"/>
      <c r="T418" s="26"/>
      <c r="U418" s="26" t="s">
        <v>63</v>
      </c>
      <c r="V418" s="26"/>
      <c r="W418" s="25"/>
      <c r="X418" s="23" t="str">
        <f t="shared" si="12"/>
        <v>201608</v>
      </c>
      <c r="Y418" s="23" t="str">
        <f t="shared" si="13"/>
        <v>201608</v>
      </c>
      <c r="Z418" s="23" t="s">
        <v>65</v>
      </c>
      <c r="AA418" s="24"/>
      <c r="AX418"/>
    </row>
    <row r="419" spans="1:50" ht="15" x14ac:dyDescent="0.25">
      <c r="A419" s="28"/>
      <c r="B419" s="26"/>
      <c r="C419" s="28"/>
      <c r="D419" s="26"/>
      <c r="E419" s="26"/>
      <c r="F419" s="26"/>
      <c r="G419" s="32">
        <v>8</v>
      </c>
      <c r="H419" s="31">
        <v>2016</v>
      </c>
      <c r="I419" s="26" t="s">
        <v>63</v>
      </c>
      <c r="J419" s="28"/>
      <c r="K419" s="30"/>
      <c r="L419" s="26"/>
      <c r="M419" s="26"/>
      <c r="N419" s="79">
        <v>2139</v>
      </c>
      <c r="O419" s="28" t="s">
        <v>38</v>
      </c>
      <c r="P419" s="29">
        <v>48</v>
      </c>
      <c r="Q419" s="28"/>
      <c r="R419" s="25"/>
      <c r="S419" s="27"/>
      <c r="T419" s="26"/>
      <c r="U419" s="26" t="s">
        <v>63</v>
      </c>
      <c r="V419" s="26"/>
      <c r="W419" s="25"/>
      <c r="X419" s="23" t="str">
        <f t="shared" si="12"/>
        <v>201608</v>
      </c>
      <c r="Y419" s="23" t="str">
        <f t="shared" si="13"/>
        <v>201608</v>
      </c>
      <c r="Z419" s="23" t="s">
        <v>66</v>
      </c>
      <c r="AA419" s="24"/>
      <c r="AX419"/>
    </row>
    <row r="420" spans="1:50" ht="15" x14ac:dyDescent="0.25">
      <c r="A420" s="28"/>
      <c r="B420" s="26"/>
      <c r="C420" s="28"/>
      <c r="D420" s="26"/>
      <c r="E420" s="26"/>
      <c r="F420" s="26"/>
      <c r="G420" s="32">
        <v>8</v>
      </c>
      <c r="H420" s="31">
        <v>2016</v>
      </c>
      <c r="I420" s="26" t="s">
        <v>63</v>
      </c>
      <c r="J420" s="28"/>
      <c r="K420" s="30"/>
      <c r="L420" s="26"/>
      <c r="M420" s="26"/>
      <c r="N420" s="79">
        <v>2139</v>
      </c>
      <c r="O420" s="28" t="s">
        <v>38</v>
      </c>
      <c r="P420" s="29">
        <v>16</v>
      </c>
      <c r="Q420" s="28"/>
      <c r="R420" s="25"/>
      <c r="S420" s="27"/>
      <c r="T420" s="26"/>
      <c r="U420" s="26" t="s">
        <v>63</v>
      </c>
      <c r="V420" s="26"/>
      <c r="W420" s="25"/>
      <c r="X420" s="23" t="str">
        <f t="shared" si="12"/>
        <v>201608</v>
      </c>
      <c r="Y420" s="23" t="str">
        <f t="shared" si="13"/>
        <v>201608</v>
      </c>
      <c r="Z420" s="23" t="s">
        <v>66</v>
      </c>
      <c r="AA420" s="24"/>
      <c r="AX420"/>
    </row>
    <row r="421" spans="1:50" ht="15" x14ac:dyDescent="0.25">
      <c r="A421" s="36"/>
      <c r="B421" s="34"/>
      <c r="C421" s="36"/>
      <c r="D421" s="34"/>
      <c r="E421" s="34"/>
      <c r="F421" s="34"/>
      <c r="G421" s="40">
        <v>8</v>
      </c>
      <c r="H421" s="39">
        <v>2016</v>
      </c>
      <c r="I421" s="34" t="s">
        <v>63</v>
      </c>
      <c r="J421" s="36"/>
      <c r="K421" s="38"/>
      <c r="L421" s="34"/>
      <c r="M421" s="34"/>
      <c r="N421" s="80">
        <v>2139</v>
      </c>
      <c r="O421" s="36" t="s">
        <v>38</v>
      </c>
      <c r="P421" s="37">
        <v>10</v>
      </c>
      <c r="Q421" s="36"/>
      <c r="R421" s="33"/>
      <c r="S421" s="35"/>
      <c r="T421" s="34"/>
      <c r="U421" s="34" t="s">
        <v>63</v>
      </c>
      <c r="V421" s="34"/>
      <c r="W421" s="33"/>
      <c r="X421" s="23" t="str">
        <f t="shared" si="12"/>
        <v>201608</v>
      </c>
      <c r="Y421" s="23" t="str">
        <f t="shared" si="13"/>
        <v>201608</v>
      </c>
      <c r="Z421" s="23" t="s">
        <v>66</v>
      </c>
      <c r="AA421" s="24"/>
      <c r="AX421"/>
    </row>
    <row r="422" spans="1:50" ht="15" x14ac:dyDescent="0.25">
      <c r="A422" s="28"/>
      <c r="B422" s="26"/>
      <c r="C422" s="28"/>
      <c r="D422" s="26"/>
      <c r="E422" s="26"/>
      <c r="F422" s="26"/>
      <c r="G422" s="32">
        <v>8</v>
      </c>
      <c r="H422" s="31">
        <v>2016</v>
      </c>
      <c r="I422" s="26" t="s">
        <v>63</v>
      </c>
      <c r="J422" s="28"/>
      <c r="K422" s="30"/>
      <c r="L422" s="26"/>
      <c r="M422" s="26"/>
      <c r="N422" s="79">
        <v>3517</v>
      </c>
      <c r="O422" s="28" t="s">
        <v>38</v>
      </c>
      <c r="P422" s="29">
        <v>7.5</v>
      </c>
      <c r="Q422" s="28"/>
      <c r="R422" s="25"/>
      <c r="S422" s="27"/>
      <c r="T422" s="26"/>
      <c r="U422" s="26" t="s">
        <v>63</v>
      </c>
      <c r="V422" s="26"/>
      <c r="W422" s="25"/>
      <c r="X422" s="23" t="str">
        <f t="shared" si="12"/>
        <v>201608</v>
      </c>
      <c r="Y422" s="23" t="str">
        <f t="shared" si="13"/>
        <v>201608</v>
      </c>
      <c r="Z422" s="23" t="s">
        <v>67</v>
      </c>
      <c r="AA422" s="24"/>
      <c r="AX422"/>
    </row>
    <row r="423" spans="1:50" ht="15" x14ac:dyDescent="0.25">
      <c r="A423" s="36"/>
      <c r="B423" s="34"/>
      <c r="C423" s="36"/>
      <c r="D423" s="34"/>
      <c r="E423" s="34"/>
      <c r="F423" s="34"/>
      <c r="G423" s="40">
        <v>8</v>
      </c>
      <c r="H423" s="39">
        <v>2016</v>
      </c>
      <c r="I423" s="34" t="s">
        <v>63</v>
      </c>
      <c r="J423" s="36"/>
      <c r="K423" s="38"/>
      <c r="L423" s="34"/>
      <c r="M423" s="34"/>
      <c r="N423" s="80">
        <v>3517</v>
      </c>
      <c r="O423" s="36" t="s">
        <v>38</v>
      </c>
      <c r="P423" s="37">
        <v>20</v>
      </c>
      <c r="Q423" s="36"/>
      <c r="R423" s="33"/>
      <c r="S423" s="35"/>
      <c r="T423" s="34"/>
      <c r="U423" s="34" t="s">
        <v>63</v>
      </c>
      <c r="V423" s="34"/>
      <c r="W423" s="33"/>
      <c r="X423" s="23" t="str">
        <f t="shared" si="12"/>
        <v>201608</v>
      </c>
      <c r="Y423" s="23" t="str">
        <f t="shared" si="13"/>
        <v>201608</v>
      </c>
      <c r="Z423" s="23" t="s">
        <v>67</v>
      </c>
      <c r="AA423" s="24"/>
      <c r="AX423"/>
    </row>
    <row r="424" spans="1:50" ht="15" x14ac:dyDescent="0.25">
      <c r="A424" s="28"/>
      <c r="B424" s="26"/>
      <c r="C424" s="28"/>
      <c r="D424" s="26"/>
      <c r="E424" s="26"/>
      <c r="F424" s="26"/>
      <c r="G424" s="32">
        <v>8</v>
      </c>
      <c r="H424" s="31">
        <v>2016</v>
      </c>
      <c r="I424" s="26" t="s">
        <v>63</v>
      </c>
      <c r="J424" s="28"/>
      <c r="K424" s="30"/>
      <c r="L424" s="26"/>
      <c r="M424" s="26"/>
      <c r="N424" s="79">
        <v>5000</v>
      </c>
      <c r="O424" s="28" t="s">
        <v>38</v>
      </c>
      <c r="P424" s="29">
        <v>4.75</v>
      </c>
      <c r="Q424" s="28"/>
      <c r="R424" s="25"/>
      <c r="S424" s="27"/>
      <c r="T424" s="26"/>
      <c r="U424" s="26" t="s">
        <v>63</v>
      </c>
      <c r="V424" s="26"/>
      <c r="W424" s="25"/>
      <c r="X424" s="23" t="str">
        <f t="shared" si="12"/>
        <v>201608</v>
      </c>
      <c r="Y424" s="23" t="str">
        <f t="shared" si="13"/>
        <v>201608</v>
      </c>
      <c r="Z424" s="23" t="s">
        <v>68</v>
      </c>
      <c r="AA424" s="24"/>
      <c r="AX424"/>
    </row>
    <row r="425" spans="1:50" s="41" customFormat="1" ht="16.5" customHeight="1" x14ac:dyDescent="0.2">
      <c r="A425" s="28"/>
      <c r="B425" s="26"/>
      <c r="C425" s="28"/>
      <c r="D425" s="26"/>
      <c r="E425" s="26"/>
      <c r="F425" s="26"/>
      <c r="G425" s="32">
        <v>8</v>
      </c>
      <c r="H425" s="31">
        <v>2016</v>
      </c>
      <c r="I425" s="26" t="s">
        <v>63</v>
      </c>
      <c r="J425" s="28"/>
      <c r="K425" s="30"/>
      <c r="L425" s="26"/>
      <c r="M425" s="26"/>
      <c r="N425" s="79">
        <v>5000</v>
      </c>
      <c r="O425" s="28" t="s">
        <v>38</v>
      </c>
      <c r="P425" s="29">
        <v>30</v>
      </c>
      <c r="Q425" s="28"/>
      <c r="R425" s="25"/>
      <c r="S425" s="27"/>
      <c r="T425" s="26"/>
      <c r="U425" s="26" t="s">
        <v>63</v>
      </c>
      <c r="V425" s="26"/>
      <c r="W425" s="25"/>
      <c r="X425" s="23" t="str">
        <f t="shared" si="12"/>
        <v>201608</v>
      </c>
      <c r="Y425" s="23" t="str">
        <f t="shared" si="13"/>
        <v>201608</v>
      </c>
      <c r="Z425" s="23" t="s">
        <v>68</v>
      </c>
    </row>
    <row r="426" spans="1:50" s="41" customFormat="1" ht="16.5" customHeight="1" x14ac:dyDescent="0.2">
      <c r="A426" s="28"/>
      <c r="B426" s="26"/>
      <c r="C426" s="28"/>
      <c r="D426" s="26"/>
      <c r="E426" s="26"/>
      <c r="F426" s="26"/>
      <c r="G426" s="32">
        <v>8</v>
      </c>
      <c r="H426" s="31">
        <v>2016</v>
      </c>
      <c r="I426" s="26" t="s">
        <v>63</v>
      </c>
      <c r="J426" s="28"/>
      <c r="K426" s="30"/>
      <c r="L426" s="26"/>
      <c r="M426" s="26"/>
      <c r="N426" s="79">
        <v>5167</v>
      </c>
      <c r="O426" s="28" t="s">
        <v>38</v>
      </c>
      <c r="P426" s="29">
        <v>30</v>
      </c>
      <c r="Q426" s="28"/>
      <c r="R426" s="25"/>
      <c r="S426" s="27"/>
      <c r="T426" s="26"/>
      <c r="U426" s="26" t="s">
        <v>63</v>
      </c>
      <c r="V426" s="26"/>
      <c r="W426" s="25"/>
      <c r="X426" s="23" t="str">
        <f t="shared" si="12"/>
        <v>201608</v>
      </c>
      <c r="Y426" s="23" t="str">
        <f t="shared" si="13"/>
        <v>201608</v>
      </c>
      <c r="Z426" s="23" t="s">
        <v>70</v>
      </c>
    </row>
    <row r="427" spans="1:50" s="41" customFormat="1" ht="16.5" customHeight="1" x14ac:dyDescent="0.2">
      <c r="A427" s="28"/>
      <c r="B427" s="26"/>
      <c r="C427" s="28"/>
      <c r="D427" s="26"/>
      <c r="E427" s="26"/>
      <c r="F427" s="26"/>
      <c r="G427" s="32">
        <v>9</v>
      </c>
      <c r="H427" s="31">
        <v>2016</v>
      </c>
      <c r="I427" s="26" t="s">
        <v>63</v>
      </c>
      <c r="J427" s="28"/>
      <c r="K427" s="30"/>
      <c r="L427" s="26"/>
      <c r="M427" s="26"/>
      <c r="N427" s="79">
        <v>5167</v>
      </c>
      <c r="O427" s="28" t="s">
        <v>38</v>
      </c>
      <c r="P427" s="29">
        <v>1</v>
      </c>
      <c r="Q427" s="28"/>
      <c r="R427" s="25"/>
      <c r="S427" s="27"/>
      <c r="T427" s="26"/>
      <c r="U427" s="26" t="s">
        <v>63</v>
      </c>
      <c r="V427" s="26"/>
      <c r="W427" s="25"/>
      <c r="X427" s="23" t="str">
        <f t="shared" si="12"/>
        <v>201609</v>
      </c>
      <c r="Y427" s="23" t="str">
        <f t="shared" si="13"/>
        <v>201609</v>
      </c>
      <c r="Z427" s="23" t="s">
        <v>70</v>
      </c>
    </row>
    <row r="428" spans="1:50" s="41" customFormat="1" ht="16.5" customHeight="1" x14ac:dyDescent="0.2">
      <c r="A428" s="36"/>
      <c r="B428" s="34"/>
      <c r="C428" s="36"/>
      <c r="D428" s="34"/>
      <c r="E428" s="34"/>
      <c r="F428" s="34"/>
      <c r="G428" s="40">
        <v>9</v>
      </c>
      <c r="H428" s="39">
        <v>2016</v>
      </c>
      <c r="I428" s="34" t="s">
        <v>63</v>
      </c>
      <c r="J428" s="36"/>
      <c r="K428" s="38"/>
      <c r="L428" s="34"/>
      <c r="M428" s="34"/>
      <c r="N428" s="80">
        <v>6500</v>
      </c>
      <c r="O428" s="36" t="s">
        <v>38</v>
      </c>
      <c r="P428" s="37">
        <v>4</v>
      </c>
      <c r="Q428" s="36"/>
      <c r="R428" s="33"/>
      <c r="S428" s="35"/>
      <c r="T428" s="34"/>
      <c r="U428" s="34" t="s">
        <v>63</v>
      </c>
      <c r="V428" s="34"/>
      <c r="W428" s="33"/>
      <c r="X428" s="23" t="str">
        <f t="shared" si="12"/>
        <v>201609</v>
      </c>
      <c r="Y428" s="23" t="str">
        <f t="shared" si="13"/>
        <v>201609</v>
      </c>
      <c r="Z428" s="23" t="s">
        <v>71</v>
      </c>
    </row>
    <row r="429" spans="1:50" s="41" customFormat="1" ht="16.5" customHeight="1" x14ac:dyDescent="0.2">
      <c r="A429" s="28"/>
      <c r="B429" s="26"/>
      <c r="C429" s="28"/>
      <c r="D429" s="26"/>
      <c r="E429" s="26"/>
      <c r="F429" s="26"/>
      <c r="G429" s="32">
        <v>9</v>
      </c>
      <c r="H429" s="31">
        <v>2016</v>
      </c>
      <c r="I429" s="26" t="s">
        <v>63</v>
      </c>
      <c r="J429" s="28"/>
      <c r="K429" s="30"/>
      <c r="L429" s="26"/>
      <c r="M429" s="26"/>
      <c r="N429" s="79">
        <v>6500</v>
      </c>
      <c r="O429" s="28" t="s">
        <v>38</v>
      </c>
      <c r="P429" s="29">
        <v>11</v>
      </c>
      <c r="Q429" s="28"/>
      <c r="R429" s="25"/>
      <c r="S429" s="27"/>
      <c r="T429" s="26"/>
      <c r="U429" s="26" t="s">
        <v>63</v>
      </c>
      <c r="V429" s="26"/>
      <c r="W429" s="25"/>
      <c r="X429" s="23" t="str">
        <f t="shared" si="12"/>
        <v>201609</v>
      </c>
      <c r="Y429" s="23" t="str">
        <f t="shared" si="13"/>
        <v>201609</v>
      </c>
      <c r="Z429" s="23" t="s">
        <v>71</v>
      </c>
    </row>
    <row r="430" spans="1:50" s="41" customFormat="1" ht="16.5" customHeight="1" x14ac:dyDescent="0.2">
      <c r="A430" s="36"/>
      <c r="B430" s="34"/>
      <c r="C430" s="36"/>
      <c r="D430" s="34"/>
      <c r="E430" s="34"/>
      <c r="F430" s="34"/>
      <c r="G430" s="40">
        <v>9</v>
      </c>
      <c r="H430" s="39">
        <v>2016</v>
      </c>
      <c r="I430" s="34" t="s">
        <v>63</v>
      </c>
      <c r="J430" s="36"/>
      <c r="K430" s="38"/>
      <c r="L430" s="34"/>
      <c r="M430" s="34"/>
      <c r="N430" s="80">
        <v>1501</v>
      </c>
      <c r="O430" s="36" t="s">
        <v>38</v>
      </c>
      <c r="P430" s="37">
        <v>11</v>
      </c>
      <c r="Q430" s="36"/>
      <c r="R430" s="33"/>
      <c r="S430" s="35"/>
      <c r="T430" s="34"/>
      <c r="U430" s="34" t="s">
        <v>63</v>
      </c>
      <c r="V430" s="34"/>
      <c r="W430" s="33"/>
      <c r="X430" s="23" t="str">
        <f t="shared" si="12"/>
        <v>201609</v>
      </c>
      <c r="Y430" s="23" t="str">
        <f t="shared" si="13"/>
        <v>201609</v>
      </c>
      <c r="Z430" s="23" t="s">
        <v>64</v>
      </c>
    </row>
    <row r="431" spans="1:50" s="41" customFormat="1" ht="16.5" customHeight="1" x14ac:dyDescent="0.2">
      <c r="A431" s="28"/>
      <c r="B431" s="26"/>
      <c r="C431" s="28"/>
      <c r="D431" s="26"/>
      <c r="E431" s="26"/>
      <c r="F431" s="26"/>
      <c r="G431" s="32">
        <v>9</v>
      </c>
      <c r="H431" s="31">
        <v>2016</v>
      </c>
      <c r="I431" s="26" t="s">
        <v>63</v>
      </c>
      <c r="J431" s="28"/>
      <c r="K431" s="30"/>
      <c r="L431" s="26"/>
      <c r="M431" s="26"/>
      <c r="N431" s="79">
        <v>1501</v>
      </c>
      <c r="O431" s="28" t="s">
        <v>38</v>
      </c>
      <c r="P431" s="29">
        <v>2.5</v>
      </c>
      <c r="Q431" s="28"/>
      <c r="R431" s="25"/>
      <c r="S431" s="27"/>
      <c r="T431" s="26"/>
      <c r="U431" s="26" t="s">
        <v>63</v>
      </c>
      <c r="V431" s="26"/>
      <c r="W431" s="25"/>
      <c r="X431" s="23" t="str">
        <f t="shared" si="12"/>
        <v>201609</v>
      </c>
      <c r="Y431" s="23" t="str">
        <f t="shared" si="13"/>
        <v>201609</v>
      </c>
      <c r="Z431" s="23" t="s">
        <v>64</v>
      </c>
    </row>
    <row r="432" spans="1:50" s="41" customFormat="1" ht="16.5" customHeight="1" x14ac:dyDescent="0.2">
      <c r="A432" s="36"/>
      <c r="B432" s="34"/>
      <c r="C432" s="36"/>
      <c r="D432" s="34"/>
      <c r="E432" s="34"/>
      <c r="F432" s="34"/>
      <c r="G432" s="40">
        <v>9</v>
      </c>
      <c r="H432" s="39">
        <v>2016</v>
      </c>
      <c r="I432" s="34" t="s">
        <v>63</v>
      </c>
      <c r="J432" s="36"/>
      <c r="K432" s="38"/>
      <c r="L432" s="34"/>
      <c r="M432" s="34"/>
      <c r="N432" s="80">
        <v>1501</v>
      </c>
      <c r="O432" s="36" t="s">
        <v>38</v>
      </c>
      <c r="P432" s="37">
        <v>5.5</v>
      </c>
      <c r="Q432" s="36"/>
      <c r="R432" s="33"/>
      <c r="S432" s="35"/>
      <c r="T432" s="34"/>
      <c r="U432" s="34" t="s">
        <v>63</v>
      </c>
      <c r="V432" s="34"/>
      <c r="W432" s="33"/>
      <c r="X432" s="23" t="str">
        <f t="shared" si="12"/>
        <v>201609</v>
      </c>
      <c r="Y432" s="23" t="str">
        <f t="shared" si="13"/>
        <v>201609</v>
      </c>
      <c r="Z432" s="23" t="s">
        <v>64</v>
      </c>
    </row>
    <row r="433" spans="1:26" s="41" customFormat="1" ht="16.5" customHeight="1" x14ac:dyDescent="0.2">
      <c r="A433" s="28"/>
      <c r="B433" s="26"/>
      <c r="C433" s="28"/>
      <c r="D433" s="26"/>
      <c r="E433" s="26"/>
      <c r="F433" s="26"/>
      <c r="G433" s="32">
        <v>9</v>
      </c>
      <c r="H433" s="31">
        <v>2016</v>
      </c>
      <c r="I433" s="26" t="s">
        <v>63</v>
      </c>
      <c r="J433" s="28"/>
      <c r="K433" s="30"/>
      <c r="L433" s="26"/>
      <c r="M433" s="26"/>
      <c r="N433" s="79">
        <v>1501</v>
      </c>
      <c r="O433" s="28" t="s">
        <v>38</v>
      </c>
      <c r="P433" s="29">
        <v>12</v>
      </c>
      <c r="Q433" s="28"/>
      <c r="R433" s="25"/>
      <c r="S433" s="27"/>
      <c r="T433" s="26"/>
      <c r="U433" s="26" t="s">
        <v>63</v>
      </c>
      <c r="V433" s="26"/>
      <c r="W433" s="25"/>
      <c r="X433" s="23" t="str">
        <f t="shared" si="12"/>
        <v>201609</v>
      </c>
      <c r="Y433" s="23" t="str">
        <f t="shared" si="13"/>
        <v>201609</v>
      </c>
      <c r="Z433" s="23" t="s">
        <v>64</v>
      </c>
    </row>
    <row r="434" spans="1:26" s="41" customFormat="1" ht="16.5" customHeight="1" x14ac:dyDescent="0.2">
      <c r="A434" s="36"/>
      <c r="B434" s="34"/>
      <c r="C434" s="36"/>
      <c r="D434" s="34"/>
      <c r="E434" s="34"/>
      <c r="F434" s="34"/>
      <c r="G434" s="40">
        <v>9</v>
      </c>
      <c r="H434" s="39">
        <v>2016</v>
      </c>
      <c r="I434" s="34" t="s">
        <v>63</v>
      </c>
      <c r="J434" s="36"/>
      <c r="K434" s="38"/>
      <c r="L434" s="34"/>
      <c r="M434" s="34"/>
      <c r="N434" s="80">
        <v>1501</v>
      </c>
      <c r="O434" s="36" t="s">
        <v>38</v>
      </c>
      <c r="P434" s="37">
        <v>11</v>
      </c>
      <c r="Q434" s="36"/>
      <c r="R434" s="33"/>
      <c r="S434" s="35"/>
      <c r="T434" s="34"/>
      <c r="U434" s="34" t="s">
        <v>63</v>
      </c>
      <c r="V434" s="34"/>
      <c r="W434" s="33"/>
      <c r="X434" s="23" t="str">
        <f t="shared" si="12"/>
        <v>201609</v>
      </c>
      <c r="Y434" s="23" t="str">
        <f t="shared" si="13"/>
        <v>201609</v>
      </c>
      <c r="Z434" s="23" t="s">
        <v>64</v>
      </c>
    </row>
    <row r="435" spans="1:26" s="41" customFormat="1" ht="16.5" customHeight="1" x14ac:dyDescent="0.2">
      <c r="A435" s="28"/>
      <c r="B435" s="26"/>
      <c r="C435" s="28"/>
      <c r="D435" s="26"/>
      <c r="E435" s="26"/>
      <c r="F435" s="26"/>
      <c r="G435" s="32">
        <v>9</v>
      </c>
      <c r="H435" s="31">
        <v>2016</v>
      </c>
      <c r="I435" s="26" t="s">
        <v>63</v>
      </c>
      <c r="J435" s="28"/>
      <c r="K435" s="30"/>
      <c r="L435" s="26"/>
      <c r="M435" s="26"/>
      <c r="N435" s="79">
        <v>1501</v>
      </c>
      <c r="O435" s="28" t="s">
        <v>38</v>
      </c>
      <c r="P435" s="29">
        <v>13</v>
      </c>
      <c r="Q435" s="28"/>
      <c r="R435" s="25"/>
      <c r="S435" s="27"/>
      <c r="T435" s="26"/>
      <c r="U435" s="26" t="s">
        <v>63</v>
      </c>
      <c r="V435" s="26"/>
      <c r="W435" s="25"/>
      <c r="X435" s="23" t="str">
        <f t="shared" si="12"/>
        <v>201609</v>
      </c>
      <c r="Y435" s="23" t="str">
        <f t="shared" si="13"/>
        <v>201609</v>
      </c>
      <c r="Z435" s="23" t="s">
        <v>64</v>
      </c>
    </row>
    <row r="436" spans="1:26" s="41" customFormat="1" ht="16.5" customHeight="1" x14ac:dyDescent="0.2">
      <c r="A436" s="28"/>
      <c r="B436" s="26"/>
      <c r="C436" s="28"/>
      <c r="D436" s="26"/>
      <c r="E436" s="26"/>
      <c r="F436" s="26"/>
      <c r="G436" s="32">
        <v>9</v>
      </c>
      <c r="H436" s="31">
        <v>2016</v>
      </c>
      <c r="I436" s="26" t="s">
        <v>63</v>
      </c>
      <c r="J436" s="28"/>
      <c r="K436" s="30"/>
      <c r="L436" s="26"/>
      <c r="M436" s="26"/>
      <c r="N436" s="79">
        <v>2036</v>
      </c>
      <c r="O436" s="28" t="s">
        <v>38</v>
      </c>
      <c r="P436" s="29">
        <v>10</v>
      </c>
      <c r="Q436" s="28"/>
      <c r="R436" s="25"/>
      <c r="S436" s="27"/>
      <c r="T436" s="26"/>
      <c r="U436" s="26" t="s">
        <v>63</v>
      </c>
      <c r="V436" s="26"/>
      <c r="W436" s="25"/>
      <c r="X436" s="23" t="str">
        <f t="shared" si="12"/>
        <v>201609</v>
      </c>
      <c r="Y436" s="23" t="str">
        <f t="shared" si="13"/>
        <v>201609</v>
      </c>
      <c r="Z436" s="23" t="s">
        <v>65</v>
      </c>
    </row>
    <row r="437" spans="1:26" s="41" customFormat="1" ht="16.5" customHeight="1" x14ac:dyDescent="0.2">
      <c r="A437" s="36"/>
      <c r="B437" s="34"/>
      <c r="C437" s="36"/>
      <c r="D437" s="34"/>
      <c r="E437" s="34"/>
      <c r="F437" s="34"/>
      <c r="G437" s="40">
        <v>9</v>
      </c>
      <c r="H437" s="39">
        <v>2016</v>
      </c>
      <c r="I437" s="34" t="s">
        <v>63</v>
      </c>
      <c r="J437" s="36"/>
      <c r="K437" s="38"/>
      <c r="L437" s="34"/>
      <c r="M437" s="34"/>
      <c r="N437" s="80">
        <v>2139</v>
      </c>
      <c r="O437" s="36" t="s">
        <v>38</v>
      </c>
      <c r="P437" s="37">
        <v>10</v>
      </c>
      <c r="Q437" s="36"/>
      <c r="R437" s="33"/>
      <c r="S437" s="35"/>
      <c r="T437" s="34"/>
      <c r="U437" s="34" t="s">
        <v>63</v>
      </c>
      <c r="V437" s="34"/>
      <c r="W437" s="33"/>
      <c r="X437" s="23" t="str">
        <f t="shared" si="12"/>
        <v>201609</v>
      </c>
      <c r="Y437" s="23" t="str">
        <f t="shared" si="13"/>
        <v>201609</v>
      </c>
      <c r="Z437" s="23" t="s">
        <v>66</v>
      </c>
    </row>
    <row r="438" spans="1:26" s="41" customFormat="1" ht="16.5" customHeight="1" x14ac:dyDescent="0.2">
      <c r="A438" s="36"/>
      <c r="B438" s="34"/>
      <c r="C438" s="36"/>
      <c r="D438" s="34"/>
      <c r="E438" s="34"/>
      <c r="F438" s="34"/>
      <c r="G438" s="40">
        <v>9</v>
      </c>
      <c r="H438" s="39">
        <v>2016</v>
      </c>
      <c r="I438" s="34" t="s">
        <v>63</v>
      </c>
      <c r="J438" s="36"/>
      <c r="K438" s="38"/>
      <c r="L438" s="34"/>
      <c r="M438" s="34"/>
      <c r="N438" s="80">
        <v>2139</v>
      </c>
      <c r="O438" s="36" t="s">
        <v>38</v>
      </c>
      <c r="P438" s="37">
        <v>2</v>
      </c>
      <c r="Q438" s="36"/>
      <c r="R438" s="33"/>
      <c r="S438" s="35"/>
      <c r="T438" s="34"/>
      <c r="U438" s="34" t="s">
        <v>63</v>
      </c>
      <c r="V438" s="34"/>
      <c r="W438" s="33"/>
      <c r="X438" s="23" t="str">
        <f t="shared" si="12"/>
        <v>201609</v>
      </c>
      <c r="Y438" s="23" t="str">
        <f t="shared" si="13"/>
        <v>201609</v>
      </c>
      <c r="Z438" s="23" t="s">
        <v>66</v>
      </c>
    </row>
    <row r="439" spans="1:26" s="41" customFormat="1" ht="16.5" customHeight="1" x14ac:dyDescent="0.2">
      <c r="A439" s="36"/>
      <c r="B439" s="34"/>
      <c r="C439" s="36"/>
      <c r="D439" s="34"/>
      <c r="E439" s="34"/>
      <c r="F439" s="34"/>
      <c r="G439" s="40">
        <v>9</v>
      </c>
      <c r="H439" s="39">
        <v>2016</v>
      </c>
      <c r="I439" s="34" t="s">
        <v>63</v>
      </c>
      <c r="J439" s="36"/>
      <c r="K439" s="38"/>
      <c r="L439" s="34"/>
      <c r="M439" s="34"/>
      <c r="N439" s="80">
        <v>3517</v>
      </c>
      <c r="O439" s="36" t="s">
        <v>38</v>
      </c>
      <c r="P439" s="37">
        <v>8</v>
      </c>
      <c r="Q439" s="36"/>
      <c r="R439" s="33"/>
      <c r="S439" s="35"/>
      <c r="T439" s="34"/>
      <c r="U439" s="34" t="s">
        <v>63</v>
      </c>
      <c r="V439" s="34"/>
      <c r="W439" s="33"/>
      <c r="X439" s="23" t="str">
        <f t="shared" si="12"/>
        <v>201609</v>
      </c>
      <c r="Y439" s="23" t="str">
        <f t="shared" si="13"/>
        <v>201609</v>
      </c>
      <c r="Z439" s="23" t="s">
        <v>67</v>
      </c>
    </row>
    <row r="440" spans="1:26" s="41" customFormat="1" ht="16.5" customHeight="1" x14ac:dyDescent="0.2">
      <c r="A440" s="28"/>
      <c r="B440" s="26"/>
      <c r="C440" s="28"/>
      <c r="D440" s="26"/>
      <c r="E440" s="26"/>
      <c r="F440" s="26"/>
      <c r="G440" s="32">
        <v>9</v>
      </c>
      <c r="H440" s="31">
        <v>2016</v>
      </c>
      <c r="I440" s="26" t="s">
        <v>63</v>
      </c>
      <c r="J440" s="28"/>
      <c r="K440" s="30"/>
      <c r="L440" s="26"/>
      <c r="M440" s="26"/>
      <c r="N440" s="79">
        <v>5000</v>
      </c>
      <c r="O440" s="28" t="s">
        <v>38</v>
      </c>
      <c r="P440" s="29">
        <v>4</v>
      </c>
      <c r="Q440" s="28"/>
      <c r="R440" s="25"/>
      <c r="S440" s="27"/>
      <c r="T440" s="26"/>
      <c r="U440" s="26" t="s">
        <v>63</v>
      </c>
      <c r="V440" s="26"/>
      <c r="W440" s="25"/>
      <c r="X440" s="23" t="str">
        <f t="shared" si="12"/>
        <v>201609</v>
      </c>
      <c r="Y440" s="23" t="str">
        <f t="shared" si="13"/>
        <v>201609</v>
      </c>
      <c r="Z440" s="23" t="s">
        <v>68</v>
      </c>
    </row>
    <row r="441" spans="1:26" s="41" customFormat="1" ht="16.5" customHeight="1" x14ac:dyDescent="0.2">
      <c r="A441" s="36"/>
      <c r="B441" s="34"/>
      <c r="C441" s="36"/>
      <c r="D441" s="34"/>
      <c r="E441" s="34"/>
      <c r="F441" s="34"/>
      <c r="G441" s="40">
        <v>9</v>
      </c>
      <c r="H441" s="39">
        <v>2016</v>
      </c>
      <c r="I441" s="34" t="s">
        <v>63</v>
      </c>
      <c r="J441" s="36"/>
      <c r="K441" s="38"/>
      <c r="L441" s="34"/>
      <c r="M441" s="34"/>
      <c r="N441" s="80">
        <v>5000</v>
      </c>
      <c r="O441" s="36" t="s">
        <v>38</v>
      </c>
      <c r="P441" s="37">
        <v>44</v>
      </c>
      <c r="Q441" s="36"/>
      <c r="R441" s="33"/>
      <c r="S441" s="35"/>
      <c r="T441" s="34"/>
      <c r="U441" s="34" t="s">
        <v>63</v>
      </c>
      <c r="V441" s="34"/>
      <c r="W441" s="33"/>
      <c r="X441" s="23" t="str">
        <f t="shared" si="12"/>
        <v>201609</v>
      </c>
      <c r="Y441" s="23" t="str">
        <f t="shared" si="13"/>
        <v>201609</v>
      </c>
      <c r="Z441" s="23" t="s">
        <v>68</v>
      </c>
    </row>
    <row r="442" spans="1:26" s="41" customFormat="1" ht="16.5" customHeight="1" x14ac:dyDescent="0.2">
      <c r="A442" s="36"/>
      <c r="B442" s="34"/>
      <c r="C442" s="36"/>
      <c r="D442" s="34"/>
      <c r="E442" s="34"/>
      <c r="F442" s="34"/>
      <c r="G442" s="40">
        <v>9</v>
      </c>
      <c r="H442" s="39">
        <v>2016</v>
      </c>
      <c r="I442" s="34" t="s">
        <v>63</v>
      </c>
      <c r="J442" s="36"/>
      <c r="K442" s="38"/>
      <c r="L442" s="34"/>
      <c r="M442" s="34"/>
      <c r="N442" s="80">
        <v>1501</v>
      </c>
      <c r="O442" s="36" t="s">
        <v>38</v>
      </c>
      <c r="P442" s="37">
        <v>60</v>
      </c>
      <c r="Q442" s="36"/>
      <c r="R442" s="33"/>
      <c r="S442" s="35"/>
      <c r="T442" s="34"/>
      <c r="U442" s="34" t="s">
        <v>63</v>
      </c>
      <c r="V442" s="34"/>
      <c r="W442" s="33"/>
      <c r="X442" s="23" t="str">
        <f t="shared" si="12"/>
        <v>201609</v>
      </c>
      <c r="Y442" s="23" t="str">
        <f t="shared" si="13"/>
        <v>201609</v>
      </c>
      <c r="Z442" s="23" t="s">
        <v>64</v>
      </c>
    </row>
    <row r="443" spans="1:26" s="41" customFormat="1" ht="16.5" customHeight="1" x14ac:dyDescent="0.2">
      <c r="A443" s="36"/>
      <c r="B443" s="34"/>
      <c r="C443" s="36"/>
      <c r="D443" s="34"/>
      <c r="E443" s="34"/>
      <c r="F443" s="34"/>
      <c r="G443" s="40">
        <v>9</v>
      </c>
      <c r="H443" s="39">
        <v>2016</v>
      </c>
      <c r="I443" s="34" t="s">
        <v>63</v>
      </c>
      <c r="J443" s="36"/>
      <c r="K443" s="38"/>
      <c r="L443" s="34"/>
      <c r="M443" s="34"/>
      <c r="N443" s="80">
        <v>1501</v>
      </c>
      <c r="O443" s="36" t="s">
        <v>38</v>
      </c>
      <c r="P443" s="37">
        <v>16</v>
      </c>
      <c r="Q443" s="36"/>
      <c r="R443" s="33"/>
      <c r="S443" s="35"/>
      <c r="T443" s="34"/>
      <c r="U443" s="34" t="s">
        <v>63</v>
      </c>
      <c r="V443" s="34"/>
      <c r="W443" s="33"/>
      <c r="X443" s="23" t="str">
        <f t="shared" si="12"/>
        <v>201609</v>
      </c>
      <c r="Y443" s="23" t="str">
        <f t="shared" si="13"/>
        <v>201609</v>
      </c>
      <c r="Z443" s="23" t="s">
        <v>64</v>
      </c>
    </row>
    <row r="444" spans="1:26" s="41" customFormat="1" ht="16.5" customHeight="1" x14ac:dyDescent="0.2">
      <c r="A444" s="28"/>
      <c r="B444" s="26"/>
      <c r="C444" s="28"/>
      <c r="D444" s="26"/>
      <c r="E444" s="26"/>
      <c r="F444" s="26"/>
      <c r="G444" s="32">
        <v>9</v>
      </c>
      <c r="H444" s="31">
        <v>2016</v>
      </c>
      <c r="I444" s="26" t="s">
        <v>63</v>
      </c>
      <c r="J444" s="28"/>
      <c r="K444" s="30"/>
      <c r="L444" s="26"/>
      <c r="M444" s="26"/>
      <c r="N444" s="79">
        <v>1501</v>
      </c>
      <c r="O444" s="28" t="s">
        <v>38</v>
      </c>
      <c r="P444" s="29">
        <v>6</v>
      </c>
      <c r="Q444" s="28"/>
      <c r="R444" s="25"/>
      <c r="S444" s="27"/>
      <c r="T444" s="26"/>
      <c r="U444" s="26" t="s">
        <v>63</v>
      </c>
      <c r="V444" s="26"/>
      <c r="W444" s="25"/>
      <c r="X444" s="23" t="str">
        <f t="shared" si="12"/>
        <v>201609</v>
      </c>
      <c r="Y444" s="23" t="str">
        <f t="shared" si="13"/>
        <v>201609</v>
      </c>
      <c r="Z444" s="23" t="s">
        <v>64</v>
      </c>
    </row>
    <row r="445" spans="1:26" s="41" customFormat="1" ht="16.5" customHeight="1" x14ac:dyDescent="0.2">
      <c r="A445" s="36"/>
      <c r="B445" s="34"/>
      <c r="C445" s="36"/>
      <c r="D445" s="34"/>
      <c r="E445" s="34"/>
      <c r="F445" s="34"/>
      <c r="G445" s="40">
        <v>9</v>
      </c>
      <c r="H445" s="39">
        <v>2016</v>
      </c>
      <c r="I445" s="34" t="s">
        <v>63</v>
      </c>
      <c r="J445" s="36"/>
      <c r="K445" s="38"/>
      <c r="L445" s="34"/>
      <c r="M445" s="34"/>
      <c r="N445" s="80">
        <v>1501</v>
      </c>
      <c r="O445" s="36" t="s">
        <v>38</v>
      </c>
      <c r="P445" s="37">
        <v>2</v>
      </c>
      <c r="Q445" s="36"/>
      <c r="R445" s="33"/>
      <c r="S445" s="35"/>
      <c r="T445" s="34"/>
      <c r="U445" s="34" t="s">
        <v>63</v>
      </c>
      <c r="V445" s="34"/>
      <c r="W445" s="33"/>
      <c r="X445" s="23" t="str">
        <f t="shared" si="12"/>
        <v>201609</v>
      </c>
      <c r="Y445" s="23" t="str">
        <f t="shared" si="13"/>
        <v>201609</v>
      </c>
      <c r="Z445" s="23" t="s">
        <v>64</v>
      </c>
    </row>
    <row r="446" spans="1:26" s="41" customFormat="1" ht="16.5" customHeight="1" x14ac:dyDescent="0.2">
      <c r="A446" s="28"/>
      <c r="B446" s="26"/>
      <c r="C446" s="28"/>
      <c r="D446" s="26"/>
      <c r="E446" s="26"/>
      <c r="F446" s="26"/>
      <c r="G446" s="32">
        <v>9</v>
      </c>
      <c r="H446" s="31">
        <v>2016</v>
      </c>
      <c r="I446" s="26" t="s">
        <v>63</v>
      </c>
      <c r="J446" s="28"/>
      <c r="K446" s="30"/>
      <c r="L446" s="26"/>
      <c r="M446" s="26"/>
      <c r="N446" s="79">
        <v>2036</v>
      </c>
      <c r="O446" s="28" t="s">
        <v>38</v>
      </c>
      <c r="P446" s="29">
        <v>1</v>
      </c>
      <c r="Q446" s="28"/>
      <c r="R446" s="25"/>
      <c r="S446" s="27"/>
      <c r="T446" s="26"/>
      <c r="U446" s="26" t="s">
        <v>63</v>
      </c>
      <c r="V446" s="26"/>
      <c r="W446" s="25"/>
      <c r="X446" s="23" t="str">
        <f t="shared" si="12"/>
        <v>201609</v>
      </c>
      <c r="Y446" s="23" t="str">
        <f t="shared" si="13"/>
        <v>201609</v>
      </c>
      <c r="Z446" s="23" t="s">
        <v>65</v>
      </c>
    </row>
    <row r="447" spans="1:26" s="41" customFormat="1" ht="16.5" customHeight="1" x14ac:dyDescent="0.2">
      <c r="A447" s="36"/>
      <c r="B447" s="34"/>
      <c r="C447" s="36"/>
      <c r="D447" s="34"/>
      <c r="E447" s="34"/>
      <c r="F447" s="34"/>
      <c r="G447" s="40">
        <v>9</v>
      </c>
      <c r="H447" s="39">
        <v>2016</v>
      </c>
      <c r="I447" s="34" t="s">
        <v>63</v>
      </c>
      <c r="J447" s="36"/>
      <c r="K447" s="38"/>
      <c r="L447" s="34"/>
      <c r="M447" s="34"/>
      <c r="N447" s="80">
        <v>2036</v>
      </c>
      <c r="O447" s="36" t="s">
        <v>38</v>
      </c>
      <c r="P447" s="37">
        <v>10</v>
      </c>
      <c r="Q447" s="36"/>
      <c r="R447" s="33"/>
      <c r="S447" s="35"/>
      <c r="T447" s="34"/>
      <c r="U447" s="34" t="s">
        <v>63</v>
      </c>
      <c r="V447" s="34"/>
      <c r="W447" s="33"/>
      <c r="X447" s="23" t="str">
        <f t="shared" si="12"/>
        <v>201609</v>
      </c>
      <c r="Y447" s="23" t="str">
        <f t="shared" si="13"/>
        <v>201609</v>
      </c>
      <c r="Z447" s="23" t="s">
        <v>65</v>
      </c>
    </row>
    <row r="448" spans="1:26" s="41" customFormat="1" ht="16.5" customHeight="1" x14ac:dyDescent="0.2">
      <c r="A448" s="28"/>
      <c r="B448" s="26"/>
      <c r="C448" s="28"/>
      <c r="D448" s="26"/>
      <c r="E448" s="26"/>
      <c r="F448" s="26"/>
      <c r="G448" s="32">
        <v>9</v>
      </c>
      <c r="H448" s="31">
        <v>2016</v>
      </c>
      <c r="I448" s="26" t="s">
        <v>63</v>
      </c>
      <c r="J448" s="28"/>
      <c r="K448" s="30"/>
      <c r="L448" s="26"/>
      <c r="M448" s="26"/>
      <c r="N448" s="79">
        <v>2036</v>
      </c>
      <c r="O448" s="28" t="s">
        <v>38</v>
      </c>
      <c r="P448" s="29">
        <v>10</v>
      </c>
      <c r="Q448" s="28"/>
      <c r="R448" s="25"/>
      <c r="S448" s="27"/>
      <c r="T448" s="26"/>
      <c r="U448" s="26" t="s">
        <v>63</v>
      </c>
      <c r="V448" s="26"/>
      <c r="W448" s="25"/>
      <c r="X448" s="23" t="str">
        <f t="shared" si="12"/>
        <v>201609</v>
      </c>
      <c r="Y448" s="23" t="str">
        <f t="shared" si="13"/>
        <v>201609</v>
      </c>
      <c r="Z448" s="23" t="s">
        <v>65</v>
      </c>
    </row>
    <row r="449" spans="1:50" s="41" customFormat="1" ht="16.5" customHeight="1" x14ac:dyDescent="0.2">
      <c r="A449" s="36"/>
      <c r="B449" s="34"/>
      <c r="C449" s="36"/>
      <c r="D449" s="34"/>
      <c r="E449" s="34"/>
      <c r="F449" s="34"/>
      <c r="G449" s="40">
        <v>9</v>
      </c>
      <c r="H449" s="39">
        <v>2016</v>
      </c>
      <c r="I449" s="34" t="s">
        <v>63</v>
      </c>
      <c r="J449" s="36"/>
      <c r="K449" s="38"/>
      <c r="L449" s="34"/>
      <c r="M449" s="34"/>
      <c r="N449" s="80">
        <v>2139</v>
      </c>
      <c r="O449" s="36" t="s">
        <v>38</v>
      </c>
      <c r="P449" s="37">
        <v>2</v>
      </c>
      <c r="Q449" s="36"/>
      <c r="R449" s="33"/>
      <c r="S449" s="35"/>
      <c r="T449" s="34"/>
      <c r="U449" s="34" t="s">
        <v>63</v>
      </c>
      <c r="V449" s="34"/>
      <c r="W449" s="33"/>
      <c r="X449" s="23" t="str">
        <f t="shared" si="12"/>
        <v>201609</v>
      </c>
      <c r="Y449" s="23" t="str">
        <f t="shared" si="13"/>
        <v>201609</v>
      </c>
      <c r="Z449" s="23" t="s">
        <v>66</v>
      </c>
    </row>
    <row r="450" spans="1:50" s="41" customFormat="1" ht="16.5" customHeight="1" x14ac:dyDescent="0.2">
      <c r="A450" s="28"/>
      <c r="B450" s="26"/>
      <c r="C450" s="28"/>
      <c r="D450" s="26"/>
      <c r="E450" s="26"/>
      <c r="F450" s="26"/>
      <c r="G450" s="32">
        <v>9</v>
      </c>
      <c r="H450" s="31">
        <v>2016</v>
      </c>
      <c r="I450" s="26" t="s">
        <v>63</v>
      </c>
      <c r="J450" s="28"/>
      <c r="K450" s="30"/>
      <c r="L450" s="26"/>
      <c r="M450" s="26"/>
      <c r="N450" s="79">
        <v>2139</v>
      </c>
      <c r="O450" s="28" t="s">
        <v>38</v>
      </c>
      <c r="P450" s="29">
        <v>2</v>
      </c>
      <c r="Q450" s="28"/>
      <c r="R450" s="25"/>
      <c r="S450" s="27"/>
      <c r="T450" s="26"/>
      <c r="U450" s="26" t="s">
        <v>63</v>
      </c>
      <c r="V450" s="26"/>
      <c r="W450" s="25"/>
      <c r="X450" s="23" t="str">
        <f t="shared" ref="X450:X493" si="14">H450&amp;IF(G450&lt;10,"0"&amp;G450,G450)</f>
        <v>201609</v>
      </c>
      <c r="Y450" s="23" t="str">
        <f t="shared" ref="Y450:Y493" si="15">X450</f>
        <v>201609</v>
      </c>
      <c r="Z450" s="23" t="s">
        <v>66</v>
      </c>
    </row>
    <row r="451" spans="1:50" s="41" customFormat="1" ht="16.5" customHeight="1" x14ac:dyDescent="0.2">
      <c r="A451" s="28"/>
      <c r="B451" s="26"/>
      <c r="C451" s="28"/>
      <c r="D451" s="26"/>
      <c r="E451" s="26"/>
      <c r="F451" s="26"/>
      <c r="G451" s="32">
        <v>9</v>
      </c>
      <c r="H451" s="31">
        <v>2016</v>
      </c>
      <c r="I451" s="26" t="s">
        <v>63</v>
      </c>
      <c r="J451" s="28"/>
      <c r="K451" s="30"/>
      <c r="L451" s="26"/>
      <c r="M451" s="26"/>
      <c r="N451" s="79">
        <v>2139</v>
      </c>
      <c r="O451" s="28" t="s">
        <v>38</v>
      </c>
      <c r="P451" s="29">
        <v>10</v>
      </c>
      <c r="Q451" s="28"/>
      <c r="R451" s="25"/>
      <c r="S451" s="27"/>
      <c r="T451" s="26"/>
      <c r="U451" s="26" t="s">
        <v>63</v>
      </c>
      <c r="V451" s="26"/>
      <c r="W451" s="25"/>
      <c r="X451" s="23" t="str">
        <f t="shared" si="14"/>
        <v>201609</v>
      </c>
      <c r="Y451" s="23" t="str">
        <f t="shared" si="15"/>
        <v>201609</v>
      </c>
      <c r="Z451" s="23" t="s">
        <v>66</v>
      </c>
    </row>
    <row r="452" spans="1:50" s="41" customFormat="1" ht="16.5" customHeight="1" x14ac:dyDescent="0.2">
      <c r="A452" s="36"/>
      <c r="B452" s="34"/>
      <c r="C452" s="36"/>
      <c r="D452" s="34"/>
      <c r="E452" s="34"/>
      <c r="F452" s="34"/>
      <c r="G452" s="40">
        <v>9</v>
      </c>
      <c r="H452" s="39">
        <v>2016</v>
      </c>
      <c r="I452" s="34" t="s">
        <v>63</v>
      </c>
      <c r="J452" s="36"/>
      <c r="K452" s="38"/>
      <c r="L452" s="34"/>
      <c r="M452" s="34"/>
      <c r="N452" s="80">
        <v>3517</v>
      </c>
      <c r="O452" s="36" t="s">
        <v>38</v>
      </c>
      <c r="P452" s="37">
        <v>16</v>
      </c>
      <c r="Q452" s="36"/>
      <c r="R452" s="33"/>
      <c r="S452" s="35"/>
      <c r="T452" s="34"/>
      <c r="U452" s="34" t="s">
        <v>63</v>
      </c>
      <c r="V452" s="34"/>
      <c r="W452" s="33"/>
      <c r="X452" s="23" t="str">
        <f t="shared" si="14"/>
        <v>201609</v>
      </c>
      <c r="Y452" s="23" t="str">
        <f t="shared" si="15"/>
        <v>201609</v>
      </c>
      <c r="Z452" s="23" t="s">
        <v>67</v>
      </c>
    </row>
    <row r="453" spans="1:50" ht="15" x14ac:dyDescent="0.25">
      <c r="A453" s="36"/>
      <c r="B453" s="34"/>
      <c r="C453" s="36"/>
      <c r="D453" s="34"/>
      <c r="E453" s="34"/>
      <c r="F453" s="34"/>
      <c r="G453" s="40">
        <v>9</v>
      </c>
      <c r="H453" s="39">
        <v>2016</v>
      </c>
      <c r="I453" s="34" t="s">
        <v>63</v>
      </c>
      <c r="J453" s="36"/>
      <c r="K453" s="38"/>
      <c r="L453" s="34"/>
      <c r="M453" s="34"/>
      <c r="N453" s="80">
        <v>5000</v>
      </c>
      <c r="O453" s="36" t="s">
        <v>38</v>
      </c>
      <c r="P453" s="37">
        <v>2</v>
      </c>
      <c r="Q453" s="36"/>
      <c r="R453" s="33"/>
      <c r="S453" s="35"/>
      <c r="T453" s="34"/>
      <c r="U453" s="34" t="s">
        <v>63</v>
      </c>
      <c r="V453" s="34"/>
      <c r="W453" s="33"/>
      <c r="X453" s="23" t="str">
        <f t="shared" si="14"/>
        <v>201609</v>
      </c>
      <c r="Y453" s="23" t="str">
        <f t="shared" si="15"/>
        <v>201609</v>
      </c>
      <c r="Z453" s="23" t="s">
        <v>68</v>
      </c>
      <c r="AA453" s="24"/>
      <c r="AX453"/>
    </row>
    <row r="454" spans="1:50" ht="15" x14ac:dyDescent="0.25">
      <c r="A454" s="28"/>
      <c r="B454" s="26"/>
      <c r="C454" s="28"/>
      <c r="D454" s="26"/>
      <c r="E454" s="26"/>
      <c r="F454" s="26"/>
      <c r="G454" s="32">
        <v>9</v>
      </c>
      <c r="H454" s="31">
        <v>2016</v>
      </c>
      <c r="I454" s="26" t="s">
        <v>63</v>
      </c>
      <c r="J454" s="28"/>
      <c r="K454" s="30"/>
      <c r="L454" s="26"/>
      <c r="M454" s="26"/>
      <c r="N454" s="79">
        <v>5000</v>
      </c>
      <c r="O454" s="28" t="s">
        <v>38</v>
      </c>
      <c r="P454" s="29">
        <v>40</v>
      </c>
      <c r="Q454" s="28"/>
      <c r="R454" s="25"/>
      <c r="S454" s="27"/>
      <c r="T454" s="26"/>
      <c r="U454" s="26" t="s">
        <v>63</v>
      </c>
      <c r="V454" s="26"/>
      <c r="W454" s="25"/>
      <c r="X454" s="23" t="str">
        <f t="shared" si="14"/>
        <v>201609</v>
      </c>
      <c r="Y454" s="23" t="str">
        <f t="shared" si="15"/>
        <v>201609</v>
      </c>
      <c r="Z454" s="23" t="s">
        <v>68</v>
      </c>
      <c r="AA454" s="24"/>
      <c r="AX454"/>
    </row>
    <row r="455" spans="1:50" ht="15" x14ac:dyDescent="0.25">
      <c r="A455" s="28"/>
      <c r="B455" s="26"/>
      <c r="C455" s="28"/>
      <c r="D455" s="26"/>
      <c r="E455" s="26"/>
      <c r="F455" s="26"/>
      <c r="G455" s="32">
        <v>9</v>
      </c>
      <c r="H455" s="31">
        <v>2016</v>
      </c>
      <c r="I455" s="26" t="s">
        <v>63</v>
      </c>
      <c r="J455" s="28"/>
      <c r="K455" s="30"/>
      <c r="L455" s="26"/>
      <c r="M455" s="26"/>
      <c r="N455" s="79">
        <v>5000</v>
      </c>
      <c r="O455" s="28" t="s">
        <v>38</v>
      </c>
      <c r="P455" s="29">
        <v>15</v>
      </c>
      <c r="Q455" s="28"/>
      <c r="R455" s="25"/>
      <c r="S455" s="27"/>
      <c r="T455" s="26"/>
      <c r="U455" s="26" t="s">
        <v>63</v>
      </c>
      <c r="V455" s="26"/>
      <c r="W455" s="25"/>
      <c r="X455" s="23" t="str">
        <f t="shared" si="14"/>
        <v>201609</v>
      </c>
      <c r="Y455" s="23" t="str">
        <f t="shared" si="15"/>
        <v>201609</v>
      </c>
      <c r="Z455" s="23" t="s">
        <v>68</v>
      </c>
      <c r="AA455" s="24"/>
      <c r="AX455"/>
    </row>
    <row r="456" spans="1:50" ht="15" x14ac:dyDescent="0.25">
      <c r="A456" s="36"/>
      <c r="B456" s="34"/>
      <c r="C456" s="36"/>
      <c r="D456" s="34"/>
      <c r="E456" s="34"/>
      <c r="F456" s="34"/>
      <c r="G456" s="40">
        <v>9</v>
      </c>
      <c r="H456" s="39">
        <v>2016</v>
      </c>
      <c r="I456" s="34" t="s">
        <v>63</v>
      </c>
      <c r="J456" s="36"/>
      <c r="K456" s="38"/>
      <c r="L456" s="34"/>
      <c r="M456" s="34"/>
      <c r="N456" s="80">
        <v>5000</v>
      </c>
      <c r="O456" s="36" t="s">
        <v>38</v>
      </c>
      <c r="P456" s="37">
        <v>74</v>
      </c>
      <c r="Q456" s="36"/>
      <c r="R456" s="33"/>
      <c r="S456" s="35"/>
      <c r="T456" s="34"/>
      <c r="U456" s="34" t="s">
        <v>63</v>
      </c>
      <c r="V456" s="34"/>
      <c r="W456" s="33"/>
      <c r="X456" s="23" t="str">
        <f t="shared" si="14"/>
        <v>201609</v>
      </c>
      <c r="Y456" s="23" t="str">
        <f t="shared" si="15"/>
        <v>201609</v>
      </c>
      <c r="Z456" s="23" t="s">
        <v>68</v>
      </c>
      <c r="AA456" s="24"/>
      <c r="AX456"/>
    </row>
    <row r="457" spans="1:50" ht="15" x14ac:dyDescent="0.25">
      <c r="A457" s="36"/>
      <c r="B457" s="34"/>
      <c r="C457" s="36"/>
      <c r="D457" s="34"/>
      <c r="E457" s="34"/>
      <c r="F457" s="34"/>
      <c r="G457" s="40">
        <v>9</v>
      </c>
      <c r="H457" s="39">
        <v>2016</v>
      </c>
      <c r="I457" s="34" t="s">
        <v>63</v>
      </c>
      <c r="J457" s="36"/>
      <c r="K457" s="38"/>
      <c r="L457" s="34"/>
      <c r="M457" s="34"/>
      <c r="N457" s="80">
        <v>5155</v>
      </c>
      <c r="O457" s="36" t="s">
        <v>38</v>
      </c>
      <c r="P457" s="37">
        <v>30</v>
      </c>
      <c r="Q457" s="36"/>
      <c r="R457" s="33"/>
      <c r="S457" s="35"/>
      <c r="T457" s="34"/>
      <c r="U457" s="34" t="s">
        <v>63</v>
      </c>
      <c r="V457" s="34"/>
      <c r="W457" s="33"/>
      <c r="X457" s="23" t="str">
        <f t="shared" si="14"/>
        <v>201609</v>
      </c>
      <c r="Y457" s="23" t="str">
        <f t="shared" si="15"/>
        <v>201609</v>
      </c>
      <c r="Z457" s="23" t="s">
        <v>69</v>
      </c>
      <c r="AA457" s="24"/>
      <c r="AX457"/>
    </row>
    <row r="458" spans="1:50" ht="15" x14ac:dyDescent="0.25">
      <c r="X458" s="23" t="str">
        <f t="shared" si="14"/>
        <v>0</v>
      </c>
      <c r="Y458" s="23" t="str">
        <f t="shared" si="15"/>
        <v>0</v>
      </c>
      <c r="Z458" s="23" t="s">
        <v>71</v>
      </c>
      <c r="AA458" s="24"/>
      <c r="AX458"/>
    </row>
    <row r="459" spans="1:50" ht="15" x14ac:dyDescent="0.25">
      <c r="X459" s="23" t="str">
        <f t="shared" si="14"/>
        <v>0</v>
      </c>
      <c r="Y459" s="23" t="str">
        <f t="shared" si="15"/>
        <v>0</v>
      </c>
      <c r="Z459" s="23" t="s">
        <v>64</v>
      </c>
      <c r="AA459" s="24"/>
      <c r="AX459"/>
    </row>
    <row r="460" spans="1:50" ht="15" x14ac:dyDescent="0.25">
      <c r="X460" s="23" t="str">
        <f t="shared" si="14"/>
        <v>0</v>
      </c>
      <c r="Y460" s="23" t="str">
        <f t="shared" si="15"/>
        <v>0</v>
      </c>
      <c r="Z460" s="23" t="s">
        <v>64</v>
      </c>
      <c r="AA460" s="24"/>
      <c r="AX460"/>
    </row>
    <row r="461" spans="1:50" ht="15" x14ac:dyDescent="0.25">
      <c r="X461" s="23" t="str">
        <f t="shared" si="14"/>
        <v>0</v>
      </c>
      <c r="Y461" s="23" t="str">
        <f t="shared" si="15"/>
        <v>0</v>
      </c>
      <c r="Z461" s="23" t="s">
        <v>64</v>
      </c>
      <c r="AA461" s="24"/>
      <c r="AX461"/>
    </row>
    <row r="462" spans="1:50" ht="15" x14ac:dyDescent="0.25">
      <c r="X462" s="23" t="str">
        <f t="shared" si="14"/>
        <v>0</v>
      </c>
      <c r="Y462" s="23" t="str">
        <f t="shared" si="15"/>
        <v>0</v>
      </c>
      <c r="Z462" s="23" t="s">
        <v>64</v>
      </c>
      <c r="AA462" s="24"/>
      <c r="AX462"/>
    </row>
    <row r="463" spans="1:50" ht="15" x14ac:dyDescent="0.25">
      <c r="X463" s="23" t="str">
        <f t="shared" si="14"/>
        <v>0</v>
      </c>
      <c r="Y463" s="23" t="str">
        <f t="shared" si="15"/>
        <v>0</v>
      </c>
      <c r="Z463" s="23" t="s">
        <v>64</v>
      </c>
      <c r="AA463" s="24"/>
      <c r="AX463"/>
    </row>
    <row r="464" spans="1:50" ht="15" x14ac:dyDescent="0.25">
      <c r="X464" s="23" t="str">
        <f t="shared" si="14"/>
        <v>0</v>
      </c>
      <c r="Y464" s="23" t="str">
        <f t="shared" si="15"/>
        <v>0</v>
      </c>
      <c r="Z464" s="23" t="s">
        <v>65</v>
      </c>
      <c r="AA464" s="24"/>
      <c r="AX464"/>
    </row>
    <row r="465" spans="24:50" ht="15" x14ac:dyDescent="0.25">
      <c r="X465" s="23" t="str">
        <f t="shared" si="14"/>
        <v>0</v>
      </c>
      <c r="Y465" s="23" t="str">
        <f t="shared" si="15"/>
        <v>0</v>
      </c>
      <c r="Z465" s="23" t="s">
        <v>65</v>
      </c>
      <c r="AA465" s="24"/>
      <c r="AX465"/>
    </row>
    <row r="466" spans="24:50" ht="15" x14ac:dyDescent="0.25">
      <c r="X466" s="23" t="str">
        <f t="shared" si="14"/>
        <v>0</v>
      </c>
      <c r="Y466" s="23" t="str">
        <f t="shared" si="15"/>
        <v>0</v>
      </c>
      <c r="Z466" s="23" t="s">
        <v>65</v>
      </c>
      <c r="AA466" s="24"/>
      <c r="AX466"/>
    </row>
    <row r="467" spans="24:50" ht="15" x14ac:dyDescent="0.25">
      <c r="X467" s="23" t="str">
        <f t="shared" si="14"/>
        <v>0</v>
      </c>
      <c r="Y467" s="23" t="str">
        <f t="shared" si="15"/>
        <v>0</v>
      </c>
      <c r="Z467" s="23" t="s">
        <v>66</v>
      </c>
      <c r="AA467" s="24"/>
      <c r="AX467"/>
    </row>
    <row r="468" spans="24:50" ht="15" x14ac:dyDescent="0.25">
      <c r="X468" s="23" t="str">
        <f t="shared" si="14"/>
        <v>0</v>
      </c>
      <c r="Y468" s="23" t="str">
        <f t="shared" si="15"/>
        <v>0</v>
      </c>
      <c r="Z468" s="23" t="s">
        <v>66</v>
      </c>
      <c r="AA468" s="24"/>
      <c r="AX468"/>
    </row>
    <row r="469" spans="24:50" ht="15" x14ac:dyDescent="0.25">
      <c r="X469" s="23" t="str">
        <f t="shared" si="14"/>
        <v>0</v>
      </c>
      <c r="Y469" s="23" t="str">
        <f t="shared" si="15"/>
        <v>0</v>
      </c>
      <c r="Z469" s="23" t="s">
        <v>66</v>
      </c>
      <c r="AA469" s="24"/>
      <c r="AX469"/>
    </row>
    <row r="470" spans="24:50" ht="15" x14ac:dyDescent="0.25">
      <c r="X470" s="23" t="str">
        <f t="shared" si="14"/>
        <v>0</v>
      </c>
      <c r="Y470" s="23" t="str">
        <f t="shared" si="15"/>
        <v>0</v>
      </c>
      <c r="Z470" s="23" t="s">
        <v>67</v>
      </c>
      <c r="AA470" s="24"/>
      <c r="AX470"/>
    </row>
    <row r="471" spans="24:50" ht="15" x14ac:dyDescent="0.25">
      <c r="X471" s="23" t="str">
        <f t="shared" si="14"/>
        <v>0</v>
      </c>
      <c r="Y471" s="23" t="str">
        <f t="shared" si="15"/>
        <v>0</v>
      </c>
      <c r="Z471" s="23" t="s">
        <v>68</v>
      </c>
      <c r="AA471" s="24"/>
      <c r="AX471"/>
    </row>
    <row r="472" spans="24:50" ht="15" x14ac:dyDescent="0.25">
      <c r="X472" s="23" t="str">
        <f t="shared" si="14"/>
        <v>0</v>
      </c>
      <c r="Y472" s="23" t="str">
        <f t="shared" si="15"/>
        <v>0</v>
      </c>
      <c r="Z472" s="23" t="s">
        <v>68</v>
      </c>
      <c r="AA472" s="24"/>
      <c r="AX472"/>
    </row>
    <row r="473" spans="24:50" ht="15" x14ac:dyDescent="0.25">
      <c r="X473" s="23" t="str">
        <f t="shared" si="14"/>
        <v>0</v>
      </c>
      <c r="Y473" s="23" t="str">
        <f t="shared" si="15"/>
        <v>0</v>
      </c>
      <c r="Z473" s="23" t="s">
        <v>68</v>
      </c>
      <c r="AA473" s="24"/>
      <c r="AX473"/>
    </row>
    <row r="474" spans="24:50" ht="15" x14ac:dyDescent="0.25">
      <c r="X474" s="23" t="str">
        <f t="shared" si="14"/>
        <v>0</v>
      </c>
      <c r="Y474" s="23" t="str">
        <f t="shared" si="15"/>
        <v>0</v>
      </c>
      <c r="Z474" s="23" t="s">
        <v>70</v>
      </c>
      <c r="AA474" s="24"/>
      <c r="AX474"/>
    </row>
    <row r="475" spans="24:50" ht="15" x14ac:dyDescent="0.25">
      <c r="X475" s="23" t="str">
        <f t="shared" si="14"/>
        <v>0</v>
      </c>
      <c r="Y475" s="23" t="str">
        <f t="shared" si="15"/>
        <v>0</v>
      </c>
      <c r="Z475" s="23" t="s">
        <v>70</v>
      </c>
      <c r="AA475" s="24"/>
      <c r="AX475"/>
    </row>
    <row r="476" spans="24:50" ht="15" x14ac:dyDescent="0.25">
      <c r="X476" s="23" t="str">
        <f t="shared" si="14"/>
        <v>0</v>
      </c>
      <c r="Y476" s="23" t="str">
        <f t="shared" si="15"/>
        <v>0</v>
      </c>
      <c r="Z476" s="23" t="s">
        <v>70</v>
      </c>
      <c r="AA476" s="24"/>
      <c r="AX476"/>
    </row>
    <row r="477" spans="24:50" ht="15" x14ac:dyDescent="0.25">
      <c r="X477" s="23" t="str">
        <f t="shared" si="14"/>
        <v>0</v>
      </c>
      <c r="Y477" s="23" t="str">
        <f t="shared" si="15"/>
        <v>0</v>
      </c>
      <c r="Z477" s="23" t="s">
        <v>71</v>
      </c>
      <c r="AA477" s="24"/>
      <c r="AX477"/>
    </row>
    <row r="478" spans="24:50" ht="15" x14ac:dyDescent="0.25">
      <c r="X478" s="23" t="str">
        <f t="shared" si="14"/>
        <v>0</v>
      </c>
      <c r="Y478" s="23" t="str">
        <f t="shared" si="15"/>
        <v>0</v>
      </c>
      <c r="Z478" s="23" t="s">
        <v>71</v>
      </c>
      <c r="AA478" s="24"/>
      <c r="AX478"/>
    </row>
    <row r="479" spans="24:50" ht="15" x14ac:dyDescent="0.25">
      <c r="X479" s="23" t="str">
        <f t="shared" si="14"/>
        <v>0</v>
      </c>
      <c r="Y479" s="23" t="str">
        <f t="shared" si="15"/>
        <v>0</v>
      </c>
      <c r="Z479" s="23" t="s">
        <v>64</v>
      </c>
      <c r="AA479" s="24"/>
      <c r="AX479"/>
    </row>
    <row r="480" spans="24:50" ht="15" x14ac:dyDescent="0.25">
      <c r="X480" s="23" t="str">
        <f t="shared" si="14"/>
        <v>0</v>
      </c>
      <c r="Y480" s="23" t="str">
        <f t="shared" si="15"/>
        <v>0</v>
      </c>
      <c r="Z480" s="23" t="s">
        <v>64</v>
      </c>
      <c r="AA480" s="24"/>
      <c r="AX480"/>
    </row>
    <row r="481" spans="24:50" ht="15" x14ac:dyDescent="0.25">
      <c r="X481" s="23" t="str">
        <f t="shared" si="14"/>
        <v>0</v>
      </c>
      <c r="Y481" s="23" t="str">
        <f t="shared" si="15"/>
        <v>0</v>
      </c>
      <c r="Z481" s="23" t="s">
        <v>64</v>
      </c>
      <c r="AA481" s="24"/>
      <c r="AX481"/>
    </row>
    <row r="482" spans="24:50" ht="15" x14ac:dyDescent="0.25">
      <c r="X482" s="23" t="str">
        <f t="shared" si="14"/>
        <v>0</v>
      </c>
      <c r="Y482" s="23" t="str">
        <f t="shared" si="15"/>
        <v>0</v>
      </c>
      <c r="Z482" s="23" t="s">
        <v>64</v>
      </c>
      <c r="AA482" s="24"/>
      <c r="AX482"/>
    </row>
    <row r="483" spans="24:50" ht="15" x14ac:dyDescent="0.25">
      <c r="X483" s="23" t="str">
        <f t="shared" si="14"/>
        <v>0</v>
      </c>
      <c r="Y483" s="23" t="str">
        <f t="shared" si="15"/>
        <v>0</v>
      </c>
      <c r="Z483" s="23" t="s">
        <v>64</v>
      </c>
      <c r="AA483" s="24"/>
      <c r="AX483"/>
    </row>
    <row r="484" spans="24:50" ht="15" x14ac:dyDescent="0.25">
      <c r="X484" s="23" t="str">
        <f t="shared" si="14"/>
        <v>0</v>
      </c>
      <c r="Y484" s="23" t="str">
        <f t="shared" si="15"/>
        <v>0</v>
      </c>
      <c r="Z484" s="23" t="s">
        <v>64</v>
      </c>
      <c r="AA484" s="24"/>
      <c r="AX484"/>
    </row>
    <row r="485" spans="24:50" ht="15" x14ac:dyDescent="0.25">
      <c r="X485" s="23" t="str">
        <f t="shared" si="14"/>
        <v>0</v>
      </c>
      <c r="Y485" s="23" t="str">
        <f t="shared" si="15"/>
        <v>0</v>
      </c>
      <c r="Z485" s="23" t="s">
        <v>65</v>
      </c>
      <c r="AA485" s="24"/>
      <c r="AX485"/>
    </row>
    <row r="486" spans="24:50" ht="15" x14ac:dyDescent="0.25">
      <c r="X486" s="23" t="str">
        <f t="shared" si="14"/>
        <v>0</v>
      </c>
      <c r="Y486" s="23" t="str">
        <f t="shared" si="15"/>
        <v>0</v>
      </c>
      <c r="Z486" s="23" t="s">
        <v>65</v>
      </c>
      <c r="AA486" s="24"/>
      <c r="AX486"/>
    </row>
    <row r="487" spans="24:50" ht="15" x14ac:dyDescent="0.25">
      <c r="X487" s="23" t="str">
        <f t="shared" si="14"/>
        <v>0</v>
      </c>
      <c r="Y487" s="23" t="str">
        <f t="shared" si="15"/>
        <v>0</v>
      </c>
      <c r="Z487" s="23" t="s">
        <v>66</v>
      </c>
      <c r="AA487" s="24"/>
      <c r="AX487"/>
    </row>
    <row r="488" spans="24:50" ht="15" x14ac:dyDescent="0.25">
      <c r="X488" s="23" t="str">
        <f t="shared" si="14"/>
        <v>0</v>
      </c>
      <c r="Y488" s="23" t="str">
        <f t="shared" si="15"/>
        <v>0</v>
      </c>
      <c r="Z488" s="23" t="s">
        <v>66</v>
      </c>
      <c r="AA488" s="24"/>
      <c r="AX488"/>
    </row>
    <row r="489" spans="24:50" ht="15" x14ac:dyDescent="0.25">
      <c r="X489" s="23" t="str">
        <f t="shared" si="14"/>
        <v>0</v>
      </c>
      <c r="Y489" s="23" t="str">
        <f t="shared" si="15"/>
        <v>0</v>
      </c>
      <c r="Z489" s="23" t="s">
        <v>66</v>
      </c>
      <c r="AA489" s="24"/>
      <c r="AX489"/>
    </row>
    <row r="490" spans="24:50" ht="15" x14ac:dyDescent="0.25">
      <c r="X490" s="23" t="str">
        <f t="shared" si="14"/>
        <v>0</v>
      </c>
      <c r="Y490" s="23" t="str">
        <f t="shared" si="15"/>
        <v>0</v>
      </c>
      <c r="Z490" s="23" t="s">
        <v>67</v>
      </c>
      <c r="AA490" s="24"/>
      <c r="AX490"/>
    </row>
    <row r="491" spans="24:50" ht="15" x14ac:dyDescent="0.25">
      <c r="X491" s="23" t="str">
        <f t="shared" si="14"/>
        <v>0</v>
      </c>
      <c r="Y491" s="23" t="str">
        <f t="shared" si="15"/>
        <v>0</v>
      </c>
      <c r="Z491" s="23" t="s">
        <v>67</v>
      </c>
      <c r="AA491" s="24"/>
      <c r="AX491"/>
    </row>
    <row r="492" spans="24:50" ht="15" x14ac:dyDescent="0.25">
      <c r="X492" s="23" t="str">
        <f t="shared" si="14"/>
        <v>0</v>
      </c>
      <c r="Y492" s="23" t="str">
        <f t="shared" si="15"/>
        <v>0</v>
      </c>
      <c r="Z492" s="23" t="s">
        <v>68</v>
      </c>
      <c r="AA492" s="24"/>
      <c r="AX492"/>
    </row>
    <row r="493" spans="24:50" ht="15" x14ac:dyDescent="0.25">
      <c r="X493" s="23" t="str">
        <f t="shared" si="14"/>
        <v>0</v>
      </c>
      <c r="Y493" s="23" t="str">
        <f t="shared" si="15"/>
        <v>0</v>
      </c>
      <c r="Z493" s="23" t="s">
        <v>68</v>
      </c>
      <c r="AA493" s="24"/>
      <c r="AX493"/>
    </row>
    <row r="494" spans="24:50" ht="15" x14ac:dyDescent="0.25">
      <c r="X494" s="23" t="str">
        <f t="shared" ref="X494:X557" si="16">H494&amp;IF(G494&lt;10,"0"&amp;G494,G494)</f>
        <v>0</v>
      </c>
      <c r="Y494" s="23" t="str">
        <f t="shared" ref="Y494:Y557" si="17">X494</f>
        <v>0</v>
      </c>
      <c r="Z494" s="23" t="s">
        <v>70</v>
      </c>
      <c r="AA494" s="24"/>
      <c r="AX494"/>
    </row>
    <row r="495" spans="24:50" ht="15" x14ac:dyDescent="0.25">
      <c r="X495" s="23" t="str">
        <f t="shared" si="16"/>
        <v>0</v>
      </c>
      <c r="Y495" s="23" t="str">
        <f t="shared" si="17"/>
        <v>0</v>
      </c>
      <c r="Z495" s="23" t="s">
        <v>70</v>
      </c>
      <c r="AA495" s="24"/>
      <c r="AX495"/>
    </row>
    <row r="496" spans="24:50" ht="15" x14ac:dyDescent="0.25">
      <c r="X496" s="23" t="str">
        <f t="shared" si="16"/>
        <v>0</v>
      </c>
      <c r="Y496" s="23" t="str">
        <f t="shared" si="17"/>
        <v>0</v>
      </c>
      <c r="Z496" s="23" t="s">
        <v>71</v>
      </c>
      <c r="AA496" s="24"/>
      <c r="AX496"/>
    </row>
    <row r="497" spans="24:50" ht="15" x14ac:dyDescent="0.25">
      <c r="X497" s="23" t="str">
        <f t="shared" si="16"/>
        <v>0</v>
      </c>
      <c r="Y497" s="23" t="str">
        <f t="shared" si="17"/>
        <v>0</v>
      </c>
      <c r="Z497" s="23" t="s">
        <v>71</v>
      </c>
      <c r="AA497" s="24"/>
      <c r="AX497"/>
    </row>
    <row r="498" spans="24:50" ht="15" x14ac:dyDescent="0.25">
      <c r="X498" s="23" t="str">
        <f t="shared" si="16"/>
        <v>0</v>
      </c>
      <c r="Y498" s="23" t="str">
        <f t="shared" si="17"/>
        <v>0</v>
      </c>
      <c r="Z498" s="23" t="s">
        <v>64</v>
      </c>
      <c r="AA498" s="24"/>
      <c r="AX498"/>
    </row>
    <row r="499" spans="24:50" ht="15" x14ac:dyDescent="0.25">
      <c r="X499" s="23" t="str">
        <f t="shared" si="16"/>
        <v>0</v>
      </c>
      <c r="Y499" s="23" t="str">
        <f t="shared" si="17"/>
        <v>0</v>
      </c>
      <c r="Z499" s="23" t="s">
        <v>64</v>
      </c>
      <c r="AA499" s="24"/>
      <c r="AX499"/>
    </row>
    <row r="500" spans="24:50" ht="15" x14ac:dyDescent="0.25">
      <c r="X500" s="23" t="str">
        <f t="shared" si="16"/>
        <v>0</v>
      </c>
      <c r="Y500" s="23" t="str">
        <f t="shared" si="17"/>
        <v>0</v>
      </c>
      <c r="Z500" s="23" t="s">
        <v>64</v>
      </c>
      <c r="AA500" s="24"/>
      <c r="AX500"/>
    </row>
    <row r="501" spans="24:50" ht="15" x14ac:dyDescent="0.25">
      <c r="X501" s="23" t="str">
        <f t="shared" si="16"/>
        <v>0</v>
      </c>
      <c r="Y501" s="23" t="str">
        <f t="shared" si="17"/>
        <v>0</v>
      </c>
      <c r="Z501" s="23" t="s">
        <v>64</v>
      </c>
      <c r="AA501" s="24"/>
      <c r="AX501"/>
    </row>
    <row r="502" spans="24:50" ht="15" x14ac:dyDescent="0.25">
      <c r="X502" s="23" t="str">
        <f t="shared" si="16"/>
        <v>0</v>
      </c>
      <c r="Y502" s="23" t="str">
        <f t="shared" si="17"/>
        <v>0</v>
      </c>
      <c r="Z502" s="23" t="s">
        <v>64</v>
      </c>
      <c r="AA502" s="24"/>
      <c r="AX502"/>
    </row>
    <row r="503" spans="24:50" ht="15" x14ac:dyDescent="0.25">
      <c r="X503" s="23" t="str">
        <f t="shared" si="16"/>
        <v>0</v>
      </c>
      <c r="Y503" s="23" t="str">
        <f t="shared" si="17"/>
        <v>0</v>
      </c>
      <c r="Z503" s="23" t="s">
        <v>64</v>
      </c>
      <c r="AA503" s="24"/>
      <c r="AX503"/>
    </row>
    <row r="504" spans="24:50" ht="15" x14ac:dyDescent="0.25">
      <c r="X504" s="23" t="str">
        <f t="shared" si="16"/>
        <v>0</v>
      </c>
      <c r="Y504" s="23" t="str">
        <f t="shared" si="17"/>
        <v>0</v>
      </c>
      <c r="Z504" s="23" t="s">
        <v>65</v>
      </c>
      <c r="AA504" s="24"/>
      <c r="AX504"/>
    </row>
    <row r="505" spans="24:50" ht="15" x14ac:dyDescent="0.25">
      <c r="X505" s="23" t="str">
        <f t="shared" si="16"/>
        <v>0</v>
      </c>
      <c r="Y505" s="23" t="str">
        <f t="shared" si="17"/>
        <v>0</v>
      </c>
      <c r="Z505" s="23" t="s">
        <v>66</v>
      </c>
      <c r="AA505" s="24"/>
      <c r="AX505"/>
    </row>
    <row r="506" spans="24:50" ht="15" x14ac:dyDescent="0.25">
      <c r="X506" s="23" t="str">
        <f t="shared" si="16"/>
        <v>0</v>
      </c>
      <c r="Y506" s="23" t="str">
        <f t="shared" si="17"/>
        <v>0</v>
      </c>
      <c r="Z506" s="23" t="s">
        <v>66</v>
      </c>
      <c r="AA506" s="24"/>
      <c r="AX506"/>
    </row>
    <row r="507" spans="24:50" ht="15" x14ac:dyDescent="0.25">
      <c r="X507" s="23" t="str">
        <f t="shared" si="16"/>
        <v>0</v>
      </c>
      <c r="Y507" s="23" t="str">
        <f t="shared" si="17"/>
        <v>0</v>
      </c>
      <c r="Z507" s="23" t="s">
        <v>67</v>
      </c>
      <c r="AA507" s="24"/>
      <c r="AX507"/>
    </row>
    <row r="508" spans="24:50" ht="15" x14ac:dyDescent="0.25">
      <c r="X508" s="23" t="str">
        <f t="shared" si="16"/>
        <v>0</v>
      </c>
      <c r="Y508" s="23" t="str">
        <f t="shared" si="17"/>
        <v>0</v>
      </c>
      <c r="Z508" s="23" t="s">
        <v>68</v>
      </c>
      <c r="AA508" s="24"/>
      <c r="AX508"/>
    </row>
    <row r="509" spans="24:50" ht="15" x14ac:dyDescent="0.25">
      <c r="X509" s="23" t="str">
        <f t="shared" si="16"/>
        <v>0</v>
      </c>
      <c r="Y509" s="23" t="str">
        <f t="shared" si="17"/>
        <v>0</v>
      </c>
      <c r="Z509" s="23" t="s">
        <v>68</v>
      </c>
      <c r="AA509" s="24"/>
      <c r="AX509"/>
    </row>
    <row r="510" spans="24:50" ht="15" x14ac:dyDescent="0.25">
      <c r="X510" s="23" t="str">
        <f t="shared" si="16"/>
        <v>0</v>
      </c>
      <c r="Y510" s="23" t="str">
        <f t="shared" si="17"/>
        <v>0</v>
      </c>
      <c r="Z510" s="23" t="e">
        <f>VLOOKUP(TEXT(#REF!,"####"),[2]MàJ!$H$1:$I$53,2)</f>
        <v>#REF!</v>
      </c>
      <c r="AA510" s="24"/>
      <c r="AX510"/>
    </row>
    <row r="511" spans="24:50" ht="15" x14ac:dyDescent="0.25">
      <c r="X511" s="23" t="str">
        <f t="shared" si="16"/>
        <v>0</v>
      </c>
      <c r="Y511" s="23" t="str">
        <f t="shared" si="17"/>
        <v>0</v>
      </c>
      <c r="Z511" s="23" t="e">
        <f>VLOOKUP(TEXT(#REF!,"####"),[2]MàJ!$H$1:$I$53,2)</f>
        <v>#REF!</v>
      </c>
      <c r="AA511" s="24"/>
      <c r="AX511"/>
    </row>
    <row r="512" spans="24:50" ht="15" x14ac:dyDescent="0.25">
      <c r="X512" s="23" t="str">
        <f t="shared" si="16"/>
        <v>0</v>
      </c>
      <c r="Y512" s="23" t="str">
        <f t="shared" si="17"/>
        <v>0</v>
      </c>
      <c r="Z512" s="23" t="e">
        <f>VLOOKUP(TEXT(#REF!,"####"),[2]MàJ!$H$1:$I$53,2)</f>
        <v>#REF!</v>
      </c>
      <c r="AA512" s="24"/>
      <c r="AX512"/>
    </row>
    <row r="513" spans="24:50" ht="15" x14ac:dyDescent="0.25">
      <c r="X513" s="23" t="str">
        <f t="shared" si="16"/>
        <v>0</v>
      </c>
      <c r="Y513" s="23" t="str">
        <f t="shared" si="17"/>
        <v>0</v>
      </c>
      <c r="Z513" s="23" t="e">
        <f>VLOOKUP(TEXT(#REF!,"####"),[2]MàJ!$H$1:$I$53,2)</f>
        <v>#REF!</v>
      </c>
      <c r="AA513" s="24"/>
      <c r="AX513"/>
    </row>
    <row r="514" spans="24:50" ht="15" x14ac:dyDescent="0.25">
      <c r="X514" s="23" t="str">
        <f t="shared" si="16"/>
        <v>0</v>
      </c>
      <c r="Y514" s="23" t="str">
        <f t="shared" si="17"/>
        <v>0</v>
      </c>
      <c r="Z514" s="23" t="e">
        <f>VLOOKUP(TEXT(#REF!,"####"),[2]MàJ!$H$1:$I$53,2)</f>
        <v>#REF!</v>
      </c>
      <c r="AA514" s="24"/>
      <c r="AX514"/>
    </row>
    <row r="515" spans="24:50" ht="15" x14ac:dyDescent="0.25">
      <c r="X515" s="23" t="str">
        <f t="shared" si="16"/>
        <v>0</v>
      </c>
      <c r="Y515" s="23" t="str">
        <f t="shared" si="17"/>
        <v>0</v>
      </c>
      <c r="Z515" s="23" t="e">
        <f>VLOOKUP(TEXT(#REF!,"####"),[2]MàJ!$H$1:$I$53,2)</f>
        <v>#REF!</v>
      </c>
      <c r="AA515" s="24"/>
      <c r="AX515"/>
    </row>
    <row r="516" spans="24:50" ht="15" x14ac:dyDescent="0.25">
      <c r="X516" s="23" t="str">
        <f t="shared" si="16"/>
        <v>0</v>
      </c>
      <c r="Y516" s="23" t="str">
        <f t="shared" si="17"/>
        <v>0</v>
      </c>
      <c r="Z516" s="23" t="e">
        <f>VLOOKUP(TEXT(#REF!,"####"),[2]MàJ!$H$1:$I$53,2)</f>
        <v>#REF!</v>
      </c>
      <c r="AA516" s="24"/>
      <c r="AX516"/>
    </row>
    <row r="517" spans="24:50" ht="15" x14ac:dyDescent="0.25">
      <c r="X517" s="23" t="str">
        <f t="shared" si="16"/>
        <v>0</v>
      </c>
      <c r="Y517" s="23" t="str">
        <f t="shared" si="17"/>
        <v>0</v>
      </c>
      <c r="Z517" s="23" t="e">
        <f>VLOOKUP(TEXT(#REF!,"####"),[2]MàJ!$H$1:$I$53,2)</f>
        <v>#REF!</v>
      </c>
      <c r="AA517" s="24"/>
      <c r="AX517"/>
    </row>
    <row r="518" spans="24:50" ht="15" x14ac:dyDescent="0.25">
      <c r="X518" s="23" t="str">
        <f t="shared" si="16"/>
        <v>0</v>
      </c>
      <c r="Y518" s="23" t="str">
        <f t="shared" si="17"/>
        <v>0</v>
      </c>
      <c r="Z518" s="23" t="e">
        <f>VLOOKUP(TEXT(#REF!,"####"),[2]MàJ!$H$1:$I$53,2)</f>
        <v>#REF!</v>
      </c>
      <c r="AA518" s="24"/>
      <c r="AX518"/>
    </row>
    <row r="519" spans="24:50" ht="15" x14ac:dyDescent="0.25">
      <c r="X519" s="23" t="str">
        <f t="shared" si="16"/>
        <v>0</v>
      </c>
      <c r="Y519" s="23" t="str">
        <f t="shared" si="17"/>
        <v>0</v>
      </c>
      <c r="Z519" s="23" t="e">
        <f>VLOOKUP(TEXT(#REF!,"####"),[2]MàJ!$H$1:$I$53,2)</f>
        <v>#REF!</v>
      </c>
      <c r="AA519" s="24"/>
      <c r="AX519"/>
    </row>
    <row r="520" spans="24:50" ht="15" x14ac:dyDescent="0.25">
      <c r="X520" s="23" t="str">
        <f t="shared" si="16"/>
        <v>0</v>
      </c>
      <c r="Y520" s="23" t="str">
        <f t="shared" si="17"/>
        <v>0</v>
      </c>
      <c r="Z520" s="23" t="e">
        <f>VLOOKUP(TEXT(#REF!,"####"),[2]MàJ!$H$1:$I$53,2)</f>
        <v>#REF!</v>
      </c>
      <c r="AA520" s="24"/>
      <c r="AX520"/>
    </row>
    <row r="521" spans="24:50" ht="15" x14ac:dyDescent="0.25">
      <c r="X521" s="23" t="str">
        <f t="shared" si="16"/>
        <v>0</v>
      </c>
      <c r="Y521" s="23" t="str">
        <f t="shared" si="17"/>
        <v>0</v>
      </c>
      <c r="Z521" s="23" t="e">
        <f>VLOOKUP(TEXT(#REF!,"####"),[2]MàJ!$H$1:$I$53,2)</f>
        <v>#REF!</v>
      </c>
      <c r="AA521" s="24"/>
      <c r="AX521"/>
    </row>
    <row r="522" spans="24:50" ht="15" x14ac:dyDescent="0.25">
      <c r="X522" s="23" t="str">
        <f t="shared" si="16"/>
        <v>0</v>
      </c>
      <c r="Y522" s="23" t="str">
        <f t="shared" si="17"/>
        <v>0</v>
      </c>
      <c r="Z522" s="23" t="e">
        <f>VLOOKUP(TEXT(#REF!,"####"),[2]MàJ!$H$1:$I$53,2)</f>
        <v>#REF!</v>
      </c>
      <c r="AA522" s="24"/>
      <c r="AX522"/>
    </row>
    <row r="523" spans="24:50" ht="15" x14ac:dyDescent="0.25">
      <c r="X523" s="23" t="str">
        <f t="shared" si="16"/>
        <v>0</v>
      </c>
      <c r="Y523" s="23" t="str">
        <f t="shared" si="17"/>
        <v>0</v>
      </c>
      <c r="Z523" s="23" t="e">
        <f>VLOOKUP(TEXT(#REF!,"####"),[2]MàJ!$H$1:$I$53,2)</f>
        <v>#REF!</v>
      </c>
      <c r="AA523" s="24"/>
      <c r="AX523"/>
    </row>
    <row r="524" spans="24:50" ht="15" x14ac:dyDescent="0.25">
      <c r="X524" s="23" t="str">
        <f t="shared" si="16"/>
        <v>0</v>
      </c>
      <c r="Y524" s="23" t="str">
        <f t="shared" si="17"/>
        <v>0</v>
      </c>
      <c r="Z524" s="23" t="e">
        <f>VLOOKUP(TEXT(#REF!,"####"),[2]MàJ!$H$1:$I$53,2)</f>
        <v>#REF!</v>
      </c>
      <c r="AA524" s="24"/>
      <c r="AX524"/>
    </row>
    <row r="525" spans="24:50" ht="15" x14ac:dyDescent="0.25">
      <c r="X525" s="23" t="str">
        <f t="shared" si="16"/>
        <v>0</v>
      </c>
      <c r="Y525" s="23" t="str">
        <f t="shared" si="17"/>
        <v>0</v>
      </c>
      <c r="Z525" s="23" t="e">
        <f>VLOOKUP(TEXT(#REF!,"####"),[2]MàJ!$H$1:$I$53,2)</f>
        <v>#REF!</v>
      </c>
      <c r="AA525" s="24"/>
      <c r="AX525"/>
    </row>
    <row r="526" spans="24:50" ht="15" x14ac:dyDescent="0.25">
      <c r="X526" s="23" t="str">
        <f t="shared" si="16"/>
        <v>0</v>
      </c>
      <c r="Y526" s="23" t="str">
        <f t="shared" si="17"/>
        <v>0</v>
      </c>
      <c r="Z526" s="23" t="e">
        <f>VLOOKUP(TEXT(#REF!,"####"),[2]MàJ!$H$1:$I$53,2)</f>
        <v>#REF!</v>
      </c>
      <c r="AA526" s="24"/>
      <c r="AX526"/>
    </row>
    <row r="527" spans="24:50" ht="15" x14ac:dyDescent="0.25">
      <c r="X527" s="23" t="str">
        <f t="shared" si="16"/>
        <v>0</v>
      </c>
      <c r="Y527" s="23" t="str">
        <f t="shared" si="17"/>
        <v>0</v>
      </c>
      <c r="Z527" s="23" t="e">
        <f>VLOOKUP(TEXT(#REF!,"####"),[2]MàJ!$H$1:$I$53,2)</f>
        <v>#REF!</v>
      </c>
      <c r="AA527" s="24"/>
      <c r="AX527"/>
    </row>
    <row r="528" spans="24:50" ht="15" x14ac:dyDescent="0.25">
      <c r="X528" s="23" t="str">
        <f t="shared" si="16"/>
        <v>0</v>
      </c>
      <c r="Y528" s="23" t="str">
        <f t="shared" si="17"/>
        <v>0</v>
      </c>
      <c r="Z528" s="23" t="e">
        <f>VLOOKUP(TEXT(#REF!,"####"),[2]MàJ!$H$1:$I$53,2)</f>
        <v>#REF!</v>
      </c>
      <c r="AA528" s="24"/>
      <c r="AX528"/>
    </row>
    <row r="529" spans="24:50" ht="15" x14ac:dyDescent="0.25">
      <c r="X529" s="23" t="str">
        <f t="shared" si="16"/>
        <v>0</v>
      </c>
      <c r="Y529" s="23" t="str">
        <f t="shared" si="17"/>
        <v>0</v>
      </c>
      <c r="Z529" s="23" t="e">
        <f>VLOOKUP(TEXT(#REF!,"####"),[2]MàJ!$H$1:$I$53,2)</f>
        <v>#REF!</v>
      </c>
      <c r="AA529" s="24"/>
      <c r="AX529"/>
    </row>
    <row r="530" spans="24:50" ht="15" x14ac:dyDescent="0.25">
      <c r="X530" s="23" t="str">
        <f t="shared" si="16"/>
        <v>0</v>
      </c>
      <c r="Y530" s="23" t="str">
        <f t="shared" si="17"/>
        <v>0</v>
      </c>
      <c r="Z530" s="23" t="e">
        <f>VLOOKUP(TEXT(#REF!,"####"),[2]MàJ!$H$1:$I$53,2)</f>
        <v>#REF!</v>
      </c>
      <c r="AA530" s="24"/>
      <c r="AX530"/>
    </row>
    <row r="531" spans="24:50" ht="15" x14ac:dyDescent="0.25">
      <c r="X531" s="23" t="str">
        <f t="shared" si="16"/>
        <v>0</v>
      </c>
      <c r="Y531" s="23" t="str">
        <f t="shared" si="17"/>
        <v>0</v>
      </c>
      <c r="Z531" s="23" t="e">
        <f>VLOOKUP(TEXT(#REF!,"####"),[2]MàJ!$H$1:$I$53,2)</f>
        <v>#REF!</v>
      </c>
      <c r="AA531" s="24"/>
      <c r="AX531"/>
    </row>
    <row r="532" spans="24:50" ht="15" x14ac:dyDescent="0.25">
      <c r="X532" s="23" t="str">
        <f t="shared" si="16"/>
        <v>0</v>
      </c>
      <c r="Y532" s="23" t="str">
        <f t="shared" si="17"/>
        <v>0</v>
      </c>
      <c r="Z532" s="23" t="e">
        <f>VLOOKUP(TEXT(#REF!,"####"),[2]MàJ!$H$1:$I$53,2)</f>
        <v>#REF!</v>
      </c>
      <c r="AA532" s="24"/>
      <c r="AX532"/>
    </row>
    <row r="533" spans="24:50" ht="15" x14ac:dyDescent="0.25">
      <c r="X533" s="23" t="str">
        <f t="shared" si="16"/>
        <v>0</v>
      </c>
      <c r="Y533" s="23" t="str">
        <f t="shared" si="17"/>
        <v>0</v>
      </c>
      <c r="Z533" s="23" t="e">
        <f>VLOOKUP(TEXT(#REF!,"####"),[2]MàJ!$H$1:$I$53,2)</f>
        <v>#REF!</v>
      </c>
      <c r="AA533" s="24"/>
      <c r="AX533"/>
    </row>
    <row r="534" spans="24:50" ht="15" x14ac:dyDescent="0.25">
      <c r="X534" s="23" t="str">
        <f t="shared" si="16"/>
        <v>0</v>
      </c>
      <c r="Y534" s="23" t="str">
        <f t="shared" si="17"/>
        <v>0</v>
      </c>
      <c r="Z534" s="23" t="e">
        <f>VLOOKUP(TEXT(#REF!,"####"),[2]MàJ!$H$1:$I$53,2)</f>
        <v>#REF!</v>
      </c>
      <c r="AA534" s="24"/>
      <c r="AX534"/>
    </row>
    <row r="535" spans="24:50" ht="15" x14ac:dyDescent="0.25">
      <c r="X535" s="23" t="str">
        <f t="shared" si="16"/>
        <v>0</v>
      </c>
      <c r="Y535" s="23" t="str">
        <f t="shared" si="17"/>
        <v>0</v>
      </c>
      <c r="Z535" s="23" t="e">
        <f>VLOOKUP(TEXT(#REF!,"####"),[2]MàJ!$H$1:$I$53,2)</f>
        <v>#REF!</v>
      </c>
      <c r="AA535" s="24"/>
      <c r="AX535"/>
    </row>
    <row r="536" spans="24:50" ht="15" x14ac:dyDescent="0.25">
      <c r="X536" s="23" t="str">
        <f t="shared" si="16"/>
        <v>0</v>
      </c>
      <c r="Y536" s="23" t="str">
        <f t="shared" si="17"/>
        <v>0</v>
      </c>
      <c r="Z536" s="23" t="e">
        <f>VLOOKUP(TEXT(#REF!,"####"),[2]MàJ!$H$1:$I$53,2)</f>
        <v>#REF!</v>
      </c>
      <c r="AA536" s="24"/>
      <c r="AX536"/>
    </row>
    <row r="537" spans="24:50" ht="15" x14ac:dyDescent="0.25">
      <c r="X537" s="23" t="str">
        <f t="shared" si="16"/>
        <v>0</v>
      </c>
      <c r="Y537" s="23" t="str">
        <f t="shared" si="17"/>
        <v>0</v>
      </c>
      <c r="Z537" s="23" t="e">
        <f>VLOOKUP(TEXT(#REF!,"####"),[2]MàJ!$H$1:$I$53,2)</f>
        <v>#REF!</v>
      </c>
      <c r="AA537" s="24"/>
      <c r="AX537"/>
    </row>
    <row r="538" spans="24:50" ht="15" x14ac:dyDescent="0.25">
      <c r="X538" s="23" t="str">
        <f t="shared" si="16"/>
        <v>0</v>
      </c>
      <c r="Y538" s="23" t="str">
        <f t="shared" si="17"/>
        <v>0</v>
      </c>
      <c r="Z538" s="23" t="e">
        <f>VLOOKUP(TEXT(#REF!,"####"),[2]MàJ!$H$1:$I$53,2)</f>
        <v>#REF!</v>
      </c>
      <c r="AA538" s="24"/>
      <c r="AX538"/>
    </row>
    <row r="539" spans="24:50" ht="15" x14ac:dyDescent="0.25">
      <c r="X539" s="23" t="str">
        <f t="shared" si="16"/>
        <v>0</v>
      </c>
      <c r="Y539" s="23" t="str">
        <f t="shared" si="17"/>
        <v>0</v>
      </c>
      <c r="Z539" s="23" t="e">
        <f>VLOOKUP(TEXT(#REF!,"####"),[2]MàJ!$H$1:$I$53,2)</f>
        <v>#REF!</v>
      </c>
      <c r="AA539" s="24"/>
      <c r="AX539"/>
    </row>
    <row r="540" spans="24:50" ht="15" x14ac:dyDescent="0.25">
      <c r="X540" s="23" t="str">
        <f t="shared" si="16"/>
        <v>0</v>
      </c>
      <c r="Y540" s="23" t="str">
        <f t="shared" si="17"/>
        <v>0</v>
      </c>
      <c r="Z540" s="23" t="e">
        <f>VLOOKUP(TEXT(#REF!,"####"),[2]MàJ!$H$1:$I$53,2)</f>
        <v>#REF!</v>
      </c>
      <c r="AA540" s="24"/>
      <c r="AX540"/>
    </row>
    <row r="541" spans="24:50" ht="15" x14ac:dyDescent="0.25">
      <c r="X541" s="23" t="str">
        <f t="shared" si="16"/>
        <v>0</v>
      </c>
      <c r="Y541" s="23" t="str">
        <f t="shared" si="17"/>
        <v>0</v>
      </c>
      <c r="Z541" s="23" t="e">
        <f>VLOOKUP(TEXT(#REF!,"####"),[2]MàJ!$H$1:$I$53,2)</f>
        <v>#REF!</v>
      </c>
      <c r="AA541" s="24"/>
      <c r="AX541"/>
    </row>
    <row r="542" spans="24:50" ht="15" x14ac:dyDescent="0.25">
      <c r="X542" s="23" t="str">
        <f t="shared" si="16"/>
        <v>0</v>
      </c>
      <c r="Y542" s="23" t="str">
        <f t="shared" si="17"/>
        <v>0</v>
      </c>
      <c r="Z542" s="23" t="e">
        <f>VLOOKUP(TEXT(#REF!,"####"),[2]MàJ!$H$1:$I$53,2)</f>
        <v>#REF!</v>
      </c>
      <c r="AA542" s="24"/>
      <c r="AX542"/>
    </row>
    <row r="543" spans="24:50" ht="15" x14ac:dyDescent="0.25">
      <c r="X543" s="23" t="str">
        <f t="shared" si="16"/>
        <v>0</v>
      </c>
      <c r="Y543" s="23" t="str">
        <f t="shared" si="17"/>
        <v>0</v>
      </c>
      <c r="Z543" s="23" t="e">
        <f>VLOOKUP(TEXT(#REF!,"####"),[2]MàJ!$H$1:$I$53,2)</f>
        <v>#REF!</v>
      </c>
      <c r="AA543" s="24"/>
      <c r="AX543"/>
    </row>
    <row r="544" spans="24:50" ht="15" x14ac:dyDescent="0.25">
      <c r="X544" s="23" t="str">
        <f t="shared" si="16"/>
        <v>0</v>
      </c>
      <c r="Y544" s="23" t="str">
        <f t="shared" si="17"/>
        <v>0</v>
      </c>
      <c r="Z544" s="23" t="e">
        <f>VLOOKUP(TEXT(#REF!,"####"),[2]MàJ!$H$1:$I$53,2)</f>
        <v>#REF!</v>
      </c>
      <c r="AA544" s="24"/>
      <c r="AX544"/>
    </row>
    <row r="545" spans="24:50" ht="15" x14ac:dyDescent="0.25">
      <c r="X545" s="23" t="str">
        <f t="shared" si="16"/>
        <v>0</v>
      </c>
      <c r="Y545" s="23" t="str">
        <f t="shared" si="17"/>
        <v>0</v>
      </c>
      <c r="Z545" s="23" t="e">
        <f>VLOOKUP(TEXT(#REF!,"####"),[2]MàJ!$H$1:$I$53,2)</f>
        <v>#REF!</v>
      </c>
      <c r="AA545" s="24"/>
      <c r="AX545"/>
    </row>
    <row r="546" spans="24:50" ht="15" x14ac:dyDescent="0.25">
      <c r="X546" s="23" t="str">
        <f t="shared" si="16"/>
        <v>0</v>
      </c>
      <c r="Y546" s="23" t="str">
        <f t="shared" si="17"/>
        <v>0</v>
      </c>
      <c r="Z546" s="23" t="e">
        <f>VLOOKUP(TEXT(#REF!,"####"),[2]MàJ!$H$1:$I$53,2)</f>
        <v>#REF!</v>
      </c>
      <c r="AA546" s="24"/>
      <c r="AX546"/>
    </row>
    <row r="547" spans="24:50" ht="15" x14ac:dyDescent="0.25">
      <c r="X547" s="23" t="str">
        <f t="shared" si="16"/>
        <v>0</v>
      </c>
      <c r="Y547" s="23" t="str">
        <f t="shared" si="17"/>
        <v>0</v>
      </c>
      <c r="Z547" s="23" t="e">
        <f>VLOOKUP(TEXT(#REF!,"####"),[2]MàJ!$H$1:$I$53,2)</f>
        <v>#REF!</v>
      </c>
      <c r="AA547" s="24"/>
      <c r="AX547"/>
    </row>
    <row r="548" spans="24:50" ht="15" x14ac:dyDescent="0.25">
      <c r="X548" s="23" t="str">
        <f t="shared" si="16"/>
        <v>0</v>
      </c>
      <c r="Y548" s="23" t="str">
        <f t="shared" si="17"/>
        <v>0</v>
      </c>
      <c r="Z548" s="23" t="e">
        <f>VLOOKUP(TEXT(#REF!,"####"),[2]MàJ!$H$1:$I$53,2)</f>
        <v>#REF!</v>
      </c>
      <c r="AA548" s="24"/>
      <c r="AX548"/>
    </row>
    <row r="549" spans="24:50" ht="15" x14ac:dyDescent="0.25">
      <c r="X549" s="23" t="str">
        <f t="shared" si="16"/>
        <v>0</v>
      </c>
      <c r="Y549" s="23" t="str">
        <f t="shared" si="17"/>
        <v>0</v>
      </c>
      <c r="Z549" s="23" t="e">
        <f>VLOOKUP(TEXT(#REF!,"####"),[2]MàJ!$H$1:$I$53,2)</f>
        <v>#REF!</v>
      </c>
      <c r="AA549" s="24"/>
      <c r="AX549"/>
    </row>
    <row r="550" spans="24:50" ht="15" x14ac:dyDescent="0.25">
      <c r="X550" s="23" t="str">
        <f t="shared" si="16"/>
        <v>0</v>
      </c>
      <c r="Y550" s="23" t="str">
        <f t="shared" si="17"/>
        <v>0</v>
      </c>
      <c r="Z550" s="23" t="e">
        <f>VLOOKUP(TEXT(#REF!,"####"),[2]MàJ!$H$1:$I$53,2)</f>
        <v>#REF!</v>
      </c>
      <c r="AA550" s="24"/>
      <c r="AX550"/>
    </row>
    <row r="551" spans="24:50" ht="15" x14ac:dyDescent="0.25">
      <c r="X551" s="23" t="str">
        <f t="shared" si="16"/>
        <v>0</v>
      </c>
      <c r="Y551" s="23" t="str">
        <f t="shared" si="17"/>
        <v>0</v>
      </c>
      <c r="Z551" s="23" t="e">
        <f>VLOOKUP(TEXT(#REF!,"####"),[2]MàJ!$H$1:$I$53,2)</f>
        <v>#REF!</v>
      </c>
      <c r="AA551" s="24"/>
      <c r="AX551"/>
    </row>
    <row r="552" spans="24:50" ht="15" x14ac:dyDescent="0.25">
      <c r="X552" s="23" t="str">
        <f t="shared" si="16"/>
        <v>0</v>
      </c>
      <c r="Y552" s="23" t="str">
        <f t="shared" si="17"/>
        <v>0</v>
      </c>
      <c r="Z552" s="23" t="e">
        <f>VLOOKUP(TEXT(#REF!,"####"),[2]MàJ!$H$1:$I$53,2)</f>
        <v>#REF!</v>
      </c>
      <c r="AA552" s="24"/>
      <c r="AX552"/>
    </row>
    <row r="553" spans="24:50" ht="15" x14ac:dyDescent="0.25">
      <c r="X553" s="23" t="str">
        <f t="shared" si="16"/>
        <v>0</v>
      </c>
      <c r="Y553" s="23" t="str">
        <f t="shared" si="17"/>
        <v>0</v>
      </c>
      <c r="Z553" s="23" t="e">
        <f>VLOOKUP(TEXT(#REF!,"####"),[2]MàJ!$H$1:$I$53,2)</f>
        <v>#REF!</v>
      </c>
      <c r="AA553" s="24"/>
      <c r="AX553"/>
    </row>
    <row r="554" spans="24:50" ht="15" x14ac:dyDescent="0.25">
      <c r="X554" s="23" t="str">
        <f t="shared" si="16"/>
        <v>0</v>
      </c>
      <c r="Y554" s="23" t="str">
        <f t="shared" si="17"/>
        <v>0</v>
      </c>
      <c r="Z554" s="23" t="e">
        <f>VLOOKUP(TEXT(#REF!,"####"),[2]MàJ!$H$1:$I$53,2)</f>
        <v>#REF!</v>
      </c>
      <c r="AA554" s="24"/>
      <c r="AX554"/>
    </row>
    <row r="555" spans="24:50" ht="15" x14ac:dyDescent="0.25">
      <c r="X555" s="23" t="str">
        <f t="shared" si="16"/>
        <v>0</v>
      </c>
      <c r="Y555" s="23" t="str">
        <f t="shared" si="17"/>
        <v>0</v>
      </c>
      <c r="Z555" s="23" t="e">
        <f>VLOOKUP(TEXT(#REF!,"####"),[2]MàJ!$H$1:$I$53,2)</f>
        <v>#REF!</v>
      </c>
      <c r="AA555" s="24"/>
      <c r="AX555"/>
    </row>
    <row r="556" spans="24:50" ht="15" x14ac:dyDescent="0.25">
      <c r="X556" s="23" t="str">
        <f t="shared" si="16"/>
        <v>0</v>
      </c>
      <c r="Y556" s="23" t="str">
        <f t="shared" si="17"/>
        <v>0</v>
      </c>
      <c r="Z556" s="23" t="e">
        <f>VLOOKUP(TEXT(#REF!,"####"),[2]MàJ!$H$1:$I$53,2)</f>
        <v>#REF!</v>
      </c>
      <c r="AA556" s="24"/>
      <c r="AX556"/>
    </row>
    <row r="557" spans="24:50" ht="15" x14ac:dyDescent="0.25">
      <c r="X557" s="23" t="str">
        <f t="shared" si="16"/>
        <v>0</v>
      </c>
      <c r="Y557" s="23" t="str">
        <f t="shared" si="17"/>
        <v>0</v>
      </c>
      <c r="Z557" s="23" t="e">
        <f>VLOOKUP(TEXT(#REF!,"####"),[2]MàJ!$H$1:$I$53,2)</f>
        <v>#REF!</v>
      </c>
      <c r="AA557" s="24"/>
      <c r="AX557"/>
    </row>
    <row r="558" spans="24:50" ht="15" x14ac:dyDescent="0.25">
      <c r="X558" s="23" t="str">
        <f t="shared" ref="X558:X621" si="18">H558&amp;IF(G558&lt;10,"0"&amp;G558,G558)</f>
        <v>0</v>
      </c>
      <c r="Y558" s="23" t="str">
        <f t="shared" ref="Y558:Y621" si="19">X558</f>
        <v>0</v>
      </c>
      <c r="Z558" s="23" t="e">
        <f>VLOOKUP(TEXT(#REF!,"####"),[2]MàJ!$H$1:$I$53,2)</f>
        <v>#REF!</v>
      </c>
      <c r="AA558" s="24"/>
      <c r="AX558"/>
    </row>
    <row r="559" spans="24:50" ht="15" x14ac:dyDescent="0.25">
      <c r="X559" s="23" t="str">
        <f t="shared" si="18"/>
        <v>0</v>
      </c>
      <c r="Y559" s="23" t="str">
        <f t="shared" si="19"/>
        <v>0</v>
      </c>
      <c r="Z559" s="23" t="e">
        <f>VLOOKUP(TEXT(#REF!,"####"),[2]MàJ!$H$1:$I$53,2)</f>
        <v>#REF!</v>
      </c>
      <c r="AA559" s="24"/>
      <c r="AX559"/>
    </row>
    <row r="560" spans="24:50" ht="15" x14ac:dyDescent="0.25">
      <c r="X560" s="23" t="str">
        <f t="shared" si="18"/>
        <v>0</v>
      </c>
      <c r="Y560" s="23" t="str">
        <f t="shared" si="19"/>
        <v>0</v>
      </c>
      <c r="Z560" s="23" t="e">
        <f>VLOOKUP(TEXT(#REF!,"####"),[2]MàJ!$H$1:$I$53,2)</f>
        <v>#REF!</v>
      </c>
      <c r="AA560" s="24"/>
      <c r="AX560"/>
    </row>
    <row r="561" spans="24:50" ht="15" x14ac:dyDescent="0.25">
      <c r="X561" s="23" t="str">
        <f t="shared" si="18"/>
        <v>0</v>
      </c>
      <c r="Y561" s="23" t="str">
        <f t="shared" si="19"/>
        <v>0</v>
      </c>
      <c r="Z561" s="23" t="e">
        <f>VLOOKUP(TEXT(#REF!,"####"),[2]MàJ!$H$1:$I$53,2)</f>
        <v>#REF!</v>
      </c>
      <c r="AA561" s="24"/>
      <c r="AX561"/>
    </row>
    <row r="562" spans="24:50" ht="15" x14ac:dyDescent="0.25">
      <c r="X562" s="23" t="str">
        <f t="shared" si="18"/>
        <v>0</v>
      </c>
      <c r="Y562" s="23" t="str">
        <f t="shared" si="19"/>
        <v>0</v>
      </c>
      <c r="Z562" s="23" t="e">
        <f>VLOOKUP(TEXT(#REF!,"####"),[2]MàJ!$H$1:$I$53,2)</f>
        <v>#REF!</v>
      </c>
      <c r="AA562" s="24"/>
      <c r="AX562"/>
    </row>
    <row r="563" spans="24:50" ht="15" x14ac:dyDescent="0.25">
      <c r="X563" s="23" t="str">
        <f t="shared" si="18"/>
        <v>0</v>
      </c>
      <c r="Y563" s="23" t="str">
        <f t="shared" si="19"/>
        <v>0</v>
      </c>
      <c r="Z563" s="23" t="e">
        <f>VLOOKUP(TEXT(#REF!,"####"),[2]MàJ!$H$1:$I$53,2)</f>
        <v>#REF!</v>
      </c>
      <c r="AA563" s="24"/>
      <c r="AX563"/>
    </row>
    <row r="564" spans="24:50" ht="15" x14ac:dyDescent="0.25">
      <c r="X564" s="23" t="str">
        <f t="shared" si="18"/>
        <v>0</v>
      </c>
      <c r="Y564" s="23" t="str">
        <f t="shared" si="19"/>
        <v>0</v>
      </c>
      <c r="Z564" s="23" t="e">
        <f>VLOOKUP(TEXT(#REF!,"####"),[2]MàJ!$H$1:$I$53,2)</f>
        <v>#REF!</v>
      </c>
      <c r="AA564" s="24"/>
      <c r="AX564"/>
    </row>
    <row r="565" spans="24:50" ht="15" x14ac:dyDescent="0.25">
      <c r="X565" s="23" t="str">
        <f t="shared" si="18"/>
        <v>0</v>
      </c>
      <c r="Y565" s="23" t="str">
        <f t="shared" si="19"/>
        <v>0</v>
      </c>
      <c r="Z565" s="23" t="e">
        <f>VLOOKUP(TEXT(#REF!,"####"),[2]MàJ!$H$1:$I$53,2)</f>
        <v>#REF!</v>
      </c>
      <c r="AA565" s="24"/>
      <c r="AX565"/>
    </row>
    <row r="566" spans="24:50" ht="15" x14ac:dyDescent="0.25">
      <c r="X566" s="23" t="str">
        <f t="shared" si="18"/>
        <v>0</v>
      </c>
      <c r="Y566" s="23" t="str">
        <f t="shared" si="19"/>
        <v>0</v>
      </c>
      <c r="Z566" s="23" t="e">
        <f>VLOOKUP(TEXT(#REF!,"####"),[2]MàJ!$H$1:$I$53,2)</f>
        <v>#REF!</v>
      </c>
      <c r="AA566" s="24"/>
      <c r="AX566"/>
    </row>
    <row r="567" spans="24:50" ht="15" x14ac:dyDescent="0.25">
      <c r="X567" s="23" t="str">
        <f t="shared" si="18"/>
        <v>0</v>
      </c>
      <c r="Y567" s="23" t="str">
        <f t="shared" si="19"/>
        <v>0</v>
      </c>
      <c r="Z567" s="23" t="e">
        <f>VLOOKUP(TEXT(#REF!,"####"),[2]MàJ!$H$1:$I$53,2)</f>
        <v>#REF!</v>
      </c>
      <c r="AA567" s="24"/>
      <c r="AX567"/>
    </row>
    <row r="568" spans="24:50" ht="15" x14ac:dyDescent="0.25">
      <c r="X568" s="23" t="str">
        <f t="shared" si="18"/>
        <v>0</v>
      </c>
      <c r="Y568" s="23" t="str">
        <f t="shared" si="19"/>
        <v>0</v>
      </c>
      <c r="Z568" s="23" t="e">
        <f>VLOOKUP(TEXT(#REF!,"####"),[2]MàJ!$H$1:$I$53,2)</f>
        <v>#REF!</v>
      </c>
      <c r="AA568" s="24"/>
      <c r="AX568"/>
    </row>
    <row r="569" spans="24:50" ht="15" x14ac:dyDescent="0.25">
      <c r="X569" s="23" t="str">
        <f t="shared" si="18"/>
        <v>0</v>
      </c>
      <c r="Y569" s="23" t="str">
        <f t="shared" si="19"/>
        <v>0</v>
      </c>
      <c r="Z569" s="23" t="e">
        <f>VLOOKUP(TEXT(#REF!,"####"),[2]MàJ!$H$1:$I$53,2)</f>
        <v>#REF!</v>
      </c>
      <c r="AA569" s="24"/>
      <c r="AX569"/>
    </row>
    <row r="570" spans="24:50" ht="15" x14ac:dyDescent="0.25">
      <c r="X570" s="23" t="str">
        <f t="shared" si="18"/>
        <v>0</v>
      </c>
      <c r="Y570" s="23" t="str">
        <f t="shared" si="19"/>
        <v>0</v>
      </c>
      <c r="Z570" s="23" t="e">
        <f>VLOOKUP(TEXT(#REF!,"####"),[2]MàJ!$H$1:$I$53,2)</f>
        <v>#REF!</v>
      </c>
      <c r="AA570" s="24"/>
      <c r="AX570"/>
    </row>
    <row r="571" spans="24:50" ht="15" x14ac:dyDescent="0.25">
      <c r="X571" s="23" t="str">
        <f t="shared" si="18"/>
        <v>0</v>
      </c>
      <c r="Y571" s="23" t="str">
        <f t="shared" si="19"/>
        <v>0</v>
      </c>
      <c r="Z571" s="23" t="e">
        <f>VLOOKUP(TEXT(#REF!,"####"),[2]MàJ!$H$1:$I$53,2)</f>
        <v>#REF!</v>
      </c>
      <c r="AA571" s="24"/>
      <c r="AX571"/>
    </row>
    <row r="572" spans="24:50" ht="15" x14ac:dyDescent="0.25">
      <c r="X572" s="23" t="str">
        <f t="shared" si="18"/>
        <v>0</v>
      </c>
      <c r="Y572" s="23" t="str">
        <f t="shared" si="19"/>
        <v>0</v>
      </c>
      <c r="Z572" s="23" t="e">
        <f>VLOOKUP(TEXT(#REF!,"####"),[2]MàJ!$H$1:$I$53,2)</f>
        <v>#REF!</v>
      </c>
      <c r="AA572" s="24"/>
      <c r="AX572"/>
    </row>
    <row r="573" spans="24:50" ht="15" x14ac:dyDescent="0.25">
      <c r="X573" s="23" t="str">
        <f t="shared" si="18"/>
        <v>0</v>
      </c>
      <c r="Y573" s="23" t="str">
        <f t="shared" si="19"/>
        <v>0</v>
      </c>
      <c r="Z573" s="23" t="e">
        <f>VLOOKUP(TEXT(#REF!,"####"),[2]MàJ!$H$1:$I$53,2)</f>
        <v>#REF!</v>
      </c>
      <c r="AA573" s="24"/>
      <c r="AX573"/>
    </row>
    <row r="574" spans="24:50" ht="15" x14ac:dyDescent="0.25">
      <c r="X574" s="23" t="str">
        <f t="shared" si="18"/>
        <v>0</v>
      </c>
      <c r="Y574" s="23" t="str">
        <f t="shared" si="19"/>
        <v>0</v>
      </c>
      <c r="Z574" s="23" t="e">
        <f>VLOOKUP(TEXT(#REF!,"####"),[2]MàJ!$H$1:$I$53,2)</f>
        <v>#REF!</v>
      </c>
      <c r="AA574" s="24"/>
      <c r="AX574"/>
    </row>
    <row r="575" spans="24:50" ht="15" x14ac:dyDescent="0.25">
      <c r="X575" s="23" t="str">
        <f t="shared" si="18"/>
        <v>0</v>
      </c>
      <c r="Y575" s="23" t="str">
        <f t="shared" si="19"/>
        <v>0</v>
      </c>
      <c r="Z575" s="23" t="e">
        <f>VLOOKUP(TEXT(#REF!,"####"),[2]MàJ!$H$1:$I$53,2)</f>
        <v>#REF!</v>
      </c>
      <c r="AA575" s="24"/>
      <c r="AX575"/>
    </row>
    <row r="576" spans="24:50" ht="15" x14ac:dyDescent="0.25">
      <c r="X576" s="23" t="str">
        <f t="shared" si="18"/>
        <v>0</v>
      </c>
      <c r="Y576" s="23" t="str">
        <f t="shared" si="19"/>
        <v>0</v>
      </c>
      <c r="Z576" s="23" t="e">
        <f>VLOOKUP(TEXT(#REF!,"####"),[2]MàJ!$H$1:$I$53,2)</f>
        <v>#REF!</v>
      </c>
      <c r="AA576" s="24"/>
      <c r="AX576"/>
    </row>
    <row r="577" spans="24:50" ht="15" x14ac:dyDescent="0.25">
      <c r="X577" s="23" t="str">
        <f t="shared" si="18"/>
        <v>0</v>
      </c>
      <c r="Y577" s="23" t="str">
        <f t="shared" si="19"/>
        <v>0</v>
      </c>
      <c r="Z577" s="23" t="e">
        <f>VLOOKUP(TEXT(#REF!,"####"),[2]MàJ!$H$1:$I$53,2)</f>
        <v>#REF!</v>
      </c>
      <c r="AA577" s="24"/>
      <c r="AX577"/>
    </row>
    <row r="578" spans="24:50" ht="15" x14ac:dyDescent="0.25">
      <c r="X578" s="23" t="str">
        <f t="shared" si="18"/>
        <v>0</v>
      </c>
      <c r="Y578" s="23" t="str">
        <f t="shared" si="19"/>
        <v>0</v>
      </c>
      <c r="Z578" s="23" t="e">
        <f>VLOOKUP(TEXT(#REF!,"####"),[2]MàJ!$H$1:$I$53,2)</f>
        <v>#REF!</v>
      </c>
      <c r="AA578" s="24"/>
      <c r="AX578"/>
    </row>
    <row r="579" spans="24:50" ht="15" x14ac:dyDescent="0.25">
      <c r="X579" s="23" t="str">
        <f t="shared" si="18"/>
        <v>0</v>
      </c>
      <c r="Y579" s="23" t="str">
        <f t="shared" si="19"/>
        <v>0</v>
      </c>
      <c r="Z579" s="23" t="e">
        <f>VLOOKUP(TEXT(#REF!,"####"),[2]MàJ!$H$1:$I$53,2)</f>
        <v>#REF!</v>
      </c>
      <c r="AA579" s="24"/>
      <c r="AX579"/>
    </row>
    <row r="580" spans="24:50" ht="15" x14ac:dyDescent="0.25">
      <c r="X580" s="23" t="str">
        <f t="shared" si="18"/>
        <v>0</v>
      </c>
      <c r="Y580" s="23" t="str">
        <f t="shared" si="19"/>
        <v>0</v>
      </c>
      <c r="Z580" s="23" t="e">
        <f>VLOOKUP(TEXT(#REF!,"####"),[2]MàJ!$H$1:$I$53,2)</f>
        <v>#REF!</v>
      </c>
      <c r="AA580" s="24"/>
      <c r="AX580"/>
    </row>
    <row r="581" spans="24:50" ht="15" x14ac:dyDescent="0.25">
      <c r="X581" s="23" t="str">
        <f t="shared" si="18"/>
        <v>0</v>
      </c>
      <c r="Y581" s="23" t="str">
        <f t="shared" si="19"/>
        <v>0</v>
      </c>
      <c r="Z581" s="23" t="e">
        <f>VLOOKUP(TEXT(#REF!,"####"),[2]MàJ!$H$1:$I$53,2)</f>
        <v>#REF!</v>
      </c>
      <c r="AA581" s="24"/>
      <c r="AX581"/>
    </row>
    <row r="582" spans="24:50" ht="15" x14ac:dyDescent="0.25">
      <c r="X582" s="23" t="str">
        <f t="shared" si="18"/>
        <v>0</v>
      </c>
      <c r="Y582" s="23" t="str">
        <f t="shared" si="19"/>
        <v>0</v>
      </c>
      <c r="Z582" s="23" t="e">
        <f>VLOOKUP(TEXT(#REF!,"####"),[2]MàJ!$H$1:$I$53,2)</f>
        <v>#REF!</v>
      </c>
      <c r="AA582" s="24"/>
      <c r="AX582"/>
    </row>
    <row r="583" spans="24:50" ht="15" x14ac:dyDescent="0.25">
      <c r="X583" s="23" t="str">
        <f t="shared" si="18"/>
        <v>0</v>
      </c>
      <c r="Y583" s="23" t="str">
        <f t="shared" si="19"/>
        <v>0</v>
      </c>
      <c r="Z583" s="23" t="e">
        <f>VLOOKUP(TEXT(#REF!,"####"),[2]MàJ!$H$1:$I$53,2)</f>
        <v>#REF!</v>
      </c>
      <c r="AA583" s="24"/>
      <c r="AX583"/>
    </row>
    <row r="584" spans="24:50" ht="15" x14ac:dyDescent="0.25">
      <c r="X584" s="23" t="str">
        <f t="shared" si="18"/>
        <v>0</v>
      </c>
      <c r="Y584" s="23" t="str">
        <f t="shared" si="19"/>
        <v>0</v>
      </c>
      <c r="Z584" s="23" t="e">
        <f>VLOOKUP(TEXT(#REF!,"####"),[2]MàJ!$H$1:$I$53,2)</f>
        <v>#REF!</v>
      </c>
      <c r="AA584" s="24"/>
      <c r="AX584"/>
    </row>
    <row r="585" spans="24:50" ht="15" x14ac:dyDescent="0.25">
      <c r="X585" s="23" t="str">
        <f t="shared" si="18"/>
        <v>0</v>
      </c>
      <c r="Y585" s="23" t="str">
        <f t="shared" si="19"/>
        <v>0</v>
      </c>
      <c r="Z585" s="23" t="e">
        <f>VLOOKUP(TEXT(#REF!,"####"),[2]MàJ!$H$1:$I$53,2)</f>
        <v>#REF!</v>
      </c>
      <c r="AA585" s="24"/>
      <c r="AX585"/>
    </row>
    <row r="586" spans="24:50" ht="15" x14ac:dyDescent="0.25">
      <c r="X586" s="23" t="str">
        <f t="shared" si="18"/>
        <v>0</v>
      </c>
      <c r="Y586" s="23" t="str">
        <f t="shared" si="19"/>
        <v>0</v>
      </c>
      <c r="Z586" s="23" t="e">
        <f>VLOOKUP(TEXT(#REF!,"####"),[2]MàJ!$H$1:$I$53,2)</f>
        <v>#REF!</v>
      </c>
      <c r="AA586" s="24"/>
      <c r="AX586"/>
    </row>
    <row r="587" spans="24:50" ht="15" x14ac:dyDescent="0.25">
      <c r="X587" s="23" t="str">
        <f t="shared" si="18"/>
        <v>0</v>
      </c>
      <c r="Y587" s="23" t="str">
        <f t="shared" si="19"/>
        <v>0</v>
      </c>
      <c r="Z587" s="23" t="e">
        <f>VLOOKUP(TEXT(#REF!,"####"),[2]MàJ!$H$1:$I$53,2)</f>
        <v>#REF!</v>
      </c>
      <c r="AA587" s="24"/>
      <c r="AX587"/>
    </row>
    <row r="588" spans="24:50" ht="15" x14ac:dyDescent="0.25">
      <c r="X588" s="23" t="str">
        <f t="shared" si="18"/>
        <v>0</v>
      </c>
      <c r="Y588" s="23" t="str">
        <f t="shared" si="19"/>
        <v>0</v>
      </c>
      <c r="Z588" s="23" t="e">
        <f>VLOOKUP(TEXT(#REF!,"####"),[2]MàJ!$H$1:$I$53,2)</f>
        <v>#REF!</v>
      </c>
      <c r="AA588" s="24"/>
      <c r="AX588"/>
    </row>
    <row r="589" spans="24:50" ht="15" x14ac:dyDescent="0.25">
      <c r="X589" s="23" t="str">
        <f t="shared" si="18"/>
        <v>0</v>
      </c>
      <c r="Y589" s="23" t="str">
        <f t="shared" si="19"/>
        <v>0</v>
      </c>
      <c r="Z589" s="23" t="e">
        <f>VLOOKUP(TEXT(#REF!,"####"),[2]MàJ!$H$1:$I$53,2)</f>
        <v>#REF!</v>
      </c>
      <c r="AA589" s="24"/>
      <c r="AX589"/>
    </row>
    <row r="590" spans="24:50" ht="15" x14ac:dyDescent="0.25">
      <c r="X590" s="23" t="str">
        <f t="shared" si="18"/>
        <v>0</v>
      </c>
      <c r="Y590" s="23" t="str">
        <f t="shared" si="19"/>
        <v>0</v>
      </c>
      <c r="Z590" s="23" t="e">
        <f>VLOOKUP(TEXT(#REF!,"####"),[2]MàJ!$H$1:$I$53,2)</f>
        <v>#REF!</v>
      </c>
      <c r="AA590" s="24"/>
      <c r="AX590"/>
    </row>
    <row r="591" spans="24:50" ht="15" x14ac:dyDescent="0.25">
      <c r="X591" s="23" t="str">
        <f t="shared" si="18"/>
        <v>0</v>
      </c>
      <c r="Y591" s="23" t="str">
        <f t="shared" si="19"/>
        <v>0</v>
      </c>
      <c r="Z591" s="23" t="e">
        <f>VLOOKUP(TEXT(#REF!,"####"),[2]MàJ!$H$1:$I$53,2)</f>
        <v>#REF!</v>
      </c>
      <c r="AA591" s="24"/>
      <c r="AX591"/>
    </row>
    <row r="592" spans="24:50" ht="15" x14ac:dyDescent="0.25">
      <c r="X592" s="23" t="str">
        <f t="shared" si="18"/>
        <v>0</v>
      </c>
      <c r="Y592" s="23" t="str">
        <f t="shared" si="19"/>
        <v>0</v>
      </c>
      <c r="Z592" s="23" t="e">
        <f>VLOOKUP(TEXT(#REF!,"####"),[2]MàJ!$H$1:$I$53,2)</f>
        <v>#REF!</v>
      </c>
      <c r="AA592" s="24"/>
      <c r="AX592"/>
    </row>
    <row r="593" spans="24:50" ht="15" x14ac:dyDescent="0.25">
      <c r="X593" s="23" t="str">
        <f t="shared" si="18"/>
        <v>0</v>
      </c>
      <c r="Y593" s="23" t="str">
        <f t="shared" si="19"/>
        <v>0</v>
      </c>
      <c r="Z593" s="23" t="e">
        <f>VLOOKUP(TEXT(#REF!,"####"),[2]MàJ!$H$1:$I$53,2)</f>
        <v>#REF!</v>
      </c>
      <c r="AA593" s="24"/>
      <c r="AX593"/>
    </row>
    <row r="594" spans="24:50" ht="15" x14ac:dyDescent="0.25">
      <c r="X594" s="23" t="str">
        <f t="shared" si="18"/>
        <v>0</v>
      </c>
      <c r="Y594" s="23" t="str">
        <f t="shared" si="19"/>
        <v>0</v>
      </c>
      <c r="Z594" s="23" t="e">
        <f>VLOOKUP(TEXT(#REF!,"####"),[2]MàJ!$H$1:$I$53,2)</f>
        <v>#REF!</v>
      </c>
      <c r="AA594" s="24"/>
      <c r="AX594"/>
    </row>
    <row r="595" spans="24:50" ht="15" x14ac:dyDescent="0.25">
      <c r="X595" s="23" t="str">
        <f t="shared" si="18"/>
        <v>0</v>
      </c>
      <c r="Y595" s="23" t="str">
        <f t="shared" si="19"/>
        <v>0</v>
      </c>
      <c r="Z595" s="23" t="e">
        <f>VLOOKUP(TEXT(#REF!,"####"),[2]MàJ!$H$1:$I$53,2)</f>
        <v>#REF!</v>
      </c>
      <c r="AA595" s="24"/>
      <c r="AX595"/>
    </row>
    <row r="596" spans="24:50" ht="15" x14ac:dyDescent="0.25">
      <c r="X596" s="23" t="str">
        <f t="shared" si="18"/>
        <v>0</v>
      </c>
      <c r="Y596" s="23" t="str">
        <f t="shared" si="19"/>
        <v>0</v>
      </c>
      <c r="Z596" s="23" t="e">
        <f>VLOOKUP(TEXT(#REF!,"####"),[2]MàJ!$H$1:$I$53,2)</f>
        <v>#REF!</v>
      </c>
      <c r="AA596" s="24"/>
      <c r="AX596"/>
    </row>
    <row r="597" spans="24:50" ht="15" x14ac:dyDescent="0.25">
      <c r="X597" s="23" t="str">
        <f t="shared" si="18"/>
        <v>0</v>
      </c>
      <c r="Y597" s="23" t="str">
        <f t="shared" si="19"/>
        <v>0</v>
      </c>
      <c r="Z597" s="23" t="e">
        <f>VLOOKUP(TEXT(#REF!,"####"),[2]MàJ!$H$1:$I$53,2)</f>
        <v>#REF!</v>
      </c>
      <c r="AA597" s="24"/>
      <c r="AX597"/>
    </row>
    <row r="598" spans="24:50" ht="15" x14ac:dyDescent="0.25">
      <c r="X598" s="23" t="str">
        <f t="shared" si="18"/>
        <v>0</v>
      </c>
      <c r="Y598" s="23" t="str">
        <f t="shared" si="19"/>
        <v>0</v>
      </c>
      <c r="Z598" s="23" t="e">
        <f>VLOOKUP(TEXT(#REF!,"####"),[2]MàJ!$H$1:$I$53,2)</f>
        <v>#REF!</v>
      </c>
      <c r="AA598" s="24"/>
      <c r="AX598"/>
    </row>
    <row r="599" spans="24:50" ht="15" x14ac:dyDescent="0.25">
      <c r="X599" s="23" t="str">
        <f t="shared" si="18"/>
        <v>0</v>
      </c>
      <c r="Y599" s="23" t="str">
        <f t="shared" si="19"/>
        <v>0</v>
      </c>
      <c r="Z599" s="23" t="e">
        <f>VLOOKUP(TEXT(#REF!,"####"),[2]MàJ!$H$1:$I$53,2)</f>
        <v>#REF!</v>
      </c>
      <c r="AA599" s="24"/>
      <c r="AX599"/>
    </row>
    <row r="600" spans="24:50" ht="15" x14ac:dyDescent="0.25">
      <c r="X600" s="23" t="str">
        <f t="shared" si="18"/>
        <v>0</v>
      </c>
      <c r="Y600" s="23" t="str">
        <f t="shared" si="19"/>
        <v>0</v>
      </c>
      <c r="Z600" s="23" t="e">
        <f>VLOOKUP(TEXT(#REF!,"####"),[2]MàJ!$H$1:$I$53,2)</f>
        <v>#REF!</v>
      </c>
      <c r="AA600" s="24"/>
      <c r="AX600"/>
    </row>
    <row r="601" spans="24:50" ht="15" x14ac:dyDescent="0.25">
      <c r="X601" s="23" t="str">
        <f t="shared" si="18"/>
        <v>0</v>
      </c>
      <c r="Y601" s="23" t="str">
        <f t="shared" si="19"/>
        <v>0</v>
      </c>
      <c r="Z601" s="23" t="e">
        <f>VLOOKUP(TEXT(#REF!,"####"),[2]MàJ!$H$1:$I$53,2)</f>
        <v>#REF!</v>
      </c>
      <c r="AA601" s="24"/>
      <c r="AX601"/>
    </row>
    <row r="602" spans="24:50" ht="15" x14ac:dyDescent="0.25">
      <c r="X602" s="23" t="str">
        <f t="shared" si="18"/>
        <v>0</v>
      </c>
      <c r="Y602" s="23" t="str">
        <f t="shared" si="19"/>
        <v>0</v>
      </c>
      <c r="Z602" s="23" t="e">
        <f>VLOOKUP(TEXT(#REF!,"####"),[2]MàJ!$H$1:$I$53,2)</f>
        <v>#REF!</v>
      </c>
      <c r="AA602" s="24"/>
      <c r="AX602"/>
    </row>
    <row r="603" spans="24:50" ht="15" x14ac:dyDescent="0.25">
      <c r="X603" s="23" t="str">
        <f t="shared" si="18"/>
        <v>0</v>
      </c>
      <c r="Y603" s="23" t="str">
        <f t="shared" si="19"/>
        <v>0</v>
      </c>
      <c r="Z603" s="23" t="e">
        <f>VLOOKUP(TEXT(#REF!,"####"),[2]MàJ!$H$1:$I$53,2)</f>
        <v>#REF!</v>
      </c>
      <c r="AA603" s="24"/>
      <c r="AX603"/>
    </row>
    <row r="604" spans="24:50" ht="15" x14ac:dyDescent="0.25">
      <c r="X604" s="23" t="str">
        <f t="shared" si="18"/>
        <v>0</v>
      </c>
      <c r="Y604" s="23" t="str">
        <f t="shared" si="19"/>
        <v>0</v>
      </c>
      <c r="Z604" s="23" t="e">
        <f>VLOOKUP(TEXT(#REF!,"####"),[2]MàJ!$H$1:$I$53,2)</f>
        <v>#REF!</v>
      </c>
      <c r="AA604" s="24"/>
      <c r="AX604"/>
    </row>
    <row r="605" spans="24:50" ht="15" x14ac:dyDescent="0.25">
      <c r="X605" s="23" t="str">
        <f t="shared" si="18"/>
        <v>0</v>
      </c>
      <c r="Y605" s="23" t="str">
        <f t="shared" si="19"/>
        <v>0</v>
      </c>
      <c r="Z605" s="23" t="e">
        <f>VLOOKUP(TEXT(#REF!,"####"),[2]MàJ!$H$1:$I$53,2)</f>
        <v>#REF!</v>
      </c>
      <c r="AA605" s="24"/>
      <c r="AX605"/>
    </row>
    <row r="606" spans="24:50" ht="15" x14ac:dyDescent="0.25">
      <c r="X606" s="23" t="str">
        <f t="shared" si="18"/>
        <v>0</v>
      </c>
      <c r="Y606" s="23" t="str">
        <f t="shared" si="19"/>
        <v>0</v>
      </c>
      <c r="Z606" s="23" t="e">
        <f>VLOOKUP(TEXT(#REF!,"####"),[2]MàJ!$H$1:$I$53,2)</f>
        <v>#REF!</v>
      </c>
      <c r="AA606" s="24"/>
      <c r="AX606"/>
    </row>
    <row r="607" spans="24:50" ht="15" x14ac:dyDescent="0.25">
      <c r="X607" s="23" t="str">
        <f t="shared" si="18"/>
        <v>0</v>
      </c>
      <c r="Y607" s="23" t="str">
        <f t="shared" si="19"/>
        <v>0</v>
      </c>
      <c r="Z607" s="23" t="e">
        <f>VLOOKUP(TEXT(#REF!,"####"),[2]MàJ!$H$1:$I$53,2)</f>
        <v>#REF!</v>
      </c>
      <c r="AA607" s="24"/>
      <c r="AX607"/>
    </row>
    <row r="608" spans="24:50" ht="15" x14ac:dyDescent="0.25">
      <c r="X608" s="23" t="str">
        <f t="shared" si="18"/>
        <v>0</v>
      </c>
      <c r="Y608" s="23" t="str">
        <f t="shared" si="19"/>
        <v>0</v>
      </c>
      <c r="Z608" s="23" t="e">
        <f>VLOOKUP(TEXT(#REF!,"####"),[2]MàJ!$H$1:$I$53,2)</f>
        <v>#REF!</v>
      </c>
      <c r="AA608" s="24"/>
      <c r="AX608"/>
    </row>
    <row r="609" spans="24:50" ht="15" x14ac:dyDescent="0.25">
      <c r="X609" s="23" t="str">
        <f t="shared" si="18"/>
        <v>0</v>
      </c>
      <c r="Y609" s="23" t="str">
        <f t="shared" si="19"/>
        <v>0</v>
      </c>
      <c r="Z609" s="23" t="e">
        <f>VLOOKUP(TEXT(#REF!,"####"),[2]MàJ!$H$1:$I$53,2)</f>
        <v>#REF!</v>
      </c>
      <c r="AA609" s="24"/>
      <c r="AX609"/>
    </row>
    <row r="610" spans="24:50" ht="15" x14ac:dyDescent="0.25">
      <c r="X610" s="23" t="str">
        <f t="shared" si="18"/>
        <v>0</v>
      </c>
      <c r="Y610" s="23" t="str">
        <f t="shared" si="19"/>
        <v>0</v>
      </c>
      <c r="Z610" s="23" t="e">
        <f>VLOOKUP(TEXT(#REF!,"####"),[2]MàJ!$H$1:$I$53,2)</f>
        <v>#REF!</v>
      </c>
      <c r="AA610" s="24"/>
      <c r="AX610"/>
    </row>
    <row r="611" spans="24:50" ht="15" x14ac:dyDescent="0.25">
      <c r="X611" s="23" t="str">
        <f t="shared" si="18"/>
        <v>0</v>
      </c>
      <c r="Y611" s="23" t="str">
        <f t="shared" si="19"/>
        <v>0</v>
      </c>
      <c r="Z611" s="23" t="e">
        <f>VLOOKUP(TEXT(#REF!,"####"),[2]MàJ!$H$1:$I$53,2)</f>
        <v>#REF!</v>
      </c>
      <c r="AA611" s="24"/>
      <c r="AX611"/>
    </row>
    <row r="612" spans="24:50" ht="15" x14ac:dyDescent="0.25">
      <c r="X612" s="23" t="str">
        <f t="shared" si="18"/>
        <v>0</v>
      </c>
      <c r="Y612" s="23" t="str">
        <f t="shared" si="19"/>
        <v>0</v>
      </c>
      <c r="Z612" s="23" t="e">
        <f>VLOOKUP(TEXT(#REF!,"####"),[2]MàJ!$H$1:$I$53,2)</f>
        <v>#REF!</v>
      </c>
      <c r="AA612" s="24"/>
      <c r="AX612"/>
    </row>
    <row r="613" spans="24:50" ht="15" x14ac:dyDescent="0.25">
      <c r="X613" s="23" t="str">
        <f t="shared" si="18"/>
        <v>0</v>
      </c>
      <c r="Y613" s="23" t="str">
        <f t="shared" si="19"/>
        <v>0</v>
      </c>
      <c r="Z613" s="23" t="e">
        <f>VLOOKUP(TEXT(#REF!,"####"),[2]MàJ!$H$1:$I$53,2)</f>
        <v>#REF!</v>
      </c>
      <c r="AA613" s="24"/>
      <c r="AX613"/>
    </row>
    <row r="614" spans="24:50" ht="15" x14ac:dyDescent="0.25">
      <c r="X614" s="23" t="str">
        <f t="shared" si="18"/>
        <v>0</v>
      </c>
      <c r="Y614" s="23" t="str">
        <f t="shared" si="19"/>
        <v>0</v>
      </c>
      <c r="Z614" s="23" t="e">
        <f>VLOOKUP(TEXT(#REF!,"####"),[2]MàJ!$H$1:$I$53,2)</f>
        <v>#REF!</v>
      </c>
      <c r="AA614" s="24"/>
      <c r="AX614"/>
    </row>
    <row r="615" spans="24:50" ht="15" x14ac:dyDescent="0.25">
      <c r="X615" s="23" t="str">
        <f t="shared" si="18"/>
        <v>0</v>
      </c>
      <c r="Y615" s="23" t="str">
        <f t="shared" si="19"/>
        <v>0</v>
      </c>
      <c r="Z615" s="23" t="e">
        <f>VLOOKUP(TEXT(#REF!,"####"),[2]MàJ!$H$1:$I$53,2)</f>
        <v>#REF!</v>
      </c>
      <c r="AA615" s="24"/>
      <c r="AX615"/>
    </row>
    <row r="616" spans="24:50" ht="15" x14ac:dyDescent="0.25">
      <c r="X616" s="23" t="str">
        <f t="shared" si="18"/>
        <v>0</v>
      </c>
      <c r="Y616" s="23" t="str">
        <f t="shared" si="19"/>
        <v>0</v>
      </c>
      <c r="Z616" s="23" t="e">
        <f>VLOOKUP(TEXT(#REF!,"####"),[2]MàJ!$H$1:$I$53,2)</f>
        <v>#REF!</v>
      </c>
      <c r="AA616" s="24"/>
      <c r="AX616"/>
    </row>
    <row r="617" spans="24:50" ht="15" x14ac:dyDescent="0.25">
      <c r="X617" s="23" t="str">
        <f t="shared" si="18"/>
        <v>0</v>
      </c>
      <c r="Y617" s="23" t="str">
        <f t="shared" si="19"/>
        <v>0</v>
      </c>
      <c r="Z617" s="23" t="e">
        <f>VLOOKUP(TEXT(#REF!,"####"),[2]MàJ!$H$1:$I$53,2)</f>
        <v>#REF!</v>
      </c>
      <c r="AA617" s="24"/>
      <c r="AX617"/>
    </row>
    <row r="618" spans="24:50" ht="15" x14ac:dyDescent="0.25">
      <c r="X618" s="23" t="str">
        <f t="shared" si="18"/>
        <v>0</v>
      </c>
      <c r="Y618" s="23" t="str">
        <f t="shared" si="19"/>
        <v>0</v>
      </c>
      <c r="Z618" s="23" t="e">
        <f>VLOOKUP(TEXT(#REF!,"####"),[2]MàJ!$H$1:$I$53,2)</f>
        <v>#REF!</v>
      </c>
      <c r="AA618" s="24"/>
      <c r="AX618"/>
    </row>
    <row r="619" spans="24:50" ht="15" x14ac:dyDescent="0.25">
      <c r="X619" s="23" t="str">
        <f t="shared" si="18"/>
        <v>0</v>
      </c>
      <c r="Y619" s="23" t="str">
        <f t="shared" si="19"/>
        <v>0</v>
      </c>
      <c r="Z619" s="23" t="e">
        <f>VLOOKUP(TEXT(#REF!,"####"),[2]MàJ!$H$1:$I$53,2)</f>
        <v>#REF!</v>
      </c>
      <c r="AA619" s="24"/>
      <c r="AX619"/>
    </row>
    <row r="620" spans="24:50" ht="15" x14ac:dyDescent="0.25">
      <c r="X620" s="23" t="str">
        <f t="shared" si="18"/>
        <v>0</v>
      </c>
      <c r="Y620" s="23" t="str">
        <f t="shared" si="19"/>
        <v>0</v>
      </c>
      <c r="Z620" s="23" t="e">
        <f>VLOOKUP(TEXT(#REF!,"####"),[2]MàJ!$H$1:$I$53,2)</f>
        <v>#REF!</v>
      </c>
      <c r="AA620" s="24"/>
      <c r="AX620"/>
    </row>
    <row r="621" spans="24:50" ht="15" x14ac:dyDescent="0.25">
      <c r="X621" s="23" t="str">
        <f t="shared" si="18"/>
        <v>0</v>
      </c>
      <c r="Y621" s="23" t="str">
        <f t="shared" si="19"/>
        <v>0</v>
      </c>
      <c r="Z621" s="23" t="e">
        <f>VLOOKUP(TEXT(#REF!,"####"),[2]MàJ!$H$1:$I$53,2)</f>
        <v>#REF!</v>
      </c>
      <c r="AA621" s="24"/>
      <c r="AX621"/>
    </row>
    <row r="622" spans="24:50" ht="15" x14ac:dyDescent="0.25">
      <c r="X622" s="23" t="str">
        <f t="shared" ref="X622:X685" si="20">H622&amp;IF(G622&lt;10,"0"&amp;G622,G622)</f>
        <v>0</v>
      </c>
      <c r="Y622" s="23" t="str">
        <f t="shared" ref="Y622:Y685" si="21">X622</f>
        <v>0</v>
      </c>
      <c r="Z622" s="23" t="e">
        <f>VLOOKUP(TEXT(#REF!,"####"),[2]MàJ!$H$1:$I$53,2)</f>
        <v>#REF!</v>
      </c>
      <c r="AA622" s="24"/>
      <c r="AX622"/>
    </row>
    <row r="623" spans="24:50" ht="15" x14ac:dyDescent="0.25">
      <c r="X623" s="23" t="str">
        <f t="shared" si="20"/>
        <v>0</v>
      </c>
      <c r="Y623" s="23" t="str">
        <f t="shared" si="21"/>
        <v>0</v>
      </c>
      <c r="Z623" s="23" t="e">
        <f>VLOOKUP(TEXT(#REF!,"####"),[2]MàJ!$H$1:$I$53,2)</f>
        <v>#REF!</v>
      </c>
      <c r="AA623" s="24"/>
      <c r="AX623"/>
    </row>
    <row r="624" spans="24:50" ht="15" x14ac:dyDescent="0.25">
      <c r="X624" s="23" t="str">
        <f t="shared" si="20"/>
        <v>0</v>
      </c>
      <c r="Y624" s="23" t="str">
        <f t="shared" si="21"/>
        <v>0</v>
      </c>
      <c r="Z624" s="23" t="e">
        <f>VLOOKUP(TEXT(#REF!,"####"),[2]MàJ!$H$1:$I$53,2)</f>
        <v>#REF!</v>
      </c>
      <c r="AA624" s="24"/>
      <c r="AX624"/>
    </row>
    <row r="625" spans="24:50" ht="15" x14ac:dyDescent="0.25">
      <c r="X625" s="23" t="str">
        <f t="shared" si="20"/>
        <v>0</v>
      </c>
      <c r="Y625" s="23" t="str">
        <f t="shared" si="21"/>
        <v>0</v>
      </c>
      <c r="Z625" s="23" t="e">
        <f>VLOOKUP(TEXT(#REF!,"####"),[2]MàJ!$H$1:$I$53,2)</f>
        <v>#REF!</v>
      </c>
      <c r="AA625" s="24"/>
      <c r="AX625"/>
    </row>
    <row r="626" spans="24:50" ht="15" x14ac:dyDescent="0.25">
      <c r="X626" s="23" t="str">
        <f t="shared" si="20"/>
        <v>0</v>
      </c>
      <c r="Y626" s="23" t="str">
        <f t="shared" si="21"/>
        <v>0</v>
      </c>
      <c r="Z626" s="23" t="e">
        <f>VLOOKUP(TEXT(#REF!,"####"),[2]MàJ!$H$1:$I$53,2)</f>
        <v>#REF!</v>
      </c>
      <c r="AA626" s="24"/>
      <c r="AX626"/>
    </row>
    <row r="627" spans="24:50" ht="15" x14ac:dyDescent="0.25">
      <c r="X627" s="23" t="str">
        <f t="shared" si="20"/>
        <v>0</v>
      </c>
      <c r="Y627" s="23" t="str">
        <f t="shared" si="21"/>
        <v>0</v>
      </c>
      <c r="Z627" s="23" t="e">
        <f>VLOOKUP(TEXT(#REF!,"####"),[2]MàJ!$H$1:$I$53,2)</f>
        <v>#REF!</v>
      </c>
      <c r="AA627" s="24"/>
      <c r="AX627"/>
    </row>
    <row r="628" spans="24:50" ht="15" x14ac:dyDescent="0.25">
      <c r="X628" s="23" t="str">
        <f t="shared" si="20"/>
        <v>0</v>
      </c>
      <c r="Y628" s="23" t="str">
        <f t="shared" si="21"/>
        <v>0</v>
      </c>
      <c r="Z628" s="23" t="e">
        <f>VLOOKUP(TEXT(#REF!,"####"),[2]MàJ!$H$1:$I$53,2)</f>
        <v>#REF!</v>
      </c>
      <c r="AA628" s="24"/>
      <c r="AX628"/>
    </row>
    <row r="629" spans="24:50" ht="15" x14ac:dyDescent="0.25">
      <c r="X629" s="23" t="str">
        <f t="shared" si="20"/>
        <v>0</v>
      </c>
      <c r="Y629" s="23" t="str">
        <f t="shared" si="21"/>
        <v>0</v>
      </c>
      <c r="Z629" s="23" t="e">
        <f>VLOOKUP(TEXT(#REF!,"####"),[2]MàJ!$H$1:$I$53,2)</f>
        <v>#REF!</v>
      </c>
      <c r="AA629" s="24"/>
      <c r="AX629"/>
    </row>
    <row r="630" spans="24:50" ht="15" x14ac:dyDescent="0.25">
      <c r="X630" s="23" t="str">
        <f t="shared" si="20"/>
        <v>0</v>
      </c>
      <c r="Y630" s="23" t="str">
        <f t="shared" si="21"/>
        <v>0</v>
      </c>
      <c r="Z630" s="23" t="e">
        <f>VLOOKUP(TEXT(#REF!,"####"),[2]MàJ!$H$1:$I$53,2)</f>
        <v>#REF!</v>
      </c>
      <c r="AA630" s="24"/>
      <c r="AX630"/>
    </row>
    <row r="631" spans="24:50" ht="15" x14ac:dyDescent="0.25">
      <c r="X631" s="23" t="str">
        <f t="shared" si="20"/>
        <v>0</v>
      </c>
      <c r="Y631" s="23" t="str">
        <f t="shared" si="21"/>
        <v>0</v>
      </c>
      <c r="Z631" s="23" t="e">
        <f>VLOOKUP(TEXT(#REF!,"####"),[2]MàJ!$H$1:$I$53,2)</f>
        <v>#REF!</v>
      </c>
      <c r="AA631" s="24"/>
      <c r="AX631"/>
    </row>
    <row r="632" spans="24:50" ht="15" x14ac:dyDescent="0.25">
      <c r="X632" s="23" t="str">
        <f t="shared" si="20"/>
        <v>0</v>
      </c>
      <c r="Y632" s="23" t="str">
        <f t="shared" si="21"/>
        <v>0</v>
      </c>
      <c r="Z632" s="23" t="e">
        <f>VLOOKUP(TEXT(#REF!,"####"),[2]MàJ!$H$1:$I$53,2)</f>
        <v>#REF!</v>
      </c>
      <c r="AA632" s="24"/>
      <c r="AX632"/>
    </row>
    <row r="633" spans="24:50" ht="15" x14ac:dyDescent="0.25">
      <c r="X633" s="23" t="str">
        <f t="shared" si="20"/>
        <v>0</v>
      </c>
      <c r="Y633" s="23" t="str">
        <f t="shared" si="21"/>
        <v>0</v>
      </c>
      <c r="Z633" s="23" t="e">
        <f>VLOOKUP(TEXT(#REF!,"####"),[2]MàJ!$H$1:$I$53,2)</f>
        <v>#REF!</v>
      </c>
      <c r="AA633" s="24"/>
      <c r="AX633"/>
    </row>
    <row r="634" spans="24:50" ht="15" x14ac:dyDescent="0.25">
      <c r="X634" s="23" t="str">
        <f t="shared" si="20"/>
        <v>0</v>
      </c>
      <c r="Y634" s="23" t="str">
        <f t="shared" si="21"/>
        <v>0</v>
      </c>
      <c r="Z634" s="23" t="e">
        <f>VLOOKUP(TEXT(#REF!,"####"),[2]MàJ!$H$1:$I$53,2)</f>
        <v>#REF!</v>
      </c>
      <c r="AA634" s="24"/>
      <c r="AX634"/>
    </row>
    <row r="635" spans="24:50" ht="15" x14ac:dyDescent="0.25">
      <c r="X635" s="23" t="str">
        <f t="shared" si="20"/>
        <v>0</v>
      </c>
      <c r="Y635" s="23" t="str">
        <f t="shared" si="21"/>
        <v>0</v>
      </c>
      <c r="Z635" s="23" t="e">
        <f>VLOOKUP(TEXT(#REF!,"####"),[2]MàJ!$H$1:$I$53,2)</f>
        <v>#REF!</v>
      </c>
      <c r="AA635" s="24"/>
      <c r="AX635"/>
    </row>
    <row r="636" spans="24:50" ht="15" x14ac:dyDescent="0.25">
      <c r="X636" s="23" t="str">
        <f t="shared" si="20"/>
        <v>0</v>
      </c>
      <c r="Y636" s="23" t="str">
        <f t="shared" si="21"/>
        <v>0</v>
      </c>
      <c r="Z636" s="23" t="e">
        <f>VLOOKUP(TEXT(#REF!,"####"),[2]MàJ!$H$1:$I$53,2)</f>
        <v>#REF!</v>
      </c>
      <c r="AA636" s="24"/>
      <c r="AX636"/>
    </row>
    <row r="637" spans="24:50" ht="15" x14ac:dyDescent="0.25">
      <c r="X637" s="23" t="str">
        <f t="shared" si="20"/>
        <v>0</v>
      </c>
      <c r="Y637" s="23" t="str">
        <f t="shared" si="21"/>
        <v>0</v>
      </c>
      <c r="Z637" s="23" t="e">
        <f>VLOOKUP(TEXT(#REF!,"####"),[2]MàJ!$H$1:$I$53,2)</f>
        <v>#REF!</v>
      </c>
      <c r="AA637" s="24"/>
      <c r="AX637"/>
    </row>
    <row r="638" spans="24:50" ht="15" x14ac:dyDescent="0.25">
      <c r="X638" s="23" t="str">
        <f t="shared" si="20"/>
        <v>0</v>
      </c>
      <c r="Y638" s="23" t="str">
        <f t="shared" si="21"/>
        <v>0</v>
      </c>
      <c r="Z638" s="23" t="e">
        <f>VLOOKUP(TEXT(#REF!,"####"),[2]MàJ!$H$1:$I$53,2)</f>
        <v>#REF!</v>
      </c>
      <c r="AA638" s="24"/>
      <c r="AX638"/>
    </row>
    <row r="639" spans="24:50" ht="15" x14ac:dyDescent="0.25">
      <c r="X639" s="23" t="str">
        <f t="shared" si="20"/>
        <v>0</v>
      </c>
      <c r="Y639" s="23" t="str">
        <f t="shared" si="21"/>
        <v>0</v>
      </c>
      <c r="Z639" s="23" t="e">
        <f>VLOOKUP(TEXT(#REF!,"####"),[2]MàJ!$H$1:$I$53,2)</f>
        <v>#REF!</v>
      </c>
      <c r="AA639" s="24"/>
      <c r="AX639"/>
    </row>
    <row r="640" spans="24:50" ht="15" x14ac:dyDescent="0.25">
      <c r="X640" s="23" t="str">
        <f t="shared" si="20"/>
        <v>0</v>
      </c>
      <c r="Y640" s="23" t="str">
        <f t="shared" si="21"/>
        <v>0</v>
      </c>
      <c r="Z640" s="23" t="e">
        <f>VLOOKUP(TEXT(#REF!,"####"),[2]MàJ!$H$1:$I$53,2)</f>
        <v>#REF!</v>
      </c>
      <c r="AA640" s="24"/>
      <c r="AX640"/>
    </row>
    <row r="641" spans="24:50" ht="15" x14ac:dyDescent="0.25">
      <c r="X641" s="23" t="str">
        <f t="shared" si="20"/>
        <v>0</v>
      </c>
      <c r="Y641" s="23" t="str">
        <f t="shared" si="21"/>
        <v>0</v>
      </c>
      <c r="Z641" s="23" t="e">
        <f>VLOOKUP(TEXT(#REF!,"####"),[2]MàJ!$H$1:$I$53,2)</f>
        <v>#REF!</v>
      </c>
      <c r="AA641" s="24"/>
      <c r="AX641"/>
    </row>
    <row r="642" spans="24:50" ht="15" x14ac:dyDescent="0.25">
      <c r="X642" s="23" t="str">
        <f t="shared" si="20"/>
        <v>0</v>
      </c>
      <c r="Y642" s="23" t="str">
        <f t="shared" si="21"/>
        <v>0</v>
      </c>
      <c r="Z642" s="23" t="e">
        <f>VLOOKUP(TEXT(#REF!,"####"),[2]MàJ!$H$1:$I$53,2)</f>
        <v>#REF!</v>
      </c>
      <c r="AA642" s="24"/>
      <c r="AX642"/>
    </row>
    <row r="643" spans="24:50" ht="15" x14ac:dyDescent="0.25">
      <c r="X643" s="23" t="str">
        <f t="shared" si="20"/>
        <v>0</v>
      </c>
      <c r="Y643" s="23" t="str">
        <f t="shared" si="21"/>
        <v>0</v>
      </c>
      <c r="Z643" s="23" t="e">
        <f>VLOOKUP(TEXT(#REF!,"####"),[2]MàJ!$H$1:$I$53,2)</f>
        <v>#REF!</v>
      </c>
      <c r="AA643" s="24"/>
      <c r="AX643"/>
    </row>
    <row r="644" spans="24:50" ht="15" x14ac:dyDescent="0.25">
      <c r="X644" s="23" t="str">
        <f t="shared" si="20"/>
        <v>0</v>
      </c>
      <c r="Y644" s="23" t="str">
        <f t="shared" si="21"/>
        <v>0</v>
      </c>
      <c r="Z644" s="23" t="e">
        <f>VLOOKUP(TEXT(#REF!,"####"),[2]MàJ!$H$1:$I$53,2)</f>
        <v>#REF!</v>
      </c>
      <c r="AA644" s="24"/>
      <c r="AX644"/>
    </row>
    <row r="645" spans="24:50" ht="15" x14ac:dyDescent="0.25">
      <c r="X645" s="23" t="str">
        <f t="shared" si="20"/>
        <v>0</v>
      </c>
      <c r="Y645" s="23" t="str">
        <f t="shared" si="21"/>
        <v>0</v>
      </c>
      <c r="Z645" s="23" t="e">
        <f>VLOOKUP(TEXT(#REF!,"####"),[2]MàJ!$H$1:$I$53,2)</f>
        <v>#REF!</v>
      </c>
      <c r="AA645" s="24"/>
      <c r="AX645"/>
    </row>
    <row r="646" spans="24:50" ht="15" x14ac:dyDescent="0.25">
      <c r="X646" s="23" t="str">
        <f t="shared" si="20"/>
        <v>0</v>
      </c>
      <c r="Y646" s="23" t="str">
        <f t="shared" si="21"/>
        <v>0</v>
      </c>
      <c r="Z646" s="23" t="e">
        <f>VLOOKUP(TEXT(#REF!,"####"),[2]MàJ!$H$1:$I$53,2)</f>
        <v>#REF!</v>
      </c>
      <c r="AA646" s="24"/>
      <c r="AX646"/>
    </row>
    <row r="647" spans="24:50" ht="15" x14ac:dyDescent="0.25">
      <c r="X647" s="23" t="str">
        <f t="shared" si="20"/>
        <v>0</v>
      </c>
      <c r="Y647" s="23" t="str">
        <f t="shared" si="21"/>
        <v>0</v>
      </c>
      <c r="Z647" s="23" t="e">
        <f>VLOOKUP(TEXT(#REF!,"####"),[2]MàJ!$H$1:$I$53,2)</f>
        <v>#REF!</v>
      </c>
      <c r="AA647" s="24"/>
      <c r="AX647"/>
    </row>
    <row r="648" spans="24:50" ht="15" x14ac:dyDescent="0.25">
      <c r="X648" s="23" t="str">
        <f t="shared" si="20"/>
        <v>0</v>
      </c>
      <c r="Y648" s="23" t="str">
        <f t="shared" si="21"/>
        <v>0</v>
      </c>
      <c r="Z648" s="23" t="e">
        <f>VLOOKUP(TEXT(#REF!,"####"),[2]MàJ!$H$1:$I$53,2)</f>
        <v>#REF!</v>
      </c>
      <c r="AA648" s="24"/>
      <c r="AX648"/>
    </row>
    <row r="649" spans="24:50" ht="15" x14ac:dyDescent="0.25">
      <c r="X649" s="23" t="str">
        <f t="shared" si="20"/>
        <v>0</v>
      </c>
      <c r="Y649" s="23" t="str">
        <f t="shared" si="21"/>
        <v>0</v>
      </c>
      <c r="Z649" s="23" t="e">
        <f>VLOOKUP(TEXT(#REF!,"####"),[2]MàJ!$H$1:$I$53,2)</f>
        <v>#REF!</v>
      </c>
      <c r="AA649" s="24"/>
      <c r="AX649"/>
    </row>
    <row r="650" spans="24:50" ht="15" x14ac:dyDescent="0.25">
      <c r="X650" s="23" t="str">
        <f t="shared" si="20"/>
        <v>0</v>
      </c>
      <c r="Y650" s="23" t="str">
        <f t="shared" si="21"/>
        <v>0</v>
      </c>
      <c r="Z650" s="23" t="e">
        <f>VLOOKUP(TEXT(#REF!,"####"),[2]MàJ!$H$1:$I$53,2)</f>
        <v>#REF!</v>
      </c>
      <c r="AA650" s="24"/>
      <c r="AX650"/>
    </row>
    <row r="651" spans="24:50" ht="15" x14ac:dyDescent="0.25">
      <c r="X651" s="23" t="str">
        <f t="shared" si="20"/>
        <v>0</v>
      </c>
      <c r="Y651" s="23" t="str">
        <f t="shared" si="21"/>
        <v>0</v>
      </c>
      <c r="Z651" s="23" t="e">
        <f>VLOOKUP(TEXT(#REF!,"####"),[2]MàJ!$H$1:$I$53,2)</f>
        <v>#REF!</v>
      </c>
      <c r="AA651" s="24"/>
      <c r="AX651"/>
    </row>
    <row r="652" spans="24:50" ht="15" x14ac:dyDescent="0.25">
      <c r="X652" s="23" t="str">
        <f t="shared" si="20"/>
        <v>0</v>
      </c>
      <c r="Y652" s="23" t="str">
        <f t="shared" si="21"/>
        <v>0</v>
      </c>
      <c r="Z652" s="23" t="e">
        <f>VLOOKUP(TEXT(#REF!,"####"),[2]MàJ!$H$1:$I$53,2)</f>
        <v>#REF!</v>
      </c>
      <c r="AA652" s="24"/>
      <c r="AX652"/>
    </row>
    <row r="653" spans="24:50" ht="15" x14ac:dyDescent="0.25">
      <c r="X653" s="23" t="str">
        <f t="shared" si="20"/>
        <v>0</v>
      </c>
      <c r="Y653" s="23" t="str">
        <f t="shared" si="21"/>
        <v>0</v>
      </c>
      <c r="Z653" s="23" t="e">
        <f>VLOOKUP(TEXT(#REF!,"####"),[2]MàJ!$H$1:$I$53,2)</f>
        <v>#REF!</v>
      </c>
      <c r="AA653" s="24"/>
      <c r="AX653"/>
    </row>
    <row r="654" spans="24:50" ht="15" x14ac:dyDescent="0.25">
      <c r="X654" s="23" t="str">
        <f t="shared" si="20"/>
        <v>0</v>
      </c>
      <c r="Y654" s="23" t="str">
        <f t="shared" si="21"/>
        <v>0</v>
      </c>
      <c r="Z654" s="23" t="e">
        <f>VLOOKUP(TEXT(#REF!,"####"),[2]MàJ!$H$1:$I$53,2)</f>
        <v>#REF!</v>
      </c>
      <c r="AA654" s="24"/>
      <c r="AX654"/>
    </row>
    <row r="655" spans="24:50" ht="15" x14ac:dyDescent="0.25">
      <c r="X655" s="23" t="str">
        <f t="shared" si="20"/>
        <v>0</v>
      </c>
      <c r="Y655" s="23" t="str">
        <f t="shared" si="21"/>
        <v>0</v>
      </c>
      <c r="Z655" s="23" t="e">
        <f>VLOOKUP(TEXT(#REF!,"####"),[2]MàJ!$H$1:$I$53,2)</f>
        <v>#REF!</v>
      </c>
      <c r="AA655" s="24"/>
      <c r="AX655"/>
    </row>
    <row r="656" spans="24:50" ht="15" x14ac:dyDescent="0.25">
      <c r="X656" s="23" t="str">
        <f t="shared" si="20"/>
        <v>0</v>
      </c>
      <c r="Y656" s="23" t="str">
        <f t="shared" si="21"/>
        <v>0</v>
      </c>
      <c r="Z656" s="23" t="e">
        <f>VLOOKUP(TEXT(#REF!,"####"),[2]MàJ!$H$1:$I$53,2)</f>
        <v>#REF!</v>
      </c>
      <c r="AA656" s="24"/>
      <c r="AX656"/>
    </row>
    <row r="657" spans="24:50" ht="15" x14ac:dyDescent="0.25">
      <c r="X657" s="23" t="str">
        <f t="shared" si="20"/>
        <v>0</v>
      </c>
      <c r="Y657" s="23" t="str">
        <f t="shared" si="21"/>
        <v>0</v>
      </c>
      <c r="Z657" s="23" t="e">
        <f>VLOOKUP(TEXT(#REF!,"####"),[2]MàJ!$H$1:$I$53,2)</f>
        <v>#REF!</v>
      </c>
      <c r="AA657" s="24"/>
      <c r="AX657"/>
    </row>
    <row r="658" spans="24:50" ht="15" x14ac:dyDescent="0.25">
      <c r="X658" s="23" t="str">
        <f t="shared" si="20"/>
        <v>0</v>
      </c>
      <c r="Y658" s="23" t="str">
        <f t="shared" si="21"/>
        <v>0</v>
      </c>
      <c r="Z658" s="23" t="e">
        <f>VLOOKUP(TEXT(#REF!,"####"),[2]MàJ!$H$1:$I$53,2)</f>
        <v>#REF!</v>
      </c>
      <c r="AA658" s="24"/>
      <c r="AX658"/>
    </row>
    <row r="659" spans="24:50" ht="15" x14ac:dyDescent="0.25">
      <c r="X659" s="23" t="str">
        <f t="shared" si="20"/>
        <v>0</v>
      </c>
      <c r="Y659" s="23" t="str">
        <f t="shared" si="21"/>
        <v>0</v>
      </c>
      <c r="Z659" s="23" t="e">
        <f>VLOOKUP(TEXT(#REF!,"####"),[2]MàJ!$H$1:$I$53,2)</f>
        <v>#REF!</v>
      </c>
      <c r="AA659" s="24"/>
      <c r="AX659"/>
    </row>
    <row r="660" spans="24:50" ht="15" x14ac:dyDescent="0.25">
      <c r="X660" s="23" t="str">
        <f t="shared" si="20"/>
        <v>0</v>
      </c>
      <c r="Y660" s="23" t="str">
        <f t="shared" si="21"/>
        <v>0</v>
      </c>
      <c r="Z660" s="23" t="e">
        <f>VLOOKUP(TEXT(#REF!,"####"),[2]MàJ!$H$1:$I$53,2)</f>
        <v>#REF!</v>
      </c>
      <c r="AA660" s="24"/>
      <c r="AX660"/>
    </row>
    <row r="661" spans="24:50" ht="15" x14ac:dyDescent="0.25">
      <c r="X661" s="23" t="str">
        <f t="shared" si="20"/>
        <v>0</v>
      </c>
      <c r="Y661" s="23" t="str">
        <f t="shared" si="21"/>
        <v>0</v>
      </c>
      <c r="Z661" s="23" t="e">
        <f>VLOOKUP(TEXT(#REF!,"####"),[2]MàJ!$H$1:$I$53,2)</f>
        <v>#REF!</v>
      </c>
      <c r="AA661" s="24"/>
      <c r="AX661"/>
    </row>
    <row r="662" spans="24:50" ht="15" x14ac:dyDescent="0.25">
      <c r="X662" s="23" t="str">
        <f t="shared" si="20"/>
        <v>0</v>
      </c>
      <c r="Y662" s="23" t="str">
        <f t="shared" si="21"/>
        <v>0</v>
      </c>
      <c r="Z662" s="23" t="e">
        <f>VLOOKUP(TEXT(#REF!,"####"),[2]MàJ!$H$1:$I$53,2)</f>
        <v>#REF!</v>
      </c>
      <c r="AA662" s="24"/>
      <c r="AX662"/>
    </row>
    <row r="663" spans="24:50" ht="15" x14ac:dyDescent="0.25">
      <c r="X663" s="23" t="str">
        <f t="shared" si="20"/>
        <v>0</v>
      </c>
      <c r="Y663" s="23" t="str">
        <f t="shared" si="21"/>
        <v>0</v>
      </c>
      <c r="Z663" s="23" t="e">
        <f>VLOOKUP(TEXT(#REF!,"####"),[2]MàJ!$H$1:$I$53,2)</f>
        <v>#REF!</v>
      </c>
      <c r="AA663" s="24"/>
      <c r="AX663"/>
    </row>
    <row r="664" spans="24:50" ht="15" x14ac:dyDescent="0.25">
      <c r="X664" s="23" t="str">
        <f t="shared" si="20"/>
        <v>0</v>
      </c>
      <c r="Y664" s="23" t="str">
        <f t="shared" si="21"/>
        <v>0</v>
      </c>
      <c r="Z664" s="23" t="e">
        <f>VLOOKUP(TEXT(#REF!,"####"),[2]MàJ!$H$1:$I$53,2)</f>
        <v>#REF!</v>
      </c>
      <c r="AA664" s="24"/>
      <c r="AX664"/>
    </row>
    <row r="665" spans="24:50" ht="15" x14ac:dyDescent="0.25">
      <c r="X665" s="23" t="str">
        <f t="shared" si="20"/>
        <v>0</v>
      </c>
      <c r="Y665" s="23" t="str">
        <f t="shared" si="21"/>
        <v>0</v>
      </c>
      <c r="Z665" s="23" t="e">
        <f>VLOOKUP(TEXT(#REF!,"####"),[2]MàJ!$H$1:$I$53,2)</f>
        <v>#REF!</v>
      </c>
      <c r="AA665" s="24"/>
      <c r="AX665"/>
    </row>
    <row r="666" spans="24:50" ht="15" x14ac:dyDescent="0.25">
      <c r="X666" s="23" t="str">
        <f t="shared" si="20"/>
        <v>0</v>
      </c>
      <c r="Y666" s="23" t="str">
        <f t="shared" si="21"/>
        <v>0</v>
      </c>
      <c r="Z666" s="23" t="e">
        <f>VLOOKUP(TEXT(#REF!,"####"),[2]MàJ!$H$1:$I$53,2)</f>
        <v>#REF!</v>
      </c>
      <c r="AA666" s="24"/>
      <c r="AX666"/>
    </row>
    <row r="667" spans="24:50" ht="15" x14ac:dyDescent="0.25">
      <c r="X667" s="23" t="str">
        <f t="shared" si="20"/>
        <v>0</v>
      </c>
      <c r="Y667" s="23" t="str">
        <f t="shared" si="21"/>
        <v>0</v>
      </c>
      <c r="Z667" s="23" t="e">
        <f>VLOOKUP(TEXT(#REF!,"####"),[2]MàJ!$H$1:$I$53,2)</f>
        <v>#REF!</v>
      </c>
      <c r="AA667" s="24"/>
      <c r="AX667"/>
    </row>
    <row r="668" spans="24:50" ht="15" x14ac:dyDescent="0.25">
      <c r="X668" s="23" t="str">
        <f t="shared" si="20"/>
        <v>0</v>
      </c>
      <c r="Y668" s="23" t="str">
        <f t="shared" si="21"/>
        <v>0</v>
      </c>
      <c r="Z668" s="23" t="e">
        <f>VLOOKUP(TEXT(#REF!,"####"),[2]MàJ!$H$1:$I$53,2)</f>
        <v>#REF!</v>
      </c>
      <c r="AA668" s="24"/>
      <c r="AX668"/>
    </row>
    <row r="669" spans="24:50" ht="15" x14ac:dyDescent="0.25">
      <c r="X669" s="23" t="str">
        <f t="shared" si="20"/>
        <v>0</v>
      </c>
      <c r="Y669" s="23" t="str">
        <f t="shared" si="21"/>
        <v>0</v>
      </c>
      <c r="Z669" s="23" t="e">
        <f>VLOOKUP(TEXT(#REF!,"####"),[2]MàJ!$H$1:$I$53,2)</f>
        <v>#REF!</v>
      </c>
      <c r="AA669" s="24"/>
      <c r="AX669"/>
    </row>
    <row r="670" spans="24:50" ht="15" x14ac:dyDescent="0.25">
      <c r="X670" s="23" t="str">
        <f t="shared" si="20"/>
        <v>0</v>
      </c>
      <c r="Y670" s="23" t="str">
        <f t="shared" si="21"/>
        <v>0</v>
      </c>
      <c r="Z670" s="23" t="e">
        <f>VLOOKUP(TEXT(#REF!,"####"),[2]MàJ!$H$1:$I$53,2)</f>
        <v>#REF!</v>
      </c>
      <c r="AA670" s="24"/>
      <c r="AX670"/>
    </row>
    <row r="671" spans="24:50" ht="15" x14ac:dyDescent="0.25">
      <c r="X671" s="23" t="str">
        <f t="shared" si="20"/>
        <v>0</v>
      </c>
      <c r="Y671" s="23" t="str">
        <f t="shared" si="21"/>
        <v>0</v>
      </c>
      <c r="Z671" s="23" t="e">
        <f>VLOOKUP(TEXT(#REF!,"####"),[2]MàJ!$H$1:$I$53,2)</f>
        <v>#REF!</v>
      </c>
      <c r="AA671" s="24"/>
      <c r="AX671"/>
    </row>
    <row r="672" spans="24:50" ht="15" x14ac:dyDescent="0.25">
      <c r="X672" s="23" t="str">
        <f t="shared" si="20"/>
        <v>0</v>
      </c>
      <c r="Y672" s="23" t="str">
        <f t="shared" si="21"/>
        <v>0</v>
      </c>
      <c r="Z672" s="23" t="e">
        <f>VLOOKUP(TEXT(#REF!,"####"),[2]MàJ!$H$1:$I$53,2)</f>
        <v>#REF!</v>
      </c>
      <c r="AA672" s="24"/>
      <c r="AX672"/>
    </row>
    <row r="673" spans="24:50" ht="15" x14ac:dyDescent="0.25">
      <c r="X673" s="23" t="str">
        <f t="shared" si="20"/>
        <v>0</v>
      </c>
      <c r="Y673" s="23" t="str">
        <f t="shared" si="21"/>
        <v>0</v>
      </c>
      <c r="Z673" s="23" t="e">
        <f>VLOOKUP(TEXT(#REF!,"####"),[2]MàJ!$H$1:$I$53,2)</f>
        <v>#REF!</v>
      </c>
      <c r="AA673" s="24"/>
      <c r="AX673"/>
    </row>
    <row r="674" spans="24:50" ht="15" x14ac:dyDescent="0.25">
      <c r="X674" s="23" t="str">
        <f t="shared" si="20"/>
        <v>0</v>
      </c>
      <c r="Y674" s="23" t="str">
        <f t="shared" si="21"/>
        <v>0</v>
      </c>
      <c r="Z674" s="23" t="e">
        <f>VLOOKUP(TEXT(#REF!,"####"),[2]MàJ!$H$1:$I$53,2)</f>
        <v>#REF!</v>
      </c>
      <c r="AA674" s="24"/>
      <c r="AX674"/>
    </row>
    <row r="675" spans="24:50" ht="15" x14ac:dyDescent="0.25">
      <c r="X675" s="23" t="str">
        <f t="shared" si="20"/>
        <v>0</v>
      </c>
      <c r="Y675" s="23" t="str">
        <f t="shared" si="21"/>
        <v>0</v>
      </c>
      <c r="Z675" s="23" t="e">
        <f>VLOOKUP(TEXT(#REF!,"####"),[2]MàJ!$H$1:$I$53,2)</f>
        <v>#REF!</v>
      </c>
      <c r="AA675" s="24"/>
      <c r="AX675"/>
    </row>
    <row r="676" spans="24:50" ht="15" x14ac:dyDescent="0.25">
      <c r="X676" s="23" t="str">
        <f t="shared" si="20"/>
        <v>0</v>
      </c>
      <c r="Y676" s="23" t="str">
        <f t="shared" si="21"/>
        <v>0</v>
      </c>
      <c r="Z676" s="23" t="e">
        <f>VLOOKUP(TEXT(#REF!,"####"),[2]MàJ!$H$1:$I$53,2)</f>
        <v>#REF!</v>
      </c>
      <c r="AA676" s="24"/>
      <c r="AX676"/>
    </row>
    <row r="677" spans="24:50" ht="15" x14ac:dyDescent="0.25">
      <c r="X677" s="23" t="str">
        <f t="shared" si="20"/>
        <v>0</v>
      </c>
      <c r="Y677" s="23" t="str">
        <f t="shared" si="21"/>
        <v>0</v>
      </c>
      <c r="Z677" s="23" t="e">
        <f>VLOOKUP(TEXT(#REF!,"####"),[2]MàJ!$H$1:$I$53,2)</f>
        <v>#REF!</v>
      </c>
      <c r="AA677" s="24"/>
      <c r="AX677"/>
    </row>
    <row r="678" spans="24:50" ht="15" x14ac:dyDescent="0.25">
      <c r="X678" s="23" t="str">
        <f t="shared" si="20"/>
        <v>0</v>
      </c>
      <c r="Y678" s="23" t="str">
        <f t="shared" si="21"/>
        <v>0</v>
      </c>
      <c r="Z678" s="23" t="e">
        <f>VLOOKUP(TEXT(#REF!,"####"),[2]MàJ!$H$1:$I$53,2)</f>
        <v>#REF!</v>
      </c>
      <c r="AA678" s="24"/>
      <c r="AX678"/>
    </row>
    <row r="679" spans="24:50" ht="15" x14ac:dyDescent="0.25">
      <c r="X679" s="23" t="str">
        <f t="shared" si="20"/>
        <v>0</v>
      </c>
      <c r="Y679" s="23" t="str">
        <f t="shared" si="21"/>
        <v>0</v>
      </c>
      <c r="Z679" s="23" t="e">
        <f>VLOOKUP(TEXT(#REF!,"####"),[2]MàJ!$H$1:$I$53,2)</f>
        <v>#REF!</v>
      </c>
      <c r="AA679" s="24"/>
      <c r="AX679"/>
    </row>
    <row r="680" spans="24:50" ht="15" x14ac:dyDescent="0.25">
      <c r="X680" s="23" t="str">
        <f t="shared" si="20"/>
        <v>0</v>
      </c>
      <c r="Y680" s="23" t="str">
        <f t="shared" si="21"/>
        <v>0</v>
      </c>
      <c r="Z680" s="23" t="e">
        <f>VLOOKUP(TEXT(#REF!,"####"),[2]MàJ!$H$1:$I$53,2)</f>
        <v>#REF!</v>
      </c>
      <c r="AA680" s="24"/>
      <c r="AX680"/>
    </row>
    <row r="681" spans="24:50" ht="15" x14ac:dyDescent="0.25">
      <c r="X681" s="23" t="str">
        <f t="shared" si="20"/>
        <v>0</v>
      </c>
      <c r="Y681" s="23" t="str">
        <f t="shared" si="21"/>
        <v>0</v>
      </c>
      <c r="Z681" s="23" t="e">
        <f>VLOOKUP(TEXT(#REF!,"####"),[2]MàJ!$H$1:$I$53,2)</f>
        <v>#REF!</v>
      </c>
      <c r="AA681" s="24"/>
      <c r="AX681"/>
    </row>
    <row r="682" spans="24:50" ht="15" x14ac:dyDescent="0.25">
      <c r="X682" s="23" t="str">
        <f t="shared" si="20"/>
        <v>0</v>
      </c>
      <c r="Y682" s="23" t="str">
        <f t="shared" si="21"/>
        <v>0</v>
      </c>
      <c r="Z682" s="23" t="e">
        <f>VLOOKUP(TEXT(#REF!,"####"),[2]MàJ!$H$1:$I$53,2)</f>
        <v>#REF!</v>
      </c>
      <c r="AA682" s="24"/>
      <c r="AX682"/>
    </row>
    <row r="683" spans="24:50" ht="15" x14ac:dyDescent="0.25">
      <c r="X683" s="23" t="str">
        <f t="shared" si="20"/>
        <v>0</v>
      </c>
      <c r="Y683" s="23" t="str">
        <f t="shared" si="21"/>
        <v>0</v>
      </c>
      <c r="Z683" s="23" t="e">
        <f>VLOOKUP(TEXT(#REF!,"####"),[2]MàJ!$H$1:$I$53,2)</f>
        <v>#REF!</v>
      </c>
      <c r="AA683" s="24"/>
      <c r="AX683"/>
    </row>
    <row r="684" spans="24:50" ht="15" x14ac:dyDescent="0.25">
      <c r="X684" s="23" t="str">
        <f t="shared" si="20"/>
        <v>0</v>
      </c>
      <c r="Y684" s="23" t="str">
        <f t="shared" si="21"/>
        <v>0</v>
      </c>
      <c r="Z684" s="23" t="e">
        <f>VLOOKUP(TEXT(#REF!,"####"),[2]MàJ!$H$1:$I$53,2)</f>
        <v>#REF!</v>
      </c>
      <c r="AA684" s="24"/>
      <c r="AX684"/>
    </row>
    <row r="685" spans="24:50" ht="15" x14ac:dyDescent="0.25">
      <c r="X685" s="23" t="str">
        <f t="shared" si="20"/>
        <v>0</v>
      </c>
      <c r="Y685" s="23" t="str">
        <f t="shared" si="21"/>
        <v>0</v>
      </c>
      <c r="Z685" s="23" t="e">
        <f>VLOOKUP(TEXT(#REF!,"####"),[2]MàJ!$H$1:$I$53,2)</f>
        <v>#REF!</v>
      </c>
      <c r="AA685" s="24"/>
      <c r="AX685"/>
    </row>
    <row r="686" spans="24:50" ht="15" x14ac:dyDescent="0.25">
      <c r="X686" s="23" t="str">
        <f t="shared" ref="X686:X749" si="22">H686&amp;IF(G686&lt;10,"0"&amp;G686,G686)</f>
        <v>0</v>
      </c>
      <c r="Y686" s="23" t="str">
        <f t="shared" ref="Y686:Y749" si="23">X686</f>
        <v>0</v>
      </c>
      <c r="Z686" s="23" t="e">
        <f>VLOOKUP(TEXT(#REF!,"####"),[2]MàJ!$H$1:$I$53,2)</f>
        <v>#REF!</v>
      </c>
      <c r="AA686" s="24"/>
      <c r="AX686"/>
    </row>
    <row r="687" spans="24:50" ht="15" x14ac:dyDescent="0.25">
      <c r="X687" s="23" t="str">
        <f t="shared" si="22"/>
        <v>0</v>
      </c>
      <c r="Y687" s="23" t="str">
        <f t="shared" si="23"/>
        <v>0</v>
      </c>
      <c r="Z687" s="23" t="e">
        <f>VLOOKUP(TEXT(#REF!,"####"),[2]MàJ!$H$1:$I$53,2)</f>
        <v>#REF!</v>
      </c>
      <c r="AA687" s="24"/>
      <c r="AX687"/>
    </row>
    <row r="688" spans="24:50" ht="15" x14ac:dyDescent="0.25">
      <c r="X688" s="23" t="str">
        <f t="shared" si="22"/>
        <v>0</v>
      </c>
      <c r="Y688" s="23" t="str">
        <f t="shared" si="23"/>
        <v>0</v>
      </c>
      <c r="Z688" s="23" t="e">
        <f>VLOOKUP(TEXT(#REF!,"####"),[2]MàJ!$H$1:$I$53,2)</f>
        <v>#REF!</v>
      </c>
      <c r="AA688" s="24"/>
      <c r="AX688"/>
    </row>
    <row r="689" spans="24:50" ht="15" x14ac:dyDescent="0.25">
      <c r="X689" s="23" t="str">
        <f t="shared" si="22"/>
        <v>0</v>
      </c>
      <c r="Y689" s="23" t="str">
        <f t="shared" si="23"/>
        <v>0</v>
      </c>
      <c r="Z689" s="23" t="e">
        <f>VLOOKUP(TEXT(#REF!,"####"),[2]MàJ!$H$1:$I$53,2)</f>
        <v>#REF!</v>
      </c>
      <c r="AA689" s="24"/>
      <c r="AX689"/>
    </row>
    <row r="690" spans="24:50" ht="15" x14ac:dyDescent="0.25">
      <c r="X690" s="23" t="str">
        <f t="shared" si="22"/>
        <v>0</v>
      </c>
      <c r="Y690" s="23" t="str">
        <f t="shared" si="23"/>
        <v>0</v>
      </c>
      <c r="Z690" s="23" t="e">
        <f>VLOOKUP(TEXT(#REF!,"####"),[2]MàJ!$H$1:$I$53,2)</f>
        <v>#REF!</v>
      </c>
      <c r="AA690" s="24"/>
      <c r="AX690"/>
    </row>
    <row r="691" spans="24:50" ht="15" x14ac:dyDescent="0.25">
      <c r="X691" s="23" t="str">
        <f t="shared" si="22"/>
        <v>0</v>
      </c>
      <c r="Y691" s="23" t="str">
        <f t="shared" si="23"/>
        <v>0</v>
      </c>
      <c r="Z691" s="23" t="e">
        <f>VLOOKUP(TEXT(#REF!,"####"),[2]MàJ!$H$1:$I$53,2)</f>
        <v>#REF!</v>
      </c>
      <c r="AA691" s="24"/>
      <c r="AX691"/>
    </row>
    <row r="692" spans="24:50" ht="15" x14ac:dyDescent="0.25">
      <c r="X692" s="23" t="str">
        <f t="shared" si="22"/>
        <v>0</v>
      </c>
      <c r="Y692" s="23" t="str">
        <f t="shared" si="23"/>
        <v>0</v>
      </c>
      <c r="Z692" s="23" t="e">
        <f>VLOOKUP(TEXT(#REF!,"####"),[2]MàJ!$H$1:$I$53,2)</f>
        <v>#REF!</v>
      </c>
      <c r="AA692" s="24"/>
      <c r="AX692"/>
    </row>
    <row r="693" spans="24:50" ht="15" x14ac:dyDescent="0.25">
      <c r="X693" s="23" t="str">
        <f t="shared" si="22"/>
        <v>0</v>
      </c>
      <c r="Y693" s="23" t="str">
        <f t="shared" si="23"/>
        <v>0</v>
      </c>
      <c r="Z693" s="23" t="e">
        <f>VLOOKUP(TEXT(#REF!,"####"),[2]MàJ!$H$1:$I$53,2)</f>
        <v>#REF!</v>
      </c>
      <c r="AA693" s="24"/>
      <c r="AX693"/>
    </row>
    <row r="694" spans="24:50" ht="15" x14ac:dyDescent="0.25">
      <c r="X694" s="23" t="str">
        <f t="shared" si="22"/>
        <v>0</v>
      </c>
      <c r="Y694" s="23" t="str">
        <f t="shared" si="23"/>
        <v>0</v>
      </c>
      <c r="Z694" s="23" t="e">
        <f>VLOOKUP(TEXT(#REF!,"####"),[2]MàJ!$H$1:$I$53,2)</f>
        <v>#REF!</v>
      </c>
      <c r="AA694" s="24"/>
      <c r="AX694"/>
    </row>
    <row r="695" spans="24:50" ht="15" x14ac:dyDescent="0.25">
      <c r="X695" s="23" t="str">
        <f t="shared" si="22"/>
        <v>0</v>
      </c>
      <c r="Y695" s="23" t="str">
        <f t="shared" si="23"/>
        <v>0</v>
      </c>
      <c r="Z695" s="23" t="e">
        <f>VLOOKUP(TEXT(#REF!,"####"),[2]MàJ!$H$1:$I$53,2)</f>
        <v>#REF!</v>
      </c>
      <c r="AA695" s="24"/>
      <c r="AX695"/>
    </row>
    <row r="696" spans="24:50" ht="15" x14ac:dyDescent="0.25">
      <c r="X696" s="23" t="str">
        <f t="shared" si="22"/>
        <v>0</v>
      </c>
      <c r="Y696" s="23" t="str">
        <f t="shared" si="23"/>
        <v>0</v>
      </c>
      <c r="Z696" s="23" t="e">
        <f>VLOOKUP(TEXT(#REF!,"####"),[2]MàJ!$H$1:$I$53,2)</f>
        <v>#REF!</v>
      </c>
      <c r="AA696" s="24"/>
      <c r="AX696"/>
    </row>
    <row r="697" spans="24:50" ht="15" x14ac:dyDescent="0.25">
      <c r="X697" s="23" t="str">
        <f t="shared" si="22"/>
        <v>0</v>
      </c>
      <c r="Y697" s="23" t="str">
        <f t="shared" si="23"/>
        <v>0</v>
      </c>
      <c r="Z697" s="23" t="e">
        <f>VLOOKUP(TEXT(#REF!,"####"),[2]MàJ!$H$1:$I$53,2)</f>
        <v>#REF!</v>
      </c>
      <c r="AA697" s="24"/>
      <c r="AX697"/>
    </row>
    <row r="698" spans="24:50" ht="15" x14ac:dyDescent="0.25">
      <c r="X698" s="23" t="str">
        <f t="shared" si="22"/>
        <v>0</v>
      </c>
      <c r="Y698" s="23" t="str">
        <f t="shared" si="23"/>
        <v>0</v>
      </c>
      <c r="Z698" s="23" t="e">
        <f>VLOOKUP(TEXT(#REF!,"####"),[2]MàJ!$H$1:$I$53,2)</f>
        <v>#REF!</v>
      </c>
      <c r="AA698" s="24"/>
      <c r="AX698"/>
    </row>
    <row r="699" spans="24:50" ht="15" x14ac:dyDescent="0.25">
      <c r="X699" s="23" t="str">
        <f t="shared" si="22"/>
        <v>0</v>
      </c>
      <c r="Y699" s="23" t="str">
        <f t="shared" si="23"/>
        <v>0</v>
      </c>
      <c r="Z699" s="23" t="e">
        <f>VLOOKUP(TEXT(#REF!,"####"),[2]MàJ!$H$1:$I$53,2)</f>
        <v>#REF!</v>
      </c>
      <c r="AA699" s="24"/>
      <c r="AX699"/>
    </row>
    <row r="700" spans="24:50" ht="15" x14ac:dyDescent="0.25">
      <c r="X700" s="23" t="str">
        <f t="shared" si="22"/>
        <v>0</v>
      </c>
      <c r="Y700" s="23" t="str">
        <f t="shared" si="23"/>
        <v>0</v>
      </c>
      <c r="Z700" s="23" t="e">
        <f>VLOOKUP(TEXT(#REF!,"####"),[2]MàJ!$H$1:$I$53,2)</f>
        <v>#REF!</v>
      </c>
      <c r="AA700" s="24"/>
      <c r="AX700"/>
    </row>
    <row r="701" spans="24:50" ht="15" x14ac:dyDescent="0.25">
      <c r="X701" s="23" t="str">
        <f t="shared" si="22"/>
        <v>0</v>
      </c>
      <c r="Y701" s="23" t="str">
        <f t="shared" si="23"/>
        <v>0</v>
      </c>
      <c r="Z701" s="23" t="e">
        <f>VLOOKUP(TEXT(#REF!,"####"),[2]MàJ!$H$1:$I$53,2)</f>
        <v>#REF!</v>
      </c>
      <c r="AA701" s="24"/>
      <c r="AX701"/>
    </row>
    <row r="702" spans="24:50" ht="15" x14ac:dyDescent="0.25">
      <c r="X702" s="23" t="str">
        <f t="shared" si="22"/>
        <v>0</v>
      </c>
      <c r="Y702" s="23" t="str">
        <f t="shared" si="23"/>
        <v>0</v>
      </c>
      <c r="Z702" s="23" t="e">
        <f>VLOOKUP(TEXT(#REF!,"####"),[2]MàJ!$H$1:$I$53,2)</f>
        <v>#REF!</v>
      </c>
      <c r="AA702" s="24"/>
      <c r="AX702"/>
    </row>
    <row r="703" spans="24:50" ht="15" x14ac:dyDescent="0.25">
      <c r="X703" s="23" t="str">
        <f t="shared" si="22"/>
        <v>0</v>
      </c>
      <c r="Y703" s="23" t="str">
        <f t="shared" si="23"/>
        <v>0</v>
      </c>
      <c r="Z703" s="23" t="e">
        <f>VLOOKUP(TEXT(#REF!,"####"),[2]MàJ!$H$1:$I$53,2)</f>
        <v>#REF!</v>
      </c>
      <c r="AA703" s="24"/>
      <c r="AX703"/>
    </row>
    <row r="704" spans="24:50" ht="15" x14ac:dyDescent="0.25">
      <c r="X704" s="23" t="str">
        <f t="shared" si="22"/>
        <v>0</v>
      </c>
      <c r="Y704" s="23" t="str">
        <f t="shared" si="23"/>
        <v>0</v>
      </c>
      <c r="Z704" s="23" t="e">
        <f>VLOOKUP(TEXT(#REF!,"####"),[2]MàJ!$H$1:$I$53,2)</f>
        <v>#REF!</v>
      </c>
      <c r="AA704" s="24"/>
      <c r="AX704"/>
    </row>
    <row r="705" spans="24:50" ht="15" x14ac:dyDescent="0.25">
      <c r="X705" s="23" t="str">
        <f t="shared" si="22"/>
        <v>0</v>
      </c>
      <c r="Y705" s="23" t="str">
        <f t="shared" si="23"/>
        <v>0</v>
      </c>
      <c r="Z705" s="23" t="e">
        <f>VLOOKUP(TEXT(#REF!,"####"),[2]MàJ!$H$1:$I$53,2)</f>
        <v>#REF!</v>
      </c>
      <c r="AA705" s="24"/>
      <c r="AX705"/>
    </row>
    <row r="706" spans="24:50" ht="15" x14ac:dyDescent="0.25">
      <c r="X706" s="23" t="str">
        <f t="shared" si="22"/>
        <v>0</v>
      </c>
      <c r="Y706" s="23" t="str">
        <f t="shared" si="23"/>
        <v>0</v>
      </c>
      <c r="Z706" s="23" t="e">
        <f>VLOOKUP(TEXT(#REF!,"####"),[2]MàJ!$H$1:$I$53,2)</f>
        <v>#REF!</v>
      </c>
      <c r="AA706" s="24"/>
      <c r="AX706"/>
    </row>
    <row r="707" spans="24:50" ht="15" x14ac:dyDescent="0.25">
      <c r="X707" s="23" t="str">
        <f t="shared" si="22"/>
        <v>0</v>
      </c>
      <c r="Y707" s="23" t="str">
        <f t="shared" si="23"/>
        <v>0</v>
      </c>
      <c r="Z707" s="23" t="e">
        <f>VLOOKUP(TEXT(#REF!,"####"),[2]MàJ!$H$1:$I$53,2)</f>
        <v>#REF!</v>
      </c>
      <c r="AA707" s="24"/>
      <c r="AX707"/>
    </row>
    <row r="708" spans="24:50" ht="15" x14ac:dyDescent="0.25">
      <c r="X708" s="23" t="str">
        <f t="shared" si="22"/>
        <v>0</v>
      </c>
      <c r="Y708" s="23" t="str">
        <f t="shared" si="23"/>
        <v>0</v>
      </c>
      <c r="Z708" s="23" t="e">
        <f>VLOOKUP(TEXT(#REF!,"####"),[2]MàJ!$H$1:$I$53,2)</f>
        <v>#REF!</v>
      </c>
      <c r="AA708" s="24"/>
      <c r="AX708"/>
    </row>
    <row r="709" spans="24:50" ht="15" x14ac:dyDescent="0.25">
      <c r="X709" s="23" t="str">
        <f t="shared" si="22"/>
        <v>0</v>
      </c>
      <c r="Y709" s="23" t="str">
        <f t="shared" si="23"/>
        <v>0</v>
      </c>
      <c r="Z709" s="23" t="e">
        <f>VLOOKUP(TEXT(#REF!,"####"),[2]MàJ!$H$1:$I$53,2)</f>
        <v>#REF!</v>
      </c>
      <c r="AA709" s="24"/>
      <c r="AX709"/>
    </row>
    <row r="710" spans="24:50" ht="15" x14ac:dyDescent="0.25">
      <c r="X710" s="23" t="str">
        <f t="shared" si="22"/>
        <v>0</v>
      </c>
      <c r="Y710" s="23" t="str">
        <f t="shared" si="23"/>
        <v>0</v>
      </c>
      <c r="Z710" s="23" t="e">
        <f>VLOOKUP(TEXT(#REF!,"####"),[2]MàJ!$H$1:$I$53,2)</f>
        <v>#REF!</v>
      </c>
      <c r="AA710" s="24"/>
      <c r="AX710"/>
    </row>
    <row r="711" spans="24:50" ht="15" x14ac:dyDescent="0.25">
      <c r="X711" s="23" t="str">
        <f t="shared" si="22"/>
        <v>0</v>
      </c>
      <c r="Y711" s="23" t="str">
        <f t="shared" si="23"/>
        <v>0</v>
      </c>
      <c r="Z711" s="23" t="e">
        <f>VLOOKUP(TEXT(#REF!,"####"),[2]MàJ!$H$1:$I$53,2)</f>
        <v>#REF!</v>
      </c>
      <c r="AA711" s="24"/>
      <c r="AX711"/>
    </row>
    <row r="712" spans="24:50" ht="15" x14ac:dyDescent="0.25">
      <c r="X712" s="23" t="str">
        <f t="shared" si="22"/>
        <v>0</v>
      </c>
      <c r="Y712" s="23" t="str">
        <f t="shared" si="23"/>
        <v>0</v>
      </c>
      <c r="Z712" s="23" t="e">
        <f>VLOOKUP(TEXT(#REF!,"####"),[2]MàJ!$H$1:$I$53,2)</f>
        <v>#REF!</v>
      </c>
      <c r="AA712" s="24"/>
      <c r="AX712"/>
    </row>
    <row r="713" spans="24:50" ht="15" x14ac:dyDescent="0.25">
      <c r="X713" s="23" t="str">
        <f t="shared" si="22"/>
        <v>0</v>
      </c>
      <c r="Y713" s="23" t="str">
        <f t="shared" si="23"/>
        <v>0</v>
      </c>
      <c r="Z713" s="23" t="e">
        <f>VLOOKUP(TEXT(#REF!,"####"),[2]MàJ!$H$1:$I$53,2)</f>
        <v>#REF!</v>
      </c>
      <c r="AA713" s="24"/>
      <c r="AX713"/>
    </row>
    <row r="714" spans="24:50" ht="15" x14ac:dyDescent="0.25">
      <c r="X714" s="23" t="str">
        <f t="shared" si="22"/>
        <v>0</v>
      </c>
      <c r="Y714" s="23" t="str">
        <f t="shared" si="23"/>
        <v>0</v>
      </c>
      <c r="Z714" s="23" t="e">
        <f>VLOOKUP(TEXT(#REF!,"####"),[2]MàJ!$H$1:$I$53,2)</f>
        <v>#REF!</v>
      </c>
      <c r="AA714" s="24"/>
      <c r="AX714"/>
    </row>
    <row r="715" spans="24:50" ht="15" x14ac:dyDescent="0.25">
      <c r="X715" s="23" t="str">
        <f t="shared" si="22"/>
        <v>0</v>
      </c>
      <c r="Y715" s="23" t="str">
        <f t="shared" si="23"/>
        <v>0</v>
      </c>
      <c r="Z715" s="23" t="e">
        <f>VLOOKUP(TEXT(#REF!,"####"),[2]MàJ!$H$1:$I$53,2)</f>
        <v>#REF!</v>
      </c>
      <c r="AA715" s="24"/>
      <c r="AX715"/>
    </row>
    <row r="716" spans="24:50" ht="15" x14ac:dyDescent="0.25">
      <c r="X716" s="23" t="str">
        <f t="shared" si="22"/>
        <v>0</v>
      </c>
      <c r="Y716" s="23" t="str">
        <f t="shared" si="23"/>
        <v>0</v>
      </c>
      <c r="Z716" s="23" t="e">
        <f>VLOOKUP(TEXT(#REF!,"####"),[2]MàJ!$H$1:$I$53,2)</f>
        <v>#REF!</v>
      </c>
      <c r="AA716" s="24"/>
      <c r="AX716"/>
    </row>
    <row r="717" spans="24:50" ht="15" x14ac:dyDescent="0.25">
      <c r="X717" s="23" t="str">
        <f t="shared" si="22"/>
        <v>0</v>
      </c>
      <c r="Y717" s="23" t="str">
        <f t="shared" si="23"/>
        <v>0</v>
      </c>
      <c r="Z717" s="23" t="e">
        <f>VLOOKUP(TEXT(#REF!,"####"),[2]MàJ!$H$1:$I$53,2)</f>
        <v>#REF!</v>
      </c>
      <c r="AA717" s="24"/>
      <c r="AX717"/>
    </row>
    <row r="718" spans="24:50" ht="15" x14ac:dyDescent="0.25">
      <c r="X718" s="23" t="str">
        <f t="shared" si="22"/>
        <v>0</v>
      </c>
      <c r="Y718" s="23" t="str">
        <f t="shared" si="23"/>
        <v>0</v>
      </c>
      <c r="Z718" s="23" t="e">
        <f>VLOOKUP(TEXT(#REF!,"####"),[2]MàJ!$H$1:$I$53,2)</f>
        <v>#REF!</v>
      </c>
      <c r="AA718" s="24"/>
      <c r="AX718"/>
    </row>
    <row r="719" spans="24:50" ht="15" x14ac:dyDescent="0.25">
      <c r="X719" s="23" t="str">
        <f t="shared" si="22"/>
        <v>0</v>
      </c>
      <c r="Y719" s="23" t="str">
        <f t="shared" si="23"/>
        <v>0</v>
      </c>
      <c r="Z719" s="23" t="e">
        <f>VLOOKUP(TEXT(#REF!,"####"),[2]MàJ!$H$1:$I$53,2)</f>
        <v>#REF!</v>
      </c>
      <c r="AA719" s="24"/>
      <c r="AX719"/>
    </row>
    <row r="720" spans="24:50" ht="15" x14ac:dyDescent="0.25">
      <c r="X720" s="23" t="str">
        <f t="shared" si="22"/>
        <v>0</v>
      </c>
      <c r="Y720" s="23" t="str">
        <f t="shared" si="23"/>
        <v>0</v>
      </c>
      <c r="Z720" s="23" t="e">
        <f>VLOOKUP(TEXT(#REF!,"####"),[2]MàJ!$H$1:$I$53,2)</f>
        <v>#REF!</v>
      </c>
      <c r="AA720" s="24"/>
      <c r="AX720"/>
    </row>
    <row r="721" spans="24:50" ht="15" x14ac:dyDescent="0.25">
      <c r="X721" s="23" t="str">
        <f t="shared" si="22"/>
        <v>0</v>
      </c>
      <c r="Y721" s="23" t="str">
        <f t="shared" si="23"/>
        <v>0</v>
      </c>
      <c r="Z721" s="23" t="e">
        <f>VLOOKUP(TEXT(#REF!,"####"),[2]MàJ!$H$1:$I$53,2)</f>
        <v>#REF!</v>
      </c>
      <c r="AA721" s="24"/>
      <c r="AX721"/>
    </row>
    <row r="722" spans="24:50" ht="15" x14ac:dyDescent="0.25">
      <c r="X722" s="23" t="str">
        <f t="shared" si="22"/>
        <v>0</v>
      </c>
      <c r="Y722" s="23" t="str">
        <f t="shared" si="23"/>
        <v>0</v>
      </c>
      <c r="Z722" s="23" t="e">
        <f>VLOOKUP(TEXT(#REF!,"####"),[2]MàJ!$H$1:$I$53,2)</f>
        <v>#REF!</v>
      </c>
      <c r="AA722" s="24"/>
      <c r="AX722"/>
    </row>
    <row r="723" spans="24:50" ht="15" x14ac:dyDescent="0.25">
      <c r="X723" s="23" t="str">
        <f t="shared" si="22"/>
        <v>0</v>
      </c>
      <c r="Y723" s="23" t="str">
        <f t="shared" si="23"/>
        <v>0</v>
      </c>
      <c r="Z723" s="23" t="e">
        <f>VLOOKUP(TEXT(#REF!,"####"),[2]MàJ!$H$1:$I$53,2)</f>
        <v>#REF!</v>
      </c>
      <c r="AA723" s="24"/>
      <c r="AX723"/>
    </row>
    <row r="724" spans="24:50" ht="15" x14ac:dyDescent="0.25">
      <c r="X724" s="23" t="str">
        <f t="shared" si="22"/>
        <v>0</v>
      </c>
      <c r="Y724" s="23" t="str">
        <f t="shared" si="23"/>
        <v>0</v>
      </c>
      <c r="Z724" s="23" t="e">
        <f>VLOOKUP(TEXT(#REF!,"####"),[2]MàJ!$H$1:$I$53,2)</f>
        <v>#REF!</v>
      </c>
      <c r="AA724" s="24"/>
      <c r="AX724"/>
    </row>
    <row r="725" spans="24:50" ht="15" x14ac:dyDescent="0.25">
      <c r="X725" s="23" t="str">
        <f t="shared" si="22"/>
        <v>0</v>
      </c>
      <c r="Y725" s="23" t="str">
        <f t="shared" si="23"/>
        <v>0</v>
      </c>
      <c r="Z725" s="23" t="e">
        <f>VLOOKUP(TEXT(#REF!,"####"),[2]MàJ!$H$1:$I$53,2)</f>
        <v>#REF!</v>
      </c>
      <c r="AA725" s="24"/>
      <c r="AX725"/>
    </row>
    <row r="726" spans="24:50" ht="15" x14ac:dyDescent="0.25">
      <c r="X726" s="23" t="str">
        <f t="shared" si="22"/>
        <v>0</v>
      </c>
      <c r="Y726" s="23" t="str">
        <f t="shared" si="23"/>
        <v>0</v>
      </c>
      <c r="Z726" s="23" t="e">
        <f>VLOOKUP(TEXT(#REF!,"####"),[2]MàJ!$H$1:$I$53,2)</f>
        <v>#REF!</v>
      </c>
      <c r="AA726" s="24"/>
      <c r="AX726"/>
    </row>
    <row r="727" spans="24:50" ht="15" x14ac:dyDescent="0.25">
      <c r="X727" s="23" t="str">
        <f t="shared" si="22"/>
        <v>0</v>
      </c>
      <c r="Y727" s="23" t="str">
        <f t="shared" si="23"/>
        <v>0</v>
      </c>
      <c r="Z727" s="23" t="e">
        <f>VLOOKUP(TEXT(#REF!,"####"),[2]MàJ!$H$1:$I$53,2)</f>
        <v>#REF!</v>
      </c>
      <c r="AA727" s="24"/>
      <c r="AX727"/>
    </row>
    <row r="728" spans="24:50" ht="15" x14ac:dyDescent="0.25">
      <c r="X728" s="23" t="str">
        <f t="shared" si="22"/>
        <v>0</v>
      </c>
      <c r="Y728" s="23" t="str">
        <f t="shared" si="23"/>
        <v>0</v>
      </c>
      <c r="Z728" s="23" t="e">
        <f>VLOOKUP(TEXT(#REF!,"####"),[2]MàJ!$H$1:$I$53,2)</f>
        <v>#REF!</v>
      </c>
      <c r="AA728" s="24"/>
      <c r="AX728"/>
    </row>
    <row r="729" spans="24:50" ht="15" x14ac:dyDescent="0.25">
      <c r="X729" s="23" t="str">
        <f t="shared" si="22"/>
        <v>0</v>
      </c>
      <c r="Y729" s="23" t="str">
        <f t="shared" si="23"/>
        <v>0</v>
      </c>
      <c r="Z729" s="23" t="e">
        <f>VLOOKUP(TEXT(#REF!,"####"),[2]MàJ!$H$1:$I$53,2)</f>
        <v>#REF!</v>
      </c>
      <c r="AA729" s="24"/>
      <c r="AX729"/>
    </row>
    <row r="730" spans="24:50" ht="15" x14ac:dyDescent="0.25">
      <c r="X730" s="23" t="str">
        <f t="shared" si="22"/>
        <v>0</v>
      </c>
      <c r="Y730" s="23" t="str">
        <f t="shared" si="23"/>
        <v>0</v>
      </c>
      <c r="Z730" s="23" t="e">
        <f>VLOOKUP(TEXT(#REF!,"####"),[2]MàJ!$H$1:$I$53,2)</f>
        <v>#REF!</v>
      </c>
      <c r="AA730" s="24"/>
      <c r="AX730"/>
    </row>
    <row r="731" spans="24:50" ht="15" x14ac:dyDescent="0.25">
      <c r="X731" s="23" t="str">
        <f t="shared" si="22"/>
        <v>0</v>
      </c>
      <c r="Y731" s="23" t="str">
        <f t="shared" si="23"/>
        <v>0</v>
      </c>
      <c r="Z731" s="23" t="e">
        <f>VLOOKUP(TEXT(#REF!,"####"),[2]MàJ!$H$1:$I$53,2)</f>
        <v>#REF!</v>
      </c>
      <c r="AA731" s="24"/>
      <c r="AX731"/>
    </row>
    <row r="732" spans="24:50" ht="15" x14ac:dyDescent="0.25">
      <c r="X732" s="23" t="str">
        <f t="shared" si="22"/>
        <v>0</v>
      </c>
      <c r="Y732" s="23" t="str">
        <f t="shared" si="23"/>
        <v>0</v>
      </c>
      <c r="Z732" s="23" t="e">
        <f>VLOOKUP(TEXT(#REF!,"####"),[2]MàJ!$H$1:$I$53,2)</f>
        <v>#REF!</v>
      </c>
      <c r="AA732" s="24"/>
      <c r="AX732"/>
    </row>
    <row r="733" spans="24:50" ht="15" x14ac:dyDescent="0.25">
      <c r="X733" s="23" t="str">
        <f t="shared" si="22"/>
        <v>0</v>
      </c>
      <c r="Y733" s="23" t="str">
        <f t="shared" si="23"/>
        <v>0</v>
      </c>
      <c r="Z733" s="23" t="e">
        <f>VLOOKUP(TEXT(#REF!,"####"),[2]MàJ!$H$1:$I$53,2)</f>
        <v>#REF!</v>
      </c>
      <c r="AA733" s="24"/>
      <c r="AX733"/>
    </row>
    <row r="734" spans="24:50" ht="15" x14ac:dyDescent="0.25">
      <c r="X734" s="23" t="str">
        <f t="shared" si="22"/>
        <v>0</v>
      </c>
      <c r="Y734" s="23" t="str">
        <f t="shared" si="23"/>
        <v>0</v>
      </c>
      <c r="Z734" s="23" t="e">
        <f>VLOOKUP(TEXT(#REF!,"####"),[2]MàJ!$H$1:$I$53,2)</f>
        <v>#REF!</v>
      </c>
      <c r="AA734" s="24"/>
      <c r="AX734"/>
    </row>
    <row r="735" spans="24:50" ht="15" x14ac:dyDescent="0.25">
      <c r="X735" s="23" t="str">
        <f t="shared" si="22"/>
        <v>0</v>
      </c>
      <c r="Y735" s="23" t="str">
        <f t="shared" si="23"/>
        <v>0</v>
      </c>
      <c r="Z735" s="23" t="e">
        <f>VLOOKUP(TEXT(#REF!,"####"),[2]MàJ!$H$1:$I$53,2)</f>
        <v>#REF!</v>
      </c>
      <c r="AA735" s="24"/>
      <c r="AX735"/>
    </row>
    <row r="736" spans="24:50" ht="15" x14ac:dyDescent="0.25">
      <c r="X736" s="23" t="str">
        <f t="shared" si="22"/>
        <v>0</v>
      </c>
      <c r="Y736" s="23" t="str">
        <f t="shared" si="23"/>
        <v>0</v>
      </c>
      <c r="Z736" s="23" t="e">
        <f>VLOOKUP(TEXT(#REF!,"####"),[2]MàJ!$H$1:$I$53,2)</f>
        <v>#REF!</v>
      </c>
      <c r="AA736" s="24"/>
      <c r="AX736"/>
    </row>
    <row r="737" spans="24:50" ht="15" x14ac:dyDescent="0.25">
      <c r="X737" s="23" t="str">
        <f t="shared" si="22"/>
        <v>0</v>
      </c>
      <c r="Y737" s="23" t="str">
        <f t="shared" si="23"/>
        <v>0</v>
      </c>
      <c r="Z737" s="23" t="e">
        <f>VLOOKUP(TEXT(#REF!,"####"),[2]MàJ!$H$1:$I$53,2)</f>
        <v>#REF!</v>
      </c>
      <c r="AA737" s="24"/>
      <c r="AX737"/>
    </row>
    <row r="738" spans="24:50" ht="15" x14ac:dyDescent="0.25">
      <c r="X738" s="23" t="str">
        <f t="shared" si="22"/>
        <v>0</v>
      </c>
      <c r="Y738" s="23" t="str">
        <f t="shared" si="23"/>
        <v>0</v>
      </c>
      <c r="Z738" s="23" t="e">
        <f>VLOOKUP(TEXT(#REF!,"####"),[2]MàJ!$H$1:$I$53,2)</f>
        <v>#REF!</v>
      </c>
      <c r="AA738" s="24"/>
      <c r="AX738"/>
    </row>
    <row r="739" spans="24:50" ht="15" x14ac:dyDescent="0.25">
      <c r="X739" s="23" t="str">
        <f t="shared" si="22"/>
        <v>0</v>
      </c>
      <c r="Y739" s="23" t="str">
        <f t="shared" si="23"/>
        <v>0</v>
      </c>
      <c r="Z739" s="23" t="e">
        <f>VLOOKUP(TEXT(#REF!,"####"),[2]MàJ!$H$1:$I$53,2)</f>
        <v>#REF!</v>
      </c>
      <c r="AA739" s="24"/>
      <c r="AX739"/>
    </row>
    <row r="740" spans="24:50" ht="15" x14ac:dyDescent="0.25">
      <c r="X740" s="23" t="str">
        <f t="shared" si="22"/>
        <v>0</v>
      </c>
      <c r="Y740" s="23" t="str">
        <f t="shared" si="23"/>
        <v>0</v>
      </c>
      <c r="Z740" s="23" t="e">
        <f>VLOOKUP(TEXT(#REF!,"####"),[2]MàJ!$H$1:$I$53,2)</f>
        <v>#REF!</v>
      </c>
      <c r="AA740" s="24"/>
      <c r="AX740"/>
    </row>
    <row r="741" spans="24:50" ht="15" x14ac:dyDescent="0.25">
      <c r="X741" s="23" t="str">
        <f t="shared" si="22"/>
        <v>0</v>
      </c>
      <c r="Y741" s="23" t="str">
        <f t="shared" si="23"/>
        <v>0</v>
      </c>
      <c r="Z741" s="23" t="e">
        <f>VLOOKUP(TEXT(#REF!,"####"),[2]MàJ!$H$1:$I$53,2)</f>
        <v>#REF!</v>
      </c>
      <c r="AA741" s="24"/>
      <c r="AX741"/>
    </row>
    <row r="742" spans="24:50" ht="15" x14ac:dyDescent="0.25">
      <c r="X742" s="23" t="str">
        <f t="shared" si="22"/>
        <v>0</v>
      </c>
      <c r="Y742" s="23" t="str">
        <f t="shared" si="23"/>
        <v>0</v>
      </c>
      <c r="Z742" s="23" t="e">
        <f>VLOOKUP(TEXT(#REF!,"####"),[2]MàJ!$H$1:$I$53,2)</f>
        <v>#REF!</v>
      </c>
      <c r="AA742" s="24"/>
      <c r="AX742"/>
    </row>
    <row r="743" spans="24:50" ht="15" x14ac:dyDescent="0.25">
      <c r="X743" s="23" t="str">
        <f t="shared" si="22"/>
        <v>0</v>
      </c>
      <c r="Y743" s="23" t="str">
        <f t="shared" si="23"/>
        <v>0</v>
      </c>
      <c r="Z743" s="23" t="e">
        <f>VLOOKUP(TEXT(#REF!,"####"),[2]MàJ!$H$1:$I$53,2)</f>
        <v>#REF!</v>
      </c>
      <c r="AA743" s="24"/>
      <c r="AX743"/>
    </row>
    <row r="744" spans="24:50" ht="15" x14ac:dyDescent="0.25">
      <c r="X744" s="23" t="str">
        <f t="shared" si="22"/>
        <v>0</v>
      </c>
      <c r="Y744" s="23" t="str">
        <f t="shared" si="23"/>
        <v>0</v>
      </c>
      <c r="Z744" s="23" t="e">
        <f>VLOOKUP(TEXT(#REF!,"####"),[2]MàJ!$H$1:$I$53,2)</f>
        <v>#REF!</v>
      </c>
      <c r="AA744" s="24"/>
      <c r="AX744"/>
    </row>
    <row r="745" spans="24:50" ht="15" x14ac:dyDescent="0.25">
      <c r="X745" s="23" t="str">
        <f t="shared" si="22"/>
        <v>0</v>
      </c>
      <c r="Y745" s="23" t="str">
        <f t="shared" si="23"/>
        <v>0</v>
      </c>
      <c r="Z745" s="23" t="e">
        <f>VLOOKUP(TEXT(#REF!,"####"),[2]MàJ!$H$1:$I$53,2)</f>
        <v>#REF!</v>
      </c>
      <c r="AA745" s="24"/>
      <c r="AX745"/>
    </row>
    <row r="746" spans="24:50" ht="15" x14ac:dyDescent="0.25">
      <c r="X746" s="23" t="str">
        <f t="shared" si="22"/>
        <v>0</v>
      </c>
      <c r="Y746" s="23" t="str">
        <f t="shared" si="23"/>
        <v>0</v>
      </c>
      <c r="Z746" s="23" t="e">
        <f>VLOOKUP(TEXT(#REF!,"####"),[2]MàJ!$H$1:$I$53,2)</f>
        <v>#REF!</v>
      </c>
      <c r="AA746" s="24"/>
      <c r="AX746"/>
    </row>
    <row r="747" spans="24:50" ht="15" x14ac:dyDescent="0.25">
      <c r="X747" s="23" t="str">
        <f t="shared" si="22"/>
        <v>0</v>
      </c>
      <c r="Y747" s="23" t="str">
        <f t="shared" si="23"/>
        <v>0</v>
      </c>
      <c r="Z747" s="23" t="e">
        <f>VLOOKUP(TEXT(#REF!,"####"),[2]MàJ!$H$1:$I$53,2)</f>
        <v>#REF!</v>
      </c>
      <c r="AA747" s="24"/>
      <c r="AX747"/>
    </row>
    <row r="748" spans="24:50" ht="15" x14ac:dyDescent="0.25">
      <c r="X748" s="23" t="str">
        <f t="shared" si="22"/>
        <v>0</v>
      </c>
      <c r="Y748" s="23" t="str">
        <f t="shared" si="23"/>
        <v>0</v>
      </c>
      <c r="Z748" s="23" t="e">
        <f>VLOOKUP(TEXT(#REF!,"####"),[2]MàJ!$H$1:$I$53,2)</f>
        <v>#REF!</v>
      </c>
      <c r="AA748" s="24"/>
      <c r="AX748"/>
    </row>
    <row r="749" spans="24:50" ht="15" x14ac:dyDescent="0.25">
      <c r="X749" s="23" t="str">
        <f t="shared" si="22"/>
        <v>0</v>
      </c>
      <c r="Y749" s="23" t="str">
        <f t="shared" si="23"/>
        <v>0</v>
      </c>
      <c r="Z749" s="23" t="e">
        <f>VLOOKUP(TEXT(#REF!,"####"),[2]MàJ!$H$1:$I$53,2)</f>
        <v>#REF!</v>
      </c>
      <c r="AA749" s="24"/>
      <c r="AX749"/>
    </row>
    <row r="750" spans="24:50" ht="15" x14ac:dyDescent="0.25">
      <c r="X750" s="23" t="str">
        <f t="shared" ref="X750:X813" si="24">H750&amp;IF(G750&lt;10,"0"&amp;G750,G750)</f>
        <v>0</v>
      </c>
      <c r="Y750" s="23" t="str">
        <f t="shared" ref="Y750:Y813" si="25">X750</f>
        <v>0</v>
      </c>
      <c r="Z750" s="23" t="e">
        <f>VLOOKUP(TEXT(#REF!,"####"),[2]MàJ!$H$1:$I$53,2)</f>
        <v>#REF!</v>
      </c>
      <c r="AA750" s="24"/>
      <c r="AX750"/>
    </row>
    <row r="751" spans="24:50" ht="15" x14ac:dyDescent="0.25">
      <c r="X751" s="23" t="str">
        <f t="shared" si="24"/>
        <v>0</v>
      </c>
      <c r="Y751" s="23" t="str">
        <f t="shared" si="25"/>
        <v>0</v>
      </c>
      <c r="Z751" s="23" t="e">
        <f>VLOOKUP(TEXT(#REF!,"####"),[2]MàJ!$H$1:$I$53,2)</f>
        <v>#REF!</v>
      </c>
      <c r="AA751" s="24"/>
      <c r="AX751"/>
    </row>
    <row r="752" spans="24:50" ht="15" x14ac:dyDescent="0.25">
      <c r="X752" s="23" t="str">
        <f t="shared" si="24"/>
        <v>0</v>
      </c>
      <c r="Y752" s="23" t="str">
        <f t="shared" si="25"/>
        <v>0</v>
      </c>
      <c r="Z752" s="23" t="e">
        <f>VLOOKUP(TEXT(#REF!,"####"),[2]MàJ!$H$1:$I$53,2)</f>
        <v>#REF!</v>
      </c>
      <c r="AA752" s="24"/>
      <c r="AX752"/>
    </row>
    <row r="753" spans="24:50" ht="15" x14ac:dyDescent="0.25">
      <c r="X753" s="23" t="str">
        <f t="shared" si="24"/>
        <v>0</v>
      </c>
      <c r="Y753" s="23" t="str">
        <f t="shared" si="25"/>
        <v>0</v>
      </c>
      <c r="Z753" s="23" t="e">
        <f>VLOOKUP(TEXT(#REF!,"####"),[2]MàJ!$H$1:$I$53,2)</f>
        <v>#REF!</v>
      </c>
      <c r="AA753" s="24"/>
      <c r="AX753"/>
    </row>
    <row r="754" spans="24:50" ht="15" x14ac:dyDescent="0.25">
      <c r="X754" s="23" t="str">
        <f t="shared" si="24"/>
        <v>0</v>
      </c>
      <c r="Y754" s="23" t="str">
        <f t="shared" si="25"/>
        <v>0</v>
      </c>
      <c r="Z754" s="23" t="e">
        <f>VLOOKUP(TEXT(#REF!,"####"),[2]MàJ!$H$1:$I$53,2)</f>
        <v>#REF!</v>
      </c>
      <c r="AA754" s="24"/>
      <c r="AX754"/>
    </row>
    <row r="755" spans="24:50" ht="15" x14ac:dyDescent="0.25">
      <c r="X755" s="23" t="str">
        <f t="shared" si="24"/>
        <v>0</v>
      </c>
      <c r="Y755" s="23" t="str">
        <f t="shared" si="25"/>
        <v>0</v>
      </c>
      <c r="Z755" s="23" t="e">
        <f>VLOOKUP(TEXT(#REF!,"####"),[2]MàJ!$H$1:$I$53,2)</f>
        <v>#REF!</v>
      </c>
      <c r="AA755" s="24"/>
      <c r="AX755"/>
    </row>
    <row r="756" spans="24:50" ht="15" x14ac:dyDescent="0.25">
      <c r="X756" s="23" t="str">
        <f t="shared" si="24"/>
        <v>0</v>
      </c>
      <c r="Y756" s="23" t="str">
        <f t="shared" si="25"/>
        <v>0</v>
      </c>
      <c r="Z756" s="23" t="e">
        <f>VLOOKUP(TEXT(#REF!,"####"),[2]MàJ!$H$1:$I$53,2)</f>
        <v>#REF!</v>
      </c>
      <c r="AA756" s="24"/>
      <c r="AX756"/>
    </row>
    <row r="757" spans="24:50" ht="15" x14ac:dyDescent="0.25">
      <c r="X757" s="23" t="str">
        <f t="shared" si="24"/>
        <v>0</v>
      </c>
      <c r="Y757" s="23" t="str">
        <f t="shared" si="25"/>
        <v>0</v>
      </c>
      <c r="Z757" s="23" t="e">
        <f>VLOOKUP(TEXT(#REF!,"####"),[2]MàJ!$H$1:$I$53,2)</f>
        <v>#REF!</v>
      </c>
      <c r="AA757" s="24"/>
      <c r="AX757"/>
    </row>
    <row r="758" spans="24:50" ht="15" x14ac:dyDescent="0.25">
      <c r="X758" s="23" t="str">
        <f t="shared" si="24"/>
        <v>0</v>
      </c>
      <c r="Y758" s="23" t="str">
        <f t="shared" si="25"/>
        <v>0</v>
      </c>
      <c r="Z758" s="23" t="e">
        <f>VLOOKUP(TEXT(#REF!,"####"),[2]MàJ!$H$1:$I$53,2)</f>
        <v>#REF!</v>
      </c>
      <c r="AA758" s="24"/>
      <c r="AX758"/>
    </row>
    <row r="759" spans="24:50" ht="15" x14ac:dyDescent="0.25">
      <c r="X759" s="23" t="str">
        <f t="shared" si="24"/>
        <v>0</v>
      </c>
      <c r="Y759" s="23" t="str">
        <f t="shared" si="25"/>
        <v>0</v>
      </c>
      <c r="Z759" s="23" t="e">
        <f>VLOOKUP(TEXT(#REF!,"####"),[2]MàJ!$H$1:$I$53,2)</f>
        <v>#REF!</v>
      </c>
      <c r="AA759" s="24"/>
      <c r="AX759"/>
    </row>
    <row r="760" spans="24:50" ht="15" x14ac:dyDescent="0.25">
      <c r="X760" s="23" t="str">
        <f t="shared" si="24"/>
        <v>0</v>
      </c>
      <c r="Y760" s="23" t="str">
        <f t="shared" si="25"/>
        <v>0</v>
      </c>
      <c r="Z760" s="23" t="e">
        <f>VLOOKUP(TEXT(#REF!,"####"),[2]MàJ!$H$1:$I$53,2)</f>
        <v>#REF!</v>
      </c>
      <c r="AA760" s="24"/>
      <c r="AX760"/>
    </row>
    <row r="761" spans="24:50" ht="15" x14ac:dyDescent="0.25">
      <c r="X761" s="23" t="str">
        <f t="shared" si="24"/>
        <v>0</v>
      </c>
      <c r="Y761" s="23" t="str">
        <f t="shared" si="25"/>
        <v>0</v>
      </c>
      <c r="Z761" s="23" t="e">
        <f>VLOOKUP(TEXT(#REF!,"####"),[2]MàJ!$H$1:$I$53,2)</f>
        <v>#REF!</v>
      </c>
      <c r="AA761" s="24"/>
      <c r="AX761"/>
    </row>
    <row r="762" spans="24:50" ht="15" x14ac:dyDescent="0.25">
      <c r="X762" s="23" t="str">
        <f t="shared" si="24"/>
        <v>0</v>
      </c>
      <c r="Y762" s="23" t="str">
        <f t="shared" si="25"/>
        <v>0</v>
      </c>
      <c r="Z762" s="23" t="e">
        <f>VLOOKUP(TEXT(#REF!,"####"),[2]MàJ!$H$1:$I$53,2)</f>
        <v>#REF!</v>
      </c>
      <c r="AA762" s="24"/>
      <c r="AX762"/>
    </row>
    <row r="763" spans="24:50" ht="15" x14ac:dyDescent="0.25">
      <c r="X763" s="23" t="str">
        <f t="shared" si="24"/>
        <v>0</v>
      </c>
      <c r="Y763" s="23" t="str">
        <f t="shared" si="25"/>
        <v>0</v>
      </c>
      <c r="Z763" s="23" t="e">
        <f>VLOOKUP(TEXT(#REF!,"####"),[2]MàJ!$H$1:$I$53,2)</f>
        <v>#REF!</v>
      </c>
      <c r="AA763" s="24"/>
      <c r="AX763"/>
    </row>
    <row r="764" spans="24:50" ht="15" x14ac:dyDescent="0.25">
      <c r="X764" s="23" t="str">
        <f t="shared" si="24"/>
        <v>0</v>
      </c>
      <c r="Y764" s="23" t="str">
        <f t="shared" si="25"/>
        <v>0</v>
      </c>
      <c r="Z764" s="23" t="e">
        <f>VLOOKUP(TEXT(#REF!,"####"),[2]MàJ!$H$1:$I$53,2)</f>
        <v>#REF!</v>
      </c>
      <c r="AA764" s="24"/>
      <c r="AX764"/>
    </row>
    <row r="765" spans="24:50" ht="15" x14ac:dyDescent="0.25">
      <c r="X765" s="23" t="str">
        <f t="shared" si="24"/>
        <v>0</v>
      </c>
      <c r="Y765" s="23" t="str">
        <f t="shared" si="25"/>
        <v>0</v>
      </c>
      <c r="Z765" s="23" t="e">
        <f>VLOOKUP(TEXT(#REF!,"####"),[2]MàJ!$H$1:$I$53,2)</f>
        <v>#REF!</v>
      </c>
      <c r="AA765" s="24"/>
      <c r="AX765"/>
    </row>
    <row r="766" spans="24:50" ht="15" x14ac:dyDescent="0.25">
      <c r="X766" s="23" t="str">
        <f t="shared" si="24"/>
        <v>0</v>
      </c>
      <c r="Y766" s="23" t="str">
        <f t="shared" si="25"/>
        <v>0</v>
      </c>
      <c r="Z766" s="23" t="e">
        <f>VLOOKUP(TEXT(#REF!,"####"),[2]MàJ!$H$1:$I$53,2)</f>
        <v>#REF!</v>
      </c>
      <c r="AA766" s="24"/>
      <c r="AX766"/>
    </row>
    <row r="767" spans="24:50" ht="15" x14ac:dyDescent="0.25">
      <c r="X767" s="23" t="str">
        <f t="shared" si="24"/>
        <v>0</v>
      </c>
      <c r="Y767" s="23" t="str">
        <f t="shared" si="25"/>
        <v>0</v>
      </c>
      <c r="Z767" s="23" t="e">
        <f>VLOOKUP(TEXT(#REF!,"####"),[2]MàJ!$H$1:$I$53,2)</f>
        <v>#REF!</v>
      </c>
      <c r="AA767" s="24"/>
      <c r="AX767"/>
    </row>
    <row r="768" spans="24:50" ht="15" x14ac:dyDescent="0.25">
      <c r="X768" s="23" t="str">
        <f t="shared" si="24"/>
        <v>0</v>
      </c>
      <c r="Y768" s="23" t="str">
        <f t="shared" si="25"/>
        <v>0</v>
      </c>
      <c r="Z768" s="23" t="e">
        <f>VLOOKUP(TEXT(#REF!,"####"),[2]MàJ!$H$1:$I$53,2)</f>
        <v>#REF!</v>
      </c>
      <c r="AA768" s="24"/>
      <c r="AX768"/>
    </row>
    <row r="769" spans="24:50" ht="15" x14ac:dyDescent="0.25">
      <c r="X769" s="23" t="str">
        <f t="shared" si="24"/>
        <v>0</v>
      </c>
      <c r="Y769" s="23" t="str">
        <f t="shared" si="25"/>
        <v>0</v>
      </c>
      <c r="Z769" s="23" t="e">
        <f>VLOOKUP(TEXT(#REF!,"####"),[2]MàJ!$H$1:$I$53,2)</f>
        <v>#REF!</v>
      </c>
      <c r="AA769" s="24"/>
      <c r="AX769"/>
    </row>
    <row r="770" spans="24:50" ht="15" x14ac:dyDescent="0.25">
      <c r="X770" s="23" t="str">
        <f t="shared" si="24"/>
        <v>0</v>
      </c>
      <c r="Y770" s="23" t="str">
        <f t="shared" si="25"/>
        <v>0</v>
      </c>
      <c r="Z770" s="23" t="e">
        <f>VLOOKUP(TEXT(#REF!,"####"),[2]MàJ!$H$1:$I$53,2)</f>
        <v>#REF!</v>
      </c>
      <c r="AA770" s="24"/>
      <c r="AX770"/>
    </row>
    <row r="771" spans="24:50" ht="15" x14ac:dyDescent="0.25">
      <c r="X771" s="23" t="str">
        <f t="shared" si="24"/>
        <v>0</v>
      </c>
      <c r="Y771" s="23" t="str">
        <f t="shared" si="25"/>
        <v>0</v>
      </c>
      <c r="Z771" s="23" t="e">
        <f>VLOOKUP(TEXT(#REF!,"####"),[2]MàJ!$H$1:$I$53,2)</f>
        <v>#REF!</v>
      </c>
      <c r="AA771" s="24"/>
      <c r="AX771"/>
    </row>
    <row r="772" spans="24:50" ht="15" x14ac:dyDescent="0.25">
      <c r="X772" s="23" t="str">
        <f t="shared" si="24"/>
        <v>0</v>
      </c>
      <c r="Y772" s="23" t="str">
        <f t="shared" si="25"/>
        <v>0</v>
      </c>
      <c r="Z772" s="23" t="e">
        <f>VLOOKUP(TEXT(#REF!,"####"),[2]MàJ!$H$1:$I$53,2)</f>
        <v>#REF!</v>
      </c>
      <c r="AA772" s="24"/>
      <c r="AX772"/>
    </row>
    <row r="773" spans="24:50" ht="15" x14ac:dyDescent="0.25">
      <c r="X773" s="23" t="str">
        <f t="shared" si="24"/>
        <v>0</v>
      </c>
      <c r="Y773" s="23" t="str">
        <f t="shared" si="25"/>
        <v>0</v>
      </c>
      <c r="Z773" s="23" t="e">
        <f>VLOOKUP(TEXT(#REF!,"####"),[2]MàJ!$H$1:$I$53,2)</f>
        <v>#REF!</v>
      </c>
      <c r="AA773" s="24"/>
      <c r="AX773"/>
    </row>
    <row r="774" spans="24:50" ht="15" x14ac:dyDescent="0.25">
      <c r="X774" s="23" t="str">
        <f t="shared" si="24"/>
        <v>0</v>
      </c>
      <c r="Y774" s="23" t="str">
        <f t="shared" si="25"/>
        <v>0</v>
      </c>
      <c r="Z774" s="23" t="e">
        <f>VLOOKUP(TEXT(#REF!,"####"),[2]MàJ!$H$1:$I$53,2)</f>
        <v>#REF!</v>
      </c>
      <c r="AA774" s="24"/>
      <c r="AX774"/>
    </row>
    <row r="775" spans="24:50" ht="15" x14ac:dyDescent="0.25">
      <c r="X775" s="23" t="str">
        <f t="shared" si="24"/>
        <v>0</v>
      </c>
      <c r="Y775" s="23" t="str">
        <f t="shared" si="25"/>
        <v>0</v>
      </c>
      <c r="Z775" s="23" t="e">
        <f>VLOOKUP(TEXT(#REF!,"####"),[2]MàJ!$H$1:$I$53,2)</f>
        <v>#REF!</v>
      </c>
      <c r="AA775" s="24"/>
      <c r="AX775"/>
    </row>
    <row r="776" spans="24:50" ht="15" x14ac:dyDescent="0.25">
      <c r="X776" s="23" t="str">
        <f t="shared" si="24"/>
        <v>0</v>
      </c>
      <c r="Y776" s="23" t="str">
        <f t="shared" si="25"/>
        <v>0</v>
      </c>
      <c r="Z776" s="23" t="e">
        <f>VLOOKUP(TEXT(#REF!,"####"),[2]MàJ!$H$1:$I$53,2)</f>
        <v>#REF!</v>
      </c>
      <c r="AA776" s="24"/>
      <c r="AX776"/>
    </row>
    <row r="777" spans="24:50" ht="15" x14ac:dyDescent="0.25">
      <c r="X777" s="23" t="str">
        <f t="shared" si="24"/>
        <v>0</v>
      </c>
      <c r="Y777" s="23" t="str">
        <f t="shared" si="25"/>
        <v>0</v>
      </c>
      <c r="Z777" s="23" t="e">
        <f>VLOOKUP(TEXT(#REF!,"####"),[2]MàJ!$H$1:$I$53,2)</f>
        <v>#REF!</v>
      </c>
      <c r="AA777" s="24"/>
      <c r="AX777"/>
    </row>
    <row r="778" spans="24:50" ht="15" x14ac:dyDescent="0.25">
      <c r="X778" s="23" t="str">
        <f t="shared" si="24"/>
        <v>0</v>
      </c>
      <c r="Y778" s="23" t="str">
        <f t="shared" si="25"/>
        <v>0</v>
      </c>
      <c r="Z778" s="23" t="e">
        <f>VLOOKUP(TEXT(#REF!,"####"),[2]MàJ!$H$1:$I$53,2)</f>
        <v>#REF!</v>
      </c>
      <c r="AA778" s="24"/>
      <c r="AX778"/>
    </row>
    <row r="779" spans="24:50" ht="15" x14ac:dyDescent="0.25">
      <c r="X779" s="23" t="str">
        <f t="shared" si="24"/>
        <v>0</v>
      </c>
      <c r="Y779" s="23" t="str">
        <f t="shared" si="25"/>
        <v>0</v>
      </c>
      <c r="Z779" s="23" t="e">
        <f>VLOOKUP(TEXT(#REF!,"####"),[2]MàJ!$H$1:$I$53,2)</f>
        <v>#REF!</v>
      </c>
      <c r="AA779" s="24"/>
      <c r="AX779"/>
    </row>
    <row r="780" spans="24:50" ht="15" x14ac:dyDescent="0.25">
      <c r="X780" s="23" t="str">
        <f t="shared" si="24"/>
        <v>0</v>
      </c>
      <c r="Y780" s="23" t="str">
        <f t="shared" si="25"/>
        <v>0</v>
      </c>
      <c r="Z780" s="23" t="e">
        <f>VLOOKUP(TEXT(#REF!,"####"),[2]MàJ!$H$1:$I$53,2)</f>
        <v>#REF!</v>
      </c>
      <c r="AA780" s="24"/>
      <c r="AX780"/>
    </row>
    <row r="781" spans="24:50" ht="15" x14ac:dyDescent="0.25">
      <c r="X781" s="23" t="str">
        <f t="shared" si="24"/>
        <v>0</v>
      </c>
      <c r="Y781" s="23" t="str">
        <f t="shared" si="25"/>
        <v>0</v>
      </c>
      <c r="Z781" s="23" t="e">
        <f>VLOOKUP(TEXT(#REF!,"####"),[2]MàJ!$H$1:$I$53,2)</f>
        <v>#REF!</v>
      </c>
      <c r="AA781" s="24"/>
      <c r="AX781"/>
    </row>
    <row r="782" spans="24:50" ht="15" x14ac:dyDescent="0.25">
      <c r="X782" s="23" t="str">
        <f t="shared" si="24"/>
        <v>0</v>
      </c>
      <c r="Y782" s="23" t="str">
        <f t="shared" si="25"/>
        <v>0</v>
      </c>
      <c r="Z782" s="23" t="e">
        <f>VLOOKUP(TEXT(#REF!,"####"),[2]MàJ!$H$1:$I$53,2)</f>
        <v>#REF!</v>
      </c>
      <c r="AA782" s="24"/>
      <c r="AX782"/>
    </row>
    <row r="783" spans="24:50" ht="15" x14ac:dyDescent="0.25">
      <c r="X783" s="23" t="str">
        <f t="shared" si="24"/>
        <v>0</v>
      </c>
      <c r="Y783" s="23" t="str">
        <f t="shared" si="25"/>
        <v>0</v>
      </c>
      <c r="Z783" s="23" t="e">
        <f>VLOOKUP(TEXT(#REF!,"####"),[2]MàJ!$H$1:$I$53,2)</f>
        <v>#REF!</v>
      </c>
      <c r="AA783" s="24"/>
      <c r="AX783"/>
    </row>
    <row r="784" spans="24:50" ht="15" x14ac:dyDescent="0.25">
      <c r="X784" s="23" t="str">
        <f t="shared" si="24"/>
        <v>0</v>
      </c>
      <c r="Y784" s="23" t="str">
        <f t="shared" si="25"/>
        <v>0</v>
      </c>
      <c r="Z784" s="23" t="e">
        <f>VLOOKUP(TEXT(#REF!,"####"),[2]MàJ!$H$1:$I$53,2)</f>
        <v>#REF!</v>
      </c>
      <c r="AA784" s="24"/>
      <c r="AX784"/>
    </row>
    <row r="785" spans="24:50" ht="15" x14ac:dyDescent="0.25">
      <c r="X785" s="23" t="str">
        <f t="shared" si="24"/>
        <v>0</v>
      </c>
      <c r="Y785" s="23" t="str">
        <f t="shared" si="25"/>
        <v>0</v>
      </c>
      <c r="Z785" s="23" t="e">
        <f>VLOOKUP(TEXT(#REF!,"####"),[2]MàJ!$H$1:$I$53,2)</f>
        <v>#REF!</v>
      </c>
      <c r="AA785" s="24"/>
      <c r="AX785"/>
    </row>
    <row r="786" spans="24:50" ht="15" x14ac:dyDescent="0.25">
      <c r="X786" s="23" t="str">
        <f t="shared" si="24"/>
        <v>0</v>
      </c>
      <c r="Y786" s="23" t="str">
        <f t="shared" si="25"/>
        <v>0</v>
      </c>
      <c r="Z786" s="23" t="e">
        <f>VLOOKUP(TEXT(#REF!,"####"),[2]MàJ!$H$1:$I$53,2)</f>
        <v>#REF!</v>
      </c>
      <c r="AA786" s="24"/>
      <c r="AX786"/>
    </row>
    <row r="787" spans="24:50" ht="15" x14ac:dyDescent="0.25">
      <c r="X787" s="23" t="str">
        <f t="shared" si="24"/>
        <v>0</v>
      </c>
      <c r="Y787" s="23" t="str">
        <f t="shared" si="25"/>
        <v>0</v>
      </c>
      <c r="Z787" s="23" t="e">
        <f>VLOOKUP(TEXT(#REF!,"####"),[2]MàJ!$H$1:$I$53,2)</f>
        <v>#REF!</v>
      </c>
      <c r="AA787" s="24"/>
      <c r="AX787"/>
    </row>
    <row r="788" spans="24:50" ht="15" x14ac:dyDescent="0.25">
      <c r="X788" s="23" t="str">
        <f t="shared" si="24"/>
        <v>0</v>
      </c>
      <c r="Y788" s="23" t="str">
        <f t="shared" si="25"/>
        <v>0</v>
      </c>
      <c r="Z788" s="23" t="e">
        <f>VLOOKUP(TEXT(#REF!,"####"),[2]MàJ!$H$1:$I$53,2)</f>
        <v>#REF!</v>
      </c>
      <c r="AA788" s="24"/>
      <c r="AX788"/>
    </row>
    <row r="789" spans="24:50" ht="15" x14ac:dyDescent="0.25">
      <c r="X789" s="23" t="str">
        <f t="shared" si="24"/>
        <v>0</v>
      </c>
      <c r="Y789" s="23" t="str">
        <f t="shared" si="25"/>
        <v>0</v>
      </c>
      <c r="Z789" s="23" t="e">
        <f>VLOOKUP(TEXT(#REF!,"####"),[2]MàJ!$H$1:$I$53,2)</f>
        <v>#REF!</v>
      </c>
      <c r="AA789" s="24"/>
      <c r="AX789"/>
    </row>
    <row r="790" spans="24:50" ht="15" x14ac:dyDescent="0.25">
      <c r="X790" s="23" t="str">
        <f t="shared" si="24"/>
        <v>0</v>
      </c>
      <c r="Y790" s="23" t="str">
        <f t="shared" si="25"/>
        <v>0</v>
      </c>
      <c r="Z790" s="23" t="e">
        <f>VLOOKUP(TEXT(#REF!,"####"),[2]MàJ!$H$1:$I$53,2)</f>
        <v>#REF!</v>
      </c>
      <c r="AA790" s="24"/>
      <c r="AX790"/>
    </row>
    <row r="791" spans="24:50" ht="15" x14ac:dyDescent="0.25">
      <c r="X791" s="23" t="str">
        <f t="shared" si="24"/>
        <v>0</v>
      </c>
      <c r="Y791" s="23" t="str">
        <f t="shared" si="25"/>
        <v>0</v>
      </c>
      <c r="Z791" s="23" t="e">
        <f>VLOOKUP(TEXT(#REF!,"####"),[2]MàJ!$H$1:$I$53,2)</f>
        <v>#REF!</v>
      </c>
      <c r="AA791" s="24"/>
      <c r="AX791"/>
    </row>
    <row r="792" spans="24:50" ht="15" x14ac:dyDescent="0.25">
      <c r="X792" s="23" t="str">
        <f t="shared" si="24"/>
        <v>0</v>
      </c>
      <c r="Y792" s="23" t="str">
        <f t="shared" si="25"/>
        <v>0</v>
      </c>
      <c r="Z792" s="23" t="e">
        <f>VLOOKUP(TEXT(#REF!,"####"),[2]MàJ!$H$1:$I$53,2)</f>
        <v>#REF!</v>
      </c>
      <c r="AA792" s="24"/>
      <c r="AX792"/>
    </row>
    <row r="793" spans="24:50" ht="15" x14ac:dyDescent="0.25">
      <c r="X793" s="23" t="str">
        <f t="shared" si="24"/>
        <v>0</v>
      </c>
      <c r="Y793" s="23" t="str">
        <f t="shared" si="25"/>
        <v>0</v>
      </c>
      <c r="Z793" s="23" t="e">
        <f>VLOOKUP(TEXT(#REF!,"####"),[2]MàJ!$H$1:$I$53,2)</f>
        <v>#REF!</v>
      </c>
      <c r="AA793" s="24"/>
      <c r="AX793"/>
    </row>
    <row r="794" spans="24:50" ht="15" x14ac:dyDescent="0.25">
      <c r="X794" s="23" t="str">
        <f t="shared" si="24"/>
        <v>0</v>
      </c>
      <c r="Y794" s="23" t="str">
        <f t="shared" si="25"/>
        <v>0</v>
      </c>
      <c r="Z794" s="23" t="e">
        <f>VLOOKUP(TEXT(#REF!,"####"),[2]MàJ!$H$1:$I$53,2)</f>
        <v>#REF!</v>
      </c>
      <c r="AA794" s="24"/>
      <c r="AX794"/>
    </row>
    <row r="795" spans="24:50" ht="15" x14ac:dyDescent="0.25">
      <c r="X795" s="23" t="str">
        <f t="shared" si="24"/>
        <v>0</v>
      </c>
      <c r="Y795" s="23" t="str">
        <f t="shared" si="25"/>
        <v>0</v>
      </c>
      <c r="Z795" s="23" t="e">
        <f>VLOOKUP(TEXT(#REF!,"####"),[2]MàJ!$H$1:$I$53,2)</f>
        <v>#REF!</v>
      </c>
      <c r="AA795" s="24"/>
      <c r="AX795"/>
    </row>
    <row r="796" spans="24:50" ht="15" x14ac:dyDescent="0.25">
      <c r="X796" s="23" t="str">
        <f t="shared" si="24"/>
        <v>0</v>
      </c>
      <c r="Y796" s="23" t="str">
        <f t="shared" si="25"/>
        <v>0</v>
      </c>
      <c r="Z796" s="23" t="e">
        <f>VLOOKUP(TEXT(#REF!,"####"),[2]MàJ!$H$1:$I$53,2)</f>
        <v>#REF!</v>
      </c>
      <c r="AA796" s="24"/>
      <c r="AX796"/>
    </row>
    <row r="797" spans="24:50" ht="15" x14ac:dyDescent="0.25">
      <c r="X797" s="23" t="str">
        <f t="shared" si="24"/>
        <v>0</v>
      </c>
      <c r="Y797" s="23" t="str">
        <f t="shared" si="25"/>
        <v>0</v>
      </c>
      <c r="Z797" s="23" t="e">
        <f>VLOOKUP(TEXT(#REF!,"####"),[2]MàJ!$H$1:$I$53,2)</f>
        <v>#REF!</v>
      </c>
      <c r="AA797" s="24"/>
      <c r="AX797"/>
    </row>
    <row r="798" spans="24:50" ht="15" x14ac:dyDescent="0.25">
      <c r="X798" s="23" t="str">
        <f t="shared" si="24"/>
        <v>0</v>
      </c>
      <c r="Y798" s="23" t="str">
        <f t="shared" si="25"/>
        <v>0</v>
      </c>
      <c r="Z798" s="23" t="e">
        <f>VLOOKUP(TEXT(#REF!,"####"),[2]MàJ!$H$1:$I$53,2)</f>
        <v>#REF!</v>
      </c>
      <c r="AA798" s="24"/>
      <c r="AX798"/>
    </row>
    <row r="799" spans="24:50" ht="15" x14ac:dyDescent="0.25">
      <c r="X799" s="23" t="str">
        <f t="shared" si="24"/>
        <v>0</v>
      </c>
      <c r="Y799" s="23" t="str">
        <f t="shared" si="25"/>
        <v>0</v>
      </c>
      <c r="Z799" s="23" t="e">
        <f>VLOOKUP(TEXT(#REF!,"####"),[2]MàJ!$H$1:$I$53,2)</f>
        <v>#REF!</v>
      </c>
      <c r="AA799" s="24"/>
      <c r="AX799"/>
    </row>
    <row r="800" spans="24:50" ht="15" x14ac:dyDescent="0.25">
      <c r="X800" s="23" t="str">
        <f t="shared" si="24"/>
        <v>0</v>
      </c>
      <c r="Y800" s="23" t="str">
        <f t="shared" si="25"/>
        <v>0</v>
      </c>
      <c r="Z800" s="23" t="e">
        <f>VLOOKUP(TEXT(#REF!,"####"),[2]MàJ!$H$1:$I$53,2)</f>
        <v>#REF!</v>
      </c>
      <c r="AA800" s="24"/>
      <c r="AX800"/>
    </row>
    <row r="801" spans="24:50" ht="15" x14ac:dyDescent="0.25">
      <c r="X801" s="23" t="str">
        <f t="shared" si="24"/>
        <v>0</v>
      </c>
      <c r="Y801" s="23" t="str">
        <f t="shared" si="25"/>
        <v>0</v>
      </c>
      <c r="Z801" s="23" t="e">
        <f>VLOOKUP(TEXT(#REF!,"####"),[2]MàJ!$H$1:$I$53,2)</f>
        <v>#REF!</v>
      </c>
      <c r="AA801" s="24"/>
      <c r="AX801"/>
    </row>
    <row r="802" spans="24:50" ht="15" x14ac:dyDescent="0.25">
      <c r="X802" s="23" t="str">
        <f t="shared" si="24"/>
        <v>0</v>
      </c>
      <c r="Y802" s="23" t="str">
        <f t="shared" si="25"/>
        <v>0</v>
      </c>
      <c r="Z802" s="23" t="e">
        <f>VLOOKUP(TEXT(#REF!,"####"),[2]MàJ!$H$1:$I$53,2)</f>
        <v>#REF!</v>
      </c>
      <c r="AA802" s="24"/>
      <c r="AX802"/>
    </row>
    <row r="803" spans="24:50" ht="15" x14ac:dyDescent="0.25">
      <c r="X803" s="23" t="str">
        <f t="shared" si="24"/>
        <v>0</v>
      </c>
      <c r="Y803" s="23" t="str">
        <f t="shared" si="25"/>
        <v>0</v>
      </c>
      <c r="Z803" s="23" t="e">
        <f>VLOOKUP(TEXT(#REF!,"####"),[2]MàJ!$H$1:$I$53,2)</f>
        <v>#REF!</v>
      </c>
      <c r="AA803" s="24"/>
      <c r="AX803"/>
    </row>
    <row r="804" spans="24:50" ht="15" x14ac:dyDescent="0.25">
      <c r="X804" s="23" t="str">
        <f t="shared" si="24"/>
        <v>0</v>
      </c>
      <c r="Y804" s="23" t="str">
        <f t="shared" si="25"/>
        <v>0</v>
      </c>
      <c r="Z804" s="23" t="e">
        <f>VLOOKUP(TEXT(#REF!,"####"),[2]MàJ!$H$1:$I$53,2)</f>
        <v>#REF!</v>
      </c>
      <c r="AA804" s="24"/>
      <c r="AX804"/>
    </row>
    <row r="805" spans="24:50" ht="15" x14ac:dyDescent="0.25">
      <c r="X805" s="23" t="str">
        <f t="shared" si="24"/>
        <v>0</v>
      </c>
      <c r="Y805" s="23" t="str">
        <f t="shared" si="25"/>
        <v>0</v>
      </c>
      <c r="Z805" s="23" t="e">
        <f>VLOOKUP(TEXT(#REF!,"####"),[2]MàJ!$H$1:$I$53,2)</f>
        <v>#REF!</v>
      </c>
      <c r="AA805" s="24"/>
      <c r="AX805"/>
    </row>
    <row r="806" spans="24:50" ht="15" x14ac:dyDescent="0.25">
      <c r="X806" s="23" t="str">
        <f t="shared" si="24"/>
        <v>0</v>
      </c>
      <c r="Y806" s="23" t="str">
        <f t="shared" si="25"/>
        <v>0</v>
      </c>
      <c r="Z806" s="23" t="e">
        <f>VLOOKUP(TEXT(#REF!,"####"),[2]MàJ!$H$1:$I$53,2)</f>
        <v>#REF!</v>
      </c>
      <c r="AA806" s="24"/>
      <c r="AX806"/>
    </row>
    <row r="807" spans="24:50" ht="15" x14ac:dyDescent="0.25">
      <c r="X807" s="23" t="str">
        <f t="shared" si="24"/>
        <v>0</v>
      </c>
      <c r="Y807" s="23" t="str">
        <f t="shared" si="25"/>
        <v>0</v>
      </c>
      <c r="Z807" s="23" t="e">
        <f>VLOOKUP(TEXT(#REF!,"####"),[2]MàJ!$H$1:$I$53,2)</f>
        <v>#REF!</v>
      </c>
      <c r="AA807" s="24"/>
      <c r="AX807"/>
    </row>
    <row r="808" spans="24:50" ht="15" x14ac:dyDescent="0.25">
      <c r="X808" s="23" t="str">
        <f t="shared" si="24"/>
        <v>0</v>
      </c>
      <c r="Y808" s="23" t="str">
        <f t="shared" si="25"/>
        <v>0</v>
      </c>
      <c r="Z808" s="23" t="e">
        <f>VLOOKUP(TEXT(#REF!,"####"),[2]MàJ!$H$1:$I$53,2)</f>
        <v>#REF!</v>
      </c>
      <c r="AA808" s="24"/>
      <c r="AX808"/>
    </row>
    <row r="809" spans="24:50" ht="15" x14ac:dyDescent="0.25">
      <c r="X809" s="23" t="str">
        <f t="shared" si="24"/>
        <v>0</v>
      </c>
      <c r="Y809" s="23" t="str">
        <f t="shared" si="25"/>
        <v>0</v>
      </c>
      <c r="Z809" s="23" t="e">
        <f>VLOOKUP(TEXT(#REF!,"####"),[2]MàJ!$H$1:$I$53,2)</f>
        <v>#REF!</v>
      </c>
      <c r="AA809" s="24"/>
      <c r="AX809"/>
    </row>
    <row r="810" spans="24:50" ht="15" x14ac:dyDescent="0.25">
      <c r="X810" s="23" t="str">
        <f t="shared" si="24"/>
        <v>0</v>
      </c>
      <c r="Y810" s="23" t="str">
        <f t="shared" si="25"/>
        <v>0</v>
      </c>
      <c r="Z810" s="23" t="e">
        <f>VLOOKUP(TEXT(#REF!,"####"),[2]MàJ!$H$1:$I$53,2)</f>
        <v>#REF!</v>
      </c>
      <c r="AA810" s="24"/>
      <c r="AX810"/>
    </row>
    <row r="811" spans="24:50" ht="15" x14ac:dyDescent="0.25">
      <c r="X811" s="23" t="str">
        <f t="shared" si="24"/>
        <v>0</v>
      </c>
      <c r="Y811" s="23" t="str">
        <f t="shared" si="25"/>
        <v>0</v>
      </c>
      <c r="Z811" s="23" t="e">
        <f>VLOOKUP(TEXT(#REF!,"####"),[2]MàJ!$H$1:$I$53,2)</f>
        <v>#REF!</v>
      </c>
      <c r="AA811" s="24"/>
      <c r="AX811"/>
    </row>
    <row r="812" spans="24:50" ht="15" x14ac:dyDescent="0.25">
      <c r="X812" s="23" t="str">
        <f t="shared" si="24"/>
        <v>0</v>
      </c>
      <c r="Y812" s="23" t="str">
        <f t="shared" si="25"/>
        <v>0</v>
      </c>
      <c r="Z812" s="23" t="e">
        <f>VLOOKUP(TEXT(#REF!,"####"),[2]MàJ!$H$1:$I$53,2)</f>
        <v>#REF!</v>
      </c>
      <c r="AA812" s="24"/>
      <c r="AX812"/>
    </row>
    <row r="813" spans="24:50" ht="15" x14ac:dyDescent="0.25">
      <c r="X813" s="23" t="str">
        <f t="shared" si="24"/>
        <v>0</v>
      </c>
      <c r="Y813" s="23" t="str">
        <f t="shared" si="25"/>
        <v>0</v>
      </c>
      <c r="Z813" s="23" t="e">
        <f>VLOOKUP(TEXT(#REF!,"####"),[2]MàJ!$H$1:$I$53,2)</f>
        <v>#REF!</v>
      </c>
      <c r="AA813" s="24"/>
      <c r="AX813"/>
    </row>
    <row r="814" spans="24:50" ht="15" x14ac:dyDescent="0.25">
      <c r="X814" s="23" t="str">
        <f t="shared" ref="X814:X877" si="26">H814&amp;IF(G814&lt;10,"0"&amp;G814,G814)</f>
        <v>0</v>
      </c>
      <c r="Y814" s="23" t="str">
        <f t="shared" ref="Y814:Y877" si="27">X814</f>
        <v>0</v>
      </c>
      <c r="Z814" s="23" t="e">
        <f>VLOOKUP(TEXT(#REF!,"####"),[2]MàJ!$H$1:$I$53,2)</f>
        <v>#REF!</v>
      </c>
      <c r="AA814" s="24"/>
      <c r="AX814"/>
    </row>
    <row r="815" spans="24:50" ht="15" x14ac:dyDescent="0.25">
      <c r="X815" s="23" t="str">
        <f t="shared" si="26"/>
        <v>0</v>
      </c>
      <c r="Y815" s="23" t="str">
        <f t="shared" si="27"/>
        <v>0</v>
      </c>
      <c r="Z815" s="23" t="e">
        <f>VLOOKUP(TEXT(#REF!,"####"),[2]MàJ!$H$1:$I$53,2)</f>
        <v>#REF!</v>
      </c>
      <c r="AA815" s="24"/>
      <c r="AX815"/>
    </row>
    <row r="816" spans="24:50" ht="15" x14ac:dyDescent="0.25">
      <c r="X816" s="23" t="str">
        <f t="shared" si="26"/>
        <v>0</v>
      </c>
      <c r="Y816" s="23" t="str">
        <f t="shared" si="27"/>
        <v>0</v>
      </c>
      <c r="Z816" s="23" t="e">
        <f>VLOOKUP(TEXT(#REF!,"####"),[2]MàJ!$H$1:$I$53,2)</f>
        <v>#REF!</v>
      </c>
      <c r="AA816" s="24"/>
      <c r="AX816"/>
    </row>
    <row r="817" spans="24:50" ht="15" x14ac:dyDescent="0.25">
      <c r="X817" s="23" t="str">
        <f t="shared" si="26"/>
        <v>0</v>
      </c>
      <c r="Y817" s="23" t="str">
        <f t="shared" si="27"/>
        <v>0</v>
      </c>
      <c r="Z817" s="23" t="e">
        <f>VLOOKUP(TEXT(#REF!,"####"),[2]MàJ!$H$1:$I$53,2)</f>
        <v>#REF!</v>
      </c>
      <c r="AA817" s="24"/>
      <c r="AX817"/>
    </row>
    <row r="818" spans="24:50" ht="15" x14ac:dyDescent="0.25">
      <c r="X818" s="23" t="str">
        <f t="shared" si="26"/>
        <v>0</v>
      </c>
      <c r="Y818" s="23" t="str">
        <f t="shared" si="27"/>
        <v>0</v>
      </c>
      <c r="Z818" s="23" t="e">
        <f>VLOOKUP(TEXT(#REF!,"####"),[2]MàJ!$H$1:$I$53,2)</f>
        <v>#REF!</v>
      </c>
      <c r="AA818" s="24"/>
      <c r="AX818"/>
    </row>
    <row r="819" spans="24:50" ht="15" x14ac:dyDescent="0.25">
      <c r="X819" s="23" t="str">
        <f t="shared" si="26"/>
        <v>0</v>
      </c>
      <c r="Y819" s="23" t="str">
        <f t="shared" si="27"/>
        <v>0</v>
      </c>
      <c r="Z819" s="23" t="e">
        <f>VLOOKUP(TEXT(#REF!,"####"),[2]MàJ!$H$1:$I$53,2)</f>
        <v>#REF!</v>
      </c>
      <c r="AA819" s="24"/>
      <c r="AX819"/>
    </row>
    <row r="820" spans="24:50" ht="15" x14ac:dyDescent="0.25">
      <c r="X820" s="23" t="str">
        <f t="shared" si="26"/>
        <v>0</v>
      </c>
      <c r="Y820" s="23" t="str">
        <f t="shared" si="27"/>
        <v>0</v>
      </c>
      <c r="Z820" s="23" t="e">
        <f>VLOOKUP(TEXT(#REF!,"####"),[2]MàJ!$H$1:$I$53,2)</f>
        <v>#REF!</v>
      </c>
      <c r="AA820" s="24"/>
      <c r="AX820"/>
    </row>
    <row r="821" spans="24:50" ht="15" x14ac:dyDescent="0.25">
      <c r="X821" s="23" t="str">
        <f t="shared" si="26"/>
        <v>0</v>
      </c>
      <c r="Y821" s="23" t="str">
        <f t="shared" si="27"/>
        <v>0</v>
      </c>
      <c r="Z821" s="23" t="e">
        <f>VLOOKUP(TEXT(#REF!,"####"),[2]MàJ!$H$1:$I$53,2)</f>
        <v>#REF!</v>
      </c>
      <c r="AA821" s="24"/>
      <c r="AX821"/>
    </row>
    <row r="822" spans="24:50" ht="15" x14ac:dyDescent="0.25">
      <c r="X822" s="23" t="str">
        <f t="shared" si="26"/>
        <v>0</v>
      </c>
      <c r="Y822" s="23" t="str">
        <f t="shared" si="27"/>
        <v>0</v>
      </c>
      <c r="Z822" s="23" t="e">
        <f>VLOOKUP(TEXT(#REF!,"####"),[2]MàJ!$H$1:$I$53,2)</f>
        <v>#REF!</v>
      </c>
      <c r="AA822" s="24"/>
      <c r="AX822"/>
    </row>
    <row r="823" spans="24:50" ht="15" x14ac:dyDescent="0.25">
      <c r="X823" s="23" t="str">
        <f t="shared" si="26"/>
        <v>0</v>
      </c>
      <c r="Y823" s="23" t="str">
        <f t="shared" si="27"/>
        <v>0</v>
      </c>
      <c r="Z823" s="23" t="e">
        <f>VLOOKUP(TEXT(#REF!,"####"),[2]MàJ!$H$1:$I$53,2)</f>
        <v>#REF!</v>
      </c>
      <c r="AA823" s="24"/>
      <c r="AX823"/>
    </row>
    <row r="824" spans="24:50" ht="15" x14ac:dyDescent="0.25">
      <c r="X824" s="23" t="str">
        <f t="shared" si="26"/>
        <v>0</v>
      </c>
      <c r="Y824" s="23" t="str">
        <f t="shared" si="27"/>
        <v>0</v>
      </c>
      <c r="Z824" s="23" t="e">
        <f>VLOOKUP(TEXT(#REF!,"####"),[2]MàJ!$H$1:$I$53,2)</f>
        <v>#REF!</v>
      </c>
      <c r="AA824" s="24"/>
      <c r="AX824"/>
    </row>
    <row r="825" spans="24:50" ht="15" x14ac:dyDescent="0.25">
      <c r="X825" s="23" t="str">
        <f t="shared" si="26"/>
        <v>0</v>
      </c>
      <c r="Y825" s="23" t="str">
        <f t="shared" si="27"/>
        <v>0</v>
      </c>
      <c r="Z825" s="23" t="e">
        <f>VLOOKUP(TEXT(#REF!,"####"),[2]MàJ!$H$1:$I$53,2)</f>
        <v>#REF!</v>
      </c>
      <c r="AA825" s="24"/>
      <c r="AX825"/>
    </row>
    <row r="826" spans="24:50" ht="15" x14ac:dyDescent="0.25">
      <c r="X826" s="23" t="str">
        <f t="shared" si="26"/>
        <v>0</v>
      </c>
      <c r="Y826" s="23" t="str">
        <f t="shared" si="27"/>
        <v>0</v>
      </c>
      <c r="Z826" s="23" t="e">
        <f>VLOOKUP(TEXT(#REF!,"####"),[2]MàJ!$H$1:$I$53,2)</f>
        <v>#REF!</v>
      </c>
      <c r="AA826" s="24"/>
      <c r="AX826"/>
    </row>
    <row r="827" spans="24:50" ht="15" x14ac:dyDescent="0.25">
      <c r="X827" s="23" t="str">
        <f t="shared" si="26"/>
        <v>0</v>
      </c>
      <c r="Y827" s="23" t="str">
        <f t="shared" si="27"/>
        <v>0</v>
      </c>
      <c r="Z827" s="23" t="e">
        <f>VLOOKUP(TEXT(#REF!,"####"),[2]MàJ!$H$1:$I$53,2)</f>
        <v>#REF!</v>
      </c>
      <c r="AA827" s="24"/>
      <c r="AX827"/>
    </row>
    <row r="828" spans="24:50" ht="15" x14ac:dyDescent="0.25">
      <c r="X828" s="23" t="str">
        <f t="shared" si="26"/>
        <v>0</v>
      </c>
      <c r="Y828" s="23" t="str">
        <f t="shared" si="27"/>
        <v>0</v>
      </c>
      <c r="Z828" s="23" t="e">
        <f>VLOOKUP(TEXT(#REF!,"####"),[2]MàJ!$H$1:$I$53,2)</f>
        <v>#REF!</v>
      </c>
      <c r="AA828" s="24"/>
      <c r="AX828"/>
    </row>
    <row r="829" spans="24:50" ht="15" x14ac:dyDescent="0.25">
      <c r="X829" s="23" t="str">
        <f t="shared" si="26"/>
        <v>0</v>
      </c>
      <c r="Y829" s="23" t="str">
        <f t="shared" si="27"/>
        <v>0</v>
      </c>
      <c r="Z829" s="23" t="e">
        <f>VLOOKUP(TEXT(#REF!,"####"),[2]MàJ!$H$1:$I$53,2)</f>
        <v>#REF!</v>
      </c>
      <c r="AA829" s="24"/>
      <c r="AX829"/>
    </row>
    <row r="830" spans="24:50" ht="15" x14ac:dyDescent="0.25">
      <c r="X830" s="23" t="str">
        <f t="shared" si="26"/>
        <v>0</v>
      </c>
      <c r="Y830" s="23" t="str">
        <f t="shared" si="27"/>
        <v>0</v>
      </c>
      <c r="Z830" s="23" t="e">
        <f>VLOOKUP(TEXT(#REF!,"####"),[2]MàJ!$H$1:$I$53,2)</f>
        <v>#REF!</v>
      </c>
      <c r="AA830" s="24"/>
      <c r="AX830"/>
    </row>
    <row r="831" spans="24:50" ht="15" x14ac:dyDescent="0.25">
      <c r="X831" s="23" t="str">
        <f t="shared" si="26"/>
        <v>0</v>
      </c>
      <c r="Y831" s="23" t="str">
        <f t="shared" si="27"/>
        <v>0</v>
      </c>
      <c r="Z831" s="23" t="e">
        <f>VLOOKUP(TEXT(#REF!,"####"),[2]MàJ!$H$1:$I$53,2)</f>
        <v>#REF!</v>
      </c>
      <c r="AA831" s="24"/>
      <c r="AX831"/>
    </row>
    <row r="832" spans="24:50" ht="15" x14ac:dyDescent="0.25">
      <c r="X832" s="23" t="str">
        <f t="shared" si="26"/>
        <v>0</v>
      </c>
      <c r="Y832" s="23" t="str">
        <f t="shared" si="27"/>
        <v>0</v>
      </c>
      <c r="Z832" s="23" t="e">
        <f>VLOOKUP(TEXT(#REF!,"####"),[2]MàJ!$H$1:$I$53,2)</f>
        <v>#REF!</v>
      </c>
      <c r="AA832" s="24"/>
      <c r="AX832"/>
    </row>
    <row r="833" spans="24:50" ht="15" x14ac:dyDescent="0.25">
      <c r="X833" s="23" t="str">
        <f t="shared" si="26"/>
        <v>0</v>
      </c>
      <c r="Y833" s="23" t="str">
        <f t="shared" si="27"/>
        <v>0</v>
      </c>
      <c r="Z833" s="23" t="e">
        <f>VLOOKUP(TEXT(#REF!,"####"),[2]MàJ!$H$1:$I$53,2)</f>
        <v>#REF!</v>
      </c>
      <c r="AA833" s="24"/>
      <c r="AX833"/>
    </row>
    <row r="834" spans="24:50" ht="15" x14ac:dyDescent="0.25">
      <c r="X834" s="23" t="str">
        <f t="shared" si="26"/>
        <v>0</v>
      </c>
      <c r="Y834" s="23" t="str">
        <f t="shared" si="27"/>
        <v>0</v>
      </c>
      <c r="Z834" s="23" t="e">
        <f>VLOOKUP(TEXT(#REF!,"####"),[2]MàJ!$H$1:$I$53,2)</f>
        <v>#REF!</v>
      </c>
      <c r="AA834" s="24"/>
      <c r="AX834"/>
    </row>
    <row r="835" spans="24:50" ht="15" x14ac:dyDescent="0.25">
      <c r="X835" s="23" t="str">
        <f t="shared" si="26"/>
        <v>0</v>
      </c>
      <c r="Y835" s="23" t="str">
        <f t="shared" si="27"/>
        <v>0</v>
      </c>
      <c r="Z835" s="23" t="e">
        <f>VLOOKUP(TEXT(#REF!,"####"),[2]MàJ!$H$1:$I$53,2)</f>
        <v>#REF!</v>
      </c>
      <c r="AA835" s="24"/>
      <c r="AX835"/>
    </row>
    <row r="836" spans="24:50" ht="15" x14ac:dyDescent="0.25">
      <c r="X836" s="23" t="str">
        <f t="shared" si="26"/>
        <v>0</v>
      </c>
      <c r="Y836" s="23" t="str">
        <f t="shared" si="27"/>
        <v>0</v>
      </c>
      <c r="Z836" s="23" t="e">
        <f>VLOOKUP(TEXT(#REF!,"####"),[2]MàJ!$H$1:$I$53,2)</f>
        <v>#REF!</v>
      </c>
      <c r="AA836" s="24"/>
      <c r="AX836"/>
    </row>
    <row r="837" spans="24:50" ht="15" x14ac:dyDescent="0.25">
      <c r="X837" s="23" t="str">
        <f t="shared" si="26"/>
        <v>0</v>
      </c>
      <c r="Y837" s="23" t="str">
        <f t="shared" si="27"/>
        <v>0</v>
      </c>
      <c r="Z837" s="23" t="e">
        <f>VLOOKUP(TEXT(#REF!,"####"),[2]MàJ!$H$1:$I$53,2)</f>
        <v>#REF!</v>
      </c>
      <c r="AA837" s="24"/>
      <c r="AX837"/>
    </row>
    <row r="838" spans="24:50" ht="15" x14ac:dyDescent="0.25">
      <c r="X838" s="23" t="str">
        <f t="shared" si="26"/>
        <v>0</v>
      </c>
      <c r="Y838" s="23" t="str">
        <f t="shared" si="27"/>
        <v>0</v>
      </c>
      <c r="Z838" s="23" t="e">
        <f>VLOOKUP(TEXT(#REF!,"####"),[2]MàJ!$H$1:$I$53,2)</f>
        <v>#REF!</v>
      </c>
      <c r="AA838" s="24"/>
      <c r="AX838"/>
    </row>
    <row r="839" spans="24:50" ht="15" x14ac:dyDescent="0.25">
      <c r="X839" s="23" t="str">
        <f t="shared" si="26"/>
        <v>0</v>
      </c>
      <c r="Y839" s="23" t="str">
        <f t="shared" si="27"/>
        <v>0</v>
      </c>
      <c r="Z839" s="23" t="e">
        <f>VLOOKUP(TEXT(#REF!,"####"),[2]MàJ!$H$1:$I$53,2)</f>
        <v>#REF!</v>
      </c>
      <c r="AA839" s="24"/>
      <c r="AX839"/>
    </row>
    <row r="840" spans="24:50" ht="15" x14ac:dyDescent="0.25">
      <c r="X840" s="23" t="str">
        <f t="shared" si="26"/>
        <v>0</v>
      </c>
      <c r="Y840" s="23" t="str">
        <f t="shared" si="27"/>
        <v>0</v>
      </c>
      <c r="Z840" s="23" t="e">
        <f>VLOOKUP(TEXT(#REF!,"####"),[2]MàJ!$H$1:$I$53,2)</f>
        <v>#REF!</v>
      </c>
      <c r="AA840" s="24"/>
      <c r="AX840"/>
    </row>
    <row r="841" spans="24:50" ht="15" x14ac:dyDescent="0.25">
      <c r="X841" s="23" t="str">
        <f t="shared" si="26"/>
        <v>0</v>
      </c>
      <c r="Y841" s="23" t="str">
        <f t="shared" si="27"/>
        <v>0</v>
      </c>
      <c r="Z841" s="23" t="e">
        <f>VLOOKUP(TEXT(#REF!,"####"),[2]MàJ!$H$1:$I$53,2)</f>
        <v>#REF!</v>
      </c>
      <c r="AA841" s="24"/>
      <c r="AX841"/>
    </row>
    <row r="842" spans="24:50" ht="15" x14ac:dyDescent="0.25">
      <c r="X842" s="23" t="str">
        <f t="shared" si="26"/>
        <v>0</v>
      </c>
      <c r="Y842" s="23" t="str">
        <f t="shared" si="27"/>
        <v>0</v>
      </c>
      <c r="Z842" s="23" t="e">
        <f>VLOOKUP(TEXT(#REF!,"####"),[2]MàJ!$H$1:$I$53,2)</f>
        <v>#REF!</v>
      </c>
      <c r="AA842" s="24"/>
      <c r="AX842"/>
    </row>
    <row r="843" spans="24:50" ht="15" x14ac:dyDescent="0.25">
      <c r="X843" s="23" t="str">
        <f t="shared" si="26"/>
        <v>0</v>
      </c>
      <c r="Y843" s="23" t="str">
        <f t="shared" si="27"/>
        <v>0</v>
      </c>
      <c r="Z843" s="23" t="e">
        <f>VLOOKUP(TEXT(#REF!,"####"),[2]MàJ!$H$1:$I$53,2)</f>
        <v>#REF!</v>
      </c>
      <c r="AA843" s="24"/>
      <c r="AX843"/>
    </row>
    <row r="844" spans="24:50" ht="15" x14ac:dyDescent="0.25">
      <c r="X844" s="23" t="str">
        <f t="shared" si="26"/>
        <v>0</v>
      </c>
      <c r="Y844" s="23" t="str">
        <f t="shared" si="27"/>
        <v>0</v>
      </c>
      <c r="Z844" s="23" t="e">
        <f>VLOOKUP(TEXT(#REF!,"####"),[2]MàJ!$H$1:$I$53,2)</f>
        <v>#REF!</v>
      </c>
      <c r="AA844" s="24"/>
      <c r="AX844"/>
    </row>
    <row r="845" spans="24:50" ht="15" x14ac:dyDescent="0.25">
      <c r="X845" s="23" t="str">
        <f t="shared" si="26"/>
        <v>0</v>
      </c>
      <c r="Y845" s="23" t="str">
        <f t="shared" si="27"/>
        <v>0</v>
      </c>
      <c r="Z845" s="23" t="e">
        <f>VLOOKUP(TEXT(#REF!,"####"),[2]MàJ!$H$1:$I$53,2)</f>
        <v>#REF!</v>
      </c>
      <c r="AA845" s="24"/>
      <c r="AX845"/>
    </row>
    <row r="846" spans="24:50" ht="15" x14ac:dyDescent="0.25">
      <c r="X846" s="23" t="str">
        <f t="shared" si="26"/>
        <v>0</v>
      </c>
      <c r="Y846" s="23" t="str">
        <f t="shared" si="27"/>
        <v>0</v>
      </c>
      <c r="Z846" s="23" t="e">
        <f>VLOOKUP(TEXT(#REF!,"####"),[2]MàJ!$H$1:$I$53,2)</f>
        <v>#REF!</v>
      </c>
      <c r="AA846" s="24"/>
      <c r="AX846"/>
    </row>
    <row r="847" spans="24:50" ht="15" x14ac:dyDescent="0.25">
      <c r="X847" s="23" t="str">
        <f t="shared" si="26"/>
        <v>0</v>
      </c>
      <c r="Y847" s="23" t="str">
        <f t="shared" si="27"/>
        <v>0</v>
      </c>
      <c r="Z847" s="23" t="e">
        <f>VLOOKUP(TEXT(#REF!,"####"),[2]MàJ!$H$1:$I$53,2)</f>
        <v>#REF!</v>
      </c>
      <c r="AA847" s="24"/>
      <c r="AX847"/>
    </row>
    <row r="848" spans="24:50" ht="15" x14ac:dyDescent="0.25">
      <c r="X848" s="23" t="str">
        <f t="shared" si="26"/>
        <v>0</v>
      </c>
      <c r="Y848" s="23" t="str">
        <f t="shared" si="27"/>
        <v>0</v>
      </c>
      <c r="Z848" s="23" t="e">
        <f>VLOOKUP(TEXT(#REF!,"####"),[2]MàJ!$H$1:$I$53,2)</f>
        <v>#REF!</v>
      </c>
      <c r="AA848" s="24"/>
      <c r="AX848"/>
    </row>
    <row r="849" spans="24:50" ht="15" x14ac:dyDescent="0.25">
      <c r="X849" s="23" t="str">
        <f t="shared" si="26"/>
        <v>0</v>
      </c>
      <c r="Y849" s="23" t="str">
        <f t="shared" si="27"/>
        <v>0</v>
      </c>
      <c r="Z849" s="23" t="e">
        <f>VLOOKUP(TEXT(#REF!,"####"),[2]MàJ!$H$1:$I$53,2)</f>
        <v>#REF!</v>
      </c>
      <c r="AA849" s="24"/>
      <c r="AX849"/>
    </row>
    <row r="850" spans="24:50" ht="15" x14ac:dyDescent="0.25">
      <c r="X850" s="23" t="str">
        <f t="shared" si="26"/>
        <v>0</v>
      </c>
      <c r="Y850" s="23" t="str">
        <f t="shared" si="27"/>
        <v>0</v>
      </c>
      <c r="Z850" s="23" t="e">
        <f>VLOOKUP(TEXT(#REF!,"####"),[2]MàJ!$H$1:$I$53,2)</f>
        <v>#REF!</v>
      </c>
      <c r="AA850" s="24"/>
      <c r="AX850"/>
    </row>
    <row r="851" spans="24:50" ht="15" x14ac:dyDescent="0.25">
      <c r="X851" s="23" t="str">
        <f t="shared" si="26"/>
        <v>0</v>
      </c>
      <c r="Y851" s="23" t="str">
        <f t="shared" si="27"/>
        <v>0</v>
      </c>
      <c r="Z851" s="23" t="e">
        <f>VLOOKUP(TEXT(#REF!,"####"),[2]MàJ!$H$1:$I$53,2)</f>
        <v>#REF!</v>
      </c>
      <c r="AA851" s="24"/>
      <c r="AX851"/>
    </row>
    <row r="852" spans="24:50" ht="15" x14ac:dyDescent="0.25">
      <c r="X852" s="23" t="str">
        <f t="shared" si="26"/>
        <v>0</v>
      </c>
      <c r="Y852" s="23" t="str">
        <f t="shared" si="27"/>
        <v>0</v>
      </c>
      <c r="Z852" s="23" t="e">
        <f>VLOOKUP(TEXT(#REF!,"####"),[2]MàJ!$H$1:$I$53,2)</f>
        <v>#REF!</v>
      </c>
      <c r="AA852" s="24"/>
      <c r="AX852"/>
    </row>
    <row r="853" spans="24:50" ht="15" x14ac:dyDescent="0.25">
      <c r="X853" s="23" t="str">
        <f t="shared" si="26"/>
        <v>0</v>
      </c>
      <c r="Y853" s="23" t="str">
        <f t="shared" si="27"/>
        <v>0</v>
      </c>
      <c r="Z853" s="23" t="e">
        <f>VLOOKUP(TEXT(#REF!,"####"),[2]MàJ!$H$1:$I$53,2)</f>
        <v>#REF!</v>
      </c>
      <c r="AA853" s="24"/>
      <c r="AX853"/>
    </row>
    <row r="854" spans="24:50" ht="15" x14ac:dyDescent="0.25">
      <c r="X854" s="23" t="str">
        <f t="shared" si="26"/>
        <v>0</v>
      </c>
      <c r="Y854" s="23" t="str">
        <f t="shared" si="27"/>
        <v>0</v>
      </c>
      <c r="Z854" s="23" t="e">
        <f>VLOOKUP(TEXT(#REF!,"####"),[2]MàJ!$H$1:$I$53,2)</f>
        <v>#REF!</v>
      </c>
      <c r="AA854" s="24"/>
      <c r="AX854"/>
    </row>
    <row r="855" spans="24:50" ht="15" x14ac:dyDescent="0.25">
      <c r="X855" s="23" t="str">
        <f t="shared" si="26"/>
        <v>0</v>
      </c>
      <c r="Y855" s="23" t="str">
        <f t="shared" si="27"/>
        <v>0</v>
      </c>
      <c r="Z855" s="23" t="e">
        <f>VLOOKUP(TEXT(#REF!,"####"),[2]MàJ!$H$1:$I$53,2)</f>
        <v>#REF!</v>
      </c>
      <c r="AA855" s="24"/>
      <c r="AX855"/>
    </row>
    <row r="856" spans="24:50" ht="15" x14ac:dyDescent="0.25">
      <c r="X856" s="23" t="str">
        <f t="shared" si="26"/>
        <v>0</v>
      </c>
      <c r="Y856" s="23" t="str">
        <f t="shared" si="27"/>
        <v>0</v>
      </c>
      <c r="Z856" s="23" t="e">
        <f>VLOOKUP(TEXT(#REF!,"####"),[2]MàJ!$H$1:$I$53,2)</f>
        <v>#REF!</v>
      </c>
      <c r="AA856" s="24"/>
      <c r="AX856"/>
    </row>
    <row r="857" spans="24:50" ht="15" x14ac:dyDescent="0.25">
      <c r="X857" s="23" t="str">
        <f t="shared" si="26"/>
        <v>0</v>
      </c>
      <c r="Y857" s="23" t="str">
        <f t="shared" si="27"/>
        <v>0</v>
      </c>
      <c r="Z857" s="23" t="e">
        <f>VLOOKUP(TEXT(#REF!,"####"),[2]MàJ!$H$1:$I$53,2)</f>
        <v>#REF!</v>
      </c>
      <c r="AA857" s="24"/>
      <c r="AX857"/>
    </row>
    <row r="858" spans="24:50" ht="15" x14ac:dyDescent="0.25">
      <c r="X858" s="23" t="str">
        <f t="shared" si="26"/>
        <v>0</v>
      </c>
      <c r="Y858" s="23" t="str">
        <f t="shared" si="27"/>
        <v>0</v>
      </c>
      <c r="Z858" s="23" t="e">
        <f>VLOOKUP(TEXT(#REF!,"####"),[2]MàJ!$H$1:$I$53,2)</f>
        <v>#REF!</v>
      </c>
      <c r="AA858" s="24"/>
      <c r="AX858"/>
    </row>
    <row r="859" spans="24:50" ht="15" x14ac:dyDescent="0.25">
      <c r="X859" s="23" t="str">
        <f t="shared" si="26"/>
        <v>0</v>
      </c>
      <c r="Y859" s="23" t="str">
        <f t="shared" si="27"/>
        <v>0</v>
      </c>
      <c r="Z859" s="23" t="e">
        <f>VLOOKUP(TEXT(#REF!,"####"),[2]MàJ!$H$1:$I$53,2)</f>
        <v>#REF!</v>
      </c>
      <c r="AA859" s="24"/>
      <c r="AX859"/>
    </row>
    <row r="860" spans="24:50" ht="15" x14ac:dyDescent="0.25">
      <c r="X860" s="23" t="str">
        <f t="shared" si="26"/>
        <v>0</v>
      </c>
      <c r="Y860" s="23" t="str">
        <f t="shared" si="27"/>
        <v>0</v>
      </c>
      <c r="Z860" s="23" t="e">
        <f>VLOOKUP(TEXT(#REF!,"####"),[2]MàJ!$H$1:$I$53,2)</f>
        <v>#REF!</v>
      </c>
      <c r="AA860" s="24"/>
      <c r="AX860"/>
    </row>
    <row r="861" spans="24:50" ht="15" x14ac:dyDescent="0.25">
      <c r="X861" s="23" t="str">
        <f t="shared" si="26"/>
        <v>0</v>
      </c>
      <c r="Y861" s="23" t="str">
        <f t="shared" si="27"/>
        <v>0</v>
      </c>
      <c r="Z861" s="23" t="e">
        <f>VLOOKUP(TEXT(#REF!,"####"),[2]MàJ!$H$1:$I$53,2)</f>
        <v>#REF!</v>
      </c>
      <c r="AA861" s="24"/>
      <c r="AX861"/>
    </row>
    <row r="862" spans="24:50" ht="15" x14ac:dyDescent="0.25">
      <c r="X862" s="23" t="str">
        <f t="shared" si="26"/>
        <v>0</v>
      </c>
      <c r="Y862" s="23" t="str">
        <f t="shared" si="27"/>
        <v>0</v>
      </c>
      <c r="Z862" s="23" t="e">
        <f>VLOOKUP(TEXT(#REF!,"####"),[2]MàJ!$H$1:$I$53,2)</f>
        <v>#REF!</v>
      </c>
      <c r="AA862" s="24"/>
      <c r="AX862"/>
    </row>
    <row r="863" spans="24:50" ht="15" x14ac:dyDescent="0.25">
      <c r="X863" s="23" t="str">
        <f t="shared" si="26"/>
        <v>0</v>
      </c>
      <c r="Y863" s="23" t="str">
        <f t="shared" si="27"/>
        <v>0</v>
      </c>
      <c r="Z863" s="23" t="e">
        <f>VLOOKUP(TEXT(#REF!,"####"),[2]MàJ!$H$1:$I$53,2)</f>
        <v>#REF!</v>
      </c>
      <c r="AA863" s="24"/>
      <c r="AX863"/>
    </row>
    <row r="864" spans="24:50" ht="15" x14ac:dyDescent="0.25">
      <c r="X864" s="23" t="str">
        <f t="shared" si="26"/>
        <v>0</v>
      </c>
      <c r="Y864" s="23" t="str">
        <f t="shared" si="27"/>
        <v>0</v>
      </c>
      <c r="Z864" s="23" t="e">
        <f>VLOOKUP(TEXT(#REF!,"####"),[2]MàJ!$H$1:$I$53,2)</f>
        <v>#REF!</v>
      </c>
      <c r="AA864" s="24"/>
      <c r="AX864"/>
    </row>
    <row r="865" spans="24:50" ht="15" x14ac:dyDescent="0.25">
      <c r="X865" s="23" t="str">
        <f t="shared" si="26"/>
        <v>0</v>
      </c>
      <c r="Y865" s="23" t="str">
        <f t="shared" si="27"/>
        <v>0</v>
      </c>
      <c r="Z865" s="23" t="e">
        <f>VLOOKUP(TEXT(#REF!,"####"),[2]MàJ!$H$1:$I$53,2)</f>
        <v>#REF!</v>
      </c>
      <c r="AA865" s="24"/>
      <c r="AX865"/>
    </row>
    <row r="866" spans="24:50" ht="15" x14ac:dyDescent="0.25">
      <c r="X866" s="23" t="str">
        <f t="shared" si="26"/>
        <v>0</v>
      </c>
      <c r="Y866" s="23" t="str">
        <f t="shared" si="27"/>
        <v>0</v>
      </c>
      <c r="Z866" s="23" t="e">
        <f>VLOOKUP(TEXT(#REF!,"####"),[2]MàJ!$H$1:$I$53,2)</f>
        <v>#REF!</v>
      </c>
      <c r="AA866" s="24"/>
      <c r="AX866"/>
    </row>
    <row r="867" spans="24:50" ht="15" x14ac:dyDescent="0.25">
      <c r="X867" s="23" t="str">
        <f t="shared" si="26"/>
        <v>0</v>
      </c>
      <c r="Y867" s="23" t="str">
        <f t="shared" si="27"/>
        <v>0</v>
      </c>
      <c r="Z867" s="23" t="e">
        <f>VLOOKUP(TEXT(#REF!,"####"),[2]MàJ!$H$1:$I$53,2)</f>
        <v>#REF!</v>
      </c>
      <c r="AA867" s="24"/>
      <c r="AX867"/>
    </row>
    <row r="868" spans="24:50" ht="15" x14ac:dyDescent="0.25">
      <c r="X868" s="23" t="str">
        <f t="shared" si="26"/>
        <v>0</v>
      </c>
      <c r="Y868" s="23" t="str">
        <f t="shared" si="27"/>
        <v>0</v>
      </c>
      <c r="Z868" s="23" t="e">
        <f>VLOOKUP(TEXT(#REF!,"####"),[2]MàJ!$H$1:$I$53,2)</f>
        <v>#REF!</v>
      </c>
      <c r="AA868" s="24"/>
      <c r="AX868"/>
    </row>
    <row r="869" spans="24:50" ht="15" x14ac:dyDescent="0.25">
      <c r="X869" s="23" t="str">
        <f t="shared" si="26"/>
        <v>0</v>
      </c>
      <c r="Y869" s="23" t="str">
        <f t="shared" si="27"/>
        <v>0</v>
      </c>
      <c r="Z869" s="23" t="e">
        <f>VLOOKUP(TEXT(#REF!,"####"),[2]MàJ!$H$1:$I$53,2)</f>
        <v>#REF!</v>
      </c>
      <c r="AA869" s="24"/>
      <c r="AX869"/>
    </row>
    <row r="870" spans="24:50" ht="15" x14ac:dyDescent="0.25">
      <c r="X870" s="23" t="str">
        <f t="shared" si="26"/>
        <v>0</v>
      </c>
      <c r="Y870" s="23" t="str">
        <f t="shared" si="27"/>
        <v>0</v>
      </c>
      <c r="Z870" s="23" t="e">
        <f>VLOOKUP(TEXT(#REF!,"####"),[2]MàJ!$H$1:$I$53,2)</f>
        <v>#REF!</v>
      </c>
      <c r="AA870" s="24"/>
      <c r="AX870"/>
    </row>
    <row r="871" spans="24:50" ht="15" x14ac:dyDescent="0.25">
      <c r="X871" s="23" t="str">
        <f t="shared" si="26"/>
        <v>0</v>
      </c>
      <c r="Y871" s="23" t="str">
        <f t="shared" si="27"/>
        <v>0</v>
      </c>
      <c r="Z871" s="23" t="e">
        <f>VLOOKUP(TEXT(#REF!,"####"),[2]MàJ!$H$1:$I$53,2)</f>
        <v>#REF!</v>
      </c>
      <c r="AA871" s="24"/>
      <c r="AX871"/>
    </row>
    <row r="872" spans="24:50" ht="15" x14ac:dyDescent="0.25">
      <c r="X872" s="23" t="str">
        <f t="shared" si="26"/>
        <v>0</v>
      </c>
      <c r="Y872" s="23" t="str">
        <f t="shared" si="27"/>
        <v>0</v>
      </c>
      <c r="Z872" s="23" t="e">
        <f>VLOOKUP(TEXT(#REF!,"####"),[2]MàJ!$H$1:$I$53,2)</f>
        <v>#REF!</v>
      </c>
      <c r="AA872" s="24"/>
      <c r="AX872"/>
    </row>
    <row r="873" spans="24:50" ht="15" x14ac:dyDescent="0.25">
      <c r="X873" s="23" t="str">
        <f t="shared" si="26"/>
        <v>0</v>
      </c>
      <c r="Y873" s="23" t="str">
        <f t="shared" si="27"/>
        <v>0</v>
      </c>
      <c r="Z873" s="23" t="e">
        <f>VLOOKUP(TEXT(#REF!,"####"),[2]MàJ!$H$1:$I$53,2)</f>
        <v>#REF!</v>
      </c>
      <c r="AA873" s="24"/>
      <c r="AX873"/>
    </row>
    <row r="874" spans="24:50" ht="15" x14ac:dyDescent="0.25">
      <c r="X874" s="23" t="str">
        <f t="shared" si="26"/>
        <v>0</v>
      </c>
      <c r="Y874" s="23" t="str">
        <f t="shared" si="27"/>
        <v>0</v>
      </c>
      <c r="Z874" s="23" t="e">
        <f>VLOOKUP(TEXT(#REF!,"####"),[2]MàJ!$H$1:$I$53,2)</f>
        <v>#REF!</v>
      </c>
      <c r="AA874" s="24"/>
      <c r="AX874"/>
    </row>
    <row r="875" spans="24:50" ht="15" x14ac:dyDescent="0.25">
      <c r="X875" s="23" t="str">
        <f t="shared" si="26"/>
        <v>0</v>
      </c>
      <c r="Y875" s="23" t="str">
        <f t="shared" si="27"/>
        <v>0</v>
      </c>
      <c r="Z875" s="23" t="e">
        <f>VLOOKUP(TEXT(#REF!,"####"),[2]MàJ!$H$1:$I$53,2)</f>
        <v>#REF!</v>
      </c>
      <c r="AA875" s="24"/>
      <c r="AX875"/>
    </row>
    <row r="876" spans="24:50" ht="15" x14ac:dyDescent="0.25">
      <c r="X876" s="23" t="str">
        <f t="shared" si="26"/>
        <v>0</v>
      </c>
      <c r="Y876" s="23" t="str">
        <f t="shared" si="27"/>
        <v>0</v>
      </c>
      <c r="Z876" s="23" t="e">
        <f>VLOOKUP(TEXT(#REF!,"####"),[2]MàJ!$H$1:$I$53,2)</f>
        <v>#REF!</v>
      </c>
      <c r="AA876" s="24"/>
      <c r="AX876"/>
    </row>
    <row r="877" spans="24:50" ht="15" x14ac:dyDescent="0.25">
      <c r="X877" s="23" t="str">
        <f t="shared" si="26"/>
        <v>0</v>
      </c>
      <c r="Y877" s="23" t="str">
        <f t="shared" si="27"/>
        <v>0</v>
      </c>
      <c r="Z877" s="23" t="e">
        <f>VLOOKUP(TEXT(#REF!,"####"),[2]MàJ!$H$1:$I$53,2)</f>
        <v>#REF!</v>
      </c>
      <c r="AA877" s="24"/>
      <c r="AX877"/>
    </row>
    <row r="878" spans="24:50" ht="15" x14ac:dyDescent="0.25">
      <c r="X878" s="23" t="str">
        <f t="shared" ref="X878:X941" si="28">H878&amp;IF(G878&lt;10,"0"&amp;G878,G878)</f>
        <v>0</v>
      </c>
      <c r="Y878" s="23" t="str">
        <f t="shared" ref="Y878:Y941" si="29">X878</f>
        <v>0</v>
      </c>
      <c r="Z878" s="23" t="e">
        <f>VLOOKUP(TEXT(#REF!,"####"),[2]MàJ!$H$1:$I$53,2)</f>
        <v>#REF!</v>
      </c>
      <c r="AA878" s="24"/>
      <c r="AX878"/>
    </row>
    <row r="879" spans="24:50" ht="15" x14ac:dyDescent="0.25">
      <c r="X879" s="23" t="str">
        <f t="shared" si="28"/>
        <v>0</v>
      </c>
      <c r="Y879" s="23" t="str">
        <f t="shared" si="29"/>
        <v>0</v>
      </c>
      <c r="Z879" s="23" t="e">
        <f>VLOOKUP(TEXT(#REF!,"####"),[2]MàJ!$H$1:$I$53,2)</f>
        <v>#REF!</v>
      </c>
      <c r="AA879" s="24"/>
      <c r="AX879"/>
    </row>
    <row r="880" spans="24:50" ht="15" x14ac:dyDescent="0.25">
      <c r="X880" s="23" t="str">
        <f t="shared" si="28"/>
        <v>0</v>
      </c>
      <c r="Y880" s="23" t="str">
        <f t="shared" si="29"/>
        <v>0</v>
      </c>
      <c r="Z880" s="23" t="e">
        <f>VLOOKUP(TEXT(#REF!,"####"),[2]MàJ!$H$1:$I$53,2)</f>
        <v>#REF!</v>
      </c>
      <c r="AA880" s="24"/>
      <c r="AX880"/>
    </row>
    <row r="881" spans="24:50" ht="15" x14ac:dyDescent="0.25">
      <c r="X881" s="23" t="str">
        <f t="shared" si="28"/>
        <v>0</v>
      </c>
      <c r="Y881" s="23" t="str">
        <f t="shared" si="29"/>
        <v>0</v>
      </c>
      <c r="Z881" s="23" t="e">
        <f>VLOOKUP(TEXT(#REF!,"####"),[2]MàJ!$H$1:$I$53,2)</f>
        <v>#REF!</v>
      </c>
      <c r="AA881" s="24"/>
      <c r="AX881"/>
    </row>
    <row r="882" spans="24:50" ht="15" x14ac:dyDescent="0.25">
      <c r="X882" s="23" t="str">
        <f t="shared" si="28"/>
        <v>0</v>
      </c>
      <c r="Y882" s="23" t="str">
        <f t="shared" si="29"/>
        <v>0</v>
      </c>
      <c r="Z882" s="23" t="e">
        <f>VLOOKUP(TEXT(#REF!,"####"),[2]MàJ!$H$1:$I$53,2)</f>
        <v>#REF!</v>
      </c>
      <c r="AA882" s="24"/>
      <c r="AX882"/>
    </row>
    <row r="883" spans="24:50" ht="15" x14ac:dyDescent="0.25">
      <c r="X883" s="23" t="str">
        <f t="shared" si="28"/>
        <v>0</v>
      </c>
      <c r="Y883" s="23" t="str">
        <f t="shared" si="29"/>
        <v>0</v>
      </c>
      <c r="Z883" s="23" t="e">
        <f>VLOOKUP(TEXT(#REF!,"####"),[2]MàJ!$H$1:$I$53,2)</f>
        <v>#REF!</v>
      </c>
      <c r="AA883" s="24"/>
      <c r="AX883"/>
    </row>
    <row r="884" spans="24:50" ht="15" x14ac:dyDescent="0.25">
      <c r="X884" s="23" t="str">
        <f t="shared" si="28"/>
        <v>0</v>
      </c>
      <c r="Y884" s="23" t="str">
        <f t="shared" si="29"/>
        <v>0</v>
      </c>
      <c r="Z884" s="23" t="e">
        <f>VLOOKUP(TEXT(#REF!,"####"),[2]MàJ!$H$1:$I$53,2)</f>
        <v>#REF!</v>
      </c>
      <c r="AA884" s="24"/>
      <c r="AX884"/>
    </row>
    <row r="885" spans="24:50" ht="15" x14ac:dyDescent="0.25">
      <c r="X885" s="23" t="str">
        <f t="shared" si="28"/>
        <v>0</v>
      </c>
      <c r="Y885" s="23" t="str">
        <f t="shared" si="29"/>
        <v>0</v>
      </c>
      <c r="Z885" s="23" t="e">
        <f>VLOOKUP(TEXT(#REF!,"####"),[2]MàJ!$H$1:$I$53,2)</f>
        <v>#REF!</v>
      </c>
      <c r="AA885" s="24"/>
      <c r="AX885"/>
    </row>
    <row r="886" spans="24:50" ht="15" x14ac:dyDescent="0.25">
      <c r="X886" s="23" t="str">
        <f t="shared" si="28"/>
        <v>0</v>
      </c>
      <c r="Y886" s="23" t="str">
        <f t="shared" si="29"/>
        <v>0</v>
      </c>
      <c r="Z886" s="23" t="e">
        <f>VLOOKUP(TEXT(#REF!,"####"),[2]MàJ!$H$1:$I$53,2)</f>
        <v>#REF!</v>
      </c>
      <c r="AA886" s="24"/>
      <c r="AX886"/>
    </row>
    <row r="887" spans="24:50" ht="15" x14ac:dyDescent="0.25">
      <c r="X887" s="23" t="str">
        <f t="shared" si="28"/>
        <v>0</v>
      </c>
      <c r="Y887" s="23" t="str">
        <f t="shared" si="29"/>
        <v>0</v>
      </c>
      <c r="Z887" s="23" t="e">
        <f>VLOOKUP(TEXT(#REF!,"####"),[2]MàJ!$H$1:$I$53,2)</f>
        <v>#REF!</v>
      </c>
      <c r="AA887" s="24"/>
      <c r="AX887"/>
    </row>
    <row r="888" spans="24:50" ht="15" x14ac:dyDescent="0.25">
      <c r="X888" s="23" t="str">
        <f t="shared" si="28"/>
        <v>0</v>
      </c>
      <c r="Y888" s="23" t="str">
        <f t="shared" si="29"/>
        <v>0</v>
      </c>
      <c r="Z888" s="23" t="e">
        <f>VLOOKUP(TEXT(#REF!,"####"),[2]MàJ!$H$1:$I$53,2)</f>
        <v>#REF!</v>
      </c>
      <c r="AA888" s="24"/>
      <c r="AX888"/>
    </row>
    <row r="889" spans="24:50" ht="15" x14ac:dyDescent="0.25">
      <c r="X889" s="23" t="str">
        <f t="shared" si="28"/>
        <v>0</v>
      </c>
      <c r="Y889" s="23" t="str">
        <f t="shared" si="29"/>
        <v>0</v>
      </c>
      <c r="Z889" s="23" t="e">
        <f>VLOOKUP(TEXT(#REF!,"####"),[2]MàJ!$H$1:$I$53,2)</f>
        <v>#REF!</v>
      </c>
      <c r="AA889" s="24"/>
      <c r="AX889"/>
    </row>
    <row r="890" spans="24:50" ht="15" x14ac:dyDescent="0.25">
      <c r="X890" s="23" t="str">
        <f t="shared" si="28"/>
        <v>0</v>
      </c>
      <c r="Y890" s="23" t="str">
        <f t="shared" si="29"/>
        <v>0</v>
      </c>
      <c r="Z890" s="23" t="e">
        <f>VLOOKUP(TEXT(#REF!,"####"),[2]MàJ!$H$1:$I$53,2)</f>
        <v>#REF!</v>
      </c>
      <c r="AA890" s="24"/>
      <c r="AX890"/>
    </row>
    <row r="891" spans="24:50" ht="15" x14ac:dyDescent="0.25">
      <c r="X891" s="23" t="str">
        <f t="shared" si="28"/>
        <v>0</v>
      </c>
      <c r="Y891" s="23" t="str">
        <f t="shared" si="29"/>
        <v>0</v>
      </c>
      <c r="Z891" s="23" t="e">
        <f>VLOOKUP(TEXT(#REF!,"####"),[2]MàJ!$H$1:$I$53,2)</f>
        <v>#REF!</v>
      </c>
      <c r="AA891" s="24"/>
      <c r="AX891"/>
    </row>
    <row r="892" spans="24:50" ht="15" x14ac:dyDescent="0.25">
      <c r="X892" s="23" t="str">
        <f t="shared" si="28"/>
        <v>0</v>
      </c>
      <c r="Y892" s="23" t="str">
        <f t="shared" si="29"/>
        <v>0</v>
      </c>
      <c r="Z892" s="23" t="e">
        <f>VLOOKUP(TEXT(#REF!,"####"),[2]MàJ!$H$1:$I$53,2)</f>
        <v>#REF!</v>
      </c>
      <c r="AA892" s="24"/>
      <c r="AX892"/>
    </row>
    <row r="893" spans="24:50" ht="15" x14ac:dyDescent="0.25">
      <c r="X893" s="23" t="str">
        <f t="shared" si="28"/>
        <v>0</v>
      </c>
      <c r="Y893" s="23" t="str">
        <f t="shared" si="29"/>
        <v>0</v>
      </c>
      <c r="Z893" s="23" t="e">
        <f>VLOOKUP(TEXT(#REF!,"####"),[2]MàJ!$H$1:$I$53,2)</f>
        <v>#REF!</v>
      </c>
      <c r="AA893" s="24"/>
      <c r="AX893"/>
    </row>
    <row r="894" spans="24:50" ht="15" x14ac:dyDescent="0.25">
      <c r="X894" s="23" t="str">
        <f t="shared" si="28"/>
        <v>0</v>
      </c>
      <c r="Y894" s="23" t="str">
        <f t="shared" si="29"/>
        <v>0</v>
      </c>
      <c r="Z894" s="23" t="e">
        <f>VLOOKUP(TEXT(#REF!,"####"),[2]MàJ!$H$1:$I$53,2)</f>
        <v>#REF!</v>
      </c>
      <c r="AA894" s="24"/>
      <c r="AX894"/>
    </row>
    <row r="895" spans="24:50" ht="15" x14ac:dyDescent="0.25">
      <c r="X895" s="23" t="str">
        <f t="shared" si="28"/>
        <v>0</v>
      </c>
      <c r="Y895" s="23" t="str">
        <f t="shared" si="29"/>
        <v>0</v>
      </c>
      <c r="Z895" s="23" t="e">
        <f>VLOOKUP(TEXT(#REF!,"####"),[2]MàJ!$H$1:$I$53,2)</f>
        <v>#REF!</v>
      </c>
      <c r="AA895" s="24"/>
      <c r="AX895"/>
    </row>
    <row r="896" spans="24:50" ht="15" x14ac:dyDescent="0.25">
      <c r="X896" s="23" t="str">
        <f t="shared" si="28"/>
        <v>0</v>
      </c>
      <c r="Y896" s="23" t="str">
        <f t="shared" si="29"/>
        <v>0</v>
      </c>
      <c r="Z896" s="23" t="e">
        <f>VLOOKUP(TEXT(#REF!,"####"),[2]MàJ!$H$1:$I$53,2)</f>
        <v>#REF!</v>
      </c>
      <c r="AA896" s="24"/>
      <c r="AX896"/>
    </row>
    <row r="897" spans="24:50" ht="15" x14ac:dyDescent="0.25">
      <c r="X897" s="23" t="str">
        <f t="shared" si="28"/>
        <v>0</v>
      </c>
      <c r="Y897" s="23" t="str">
        <f t="shared" si="29"/>
        <v>0</v>
      </c>
      <c r="Z897" s="23" t="e">
        <f>VLOOKUP(TEXT(#REF!,"####"),[2]MàJ!$H$1:$I$53,2)</f>
        <v>#REF!</v>
      </c>
      <c r="AA897" s="24"/>
      <c r="AX897"/>
    </row>
    <row r="898" spans="24:50" ht="15" x14ac:dyDescent="0.25">
      <c r="X898" s="23" t="str">
        <f t="shared" si="28"/>
        <v>0</v>
      </c>
      <c r="Y898" s="23" t="str">
        <f t="shared" si="29"/>
        <v>0</v>
      </c>
      <c r="Z898" s="23" t="e">
        <f>VLOOKUP(TEXT(#REF!,"####"),[2]MàJ!$H$1:$I$53,2)</f>
        <v>#REF!</v>
      </c>
      <c r="AA898" s="24"/>
      <c r="AX898"/>
    </row>
    <row r="899" spans="24:50" ht="15" x14ac:dyDescent="0.25">
      <c r="X899" s="23" t="str">
        <f t="shared" si="28"/>
        <v>0</v>
      </c>
      <c r="Y899" s="23" t="str">
        <f t="shared" si="29"/>
        <v>0</v>
      </c>
      <c r="Z899" s="23" t="e">
        <f>VLOOKUP(TEXT(#REF!,"####"),[2]MàJ!$H$1:$I$53,2)</f>
        <v>#REF!</v>
      </c>
      <c r="AA899" s="24"/>
      <c r="AX899"/>
    </row>
    <row r="900" spans="24:50" ht="15" x14ac:dyDescent="0.25">
      <c r="X900" s="23" t="str">
        <f t="shared" si="28"/>
        <v>0</v>
      </c>
      <c r="Y900" s="23" t="str">
        <f t="shared" si="29"/>
        <v>0</v>
      </c>
      <c r="Z900" s="23" t="e">
        <f>VLOOKUP(TEXT(#REF!,"####"),[2]MàJ!$H$1:$I$53,2)</f>
        <v>#REF!</v>
      </c>
      <c r="AA900" s="24"/>
      <c r="AX900"/>
    </row>
    <row r="901" spans="24:50" ht="15" x14ac:dyDescent="0.25">
      <c r="X901" s="23" t="str">
        <f t="shared" si="28"/>
        <v>0</v>
      </c>
      <c r="Y901" s="23" t="str">
        <f t="shared" si="29"/>
        <v>0</v>
      </c>
      <c r="Z901" s="23" t="e">
        <f>VLOOKUP(TEXT(#REF!,"####"),[2]MàJ!$H$1:$I$53,2)</f>
        <v>#REF!</v>
      </c>
      <c r="AA901" s="24"/>
      <c r="AX901"/>
    </row>
    <row r="902" spans="24:50" ht="15" x14ac:dyDescent="0.25">
      <c r="X902" s="23" t="str">
        <f t="shared" si="28"/>
        <v>0</v>
      </c>
      <c r="Y902" s="23" t="str">
        <f t="shared" si="29"/>
        <v>0</v>
      </c>
      <c r="Z902" s="23" t="e">
        <f>VLOOKUP(TEXT(#REF!,"####"),[2]MàJ!$H$1:$I$53,2)</f>
        <v>#REF!</v>
      </c>
      <c r="AA902" s="24"/>
      <c r="AX902"/>
    </row>
    <row r="903" spans="24:50" ht="15" x14ac:dyDescent="0.25">
      <c r="X903" s="23" t="str">
        <f t="shared" si="28"/>
        <v>0</v>
      </c>
      <c r="Y903" s="23" t="str">
        <f t="shared" si="29"/>
        <v>0</v>
      </c>
      <c r="Z903" s="23" t="e">
        <f>VLOOKUP(TEXT(#REF!,"####"),[2]MàJ!$H$1:$I$53,2)</f>
        <v>#REF!</v>
      </c>
      <c r="AA903" s="24"/>
      <c r="AX903"/>
    </row>
    <row r="904" spans="24:50" ht="15" x14ac:dyDescent="0.25">
      <c r="X904" s="23" t="str">
        <f t="shared" si="28"/>
        <v>0</v>
      </c>
      <c r="Y904" s="23" t="str">
        <f t="shared" si="29"/>
        <v>0</v>
      </c>
      <c r="Z904" s="23" t="e">
        <f>VLOOKUP(TEXT(#REF!,"####"),[2]MàJ!$H$1:$I$53,2)</f>
        <v>#REF!</v>
      </c>
      <c r="AA904" s="24"/>
      <c r="AX904"/>
    </row>
    <row r="905" spans="24:50" ht="15" x14ac:dyDescent="0.25">
      <c r="X905" s="23" t="str">
        <f t="shared" si="28"/>
        <v>0</v>
      </c>
      <c r="Y905" s="23" t="str">
        <f t="shared" si="29"/>
        <v>0</v>
      </c>
      <c r="Z905" s="23" t="e">
        <f>VLOOKUP(TEXT(#REF!,"####"),[2]MàJ!$H$1:$I$53,2)</f>
        <v>#REF!</v>
      </c>
      <c r="AA905" s="24"/>
      <c r="AX905"/>
    </row>
    <row r="906" spans="24:50" ht="15" x14ac:dyDescent="0.25">
      <c r="X906" s="23" t="str">
        <f t="shared" si="28"/>
        <v>0</v>
      </c>
      <c r="Y906" s="23" t="str">
        <f t="shared" si="29"/>
        <v>0</v>
      </c>
      <c r="Z906" s="23" t="e">
        <f>VLOOKUP(TEXT(#REF!,"####"),[2]MàJ!$H$1:$I$53,2)</f>
        <v>#REF!</v>
      </c>
      <c r="AA906" s="24"/>
      <c r="AX906"/>
    </row>
    <row r="907" spans="24:50" ht="15" x14ac:dyDescent="0.25">
      <c r="X907" s="23" t="str">
        <f t="shared" si="28"/>
        <v>0</v>
      </c>
      <c r="Y907" s="23" t="str">
        <f t="shared" si="29"/>
        <v>0</v>
      </c>
      <c r="Z907" s="23" t="e">
        <f>VLOOKUP(TEXT(#REF!,"####"),[2]MàJ!$H$1:$I$53,2)</f>
        <v>#REF!</v>
      </c>
      <c r="AA907" s="24"/>
      <c r="AX907"/>
    </row>
    <row r="908" spans="24:50" ht="15" x14ac:dyDescent="0.25">
      <c r="X908" s="23" t="str">
        <f t="shared" si="28"/>
        <v>0</v>
      </c>
      <c r="Y908" s="23" t="str">
        <f t="shared" si="29"/>
        <v>0</v>
      </c>
      <c r="Z908" s="23" t="e">
        <f>VLOOKUP(TEXT(#REF!,"####"),[2]MàJ!$H$1:$I$53,2)</f>
        <v>#REF!</v>
      </c>
      <c r="AA908" s="24"/>
      <c r="AX908"/>
    </row>
    <row r="909" spans="24:50" ht="15" x14ac:dyDescent="0.25">
      <c r="X909" s="23" t="str">
        <f t="shared" si="28"/>
        <v>0</v>
      </c>
      <c r="Y909" s="23" t="str">
        <f t="shared" si="29"/>
        <v>0</v>
      </c>
      <c r="Z909" s="23" t="e">
        <f>VLOOKUP(TEXT(#REF!,"####"),[2]MàJ!$H$1:$I$53,2)</f>
        <v>#REF!</v>
      </c>
      <c r="AA909" s="24"/>
      <c r="AX909"/>
    </row>
    <row r="910" spans="24:50" ht="15" x14ac:dyDescent="0.25">
      <c r="X910" s="23" t="str">
        <f t="shared" si="28"/>
        <v>0</v>
      </c>
      <c r="Y910" s="23" t="str">
        <f t="shared" si="29"/>
        <v>0</v>
      </c>
      <c r="Z910" s="23" t="e">
        <f>VLOOKUP(TEXT(#REF!,"####"),[2]MàJ!$H$1:$I$53,2)</f>
        <v>#REF!</v>
      </c>
      <c r="AA910" s="24"/>
      <c r="AX910"/>
    </row>
    <row r="911" spans="24:50" ht="15" x14ac:dyDescent="0.25">
      <c r="X911" s="23" t="str">
        <f t="shared" si="28"/>
        <v>0</v>
      </c>
      <c r="Y911" s="23" t="str">
        <f t="shared" si="29"/>
        <v>0</v>
      </c>
      <c r="Z911" s="23" t="e">
        <f>VLOOKUP(TEXT(#REF!,"####"),[2]MàJ!$H$1:$I$53,2)</f>
        <v>#REF!</v>
      </c>
      <c r="AA911" s="24"/>
      <c r="AX911"/>
    </row>
    <row r="912" spans="24:50" ht="15" x14ac:dyDescent="0.25">
      <c r="X912" s="23" t="str">
        <f t="shared" si="28"/>
        <v>0</v>
      </c>
      <c r="Y912" s="23" t="str">
        <f t="shared" si="29"/>
        <v>0</v>
      </c>
      <c r="Z912" s="23" t="e">
        <f>VLOOKUP(TEXT(#REF!,"####"),[2]MàJ!$H$1:$I$53,2)</f>
        <v>#REF!</v>
      </c>
      <c r="AA912" s="24"/>
      <c r="AX912"/>
    </row>
    <row r="913" spans="24:50" ht="15" x14ac:dyDescent="0.25">
      <c r="X913" s="23" t="str">
        <f t="shared" si="28"/>
        <v>0</v>
      </c>
      <c r="Y913" s="23" t="str">
        <f t="shared" si="29"/>
        <v>0</v>
      </c>
      <c r="Z913" s="23" t="e">
        <f>VLOOKUP(TEXT(#REF!,"####"),[2]MàJ!$H$1:$I$53,2)</f>
        <v>#REF!</v>
      </c>
      <c r="AA913" s="24"/>
      <c r="AX913"/>
    </row>
    <row r="914" spans="24:50" ht="15" x14ac:dyDescent="0.25">
      <c r="X914" s="23" t="str">
        <f t="shared" si="28"/>
        <v>0</v>
      </c>
      <c r="Y914" s="23" t="str">
        <f t="shared" si="29"/>
        <v>0</v>
      </c>
      <c r="Z914" s="23" t="e">
        <f>VLOOKUP(TEXT(#REF!,"####"),[2]MàJ!$H$1:$I$53,2)</f>
        <v>#REF!</v>
      </c>
      <c r="AA914" s="24"/>
      <c r="AX914"/>
    </row>
    <row r="915" spans="24:50" ht="15" x14ac:dyDescent="0.25">
      <c r="X915" s="23" t="str">
        <f t="shared" si="28"/>
        <v>0</v>
      </c>
      <c r="Y915" s="23" t="str">
        <f t="shared" si="29"/>
        <v>0</v>
      </c>
      <c r="Z915" s="23" t="e">
        <f>VLOOKUP(TEXT(#REF!,"####"),[2]MàJ!$H$1:$I$53,2)</f>
        <v>#REF!</v>
      </c>
      <c r="AA915" s="24"/>
      <c r="AX915"/>
    </row>
    <row r="916" spans="24:50" ht="15" x14ac:dyDescent="0.25">
      <c r="X916" s="23" t="str">
        <f t="shared" si="28"/>
        <v>0</v>
      </c>
      <c r="Y916" s="23" t="str">
        <f t="shared" si="29"/>
        <v>0</v>
      </c>
      <c r="Z916" s="23" t="e">
        <f>VLOOKUP(TEXT(#REF!,"####"),[2]MàJ!$H$1:$I$53,2)</f>
        <v>#REF!</v>
      </c>
      <c r="AA916" s="24"/>
      <c r="AX916"/>
    </row>
    <row r="917" spans="24:50" ht="15" x14ac:dyDescent="0.25">
      <c r="X917" s="23" t="str">
        <f t="shared" si="28"/>
        <v>0</v>
      </c>
      <c r="Y917" s="23" t="str">
        <f t="shared" si="29"/>
        <v>0</v>
      </c>
      <c r="Z917" s="23" t="e">
        <f>VLOOKUP(TEXT(#REF!,"####"),[2]MàJ!$H$1:$I$53,2)</f>
        <v>#REF!</v>
      </c>
      <c r="AA917" s="24"/>
      <c r="AX917"/>
    </row>
    <row r="918" spans="24:50" ht="15" x14ac:dyDescent="0.25">
      <c r="X918" s="23" t="str">
        <f t="shared" si="28"/>
        <v>0</v>
      </c>
      <c r="Y918" s="23" t="str">
        <f t="shared" si="29"/>
        <v>0</v>
      </c>
      <c r="Z918" s="23" t="e">
        <f>VLOOKUP(TEXT(#REF!,"####"),[2]MàJ!$H$1:$I$53,2)</f>
        <v>#REF!</v>
      </c>
      <c r="AA918" s="24"/>
      <c r="AX918"/>
    </row>
    <row r="919" spans="24:50" ht="15" x14ac:dyDescent="0.25">
      <c r="X919" s="23" t="str">
        <f t="shared" si="28"/>
        <v>0</v>
      </c>
      <c r="Y919" s="23" t="str">
        <f t="shared" si="29"/>
        <v>0</v>
      </c>
      <c r="Z919" s="23" t="e">
        <f>VLOOKUP(TEXT(#REF!,"####"),[2]MàJ!$H$1:$I$53,2)</f>
        <v>#REF!</v>
      </c>
      <c r="AA919" s="24"/>
      <c r="AX919"/>
    </row>
    <row r="920" spans="24:50" ht="15" x14ac:dyDescent="0.25">
      <c r="X920" s="23" t="str">
        <f t="shared" si="28"/>
        <v>0</v>
      </c>
      <c r="Y920" s="23" t="str">
        <f t="shared" si="29"/>
        <v>0</v>
      </c>
      <c r="Z920" s="23" t="e">
        <f>VLOOKUP(TEXT(#REF!,"####"),[2]MàJ!$H$1:$I$53,2)</f>
        <v>#REF!</v>
      </c>
      <c r="AA920" s="24"/>
      <c r="AX920"/>
    </row>
    <row r="921" spans="24:50" ht="15" x14ac:dyDescent="0.25">
      <c r="X921" s="23" t="str">
        <f t="shared" si="28"/>
        <v>0</v>
      </c>
      <c r="Y921" s="23" t="str">
        <f t="shared" si="29"/>
        <v>0</v>
      </c>
      <c r="Z921" s="23" t="e">
        <f>VLOOKUP(TEXT(#REF!,"####"),[2]MàJ!$H$1:$I$53,2)</f>
        <v>#REF!</v>
      </c>
      <c r="AA921" s="24"/>
      <c r="AX921"/>
    </row>
    <row r="922" spans="24:50" ht="15" x14ac:dyDescent="0.25">
      <c r="X922" s="23" t="str">
        <f t="shared" si="28"/>
        <v>0</v>
      </c>
      <c r="Y922" s="23" t="str">
        <f t="shared" si="29"/>
        <v>0</v>
      </c>
      <c r="Z922" s="23" t="e">
        <f>VLOOKUP(TEXT(#REF!,"####"),[2]MàJ!$H$1:$I$53,2)</f>
        <v>#REF!</v>
      </c>
      <c r="AA922" s="24"/>
      <c r="AX922"/>
    </row>
    <row r="923" spans="24:50" ht="15" x14ac:dyDescent="0.25">
      <c r="X923" s="23" t="str">
        <f t="shared" si="28"/>
        <v>0</v>
      </c>
      <c r="Y923" s="23" t="str">
        <f t="shared" si="29"/>
        <v>0</v>
      </c>
      <c r="Z923" s="23" t="e">
        <f>VLOOKUP(TEXT(#REF!,"####"),[2]MàJ!$H$1:$I$53,2)</f>
        <v>#REF!</v>
      </c>
      <c r="AA923" s="24"/>
      <c r="AX923"/>
    </row>
    <row r="924" spans="24:50" ht="15" x14ac:dyDescent="0.25">
      <c r="X924" s="23" t="str">
        <f t="shared" si="28"/>
        <v>0</v>
      </c>
      <c r="Y924" s="23" t="str">
        <f t="shared" si="29"/>
        <v>0</v>
      </c>
      <c r="Z924" s="23" t="e">
        <f>VLOOKUP(TEXT(#REF!,"####"),[2]MàJ!$H$1:$I$53,2)</f>
        <v>#REF!</v>
      </c>
      <c r="AA924" s="24"/>
      <c r="AX924"/>
    </row>
    <row r="925" spans="24:50" ht="15" x14ac:dyDescent="0.25">
      <c r="X925" s="23" t="str">
        <f t="shared" si="28"/>
        <v>0</v>
      </c>
      <c r="Y925" s="23" t="str">
        <f t="shared" si="29"/>
        <v>0</v>
      </c>
      <c r="Z925" s="23" t="e">
        <f>VLOOKUP(TEXT(#REF!,"####"),[2]MàJ!$H$1:$I$53,2)</f>
        <v>#REF!</v>
      </c>
      <c r="AA925" s="24"/>
      <c r="AX925"/>
    </row>
    <row r="926" spans="24:50" ht="15" x14ac:dyDescent="0.25">
      <c r="X926" s="23" t="str">
        <f t="shared" si="28"/>
        <v>0</v>
      </c>
      <c r="Y926" s="23" t="str">
        <f t="shared" si="29"/>
        <v>0</v>
      </c>
      <c r="Z926" s="23" t="e">
        <f>VLOOKUP(TEXT(#REF!,"####"),[2]MàJ!$H$1:$I$53,2)</f>
        <v>#REF!</v>
      </c>
      <c r="AA926" s="24"/>
      <c r="AX926"/>
    </row>
    <row r="927" spans="24:50" ht="15" x14ac:dyDescent="0.25">
      <c r="X927" s="23" t="str">
        <f t="shared" si="28"/>
        <v>0</v>
      </c>
      <c r="Y927" s="23" t="str">
        <f t="shared" si="29"/>
        <v>0</v>
      </c>
      <c r="Z927" s="23" t="e">
        <f>VLOOKUP(TEXT(#REF!,"####"),[2]MàJ!$H$1:$I$53,2)</f>
        <v>#REF!</v>
      </c>
      <c r="AA927" s="24"/>
      <c r="AX927"/>
    </row>
    <row r="928" spans="24:50" ht="15" x14ac:dyDescent="0.25">
      <c r="X928" s="23" t="str">
        <f t="shared" si="28"/>
        <v>0</v>
      </c>
      <c r="Y928" s="23" t="str">
        <f t="shared" si="29"/>
        <v>0</v>
      </c>
      <c r="Z928" s="23" t="e">
        <f>VLOOKUP(TEXT(#REF!,"####"),[2]MàJ!$H$1:$I$53,2)</f>
        <v>#REF!</v>
      </c>
      <c r="AA928" s="24"/>
      <c r="AX928"/>
    </row>
    <row r="929" spans="24:50" ht="15" x14ac:dyDescent="0.25">
      <c r="X929" s="23" t="str">
        <f t="shared" si="28"/>
        <v>0</v>
      </c>
      <c r="Y929" s="23" t="str">
        <f t="shared" si="29"/>
        <v>0</v>
      </c>
      <c r="Z929" s="23" t="e">
        <f>VLOOKUP(TEXT(#REF!,"####"),[2]MàJ!$H$1:$I$53,2)</f>
        <v>#REF!</v>
      </c>
      <c r="AA929" s="24"/>
      <c r="AX929"/>
    </row>
    <row r="930" spans="24:50" ht="15" x14ac:dyDescent="0.25">
      <c r="X930" s="23" t="str">
        <f t="shared" si="28"/>
        <v>0</v>
      </c>
      <c r="Y930" s="23" t="str">
        <f t="shared" si="29"/>
        <v>0</v>
      </c>
      <c r="Z930" s="23" t="e">
        <f>VLOOKUP(TEXT(#REF!,"####"),[2]MàJ!$H$1:$I$53,2)</f>
        <v>#REF!</v>
      </c>
      <c r="AA930" s="24"/>
      <c r="AX930"/>
    </row>
    <row r="931" spans="24:50" ht="15" x14ac:dyDescent="0.25">
      <c r="X931" s="23" t="str">
        <f t="shared" si="28"/>
        <v>0</v>
      </c>
      <c r="Y931" s="23" t="str">
        <f t="shared" si="29"/>
        <v>0</v>
      </c>
      <c r="Z931" s="23" t="e">
        <f>VLOOKUP(TEXT(#REF!,"####"),[2]MàJ!$H$1:$I$53,2)</f>
        <v>#REF!</v>
      </c>
      <c r="AA931" s="24"/>
      <c r="AX931"/>
    </row>
    <row r="932" spans="24:50" ht="15" x14ac:dyDescent="0.25">
      <c r="X932" s="23" t="str">
        <f t="shared" si="28"/>
        <v>0</v>
      </c>
      <c r="Y932" s="23" t="str">
        <f t="shared" si="29"/>
        <v>0</v>
      </c>
      <c r="Z932" s="23" t="e">
        <f>VLOOKUP(TEXT(#REF!,"####"),[2]MàJ!$H$1:$I$53,2)</f>
        <v>#REF!</v>
      </c>
      <c r="AA932" s="24"/>
      <c r="AX932"/>
    </row>
    <row r="933" spans="24:50" ht="15" x14ac:dyDescent="0.25">
      <c r="X933" s="23" t="str">
        <f t="shared" si="28"/>
        <v>0</v>
      </c>
      <c r="Y933" s="23" t="str">
        <f t="shared" si="29"/>
        <v>0</v>
      </c>
      <c r="Z933" s="23" t="e">
        <f>VLOOKUP(TEXT(#REF!,"####"),[2]MàJ!$H$1:$I$53,2)</f>
        <v>#REF!</v>
      </c>
      <c r="AA933" s="24"/>
      <c r="AX933"/>
    </row>
    <row r="934" spans="24:50" ht="15" x14ac:dyDescent="0.25">
      <c r="X934" s="23" t="str">
        <f t="shared" si="28"/>
        <v>0</v>
      </c>
      <c r="Y934" s="23" t="str">
        <f t="shared" si="29"/>
        <v>0</v>
      </c>
      <c r="Z934" s="23" t="e">
        <f>VLOOKUP(TEXT(#REF!,"####"),[2]MàJ!$H$1:$I$53,2)</f>
        <v>#REF!</v>
      </c>
      <c r="AA934" s="24"/>
      <c r="AX934"/>
    </row>
    <row r="935" spans="24:50" ht="15" x14ac:dyDescent="0.25">
      <c r="X935" s="23" t="str">
        <f t="shared" si="28"/>
        <v>0</v>
      </c>
      <c r="Y935" s="23" t="str">
        <f t="shared" si="29"/>
        <v>0</v>
      </c>
      <c r="Z935" s="23" t="e">
        <f>VLOOKUP(TEXT(#REF!,"####"),[2]MàJ!$H$1:$I$53,2)</f>
        <v>#REF!</v>
      </c>
      <c r="AA935" s="24"/>
      <c r="AX935"/>
    </row>
    <row r="936" spans="24:50" ht="15" x14ac:dyDescent="0.25">
      <c r="X936" s="23" t="str">
        <f t="shared" si="28"/>
        <v>0</v>
      </c>
      <c r="Y936" s="23" t="str">
        <f t="shared" si="29"/>
        <v>0</v>
      </c>
      <c r="Z936" s="23" t="e">
        <f>VLOOKUP(TEXT(#REF!,"####"),[2]MàJ!$H$1:$I$53,2)</f>
        <v>#REF!</v>
      </c>
      <c r="AA936" s="24"/>
      <c r="AX936"/>
    </row>
    <row r="937" spans="24:50" ht="15" x14ac:dyDescent="0.25">
      <c r="X937" s="23" t="str">
        <f t="shared" si="28"/>
        <v>0</v>
      </c>
      <c r="Y937" s="23" t="str">
        <f t="shared" si="29"/>
        <v>0</v>
      </c>
      <c r="Z937" s="23" t="e">
        <f>VLOOKUP(TEXT(#REF!,"####"),[2]MàJ!$H$1:$I$53,2)</f>
        <v>#REF!</v>
      </c>
      <c r="AA937" s="24"/>
      <c r="AX937"/>
    </row>
    <row r="938" spans="24:50" ht="15" x14ac:dyDescent="0.25">
      <c r="X938" s="23" t="str">
        <f t="shared" si="28"/>
        <v>0</v>
      </c>
      <c r="Y938" s="23" t="str">
        <f t="shared" si="29"/>
        <v>0</v>
      </c>
      <c r="Z938" s="23" t="e">
        <f>VLOOKUP(TEXT(#REF!,"####"),[2]MàJ!$H$1:$I$53,2)</f>
        <v>#REF!</v>
      </c>
      <c r="AA938" s="24"/>
      <c r="AX938"/>
    </row>
    <row r="939" spans="24:50" ht="15" x14ac:dyDescent="0.25">
      <c r="X939" s="23" t="str">
        <f t="shared" si="28"/>
        <v>0</v>
      </c>
      <c r="Y939" s="23" t="str">
        <f t="shared" si="29"/>
        <v>0</v>
      </c>
      <c r="Z939" s="23" t="e">
        <f>VLOOKUP(TEXT(#REF!,"####"),[2]MàJ!$H$1:$I$53,2)</f>
        <v>#REF!</v>
      </c>
      <c r="AA939" s="24"/>
      <c r="AX939"/>
    </row>
    <row r="940" spans="24:50" ht="15" x14ac:dyDescent="0.25">
      <c r="X940" s="23" t="str">
        <f t="shared" si="28"/>
        <v>0</v>
      </c>
      <c r="Y940" s="23" t="str">
        <f t="shared" si="29"/>
        <v>0</v>
      </c>
      <c r="Z940" s="23" t="e">
        <f>VLOOKUP(TEXT(#REF!,"####"),[2]MàJ!$H$1:$I$53,2)</f>
        <v>#REF!</v>
      </c>
      <c r="AA940" s="24"/>
      <c r="AX940"/>
    </row>
    <row r="941" spans="24:50" ht="15" x14ac:dyDescent="0.25">
      <c r="X941" s="23" t="str">
        <f t="shared" si="28"/>
        <v>0</v>
      </c>
      <c r="Y941" s="23" t="str">
        <f t="shared" si="29"/>
        <v>0</v>
      </c>
      <c r="Z941" s="23" t="e">
        <f>VLOOKUP(TEXT(#REF!,"####"),[2]MàJ!$H$1:$I$53,2)</f>
        <v>#REF!</v>
      </c>
      <c r="AA941" s="24"/>
      <c r="AX941"/>
    </row>
    <row r="942" spans="24:50" ht="15" x14ac:dyDescent="0.25">
      <c r="X942" s="23" t="str">
        <f t="shared" ref="X942:X1005" si="30">H942&amp;IF(G942&lt;10,"0"&amp;G942,G942)</f>
        <v>0</v>
      </c>
      <c r="Y942" s="23" t="str">
        <f t="shared" ref="Y942:Y1005" si="31">X942</f>
        <v>0</v>
      </c>
      <c r="Z942" s="23" t="e">
        <f>VLOOKUP(TEXT(#REF!,"####"),[2]MàJ!$H$1:$I$53,2)</f>
        <v>#REF!</v>
      </c>
      <c r="AA942" s="24"/>
      <c r="AX942"/>
    </row>
    <row r="943" spans="24:50" ht="15" x14ac:dyDescent="0.25">
      <c r="X943" s="23" t="str">
        <f t="shared" si="30"/>
        <v>0</v>
      </c>
      <c r="Y943" s="23" t="str">
        <f t="shared" si="31"/>
        <v>0</v>
      </c>
      <c r="Z943" s="23" t="e">
        <f>VLOOKUP(TEXT(#REF!,"####"),[2]MàJ!$H$1:$I$53,2)</f>
        <v>#REF!</v>
      </c>
      <c r="AA943" s="24"/>
      <c r="AX943"/>
    </row>
    <row r="944" spans="24:50" ht="15" x14ac:dyDescent="0.25">
      <c r="X944" s="23" t="str">
        <f t="shared" si="30"/>
        <v>0</v>
      </c>
      <c r="Y944" s="23" t="str">
        <f t="shared" si="31"/>
        <v>0</v>
      </c>
      <c r="Z944" s="23" t="e">
        <f>VLOOKUP(TEXT(#REF!,"####"),[2]MàJ!$H$1:$I$53,2)</f>
        <v>#REF!</v>
      </c>
      <c r="AA944" s="24"/>
      <c r="AX944"/>
    </row>
    <row r="945" spans="24:50" ht="15" x14ac:dyDescent="0.25">
      <c r="X945" s="23" t="str">
        <f t="shared" si="30"/>
        <v>0</v>
      </c>
      <c r="Y945" s="23" t="str">
        <f t="shared" si="31"/>
        <v>0</v>
      </c>
      <c r="Z945" s="23" t="e">
        <f>VLOOKUP(TEXT(#REF!,"####"),[2]MàJ!$H$1:$I$53,2)</f>
        <v>#REF!</v>
      </c>
      <c r="AA945" s="24"/>
      <c r="AX945"/>
    </row>
    <row r="946" spans="24:50" ht="15" x14ac:dyDescent="0.25">
      <c r="X946" s="23" t="str">
        <f t="shared" si="30"/>
        <v>0</v>
      </c>
      <c r="Y946" s="23" t="str">
        <f t="shared" si="31"/>
        <v>0</v>
      </c>
      <c r="Z946" s="23" t="e">
        <f>VLOOKUP(TEXT(#REF!,"####"),[2]MàJ!$H$1:$I$53,2)</f>
        <v>#REF!</v>
      </c>
      <c r="AA946" s="24"/>
      <c r="AX946"/>
    </row>
    <row r="947" spans="24:50" ht="15" x14ac:dyDescent="0.25">
      <c r="X947" s="23" t="str">
        <f t="shared" si="30"/>
        <v>0</v>
      </c>
      <c r="Y947" s="23" t="str">
        <f t="shared" si="31"/>
        <v>0</v>
      </c>
      <c r="Z947" s="23" t="e">
        <f>VLOOKUP(TEXT(#REF!,"####"),[2]MàJ!$H$1:$I$53,2)</f>
        <v>#REF!</v>
      </c>
      <c r="AA947" s="24"/>
      <c r="AX947"/>
    </row>
    <row r="948" spans="24:50" ht="15" x14ac:dyDescent="0.25">
      <c r="X948" s="23" t="str">
        <f t="shared" si="30"/>
        <v>0</v>
      </c>
      <c r="Y948" s="23" t="str">
        <f t="shared" si="31"/>
        <v>0</v>
      </c>
      <c r="Z948" s="23" t="e">
        <f>VLOOKUP(TEXT(#REF!,"####"),[2]MàJ!$H$1:$I$53,2)</f>
        <v>#REF!</v>
      </c>
      <c r="AA948" s="24"/>
      <c r="AX948"/>
    </row>
    <row r="949" spans="24:50" ht="15" x14ac:dyDescent="0.25">
      <c r="X949" s="23" t="str">
        <f t="shared" si="30"/>
        <v>0</v>
      </c>
      <c r="Y949" s="23" t="str">
        <f t="shared" si="31"/>
        <v>0</v>
      </c>
      <c r="Z949" s="23" t="e">
        <f>VLOOKUP(TEXT(#REF!,"####"),[2]MàJ!$H$1:$I$53,2)</f>
        <v>#REF!</v>
      </c>
      <c r="AA949" s="24"/>
      <c r="AX949"/>
    </row>
    <row r="950" spans="24:50" ht="15" x14ac:dyDescent="0.25">
      <c r="X950" s="23" t="str">
        <f t="shared" si="30"/>
        <v>0</v>
      </c>
      <c r="Y950" s="23" t="str">
        <f t="shared" si="31"/>
        <v>0</v>
      </c>
      <c r="Z950" s="23" t="e">
        <f>VLOOKUP(TEXT(#REF!,"####"),[2]MàJ!$H$1:$I$53,2)</f>
        <v>#REF!</v>
      </c>
      <c r="AA950" s="24"/>
      <c r="AX950"/>
    </row>
    <row r="951" spans="24:50" ht="15" x14ac:dyDescent="0.25">
      <c r="X951" s="23" t="str">
        <f t="shared" si="30"/>
        <v>0</v>
      </c>
      <c r="Y951" s="23" t="str">
        <f t="shared" si="31"/>
        <v>0</v>
      </c>
      <c r="Z951" s="23" t="e">
        <f>VLOOKUP(TEXT(#REF!,"####"),[2]MàJ!$H$1:$I$53,2)</f>
        <v>#REF!</v>
      </c>
      <c r="AA951" s="24"/>
      <c r="AX951"/>
    </row>
    <row r="952" spans="24:50" ht="15" x14ac:dyDescent="0.25">
      <c r="X952" s="23" t="str">
        <f t="shared" si="30"/>
        <v>0</v>
      </c>
      <c r="Y952" s="23" t="str">
        <f t="shared" si="31"/>
        <v>0</v>
      </c>
      <c r="Z952" s="23" t="e">
        <f>VLOOKUP(TEXT(#REF!,"####"),[2]MàJ!$H$1:$I$53,2)</f>
        <v>#REF!</v>
      </c>
      <c r="AA952" s="24"/>
      <c r="AX952"/>
    </row>
    <row r="953" spans="24:50" ht="15" x14ac:dyDescent="0.25">
      <c r="X953" s="23" t="str">
        <f t="shared" si="30"/>
        <v>0</v>
      </c>
      <c r="Y953" s="23" t="str">
        <f t="shared" si="31"/>
        <v>0</v>
      </c>
      <c r="Z953" s="23" t="e">
        <f>VLOOKUP(TEXT(#REF!,"####"),[2]MàJ!$H$1:$I$53,2)</f>
        <v>#REF!</v>
      </c>
      <c r="AA953" s="24"/>
      <c r="AX953"/>
    </row>
    <row r="954" spans="24:50" ht="15" x14ac:dyDescent="0.25">
      <c r="X954" s="23" t="str">
        <f t="shared" si="30"/>
        <v>0</v>
      </c>
      <c r="Y954" s="23" t="str">
        <f t="shared" si="31"/>
        <v>0</v>
      </c>
      <c r="Z954" s="23" t="e">
        <f>VLOOKUP(TEXT(#REF!,"####"),[2]MàJ!$H$1:$I$53,2)</f>
        <v>#REF!</v>
      </c>
      <c r="AA954" s="24"/>
      <c r="AX954"/>
    </row>
    <row r="955" spans="24:50" ht="15" x14ac:dyDescent="0.25">
      <c r="X955" s="23" t="str">
        <f t="shared" si="30"/>
        <v>0</v>
      </c>
      <c r="Y955" s="23" t="str">
        <f t="shared" si="31"/>
        <v>0</v>
      </c>
      <c r="Z955" s="23" t="e">
        <f>VLOOKUP(TEXT(#REF!,"####"),[2]MàJ!$H$1:$I$53,2)</f>
        <v>#REF!</v>
      </c>
      <c r="AA955" s="24"/>
      <c r="AX955"/>
    </row>
    <row r="956" spans="24:50" ht="15" x14ac:dyDescent="0.25">
      <c r="X956" s="23" t="str">
        <f t="shared" si="30"/>
        <v>0</v>
      </c>
      <c r="Y956" s="23" t="str">
        <f t="shared" si="31"/>
        <v>0</v>
      </c>
      <c r="Z956" s="23" t="e">
        <f>VLOOKUP(TEXT(#REF!,"####"),[2]MàJ!$H$1:$I$53,2)</f>
        <v>#REF!</v>
      </c>
      <c r="AA956" s="24"/>
      <c r="AX956"/>
    </row>
    <row r="957" spans="24:50" ht="15" x14ac:dyDescent="0.25">
      <c r="X957" s="23" t="str">
        <f t="shared" si="30"/>
        <v>0</v>
      </c>
      <c r="Y957" s="23" t="str">
        <f t="shared" si="31"/>
        <v>0</v>
      </c>
      <c r="Z957" s="23" t="e">
        <f>VLOOKUP(TEXT(#REF!,"####"),[2]MàJ!$H$1:$I$53,2)</f>
        <v>#REF!</v>
      </c>
      <c r="AA957" s="24"/>
      <c r="AX957"/>
    </row>
    <row r="958" spans="24:50" ht="15" x14ac:dyDescent="0.25">
      <c r="X958" s="23" t="str">
        <f t="shared" si="30"/>
        <v>0</v>
      </c>
      <c r="Y958" s="23" t="str">
        <f t="shared" si="31"/>
        <v>0</v>
      </c>
      <c r="Z958" s="23" t="e">
        <f>VLOOKUP(TEXT(#REF!,"####"),[2]MàJ!$H$1:$I$53,2)</f>
        <v>#REF!</v>
      </c>
      <c r="AA958" s="24"/>
      <c r="AX958"/>
    </row>
    <row r="959" spans="24:50" ht="15" x14ac:dyDescent="0.25">
      <c r="X959" s="23" t="str">
        <f t="shared" si="30"/>
        <v>0</v>
      </c>
      <c r="Y959" s="23" t="str">
        <f t="shared" si="31"/>
        <v>0</v>
      </c>
      <c r="Z959" s="23" t="e">
        <f>VLOOKUP(TEXT(#REF!,"####"),[2]MàJ!$H$1:$I$53,2)</f>
        <v>#REF!</v>
      </c>
      <c r="AA959" s="24"/>
      <c r="AX959"/>
    </row>
    <row r="960" spans="24:50" ht="15" x14ac:dyDescent="0.25">
      <c r="X960" s="23" t="str">
        <f t="shared" si="30"/>
        <v>0</v>
      </c>
      <c r="Y960" s="23" t="str">
        <f t="shared" si="31"/>
        <v>0</v>
      </c>
      <c r="Z960" s="23" t="e">
        <f>VLOOKUP(TEXT(#REF!,"####"),[2]MàJ!$H$1:$I$53,2)</f>
        <v>#REF!</v>
      </c>
      <c r="AA960" s="24"/>
      <c r="AX960"/>
    </row>
    <row r="961" spans="24:50" ht="15" x14ac:dyDescent="0.25">
      <c r="X961" s="23" t="str">
        <f t="shared" si="30"/>
        <v>0</v>
      </c>
      <c r="Y961" s="23" t="str">
        <f t="shared" si="31"/>
        <v>0</v>
      </c>
      <c r="Z961" s="23" t="e">
        <f>VLOOKUP(TEXT(#REF!,"####"),[2]MàJ!$H$1:$I$53,2)</f>
        <v>#REF!</v>
      </c>
      <c r="AA961" s="24"/>
      <c r="AX961"/>
    </row>
    <row r="962" spans="24:50" ht="15" x14ac:dyDescent="0.25">
      <c r="X962" s="23" t="str">
        <f t="shared" si="30"/>
        <v>0</v>
      </c>
      <c r="Y962" s="23" t="str">
        <f t="shared" si="31"/>
        <v>0</v>
      </c>
      <c r="Z962" s="23" t="e">
        <f>VLOOKUP(TEXT(#REF!,"####"),[2]MàJ!$H$1:$I$53,2)</f>
        <v>#REF!</v>
      </c>
      <c r="AA962" s="24"/>
      <c r="AX962"/>
    </row>
    <row r="963" spans="24:50" ht="15" x14ac:dyDescent="0.25">
      <c r="X963" s="23" t="str">
        <f t="shared" si="30"/>
        <v>0</v>
      </c>
      <c r="Y963" s="23" t="str">
        <f t="shared" si="31"/>
        <v>0</v>
      </c>
      <c r="Z963" s="23" t="e">
        <f>VLOOKUP(TEXT(#REF!,"####"),[2]MàJ!$H$1:$I$53,2)</f>
        <v>#REF!</v>
      </c>
      <c r="AA963" s="24"/>
      <c r="AX963"/>
    </row>
    <row r="964" spans="24:50" ht="15" x14ac:dyDescent="0.25">
      <c r="X964" s="23" t="str">
        <f t="shared" si="30"/>
        <v>0</v>
      </c>
      <c r="Y964" s="23" t="str">
        <f t="shared" si="31"/>
        <v>0</v>
      </c>
      <c r="Z964" s="23" t="e">
        <f>VLOOKUP(TEXT(#REF!,"####"),[2]MàJ!$H$1:$I$53,2)</f>
        <v>#REF!</v>
      </c>
      <c r="AA964" s="24"/>
      <c r="AX964"/>
    </row>
    <row r="965" spans="24:50" ht="15" x14ac:dyDescent="0.25">
      <c r="X965" s="23" t="str">
        <f t="shared" si="30"/>
        <v>0</v>
      </c>
      <c r="Y965" s="23" t="str">
        <f t="shared" si="31"/>
        <v>0</v>
      </c>
      <c r="Z965" s="23" t="e">
        <f>VLOOKUP(TEXT(#REF!,"####"),[2]MàJ!$H$1:$I$53,2)</f>
        <v>#REF!</v>
      </c>
      <c r="AA965" s="24"/>
      <c r="AX965"/>
    </row>
    <row r="966" spans="24:50" ht="15" x14ac:dyDescent="0.25">
      <c r="X966" s="23" t="str">
        <f t="shared" si="30"/>
        <v>0</v>
      </c>
      <c r="Y966" s="23" t="str">
        <f t="shared" si="31"/>
        <v>0</v>
      </c>
      <c r="Z966" s="23" t="e">
        <f>VLOOKUP(TEXT(#REF!,"####"),[2]MàJ!$H$1:$I$53,2)</f>
        <v>#REF!</v>
      </c>
      <c r="AA966" s="24"/>
      <c r="AX966"/>
    </row>
    <row r="967" spans="24:50" ht="15" x14ac:dyDescent="0.25">
      <c r="X967" s="23" t="str">
        <f t="shared" si="30"/>
        <v>0</v>
      </c>
      <c r="Y967" s="23" t="str">
        <f t="shared" si="31"/>
        <v>0</v>
      </c>
      <c r="Z967" s="23" t="e">
        <f>VLOOKUP(TEXT(#REF!,"####"),[2]MàJ!$H$1:$I$53,2)</f>
        <v>#REF!</v>
      </c>
      <c r="AA967" s="24"/>
      <c r="AX967"/>
    </row>
    <row r="968" spans="24:50" ht="15" x14ac:dyDescent="0.25">
      <c r="X968" s="23" t="str">
        <f t="shared" si="30"/>
        <v>0</v>
      </c>
      <c r="Y968" s="23" t="str">
        <f t="shared" si="31"/>
        <v>0</v>
      </c>
      <c r="Z968" s="23" t="e">
        <f>VLOOKUP(TEXT(#REF!,"####"),[2]MàJ!$H$1:$I$53,2)</f>
        <v>#REF!</v>
      </c>
      <c r="AA968" s="24"/>
      <c r="AX968"/>
    </row>
    <row r="969" spans="24:50" ht="15" x14ac:dyDescent="0.25">
      <c r="X969" s="23" t="str">
        <f t="shared" si="30"/>
        <v>0</v>
      </c>
      <c r="Y969" s="23" t="str">
        <f t="shared" si="31"/>
        <v>0</v>
      </c>
      <c r="Z969" s="23" t="e">
        <f>VLOOKUP(TEXT(#REF!,"####"),[2]MàJ!$H$1:$I$53,2)</f>
        <v>#REF!</v>
      </c>
      <c r="AA969" s="24"/>
      <c r="AX969"/>
    </row>
    <row r="970" spans="24:50" ht="15" x14ac:dyDescent="0.25">
      <c r="X970" s="23" t="str">
        <f t="shared" si="30"/>
        <v>0</v>
      </c>
      <c r="Y970" s="23" t="str">
        <f t="shared" si="31"/>
        <v>0</v>
      </c>
      <c r="Z970" s="23" t="e">
        <f>VLOOKUP(TEXT(#REF!,"####"),[2]MàJ!$H$1:$I$53,2)</f>
        <v>#REF!</v>
      </c>
      <c r="AA970" s="24"/>
      <c r="AX970"/>
    </row>
    <row r="971" spans="24:50" ht="15" x14ac:dyDescent="0.25">
      <c r="X971" s="23" t="str">
        <f t="shared" si="30"/>
        <v>0</v>
      </c>
      <c r="Y971" s="23" t="str">
        <f t="shared" si="31"/>
        <v>0</v>
      </c>
      <c r="Z971" s="23" t="e">
        <f>VLOOKUP(TEXT(#REF!,"####"),[2]MàJ!$H$1:$I$53,2)</f>
        <v>#REF!</v>
      </c>
      <c r="AA971" s="24"/>
      <c r="AX971"/>
    </row>
    <row r="972" spans="24:50" ht="15" x14ac:dyDescent="0.25">
      <c r="X972" s="23" t="str">
        <f t="shared" si="30"/>
        <v>0</v>
      </c>
      <c r="Y972" s="23" t="str">
        <f t="shared" si="31"/>
        <v>0</v>
      </c>
      <c r="Z972" s="23" t="e">
        <f>VLOOKUP(TEXT(#REF!,"####"),[2]MàJ!$H$1:$I$53,2)</f>
        <v>#REF!</v>
      </c>
      <c r="AA972" s="24"/>
      <c r="AX972"/>
    </row>
    <row r="973" spans="24:50" ht="15" x14ac:dyDescent="0.25">
      <c r="X973" s="23" t="str">
        <f t="shared" si="30"/>
        <v>0</v>
      </c>
      <c r="Y973" s="23" t="str">
        <f t="shared" si="31"/>
        <v>0</v>
      </c>
      <c r="Z973" s="23" t="e">
        <f>VLOOKUP(TEXT(#REF!,"####"),[2]MàJ!$H$1:$I$53,2)</f>
        <v>#REF!</v>
      </c>
      <c r="AA973" s="24"/>
      <c r="AX973"/>
    </row>
    <row r="974" spans="24:50" ht="15" x14ac:dyDescent="0.25">
      <c r="X974" s="23" t="str">
        <f t="shared" si="30"/>
        <v>0</v>
      </c>
      <c r="Y974" s="23" t="str">
        <f t="shared" si="31"/>
        <v>0</v>
      </c>
      <c r="Z974" s="23" t="e">
        <f>VLOOKUP(TEXT(#REF!,"####"),[2]MàJ!$H$1:$I$53,2)</f>
        <v>#REF!</v>
      </c>
      <c r="AA974" s="24"/>
      <c r="AX974"/>
    </row>
    <row r="975" spans="24:50" ht="15" x14ac:dyDescent="0.25">
      <c r="X975" s="23" t="str">
        <f t="shared" si="30"/>
        <v>0</v>
      </c>
      <c r="Y975" s="23" t="str">
        <f t="shared" si="31"/>
        <v>0</v>
      </c>
      <c r="Z975" s="23" t="e">
        <f>VLOOKUP(TEXT(#REF!,"####"),[2]MàJ!$H$1:$I$53,2)</f>
        <v>#REF!</v>
      </c>
      <c r="AA975" s="24"/>
      <c r="AX975"/>
    </row>
    <row r="976" spans="24:50" ht="15" x14ac:dyDescent="0.25">
      <c r="X976" s="23" t="str">
        <f t="shared" si="30"/>
        <v>0</v>
      </c>
      <c r="Y976" s="23" t="str">
        <f t="shared" si="31"/>
        <v>0</v>
      </c>
      <c r="Z976" s="23" t="e">
        <f>VLOOKUP(TEXT(#REF!,"####"),[2]MàJ!$H$1:$I$53,2)</f>
        <v>#REF!</v>
      </c>
      <c r="AA976" s="24"/>
      <c r="AX976"/>
    </row>
    <row r="977" spans="24:50" ht="15" x14ac:dyDescent="0.25">
      <c r="X977" s="23" t="str">
        <f t="shared" si="30"/>
        <v>0</v>
      </c>
      <c r="Y977" s="23" t="str">
        <f t="shared" si="31"/>
        <v>0</v>
      </c>
      <c r="Z977" s="23" t="e">
        <f>VLOOKUP(TEXT(#REF!,"####"),[2]MàJ!$H$1:$I$53,2)</f>
        <v>#REF!</v>
      </c>
      <c r="AA977" s="24"/>
      <c r="AX977"/>
    </row>
    <row r="978" spans="24:50" ht="15" x14ac:dyDescent="0.25">
      <c r="X978" s="23" t="str">
        <f t="shared" si="30"/>
        <v>0</v>
      </c>
      <c r="Y978" s="23" t="str">
        <f t="shared" si="31"/>
        <v>0</v>
      </c>
      <c r="Z978" s="23" t="e">
        <f>VLOOKUP(TEXT(#REF!,"####"),[2]MàJ!$H$1:$I$53,2)</f>
        <v>#REF!</v>
      </c>
      <c r="AA978" s="24"/>
      <c r="AX978"/>
    </row>
    <row r="979" spans="24:50" ht="15" x14ac:dyDescent="0.25">
      <c r="X979" s="23" t="str">
        <f t="shared" si="30"/>
        <v>0</v>
      </c>
      <c r="Y979" s="23" t="str">
        <f t="shared" si="31"/>
        <v>0</v>
      </c>
      <c r="Z979" s="23" t="e">
        <f>VLOOKUP(TEXT(#REF!,"####"),[2]MàJ!$H$1:$I$53,2)</f>
        <v>#REF!</v>
      </c>
      <c r="AA979" s="24"/>
      <c r="AX979"/>
    </row>
    <row r="980" spans="24:50" ht="15" x14ac:dyDescent="0.25">
      <c r="X980" s="23" t="str">
        <f t="shared" si="30"/>
        <v>0</v>
      </c>
      <c r="Y980" s="23" t="str">
        <f t="shared" si="31"/>
        <v>0</v>
      </c>
      <c r="Z980" s="23" t="e">
        <f>VLOOKUP(TEXT(#REF!,"####"),[2]MàJ!$H$1:$I$53,2)</f>
        <v>#REF!</v>
      </c>
      <c r="AA980" s="24"/>
      <c r="AX980"/>
    </row>
    <row r="981" spans="24:50" ht="15" x14ac:dyDescent="0.25">
      <c r="X981" s="23" t="str">
        <f t="shared" si="30"/>
        <v>0</v>
      </c>
      <c r="Y981" s="23" t="str">
        <f t="shared" si="31"/>
        <v>0</v>
      </c>
      <c r="Z981" s="23" t="e">
        <f>VLOOKUP(TEXT(#REF!,"####"),[2]MàJ!$H$1:$I$53,2)</f>
        <v>#REF!</v>
      </c>
      <c r="AA981" s="24"/>
      <c r="AX981"/>
    </row>
    <row r="982" spans="24:50" ht="15" x14ac:dyDescent="0.25">
      <c r="X982" s="23" t="str">
        <f t="shared" si="30"/>
        <v>0</v>
      </c>
      <c r="Y982" s="23" t="str">
        <f t="shared" si="31"/>
        <v>0</v>
      </c>
      <c r="Z982" s="23" t="e">
        <f>VLOOKUP(TEXT(#REF!,"####"),[2]MàJ!$H$1:$I$53,2)</f>
        <v>#REF!</v>
      </c>
      <c r="AA982" s="24"/>
      <c r="AX982"/>
    </row>
    <row r="983" spans="24:50" ht="15" x14ac:dyDescent="0.25">
      <c r="X983" s="23" t="str">
        <f t="shared" si="30"/>
        <v>0</v>
      </c>
      <c r="Y983" s="23" t="str">
        <f t="shared" si="31"/>
        <v>0</v>
      </c>
      <c r="Z983" s="23" t="e">
        <f>VLOOKUP(TEXT(#REF!,"####"),[2]MàJ!$H$1:$I$53,2)</f>
        <v>#REF!</v>
      </c>
      <c r="AA983" s="24"/>
      <c r="AX983"/>
    </row>
    <row r="984" spans="24:50" ht="15" x14ac:dyDescent="0.25">
      <c r="X984" s="23" t="str">
        <f t="shared" si="30"/>
        <v>0</v>
      </c>
      <c r="Y984" s="23" t="str">
        <f t="shared" si="31"/>
        <v>0</v>
      </c>
      <c r="Z984" s="23" t="e">
        <f>VLOOKUP(TEXT(#REF!,"####"),[2]MàJ!$H$1:$I$53,2)</f>
        <v>#REF!</v>
      </c>
      <c r="AA984" s="24"/>
      <c r="AX984"/>
    </row>
    <row r="985" spans="24:50" ht="15" x14ac:dyDescent="0.25">
      <c r="X985" s="23" t="str">
        <f t="shared" si="30"/>
        <v>0</v>
      </c>
      <c r="Y985" s="23" t="str">
        <f t="shared" si="31"/>
        <v>0</v>
      </c>
      <c r="Z985" s="23" t="e">
        <f>VLOOKUP(TEXT(#REF!,"####"),[2]MàJ!$H$1:$I$53,2)</f>
        <v>#REF!</v>
      </c>
      <c r="AA985" s="24"/>
      <c r="AX985"/>
    </row>
    <row r="986" spans="24:50" ht="15" x14ac:dyDescent="0.25">
      <c r="X986" s="23" t="str">
        <f t="shared" si="30"/>
        <v>0</v>
      </c>
      <c r="Y986" s="23" t="str">
        <f t="shared" si="31"/>
        <v>0</v>
      </c>
      <c r="Z986" s="23" t="e">
        <f>VLOOKUP(TEXT(#REF!,"####"),[2]MàJ!$H$1:$I$53,2)</f>
        <v>#REF!</v>
      </c>
      <c r="AA986" s="24"/>
      <c r="AX986"/>
    </row>
    <row r="987" spans="24:50" ht="15" x14ac:dyDescent="0.25">
      <c r="X987" s="23" t="str">
        <f t="shared" si="30"/>
        <v>0</v>
      </c>
      <c r="Y987" s="23" t="str">
        <f t="shared" si="31"/>
        <v>0</v>
      </c>
      <c r="Z987" s="23" t="e">
        <f>VLOOKUP(TEXT(#REF!,"####"),[2]MàJ!$H$1:$I$53,2)</f>
        <v>#REF!</v>
      </c>
      <c r="AA987" s="24"/>
      <c r="AX987"/>
    </row>
    <row r="988" spans="24:50" ht="15" x14ac:dyDescent="0.25">
      <c r="X988" s="23" t="str">
        <f t="shared" si="30"/>
        <v>0</v>
      </c>
      <c r="Y988" s="23" t="str">
        <f t="shared" si="31"/>
        <v>0</v>
      </c>
      <c r="Z988" s="23" t="e">
        <f>VLOOKUP(TEXT(#REF!,"####"),[2]MàJ!$H$1:$I$53,2)</f>
        <v>#REF!</v>
      </c>
      <c r="AA988" s="24"/>
      <c r="AX988"/>
    </row>
    <row r="989" spans="24:50" ht="15" x14ac:dyDescent="0.25">
      <c r="X989" s="23" t="str">
        <f t="shared" si="30"/>
        <v>0</v>
      </c>
      <c r="Y989" s="23" t="str">
        <f t="shared" si="31"/>
        <v>0</v>
      </c>
      <c r="Z989" s="23" t="e">
        <f>VLOOKUP(TEXT(#REF!,"####"),[2]MàJ!$H$1:$I$53,2)</f>
        <v>#REF!</v>
      </c>
      <c r="AA989" s="24"/>
      <c r="AX989"/>
    </row>
    <row r="990" spans="24:50" ht="15" x14ac:dyDescent="0.25">
      <c r="X990" s="23" t="str">
        <f t="shared" si="30"/>
        <v>0</v>
      </c>
      <c r="Y990" s="23" t="str">
        <f t="shared" si="31"/>
        <v>0</v>
      </c>
      <c r="Z990" s="23" t="e">
        <f>VLOOKUP(TEXT(#REF!,"####"),[2]MàJ!$H$1:$I$53,2)</f>
        <v>#REF!</v>
      </c>
      <c r="AA990" s="24"/>
      <c r="AX990"/>
    </row>
    <row r="991" spans="24:50" ht="15" x14ac:dyDescent="0.25">
      <c r="X991" s="23" t="str">
        <f t="shared" si="30"/>
        <v>0</v>
      </c>
      <c r="Y991" s="23" t="str">
        <f t="shared" si="31"/>
        <v>0</v>
      </c>
      <c r="Z991" s="23" t="e">
        <f>VLOOKUP(TEXT(#REF!,"####"),[2]MàJ!$H$1:$I$53,2)</f>
        <v>#REF!</v>
      </c>
      <c r="AA991" s="24"/>
      <c r="AX991"/>
    </row>
    <row r="992" spans="24:50" ht="15" x14ac:dyDescent="0.25">
      <c r="X992" s="23" t="str">
        <f t="shared" si="30"/>
        <v>0</v>
      </c>
      <c r="Y992" s="23" t="str">
        <f t="shared" si="31"/>
        <v>0</v>
      </c>
      <c r="Z992" s="23" t="e">
        <f>VLOOKUP(TEXT(#REF!,"####"),[2]MàJ!$H$1:$I$53,2)</f>
        <v>#REF!</v>
      </c>
      <c r="AA992" s="24"/>
      <c r="AX992"/>
    </row>
    <row r="993" spans="24:50" ht="15" x14ac:dyDescent="0.25">
      <c r="X993" s="23" t="str">
        <f t="shared" si="30"/>
        <v>0</v>
      </c>
      <c r="Y993" s="23" t="str">
        <f t="shared" si="31"/>
        <v>0</v>
      </c>
      <c r="Z993" s="23" t="e">
        <f>VLOOKUP(TEXT(#REF!,"####"),[2]MàJ!$H$1:$I$53,2)</f>
        <v>#REF!</v>
      </c>
      <c r="AA993" s="24"/>
      <c r="AX993"/>
    </row>
    <row r="994" spans="24:50" ht="15" x14ac:dyDescent="0.25">
      <c r="X994" s="23" t="str">
        <f t="shared" si="30"/>
        <v>0</v>
      </c>
      <c r="Y994" s="23" t="str">
        <f t="shared" si="31"/>
        <v>0</v>
      </c>
      <c r="Z994" s="23" t="e">
        <f>VLOOKUP(TEXT(#REF!,"####"),[2]MàJ!$H$1:$I$53,2)</f>
        <v>#REF!</v>
      </c>
      <c r="AA994" s="24"/>
      <c r="AX994"/>
    </row>
    <row r="995" spans="24:50" ht="15" x14ac:dyDescent="0.25">
      <c r="X995" s="23" t="str">
        <f t="shared" si="30"/>
        <v>0</v>
      </c>
      <c r="Y995" s="23" t="str">
        <f t="shared" si="31"/>
        <v>0</v>
      </c>
      <c r="Z995" s="23" t="e">
        <f>VLOOKUP(TEXT(#REF!,"####"),[2]MàJ!$H$1:$I$53,2)</f>
        <v>#REF!</v>
      </c>
      <c r="AA995" s="24"/>
      <c r="AX995"/>
    </row>
    <row r="996" spans="24:50" ht="15" x14ac:dyDescent="0.25">
      <c r="X996" s="23" t="str">
        <f t="shared" si="30"/>
        <v>0</v>
      </c>
      <c r="Y996" s="23" t="str">
        <f t="shared" si="31"/>
        <v>0</v>
      </c>
      <c r="Z996" s="23" t="e">
        <f>VLOOKUP(TEXT(#REF!,"####"),[2]MàJ!$H$1:$I$53,2)</f>
        <v>#REF!</v>
      </c>
      <c r="AA996" s="24"/>
      <c r="AX996"/>
    </row>
    <row r="997" spans="24:50" ht="15" x14ac:dyDescent="0.25">
      <c r="X997" s="23" t="str">
        <f t="shared" si="30"/>
        <v>0</v>
      </c>
      <c r="Y997" s="23" t="str">
        <f t="shared" si="31"/>
        <v>0</v>
      </c>
      <c r="Z997" s="23" t="e">
        <f>VLOOKUP(TEXT(#REF!,"####"),[2]MàJ!$H$1:$I$53,2)</f>
        <v>#REF!</v>
      </c>
      <c r="AA997" s="24"/>
      <c r="AX997"/>
    </row>
    <row r="998" spans="24:50" ht="15" x14ac:dyDescent="0.25">
      <c r="X998" s="23" t="str">
        <f t="shared" si="30"/>
        <v>0</v>
      </c>
      <c r="Y998" s="23" t="str">
        <f t="shared" si="31"/>
        <v>0</v>
      </c>
      <c r="Z998" s="23" t="e">
        <f>VLOOKUP(TEXT(#REF!,"####"),[2]MàJ!$H$1:$I$53,2)</f>
        <v>#REF!</v>
      </c>
      <c r="AA998" s="24"/>
      <c r="AX998"/>
    </row>
    <row r="999" spans="24:50" ht="15" x14ac:dyDescent="0.25">
      <c r="X999" s="23" t="str">
        <f t="shared" si="30"/>
        <v>0</v>
      </c>
      <c r="Y999" s="23" t="str">
        <f t="shared" si="31"/>
        <v>0</v>
      </c>
      <c r="Z999" s="23" t="e">
        <f>VLOOKUP(TEXT(#REF!,"####"),[2]MàJ!$H$1:$I$53,2)</f>
        <v>#REF!</v>
      </c>
      <c r="AA999" s="24"/>
      <c r="AX999"/>
    </row>
    <row r="1000" spans="24:50" ht="15" x14ac:dyDescent="0.25">
      <c r="X1000" s="23" t="str">
        <f t="shared" si="30"/>
        <v>0</v>
      </c>
      <c r="Y1000" s="23" t="str">
        <f t="shared" si="31"/>
        <v>0</v>
      </c>
      <c r="Z1000" s="23" t="e">
        <f>VLOOKUP(TEXT(#REF!,"####"),[2]MàJ!$H$1:$I$53,2)</f>
        <v>#REF!</v>
      </c>
      <c r="AA1000" s="24"/>
      <c r="AX1000"/>
    </row>
    <row r="1001" spans="24:50" ht="15" x14ac:dyDescent="0.25">
      <c r="X1001" s="23" t="str">
        <f t="shared" si="30"/>
        <v>0</v>
      </c>
      <c r="Y1001" s="23" t="str">
        <f t="shared" si="31"/>
        <v>0</v>
      </c>
      <c r="Z1001" s="23" t="e">
        <f>VLOOKUP(TEXT(#REF!,"####"),[2]MàJ!$H$1:$I$53,2)</f>
        <v>#REF!</v>
      </c>
      <c r="AA1001" s="24"/>
      <c r="AX1001"/>
    </row>
    <row r="1002" spans="24:50" ht="15" x14ac:dyDescent="0.25">
      <c r="X1002" s="23" t="str">
        <f t="shared" si="30"/>
        <v>0</v>
      </c>
      <c r="Y1002" s="23" t="str">
        <f t="shared" si="31"/>
        <v>0</v>
      </c>
      <c r="Z1002" s="23" t="e">
        <f>VLOOKUP(TEXT(#REF!,"####"),[2]MàJ!$H$1:$I$53,2)</f>
        <v>#REF!</v>
      </c>
      <c r="AA1002" s="24"/>
      <c r="AX1002"/>
    </row>
    <row r="1003" spans="24:50" ht="15" x14ac:dyDescent="0.25">
      <c r="X1003" s="23" t="str">
        <f t="shared" si="30"/>
        <v>0</v>
      </c>
      <c r="Y1003" s="23" t="str">
        <f t="shared" si="31"/>
        <v>0</v>
      </c>
      <c r="Z1003" s="23" t="e">
        <f>VLOOKUP(TEXT(#REF!,"####"),[2]MàJ!$H$1:$I$53,2)</f>
        <v>#REF!</v>
      </c>
      <c r="AA1003" s="24"/>
      <c r="AX1003"/>
    </row>
    <row r="1004" spans="24:50" ht="15" x14ac:dyDescent="0.25">
      <c r="X1004" s="23" t="str">
        <f t="shared" si="30"/>
        <v>0</v>
      </c>
      <c r="Y1004" s="23" t="str">
        <f t="shared" si="31"/>
        <v>0</v>
      </c>
      <c r="Z1004" s="23" t="e">
        <f>VLOOKUP(TEXT(#REF!,"####"),[2]MàJ!$H$1:$I$53,2)</f>
        <v>#REF!</v>
      </c>
      <c r="AA1004" s="24"/>
      <c r="AX1004"/>
    </row>
    <row r="1005" spans="24:50" ht="15" x14ac:dyDescent="0.25">
      <c r="X1005" s="23" t="str">
        <f t="shared" si="30"/>
        <v>0</v>
      </c>
      <c r="Y1005" s="23" t="str">
        <f t="shared" si="31"/>
        <v>0</v>
      </c>
      <c r="Z1005" s="23" t="e">
        <f>VLOOKUP(TEXT(#REF!,"####"),[2]MàJ!$H$1:$I$53,2)</f>
        <v>#REF!</v>
      </c>
      <c r="AA1005" s="24"/>
      <c r="AX1005"/>
    </row>
    <row r="1006" spans="24:50" ht="15" x14ac:dyDescent="0.25">
      <c r="X1006" s="23" t="str">
        <f t="shared" ref="X1006:X1069" si="32">H1006&amp;IF(G1006&lt;10,"0"&amp;G1006,G1006)</f>
        <v>0</v>
      </c>
      <c r="Y1006" s="23" t="str">
        <f t="shared" ref="Y1006:Y1069" si="33">X1006</f>
        <v>0</v>
      </c>
      <c r="Z1006" s="23" t="e">
        <f>VLOOKUP(TEXT(#REF!,"####"),[2]MàJ!$H$1:$I$53,2)</f>
        <v>#REF!</v>
      </c>
      <c r="AA1006" s="24"/>
      <c r="AX1006"/>
    </row>
    <row r="1007" spans="24:50" ht="15" x14ac:dyDescent="0.25">
      <c r="X1007" s="23" t="str">
        <f t="shared" si="32"/>
        <v>0</v>
      </c>
      <c r="Y1007" s="23" t="str">
        <f t="shared" si="33"/>
        <v>0</v>
      </c>
      <c r="Z1007" s="23" t="e">
        <f>VLOOKUP(TEXT(#REF!,"####"),[2]MàJ!$H$1:$I$53,2)</f>
        <v>#REF!</v>
      </c>
      <c r="AA1007" s="24"/>
      <c r="AX1007"/>
    </row>
    <row r="1008" spans="24:50" ht="15" x14ac:dyDescent="0.25">
      <c r="X1008" s="23" t="str">
        <f t="shared" si="32"/>
        <v>0</v>
      </c>
      <c r="Y1008" s="23" t="str">
        <f t="shared" si="33"/>
        <v>0</v>
      </c>
      <c r="Z1008" s="23" t="e">
        <f>VLOOKUP(TEXT(#REF!,"####"),[2]MàJ!$H$1:$I$53,2)</f>
        <v>#REF!</v>
      </c>
      <c r="AA1008" s="24"/>
      <c r="AX1008"/>
    </row>
    <row r="1009" spans="24:50" ht="15" x14ac:dyDescent="0.25">
      <c r="X1009" s="23" t="str">
        <f t="shared" si="32"/>
        <v>0</v>
      </c>
      <c r="Y1009" s="23" t="str">
        <f t="shared" si="33"/>
        <v>0</v>
      </c>
      <c r="Z1009" s="23" t="e">
        <f>VLOOKUP(TEXT(#REF!,"####"),[2]MàJ!$H$1:$I$53,2)</f>
        <v>#REF!</v>
      </c>
      <c r="AA1009" s="24"/>
      <c r="AX1009"/>
    </row>
    <row r="1010" spans="24:50" ht="15" x14ac:dyDescent="0.25">
      <c r="X1010" s="23" t="str">
        <f t="shared" si="32"/>
        <v>0</v>
      </c>
      <c r="Y1010" s="23" t="str">
        <f t="shared" si="33"/>
        <v>0</v>
      </c>
      <c r="Z1010" s="23" t="e">
        <f>VLOOKUP(TEXT(#REF!,"####"),[2]MàJ!$H$1:$I$53,2)</f>
        <v>#REF!</v>
      </c>
      <c r="AA1010" s="24"/>
      <c r="AX1010"/>
    </row>
    <row r="1011" spans="24:50" ht="15" x14ac:dyDescent="0.25">
      <c r="X1011" s="23" t="str">
        <f t="shared" si="32"/>
        <v>0</v>
      </c>
      <c r="Y1011" s="23" t="str">
        <f t="shared" si="33"/>
        <v>0</v>
      </c>
      <c r="Z1011" s="23" t="e">
        <f>VLOOKUP(TEXT(#REF!,"####"),[2]MàJ!$H$1:$I$53,2)</f>
        <v>#REF!</v>
      </c>
      <c r="AA1011" s="24"/>
      <c r="AX1011"/>
    </row>
    <row r="1012" spans="24:50" ht="15" x14ac:dyDescent="0.25">
      <c r="X1012" s="23" t="str">
        <f t="shared" si="32"/>
        <v>0</v>
      </c>
      <c r="Y1012" s="23" t="str">
        <f t="shared" si="33"/>
        <v>0</v>
      </c>
      <c r="Z1012" s="23" t="e">
        <f>VLOOKUP(TEXT(#REF!,"####"),[2]MàJ!$H$1:$I$53,2)</f>
        <v>#REF!</v>
      </c>
      <c r="AA1012" s="24"/>
      <c r="AX1012"/>
    </row>
    <row r="1013" spans="24:50" ht="15" x14ac:dyDescent="0.25">
      <c r="X1013" s="23" t="str">
        <f t="shared" si="32"/>
        <v>0</v>
      </c>
      <c r="Y1013" s="23" t="str">
        <f t="shared" si="33"/>
        <v>0</v>
      </c>
      <c r="Z1013" s="23" t="e">
        <f>VLOOKUP(TEXT(#REF!,"####"),[2]MàJ!$H$1:$I$53,2)</f>
        <v>#REF!</v>
      </c>
      <c r="AA1013" s="24"/>
      <c r="AX1013"/>
    </row>
    <row r="1014" spans="24:50" ht="15" x14ac:dyDescent="0.25">
      <c r="X1014" s="23" t="str">
        <f t="shared" si="32"/>
        <v>0</v>
      </c>
      <c r="Y1014" s="23" t="str">
        <f t="shared" si="33"/>
        <v>0</v>
      </c>
      <c r="Z1014" s="23" t="e">
        <f>VLOOKUP(TEXT(#REF!,"####"),[2]MàJ!$H$1:$I$53,2)</f>
        <v>#REF!</v>
      </c>
      <c r="AA1014" s="24"/>
      <c r="AX1014"/>
    </row>
    <row r="1015" spans="24:50" ht="15" x14ac:dyDescent="0.25">
      <c r="X1015" s="23" t="str">
        <f t="shared" si="32"/>
        <v>0</v>
      </c>
      <c r="Y1015" s="23" t="str">
        <f t="shared" si="33"/>
        <v>0</v>
      </c>
      <c r="Z1015" s="23" t="e">
        <f>VLOOKUP(TEXT(#REF!,"####"),[2]MàJ!$H$1:$I$53,2)</f>
        <v>#REF!</v>
      </c>
      <c r="AA1015" s="24"/>
      <c r="AX1015"/>
    </row>
    <row r="1016" spans="24:50" ht="15" x14ac:dyDescent="0.25">
      <c r="X1016" s="23" t="str">
        <f t="shared" si="32"/>
        <v>0</v>
      </c>
      <c r="Y1016" s="23" t="str">
        <f t="shared" si="33"/>
        <v>0</v>
      </c>
      <c r="Z1016" s="23" t="e">
        <f>VLOOKUP(TEXT(#REF!,"####"),[2]MàJ!$H$1:$I$53,2)</f>
        <v>#REF!</v>
      </c>
      <c r="AA1016" s="24"/>
      <c r="AX1016"/>
    </row>
    <row r="1017" spans="24:50" ht="15" x14ac:dyDescent="0.25">
      <c r="X1017" s="23" t="str">
        <f t="shared" si="32"/>
        <v>0</v>
      </c>
      <c r="Y1017" s="23" t="str">
        <f t="shared" si="33"/>
        <v>0</v>
      </c>
      <c r="Z1017" s="23" t="e">
        <f>VLOOKUP(TEXT(#REF!,"####"),[2]MàJ!$H$1:$I$53,2)</f>
        <v>#REF!</v>
      </c>
      <c r="AA1017" s="24"/>
      <c r="AX1017"/>
    </row>
    <row r="1018" spans="24:50" ht="15" x14ac:dyDescent="0.25">
      <c r="X1018" s="23" t="str">
        <f t="shared" si="32"/>
        <v>0</v>
      </c>
      <c r="Y1018" s="23" t="str">
        <f t="shared" si="33"/>
        <v>0</v>
      </c>
      <c r="Z1018" s="23" t="e">
        <f>VLOOKUP(TEXT(#REF!,"####"),[2]MàJ!$H$1:$I$53,2)</f>
        <v>#REF!</v>
      </c>
      <c r="AA1018" s="24"/>
      <c r="AX1018"/>
    </row>
    <row r="1019" spans="24:50" ht="15" x14ac:dyDescent="0.25">
      <c r="X1019" s="23" t="str">
        <f t="shared" si="32"/>
        <v>0</v>
      </c>
      <c r="Y1019" s="23" t="str">
        <f t="shared" si="33"/>
        <v>0</v>
      </c>
      <c r="Z1019" s="23" t="e">
        <f>VLOOKUP(TEXT(#REF!,"####"),[2]MàJ!$H$1:$I$53,2)</f>
        <v>#REF!</v>
      </c>
      <c r="AA1019" s="24"/>
      <c r="AX1019"/>
    </row>
    <row r="1020" spans="24:50" ht="15" x14ac:dyDescent="0.25">
      <c r="X1020" s="23" t="str">
        <f t="shared" si="32"/>
        <v>0</v>
      </c>
      <c r="Y1020" s="23" t="str">
        <f t="shared" si="33"/>
        <v>0</v>
      </c>
      <c r="Z1020" s="23" t="e">
        <f>VLOOKUP(TEXT(#REF!,"####"),[2]MàJ!$H$1:$I$53,2)</f>
        <v>#REF!</v>
      </c>
      <c r="AA1020" s="24"/>
      <c r="AX1020"/>
    </row>
    <row r="1021" spans="24:50" ht="15" x14ac:dyDescent="0.25">
      <c r="X1021" s="23" t="str">
        <f t="shared" si="32"/>
        <v>0</v>
      </c>
      <c r="Y1021" s="23" t="str">
        <f t="shared" si="33"/>
        <v>0</v>
      </c>
      <c r="Z1021" s="23" t="e">
        <f>VLOOKUP(TEXT(#REF!,"####"),[2]MàJ!$H$1:$I$53,2)</f>
        <v>#REF!</v>
      </c>
      <c r="AA1021" s="24"/>
      <c r="AX1021"/>
    </row>
    <row r="1022" spans="24:50" ht="15" x14ac:dyDescent="0.25">
      <c r="X1022" s="23" t="str">
        <f t="shared" si="32"/>
        <v>0</v>
      </c>
      <c r="Y1022" s="23" t="str">
        <f t="shared" si="33"/>
        <v>0</v>
      </c>
      <c r="Z1022" s="23" t="e">
        <f>VLOOKUP(TEXT(#REF!,"####"),[2]MàJ!$H$1:$I$53,2)</f>
        <v>#REF!</v>
      </c>
      <c r="AA1022" s="24"/>
      <c r="AX1022"/>
    </row>
    <row r="1023" spans="24:50" ht="15" x14ac:dyDescent="0.25">
      <c r="X1023" s="23" t="str">
        <f t="shared" si="32"/>
        <v>0</v>
      </c>
      <c r="Y1023" s="23" t="str">
        <f t="shared" si="33"/>
        <v>0</v>
      </c>
      <c r="Z1023" s="23" t="e">
        <f>VLOOKUP(TEXT(#REF!,"####"),[2]MàJ!$H$1:$I$53,2)</f>
        <v>#REF!</v>
      </c>
      <c r="AA1023" s="24"/>
      <c r="AX1023"/>
    </row>
    <row r="1024" spans="24:50" ht="15" x14ac:dyDescent="0.25">
      <c r="X1024" s="23" t="str">
        <f t="shared" si="32"/>
        <v>0</v>
      </c>
      <c r="Y1024" s="23" t="str">
        <f t="shared" si="33"/>
        <v>0</v>
      </c>
      <c r="Z1024" s="23" t="e">
        <f>VLOOKUP(TEXT(#REF!,"####"),[2]MàJ!$H$1:$I$53,2)</f>
        <v>#REF!</v>
      </c>
      <c r="AA1024" s="24"/>
      <c r="AX1024"/>
    </row>
    <row r="1025" spans="24:50" ht="15" x14ac:dyDescent="0.25">
      <c r="X1025" s="23" t="str">
        <f t="shared" si="32"/>
        <v>0</v>
      </c>
      <c r="Y1025" s="23" t="str">
        <f t="shared" si="33"/>
        <v>0</v>
      </c>
      <c r="Z1025" s="23" t="e">
        <f>VLOOKUP(TEXT(#REF!,"####"),[2]MàJ!$H$1:$I$53,2)</f>
        <v>#REF!</v>
      </c>
      <c r="AA1025" s="24"/>
      <c r="AX1025"/>
    </row>
    <row r="1026" spans="24:50" ht="15" x14ac:dyDescent="0.25">
      <c r="X1026" s="23" t="str">
        <f t="shared" si="32"/>
        <v>0</v>
      </c>
      <c r="Y1026" s="23" t="str">
        <f t="shared" si="33"/>
        <v>0</v>
      </c>
      <c r="Z1026" s="23" t="e">
        <f>VLOOKUP(TEXT(#REF!,"####"),[2]MàJ!$H$1:$I$53,2)</f>
        <v>#REF!</v>
      </c>
      <c r="AA1026" s="24"/>
      <c r="AX1026"/>
    </row>
    <row r="1027" spans="24:50" ht="15" x14ac:dyDescent="0.25">
      <c r="X1027" s="23" t="str">
        <f t="shared" si="32"/>
        <v>0</v>
      </c>
      <c r="Y1027" s="23" t="str">
        <f t="shared" si="33"/>
        <v>0</v>
      </c>
      <c r="Z1027" s="23" t="e">
        <f>VLOOKUP(TEXT(#REF!,"####"),[2]MàJ!$H$1:$I$53,2)</f>
        <v>#REF!</v>
      </c>
      <c r="AA1027" s="24"/>
      <c r="AX1027"/>
    </row>
    <row r="1028" spans="24:50" ht="15" x14ac:dyDescent="0.25">
      <c r="X1028" s="23" t="str">
        <f t="shared" si="32"/>
        <v>0</v>
      </c>
      <c r="Y1028" s="23" t="str">
        <f t="shared" si="33"/>
        <v>0</v>
      </c>
      <c r="Z1028" s="23" t="e">
        <f>VLOOKUP(TEXT(#REF!,"####"),[2]MàJ!$H$1:$I$53,2)</f>
        <v>#REF!</v>
      </c>
      <c r="AA1028" s="24"/>
      <c r="AX1028"/>
    </row>
    <row r="1029" spans="24:50" ht="15" x14ac:dyDescent="0.25">
      <c r="X1029" s="23" t="str">
        <f t="shared" si="32"/>
        <v>0</v>
      </c>
      <c r="Y1029" s="23" t="str">
        <f t="shared" si="33"/>
        <v>0</v>
      </c>
      <c r="Z1029" s="23" t="e">
        <f>VLOOKUP(TEXT(#REF!,"####"),[2]MàJ!$H$1:$I$53,2)</f>
        <v>#REF!</v>
      </c>
      <c r="AA1029" s="24"/>
      <c r="AX1029"/>
    </row>
    <row r="1030" spans="24:50" ht="15" x14ac:dyDescent="0.25">
      <c r="X1030" s="23" t="str">
        <f t="shared" si="32"/>
        <v>0</v>
      </c>
      <c r="Y1030" s="23" t="str">
        <f t="shared" si="33"/>
        <v>0</v>
      </c>
      <c r="Z1030" s="23" t="e">
        <f>VLOOKUP(TEXT(#REF!,"####"),[2]MàJ!$H$1:$I$53,2)</f>
        <v>#REF!</v>
      </c>
      <c r="AA1030" s="24"/>
      <c r="AX1030"/>
    </row>
    <row r="1031" spans="24:50" ht="15" x14ac:dyDescent="0.25">
      <c r="X1031" s="23" t="str">
        <f t="shared" si="32"/>
        <v>0</v>
      </c>
      <c r="Y1031" s="23" t="str">
        <f t="shared" si="33"/>
        <v>0</v>
      </c>
      <c r="Z1031" s="23" t="e">
        <f>VLOOKUP(TEXT(#REF!,"####"),[2]MàJ!$H$1:$I$53,2)</f>
        <v>#REF!</v>
      </c>
      <c r="AA1031" s="24"/>
      <c r="AX1031"/>
    </row>
    <row r="1032" spans="24:50" ht="15" x14ac:dyDescent="0.25">
      <c r="X1032" s="23" t="str">
        <f t="shared" si="32"/>
        <v>0</v>
      </c>
      <c r="Y1032" s="23" t="str">
        <f t="shared" si="33"/>
        <v>0</v>
      </c>
      <c r="Z1032" s="23" t="e">
        <f>VLOOKUP(TEXT(#REF!,"####"),[2]MàJ!$H$1:$I$53,2)</f>
        <v>#REF!</v>
      </c>
      <c r="AA1032" s="24"/>
      <c r="AX1032"/>
    </row>
    <row r="1033" spans="24:50" ht="15" x14ac:dyDescent="0.25">
      <c r="X1033" s="23" t="str">
        <f t="shared" si="32"/>
        <v>0</v>
      </c>
      <c r="Y1033" s="23" t="str">
        <f t="shared" si="33"/>
        <v>0</v>
      </c>
      <c r="Z1033" s="23" t="e">
        <f>VLOOKUP(TEXT(#REF!,"####"),[2]MàJ!$H$1:$I$53,2)</f>
        <v>#REF!</v>
      </c>
      <c r="AA1033" s="24"/>
      <c r="AX1033"/>
    </row>
    <row r="1034" spans="24:50" ht="15" x14ac:dyDescent="0.25">
      <c r="X1034" s="23" t="str">
        <f t="shared" si="32"/>
        <v>0</v>
      </c>
      <c r="Y1034" s="23" t="str">
        <f t="shared" si="33"/>
        <v>0</v>
      </c>
      <c r="Z1034" s="23" t="e">
        <f>VLOOKUP(TEXT(#REF!,"####"),[2]MàJ!$H$1:$I$53,2)</f>
        <v>#REF!</v>
      </c>
      <c r="AA1034" s="24"/>
      <c r="AX1034"/>
    </row>
    <row r="1035" spans="24:50" ht="15" x14ac:dyDescent="0.25">
      <c r="X1035" s="23" t="str">
        <f t="shared" si="32"/>
        <v>0</v>
      </c>
      <c r="Y1035" s="23" t="str">
        <f t="shared" si="33"/>
        <v>0</v>
      </c>
      <c r="Z1035" s="23" t="e">
        <f>VLOOKUP(TEXT(#REF!,"####"),[2]MàJ!$H$1:$I$53,2)</f>
        <v>#REF!</v>
      </c>
      <c r="AA1035" s="24"/>
      <c r="AX1035"/>
    </row>
    <row r="1036" spans="24:50" ht="15" x14ac:dyDescent="0.25">
      <c r="X1036" s="23" t="str">
        <f t="shared" si="32"/>
        <v>0</v>
      </c>
      <c r="Y1036" s="23" t="str">
        <f t="shared" si="33"/>
        <v>0</v>
      </c>
      <c r="Z1036" s="23" t="e">
        <f>VLOOKUP(TEXT(#REF!,"####"),[2]MàJ!$H$1:$I$53,2)</f>
        <v>#REF!</v>
      </c>
      <c r="AA1036" s="24"/>
      <c r="AX1036"/>
    </row>
    <row r="1037" spans="24:50" ht="15" x14ac:dyDescent="0.25">
      <c r="X1037" s="23" t="str">
        <f t="shared" si="32"/>
        <v>0</v>
      </c>
      <c r="Y1037" s="23" t="str">
        <f t="shared" si="33"/>
        <v>0</v>
      </c>
      <c r="Z1037" s="23" t="e">
        <f>VLOOKUP(TEXT(#REF!,"####"),[2]MàJ!$H$1:$I$53,2)</f>
        <v>#REF!</v>
      </c>
      <c r="AA1037" s="24"/>
      <c r="AX1037"/>
    </row>
    <row r="1038" spans="24:50" ht="15" x14ac:dyDescent="0.25">
      <c r="X1038" s="23" t="str">
        <f t="shared" si="32"/>
        <v>0</v>
      </c>
      <c r="Y1038" s="23" t="str">
        <f t="shared" si="33"/>
        <v>0</v>
      </c>
      <c r="Z1038" s="23" t="e">
        <f>VLOOKUP(TEXT(#REF!,"####"),[2]MàJ!$H$1:$I$53,2)</f>
        <v>#REF!</v>
      </c>
      <c r="AA1038" s="24"/>
      <c r="AX1038"/>
    </row>
    <row r="1039" spans="24:50" ht="15" x14ac:dyDescent="0.25">
      <c r="X1039" s="23" t="str">
        <f t="shared" si="32"/>
        <v>0</v>
      </c>
      <c r="Y1039" s="23" t="str">
        <f t="shared" si="33"/>
        <v>0</v>
      </c>
      <c r="Z1039" s="23" t="e">
        <f>VLOOKUP(TEXT(#REF!,"####"),[2]MàJ!$H$1:$I$53,2)</f>
        <v>#REF!</v>
      </c>
      <c r="AA1039" s="24"/>
      <c r="AX1039"/>
    </row>
    <row r="1040" spans="24:50" ht="15" x14ac:dyDescent="0.25">
      <c r="X1040" s="23" t="str">
        <f t="shared" si="32"/>
        <v>0</v>
      </c>
      <c r="Y1040" s="23" t="str">
        <f t="shared" si="33"/>
        <v>0</v>
      </c>
      <c r="Z1040" s="23" t="e">
        <f>VLOOKUP(TEXT(#REF!,"####"),[2]MàJ!$H$1:$I$53,2)</f>
        <v>#REF!</v>
      </c>
      <c r="AA1040" s="24"/>
      <c r="AX1040"/>
    </row>
    <row r="1041" spans="24:50" ht="15" x14ac:dyDescent="0.25">
      <c r="X1041" s="23" t="str">
        <f t="shared" si="32"/>
        <v>0</v>
      </c>
      <c r="Y1041" s="23" t="str">
        <f t="shared" si="33"/>
        <v>0</v>
      </c>
      <c r="Z1041" s="23" t="e">
        <f>VLOOKUP(TEXT(#REF!,"####"),[2]MàJ!$H$1:$I$53,2)</f>
        <v>#REF!</v>
      </c>
      <c r="AA1041" s="24"/>
      <c r="AX1041"/>
    </row>
    <row r="1042" spans="24:50" ht="15" x14ac:dyDescent="0.25">
      <c r="X1042" s="23" t="str">
        <f t="shared" si="32"/>
        <v>0</v>
      </c>
      <c r="Y1042" s="23" t="str">
        <f t="shared" si="33"/>
        <v>0</v>
      </c>
      <c r="Z1042" s="23" t="e">
        <f>VLOOKUP(TEXT(#REF!,"####"),[2]MàJ!$H$1:$I$53,2)</f>
        <v>#REF!</v>
      </c>
      <c r="AA1042" s="24"/>
      <c r="AX1042"/>
    </row>
    <row r="1043" spans="24:50" ht="15" x14ac:dyDescent="0.25">
      <c r="X1043" s="23" t="str">
        <f t="shared" si="32"/>
        <v>0</v>
      </c>
      <c r="Y1043" s="23" t="str">
        <f t="shared" si="33"/>
        <v>0</v>
      </c>
      <c r="Z1043" s="23" t="e">
        <f>VLOOKUP(TEXT(#REF!,"####"),[2]MàJ!$H$1:$I$53,2)</f>
        <v>#REF!</v>
      </c>
      <c r="AA1043" s="24"/>
      <c r="AX1043"/>
    </row>
    <row r="1044" spans="24:50" ht="15" x14ac:dyDescent="0.25">
      <c r="X1044" s="23" t="str">
        <f t="shared" si="32"/>
        <v>0</v>
      </c>
      <c r="Y1044" s="23" t="str">
        <f t="shared" si="33"/>
        <v>0</v>
      </c>
      <c r="Z1044" s="23" t="e">
        <f>VLOOKUP(TEXT(#REF!,"####"),[2]MàJ!$H$1:$I$53,2)</f>
        <v>#REF!</v>
      </c>
      <c r="AA1044" s="24"/>
      <c r="AX1044"/>
    </row>
    <row r="1045" spans="24:50" ht="15" x14ac:dyDescent="0.25">
      <c r="X1045" s="23" t="str">
        <f t="shared" si="32"/>
        <v>0</v>
      </c>
      <c r="Y1045" s="23" t="str">
        <f t="shared" si="33"/>
        <v>0</v>
      </c>
      <c r="Z1045" s="23" t="e">
        <f>VLOOKUP(TEXT(#REF!,"####"),[2]MàJ!$H$1:$I$53,2)</f>
        <v>#REF!</v>
      </c>
      <c r="AA1045" s="24"/>
      <c r="AX1045"/>
    </row>
    <row r="1046" spans="24:50" ht="15" x14ac:dyDescent="0.25">
      <c r="X1046" s="23" t="str">
        <f t="shared" si="32"/>
        <v>0</v>
      </c>
      <c r="Y1046" s="23" t="str">
        <f t="shared" si="33"/>
        <v>0</v>
      </c>
      <c r="Z1046" s="23" t="e">
        <f>VLOOKUP(TEXT(#REF!,"####"),[2]MàJ!$H$1:$I$53,2)</f>
        <v>#REF!</v>
      </c>
      <c r="AA1046" s="24"/>
      <c r="AX1046"/>
    </row>
    <row r="1047" spans="24:50" ht="15" x14ac:dyDescent="0.25">
      <c r="X1047" s="23" t="str">
        <f t="shared" si="32"/>
        <v>0</v>
      </c>
      <c r="Y1047" s="23" t="str">
        <f t="shared" si="33"/>
        <v>0</v>
      </c>
      <c r="Z1047" s="23" t="e">
        <f>VLOOKUP(TEXT(#REF!,"####"),[2]MàJ!$H$1:$I$53,2)</f>
        <v>#REF!</v>
      </c>
      <c r="AA1047" s="24"/>
      <c r="AX1047"/>
    </row>
    <row r="1048" spans="24:50" ht="15" x14ac:dyDescent="0.25">
      <c r="X1048" s="23" t="str">
        <f t="shared" si="32"/>
        <v>0</v>
      </c>
      <c r="Y1048" s="23" t="str">
        <f t="shared" si="33"/>
        <v>0</v>
      </c>
      <c r="Z1048" s="23" t="e">
        <f>VLOOKUP(TEXT(#REF!,"####"),[2]MàJ!$H$1:$I$53,2)</f>
        <v>#REF!</v>
      </c>
      <c r="AA1048" s="24"/>
      <c r="AX1048"/>
    </row>
    <row r="1049" spans="24:50" ht="15" x14ac:dyDescent="0.25">
      <c r="X1049" s="23" t="str">
        <f t="shared" si="32"/>
        <v>0</v>
      </c>
      <c r="Y1049" s="23" t="str">
        <f t="shared" si="33"/>
        <v>0</v>
      </c>
      <c r="Z1049" s="23" t="e">
        <f>VLOOKUP(TEXT(#REF!,"####"),[2]MàJ!$H$1:$I$53,2)</f>
        <v>#REF!</v>
      </c>
      <c r="AA1049" s="24"/>
      <c r="AX1049"/>
    </row>
    <row r="1050" spans="24:50" ht="15" x14ac:dyDescent="0.25">
      <c r="X1050" s="23" t="str">
        <f t="shared" si="32"/>
        <v>0</v>
      </c>
      <c r="Y1050" s="23" t="str">
        <f t="shared" si="33"/>
        <v>0</v>
      </c>
      <c r="Z1050" s="23" t="e">
        <f>VLOOKUP(TEXT(#REF!,"####"),[2]MàJ!$H$1:$I$53,2)</f>
        <v>#REF!</v>
      </c>
      <c r="AA1050" s="24"/>
      <c r="AX1050"/>
    </row>
    <row r="1051" spans="24:50" ht="15" x14ac:dyDescent="0.25">
      <c r="X1051" s="23" t="str">
        <f t="shared" si="32"/>
        <v>0</v>
      </c>
      <c r="Y1051" s="23" t="str">
        <f t="shared" si="33"/>
        <v>0</v>
      </c>
      <c r="Z1051" s="23" t="e">
        <f>VLOOKUP(TEXT(#REF!,"####"),[2]MàJ!$H$1:$I$53,2)</f>
        <v>#REF!</v>
      </c>
      <c r="AA1051" s="24"/>
      <c r="AX1051"/>
    </row>
    <row r="1052" spans="24:50" ht="15" x14ac:dyDescent="0.25">
      <c r="X1052" s="23" t="str">
        <f t="shared" si="32"/>
        <v>0</v>
      </c>
      <c r="Y1052" s="23" t="str">
        <f t="shared" si="33"/>
        <v>0</v>
      </c>
      <c r="Z1052" s="23" t="e">
        <f>VLOOKUP(TEXT(#REF!,"####"),[2]MàJ!$H$1:$I$53,2)</f>
        <v>#REF!</v>
      </c>
      <c r="AA1052" s="24"/>
      <c r="AX1052"/>
    </row>
    <row r="1053" spans="24:50" ht="15" x14ac:dyDescent="0.25">
      <c r="X1053" s="23" t="str">
        <f t="shared" si="32"/>
        <v>0</v>
      </c>
      <c r="Y1053" s="23" t="str">
        <f t="shared" si="33"/>
        <v>0</v>
      </c>
      <c r="Z1053" s="23" t="e">
        <f>VLOOKUP(TEXT(#REF!,"####"),[2]MàJ!$H$1:$I$53,2)</f>
        <v>#REF!</v>
      </c>
      <c r="AA1053" s="24"/>
      <c r="AX1053"/>
    </row>
    <row r="1054" spans="24:50" ht="15" x14ac:dyDescent="0.25">
      <c r="X1054" s="23" t="str">
        <f t="shared" si="32"/>
        <v>0</v>
      </c>
      <c r="Y1054" s="23" t="str">
        <f t="shared" si="33"/>
        <v>0</v>
      </c>
      <c r="Z1054" s="23" t="e">
        <f>VLOOKUP(TEXT(#REF!,"####"),[2]MàJ!$H$1:$I$53,2)</f>
        <v>#REF!</v>
      </c>
      <c r="AA1054" s="24"/>
      <c r="AX1054"/>
    </row>
    <row r="1055" spans="24:50" ht="15" x14ac:dyDescent="0.25">
      <c r="X1055" s="23" t="str">
        <f t="shared" si="32"/>
        <v>0</v>
      </c>
      <c r="Y1055" s="23" t="str">
        <f t="shared" si="33"/>
        <v>0</v>
      </c>
      <c r="Z1055" s="23" t="e">
        <f>VLOOKUP(TEXT(#REF!,"####"),[2]MàJ!$H$1:$I$53,2)</f>
        <v>#REF!</v>
      </c>
      <c r="AA1055" s="24"/>
      <c r="AX1055"/>
    </row>
    <row r="1056" spans="24:50" ht="15" x14ac:dyDescent="0.25">
      <c r="X1056" s="23" t="str">
        <f t="shared" si="32"/>
        <v>0</v>
      </c>
      <c r="Y1056" s="23" t="str">
        <f t="shared" si="33"/>
        <v>0</v>
      </c>
      <c r="Z1056" s="23" t="e">
        <f>VLOOKUP(TEXT(#REF!,"####"),[2]MàJ!$H$1:$I$53,2)</f>
        <v>#REF!</v>
      </c>
      <c r="AA1056" s="24"/>
      <c r="AX1056"/>
    </row>
    <row r="1057" spans="24:50" ht="15" x14ac:dyDescent="0.25">
      <c r="X1057" s="23" t="str">
        <f t="shared" si="32"/>
        <v>0</v>
      </c>
      <c r="Y1057" s="23" t="str">
        <f t="shared" si="33"/>
        <v>0</v>
      </c>
      <c r="Z1057" s="23" t="e">
        <f>VLOOKUP(TEXT(#REF!,"####"),[2]MàJ!$H$1:$I$53,2)</f>
        <v>#REF!</v>
      </c>
      <c r="AA1057" s="24"/>
      <c r="AX1057"/>
    </row>
    <row r="1058" spans="24:50" ht="15" x14ac:dyDescent="0.25">
      <c r="X1058" s="23" t="str">
        <f t="shared" si="32"/>
        <v>0</v>
      </c>
      <c r="Y1058" s="23" t="str">
        <f t="shared" si="33"/>
        <v>0</v>
      </c>
      <c r="Z1058" s="23" t="e">
        <f>VLOOKUP(TEXT(#REF!,"####"),[2]MàJ!$H$1:$I$53,2)</f>
        <v>#REF!</v>
      </c>
      <c r="AA1058" s="24"/>
      <c r="AX1058"/>
    </row>
    <row r="1059" spans="24:50" ht="15" x14ac:dyDescent="0.25">
      <c r="X1059" s="23" t="str">
        <f t="shared" si="32"/>
        <v>0</v>
      </c>
      <c r="Y1059" s="23" t="str">
        <f t="shared" si="33"/>
        <v>0</v>
      </c>
      <c r="Z1059" s="23" t="e">
        <f>VLOOKUP(TEXT(#REF!,"####"),[2]MàJ!$H$1:$I$53,2)</f>
        <v>#REF!</v>
      </c>
      <c r="AA1059" s="24"/>
      <c r="AX1059"/>
    </row>
    <row r="1060" spans="24:50" ht="15" x14ac:dyDescent="0.25">
      <c r="X1060" s="23" t="str">
        <f t="shared" si="32"/>
        <v>0</v>
      </c>
      <c r="Y1060" s="23" t="str">
        <f t="shared" si="33"/>
        <v>0</v>
      </c>
      <c r="Z1060" s="23" t="e">
        <f>VLOOKUP(TEXT(#REF!,"####"),[2]MàJ!$H$1:$I$53,2)</f>
        <v>#REF!</v>
      </c>
      <c r="AA1060" s="24"/>
      <c r="AX1060"/>
    </row>
    <row r="1061" spans="24:50" ht="15" x14ac:dyDescent="0.25">
      <c r="X1061" s="23" t="str">
        <f t="shared" si="32"/>
        <v>0</v>
      </c>
      <c r="Y1061" s="23" t="str">
        <f t="shared" si="33"/>
        <v>0</v>
      </c>
      <c r="Z1061" s="23" t="e">
        <f>VLOOKUP(TEXT(#REF!,"####"),[2]MàJ!$H$1:$I$53,2)</f>
        <v>#REF!</v>
      </c>
      <c r="AA1061" s="24"/>
      <c r="AX1061"/>
    </row>
    <row r="1062" spans="24:50" ht="15" x14ac:dyDescent="0.25">
      <c r="X1062" s="23" t="str">
        <f t="shared" si="32"/>
        <v>0</v>
      </c>
      <c r="Y1062" s="23" t="str">
        <f t="shared" si="33"/>
        <v>0</v>
      </c>
      <c r="Z1062" s="23" t="e">
        <f>VLOOKUP(TEXT(#REF!,"####"),[2]MàJ!$H$1:$I$53,2)</f>
        <v>#REF!</v>
      </c>
      <c r="AA1062" s="24"/>
      <c r="AX1062"/>
    </row>
    <row r="1063" spans="24:50" ht="15" x14ac:dyDescent="0.25">
      <c r="X1063" s="23" t="str">
        <f t="shared" si="32"/>
        <v>0</v>
      </c>
      <c r="Y1063" s="23" t="str">
        <f t="shared" si="33"/>
        <v>0</v>
      </c>
      <c r="Z1063" s="23" t="e">
        <f>VLOOKUP(TEXT(#REF!,"####"),[2]MàJ!$H$1:$I$53,2)</f>
        <v>#REF!</v>
      </c>
      <c r="AA1063" s="24"/>
      <c r="AX1063"/>
    </row>
    <row r="1064" spans="24:50" ht="15" x14ac:dyDescent="0.25">
      <c r="X1064" s="23" t="str">
        <f t="shared" si="32"/>
        <v>0</v>
      </c>
      <c r="Y1064" s="23" t="str">
        <f t="shared" si="33"/>
        <v>0</v>
      </c>
      <c r="Z1064" s="23" t="e">
        <f>VLOOKUP(TEXT(#REF!,"####"),[2]MàJ!$H$1:$I$53,2)</f>
        <v>#REF!</v>
      </c>
      <c r="AA1064" s="24"/>
      <c r="AX1064"/>
    </row>
    <row r="1065" spans="24:50" ht="15" x14ac:dyDescent="0.25">
      <c r="X1065" s="23" t="str">
        <f t="shared" si="32"/>
        <v>0</v>
      </c>
      <c r="Y1065" s="23" t="str">
        <f t="shared" si="33"/>
        <v>0</v>
      </c>
      <c r="Z1065" s="23" t="e">
        <f>VLOOKUP(TEXT(#REF!,"####"),[2]MàJ!$H$1:$I$53,2)</f>
        <v>#REF!</v>
      </c>
      <c r="AA1065" s="24"/>
      <c r="AX1065"/>
    </row>
    <row r="1066" spans="24:50" ht="15" x14ac:dyDescent="0.25">
      <c r="X1066" s="23" t="str">
        <f t="shared" si="32"/>
        <v>0</v>
      </c>
      <c r="Y1066" s="23" t="str">
        <f t="shared" si="33"/>
        <v>0</v>
      </c>
      <c r="Z1066" s="23" t="e">
        <f>VLOOKUP(TEXT(#REF!,"####"),[2]MàJ!$H$1:$I$53,2)</f>
        <v>#REF!</v>
      </c>
      <c r="AA1066" s="24"/>
      <c r="AX1066"/>
    </row>
    <row r="1067" spans="24:50" ht="15" x14ac:dyDescent="0.25">
      <c r="X1067" s="23" t="str">
        <f t="shared" si="32"/>
        <v>0</v>
      </c>
      <c r="Y1067" s="23" t="str">
        <f t="shared" si="33"/>
        <v>0</v>
      </c>
      <c r="Z1067" s="23" t="e">
        <f>VLOOKUP(TEXT(#REF!,"####"),[2]MàJ!$H$1:$I$53,2)</f>
        <v>#REF!</v>
      </c>
      <c r="AA1067" s="24"/>
      <c r="AX1067"/>
    </row>
    <row r="1068" spans="24:50" ht="15" x14ac:dyDescent="0.25">
      <c r="X1068" s="23" t="str">
        <f t="shared" si="32"/>
        <v>0</v>
      </c>
      <c r="Y1068" s="23" t="str">
        <f t="shared" si="33"/>
        <v>0</v>
      </c>
      <c r="Z1068" s="23" t="e">
        <f>VLOOKUP(TEXT(#REF!,"####"),[2]MàJ!$H$1:$I$53,2)</f>
        <v>#REF!</v>
      </c>
      <c r="AA1068" s="24"/>
      <c r="AX1068"/>
    </row>
    <row r="1069" spans="24:50" ht="15" x14ac:dyDescent="0.25">
      <c r="X1069" s="23" t="str">
        <f t="shared" si="32"/>
        <v>0</v>
      </c>
      <c r="Y1069" s="23" t="str">
        <f t="shared" si="33"/>
        <v>0</v>
      </c>
      <c r="Z1069" s="23" t="e">
        <f>VLOOKUP(TEXT(#REF!,"####"),[2]MàJ!$H$1:$I$53,2)</f>
        <v>#REF!</v>
      </c>
      <c r="AA1069" s="24"/>
      <c r="AX1069"/>
    </row>
    <row r="1070" spans="24:50" ht="15" x14ac:dyDescent="0.25">
      <c r="X1070" s="23" t="str">
        <f t="shared" ref="X1070:X1133" si="34">H1070&amp;IF(G1070&lt;10,"0"&amp;G1070,G1070)</f>
        <v>0</v>
      </c>
      <c r="Y1070" s="23" t="str">
        <f t="shared" ref="Y1070:Y1133" si="35">X1070</f>
        <v>0</v>
      </c>
      <c r="Z1070" s="23" t="e">
        <f>VLOOKUP(TEXT(#REF!,"####"),[2]MàJ!$H$1:$I$53,2)</f>
        <v>#REF!</v>
      </c>
      <c r="AA1070" s="24"/>
      <c r="AX1070"/>
    </row>
    <row r="1071" spans="24:50" ht="15" x14ac:dyDescent="0.25">
      <c r="X1071" s="23" t="str">
        <f t="shared" si="34"/>
        <v>0</v>
      </c>
      <c r="Y1071" s="23" t="str">
        <f t="shared" si="35"/>
        <v>0</v>
      </c>
      <c r="Z1071" s="23" t="e">
        <f>VLOOKUP(TEXT(#REF!,"####"),[2]MàJ!$H$1:$I$53,2)</f>
        <v>#REF!</v>
      </c>
      <c r="AA1071" s="24"/>
      <c r="AX1071"/>
    </row>
    <row r="1072" spans="24:50" ht="15" x14ac:dyDescent="0.25">
      <c r="X1072" s="23" t="str">
        <f t="shared" si="34"/>
        <v>0</v>
      </c>
      <c r="Y1072" s="23" t="str">
        <f t="shared" si="35"/>
        <v>0</v>
      </c>
      <c r="Z1072" s="23" t="e">
        <f>VLOOKUP(TEXT(#REF!,"####"),[2]MàJ!$H$1:$I$53,2)</f>
        <v>#REF!</v>
      </c>
      <c r="AA1072" s="24"/>
      <c r="AX1072"/>
    </row>
    <row r="1073" spans="24:50" ht="15" x14ac:dyDescent="0.25">
      <c r="X1073" s="23" t="str">
        <f t="shared" si="34"/>
        <v>0</v>
      </c>
      <c r="Y1073" s="23" t="str">
        <f t="shared" si="35"/>
        <v>0</v>
      </c>
      <c r="Z1073" s="23" t="e">
        <f>VLOOKUP(TEXT(#REF!,"####"),[2]MàJ!$H$1:$I$53,2)</f>
        <v>#REF!</v>
      </c>
      <c r="AA1073" s="24"/>
      <c r="AX1073"/>
    </row>
    <row r="1074" spans="24:50" ht="15" x14ac:dyDescent="0.25">
      <c r="X1074" s="23" t="str">
        <f t="shared" si="34"/>
        <v>0</v>
      </c>
      <c r="Y1074" s="23" t="str">
        <f t="shared" si="35"/>
        <v>0</v>
      </c>
      <c r="Z1074" s="23" t="e">
        <f>VLOOKUP(TEXT(#REF!,"####"),[2]MàJ!$H$1:$I$53,2)</f>
        <v>#REF!</v>
      </c>
      <c r="AA1074" s="24"/>
      <c r="AX1074"/>
    </row>
    <row r="1075" spans="24:50" ht="15" x14ac:dyDescent="0.25">
      <c r="X1075" s="23" t="str">
        <f t="shared" si="34"/>
        <v>0</v>
      </c>
      <c r="Y1075" s="23" t="str">
        <f t="shared" si="35"/>
        <v>0</v>
      </c>
      <c r="Z1075" s="23" t="e">
        <f>VLOOKUP(TEXT(#REF!,"####"),[2]MàJ!$H$1:$I$53,2)</f>
        <v>#REF!</v>
      </c>
      <c r="AA1075" s="24"/>
      <c r="AX1075"/>
    </row>
    <row r="1076" spans="24:50" ht="15" x14ac:dyDescent="0.25">
      <c r="X1076" s="23" t="str">
        <f t="shared" si="34"/>
        <v>0</v>
      </c>
      <c r="Y1076" s="23" t="str">
        <f t="shared" si="35"/>
        <v>0</v>
      </c>
      <c r="Z1076" s="23" t="e">
        <f>VLOOKUP(TEXT(#REF!,"####"),[2]MàJ!$H$1:$I$53,2)</f>
        <v>#REF!</v>
      </c>
      <c r="AA1076" s="24"/>
      <c r="AX1076"/>
    </row>
    <row r="1077" spans="24:50" ht="15" x14ac:dyDescent="0.25">
      <c r="X1077" s="23" t="str">
        <f t="shared" si="34"/>
        <v>0</v>
      </c>
      <c r="Y1077" s="23" t="str">
        <f t="shared" si="35"/>
        <v>0</v>
      </c>
      <c r="Z1077" s="23" t="e">
        <f>VLOOKUP(TEXT(#REF!,"####"),[2]MàJ!$H$1:$I$53,2)</f>
        <v>#REF!</v>
      </c>
      <c r="AA1077" s="24"/>
      <c r="AX1077"/>
    </row>
    <row r="1078" spans="24:50" ht="15" x14ac:dyDescent="0.25">
      <c r="X1078" s="23" t="str">
        <f t="shared" si="34"/>
        <v>0</v>
      </c>
      <c r="Y1078" s="23" t="str">
        <f t="shared" si="35"/>
        <v>0</v>
      </c>
      <c r="Z1078" s="23" t="e">
        <f>VLOOKUP(TEXT(#REF!,"####"),[2]MàJ!$H$1:$I$53,2)</f>
        <v>#REF!</v>
      </c>
      <c r="AA1078" s="24"/>
      <c r="AX1078"/>
    </row>
    <row r="1079" spans="24:50" ht="15" x14ac:dyDescent="0.25">
      <c r="X1079" s="23" t="str">
        <f t="shared" si="34"/>
        <v>0</v>
      </c>
      <c r="Y1079" s="23" t="str">
        <f t="shared" si="35"/>
        <v>0</v>
      </c>
      <c r="Z1079" s="23" t="e">
        <f>VLOOKUP(TEXT(#REF!,"####"),[2]MàJ!$H$1:$I$53,2)</f>
        <v>#REF!</v>
      </c>
      <c r="AA1079" s="24"/>
      <c r="AX1079"/>
    </row>
    <row r="1080" spans="24:50" ht="15" x14ac:dyDescent="0.25">
      <c r="X1080" s="23" t="str">
        <f t="shared" si="34"/>
        <v>0</v>
      </c>
      <c r="Y1080" s="23" t="str">
        <f t="shared" si="35"/>
        <v>0</v>
      </c>
      <c r="Z1080" s="23" t="e">
        <f>VLOOKUP(TEXT(#REF!,"####"),[2]MàJ!$H$1:$I$53,2)</f>
        <v>#REF!</v>
      </c>
      <c r="AA1080" s="24"/>
      <c r="AX1080"/>
    </row>
    <row r="1081" spans="24:50" ht="15" x14ac:dyDescent="0.25">
      <c r="X1081" s="23" t="str">
        <f t="shared" si="34"/>
        <v>0</v>
      </c>
      <c r="Y1081" s="23" t="str">
        <f t="shared" si="35"/>
        <v>0</v>
      </c>
      <c r="Z1081" s="23" t="e">
        <f>VLOOKUP(TEXT(#REF!,"####"),[2]MàJ!$H$1:$I$53,2)</f>
        <v>#REF!</v>
      </c>
      <c r="AA1081" s="24"/>
      <c r="AX1081"/>
    </row>
    <row r="1082" spans="24:50" ht="15" x14ac:dyDescent="0.25">
      <c r="X1082" s="23" t="str">
        <f t="shared" si="34"/>
        <v>0</v>
      </c>
      <c r="Y1082" s="23" t="str">
        <f t="shared" si="35"/>
        <v>0</v>
      </c>
      <c r="Z1082" s="23" t="e">
        <f>VLOOKUP(TEXT(#REF!,"####"),[2]MàJ!$H$1:$I$53,2)</f>
        <v>#REF!</v>
      </c>
      <c r="AA1082" s="24"/>
      <c r="AX1082"/>
    </row>
    <row r="1083" spans="24:50" ht="15" x14ac:dyDescent="0.25">
      <c r="X1083" s="23" t="str">
        <f t="shared" si="34"/>
        <v>0</v>
      </c>
      <c r="Y1083" s="23" t="str">
        <f t="shared" si="35"/>
        <v>0</v>
      </c>
      <c r="Z1083" s="23" t="e">
        <f>VLOOKUP(TEXT(#REF!,"####"),[2]MàJ!$H$1:$I$53,2)</f>
        <v>#REF!</v>
      </c>
      <c r="AA1083" s="24"/>
      <c r="AX1083"/>
    </row>
    <row r="1084" spans="24:50" ht="15" x14ac:dyDescent="0.25">
      <c r="X1084" s="23" t="str">
        <f t="shared" si="34"/>
        <v>0</v>
      </c>
      <c r="Y1084" s="23" t="str">
        <f t="shared" si="35"/>
        <v>0</v>
      </c>
      <c r="Z1084" s="23" t="e">
        <f>VLOOKUP(TEXT(#REF!,"####"),[2]MàJ!$H$1:$I$53,2)</f>
        <v>#REF!</v>
      </c>
      <c r="AA1084" s="24"/>
      <c r="AX1084"/>
    </row>
    <row r="1085" spans="24:50" ht="15" x14ac:dyDescent="0.25">
      <c r="X1085" s="23" t="str">
        <f t="shared" si="34"/>
        <v>0</v>
      </c>
      <c r="Y1085" s="23" t="str">
        <f t="shared" si="35"/>
        <v>0</v>
      </c>
      <c r="Z1085" s="23" t="e">
        <f>VLOOKUP(TEXT(#REF!,"####"),[2]MàJ!$H$1:$I$53,2)</f>
        <v>#REF!</v>
      </c>
      <c r="AA1085" s="24"/>
      <c r="AX1085"/>
    </row>
    <row r="1086" spans="24:50" ht="15" x14ac:dyDescent="0.25">
      <c r="X1086" s="23" t="str">
        <f t="shared" si="34"/>
        <v>0</v>
      </c>
      <c r="Y1086" s="23" t="str">
        <f t="shared" si="35"/>
        <v>0</v>
      </c>
      <c r="Z1086" s="23" t="e">
        <f>VLOOKUP(TEXT(#REF!,"####"),[2]MàJ!$H$1:$I$53,2)</f>
        <v>#REF!</v>
      </c>
      <c r="AA1086" s="24"/>
      <c r="AX1086"/>
    </row>
    <row r="1087" spans="24:50" ht="15" x14ac:dyDescent="0.25">
      <c r="X1087" s="23" t="str">
        <f t="shared" si="34"/>
        <v>0</v>
      </c>
      <c r="Y1087" s="23" t="str">
        <f t="shared" si="35"/>
        <v>0</v>
      </c>
      <c r="Z1087" s="23" t="e">
        <f>VLOOKUP(TEXT(#REF!,"####"),[2]MàJ!$H$1:$I$53,2)</f>
        <v>#REF!</v>
      </c>
      <c r="AA1087" s="24"/>
      <c r="AX1087"/>
    </row>
    <row r="1088" spans="24:50" ht="15" x14ac:dyDescent="0.25">
      <c r="X1088" s="23" t="str">
        <f t="shared" si="34"/>
        <v>0</v>
      </c>
      <c r="Y1088" s="23" t="str">
        <f t="shared" si="35"/>
        <v>0</v>
      </c>
      <c r="Z1088" s="23" t="e">
        <f>VLOOKUP(TEXT(#REF!,"####"),[2]MàJ!$H$1:$I$53,2)</f>
        <v>#REF!</v>
      </c>
      <c r="AA1088" s="24"/>
      <c r="AX1088"/>
    </row>
    <row r="1089" spans="24:50" ht="15" x14ac:dyDescent="0.25">
      <c r="X1089" s="23" t="str">
        <f t="shared" si="34"/>
        <v>0</v>
      </c>
      <c r="Y1089" s="23" t="str">
        <f t="shared" si="35"/>
        <v>0</v>
      </c>
      <c r="Z1089" s="23" t="e">
        <f>VLOOKUP(TEXT(#REF!,"####"),[2]MàJ!$H$1:$I$53,2)</f>
        <v>#REF!</v>
      </c>
      <c r="AA1089" s="24"/>
      <c r="AX1089"/>
    </row>
    <row r="1090" spans="24:50" ht="15" x14ac:dyDescent="0.25">
      <c r="X1090" s="23" t="str">
        <f t="shared" si="34"/>
        <v>0</v>
      </c>
      <c r="Y1090" s="23" t="str">
        <f t="shared" si="35"/>
        <v>0</v>
      </c>
      <c r="Z1090" s="23" t="e">
        <f>VLOOKUP(TEXT(#REF!,"####"),[2]MàJ!$H$1:$I$53,2)</f>
        <v>#REF!</v>
      </c>
      <c r="AA1090" s="24"/>
      <c r="AX1090"/>
    </row>
    <row r="1091" spans="24:50" ht="15" x14ac:dyDescent="0.25">
      <c r="X1091" s="23" t="str">
        <f t="shared" si="34"/>
        <v>0</v>
      </c>
      <c r="Y1091" s="23" t="str">
        <f t="shared" si="35"/>
        <v>0</v>
      </c>
      <c r="Z1091" s="23" t="e">
        <f>VLOOKUP(TEXT(#REF!,"####"),[2]MàJ!$H$1:$I$53,2)</f>
        <v>#REF!</v>
      </c>
      <c r="AA1091" s="24"/>
      <c r="AX1091"/>
    </row>
    <row r="1092" spans="24:50" ht="15" x14ac:dyDescent="0.25">
      <c r="X1092" s="23" t="str">
        <f t="shared" si="34"/>
        <v>0</v>
      </c>
      <c r="Y1092" s="23" t="str">
        <f t="shared" si="35"/>
        <v>0</v>
      </c>
      <c r="Z1092" s="23" t="e">
        <f>VLOOKUP(TEXT(#REF!,"####"),[2]MàJ!$H$1:$I$53,2)</f>
        <v>#REF!</v>
      </c>
      <c r="AA1092" s="24"/>
      <c r="AX1092"/>
    </row>
    <row r="1093" spans="24:50" ht="15" x14ac:dyDescent="0.25">
      <c r="X1093" s="23" t="str">
        <f t="shared" si="34"/>
        <v>0</v>
      </c>
      <c r="Y1093" s="23" t="str">
        <f t="shared" si="35"/>
        <v>0</v>
      </c>
      <c r="Z1093" s="23" t="e">
        <f>VLOOKUP(TEXT(#REF!,"####"),[2]MàJ!$H$1:$I$53,2)</f>
        <v>#REF!</v>
      </c>
      <c r="AA1093" s="24"/>
      <c r="AX1093"/>
    </row>
    <row r="1094" spans="24:50" ht="15" x14ac:dyDescent="0.25">
      <c r="X1094" s="23" t="str">
        <f t="shared" si="34"/>
        <v>0</v>
      </c>
      <c r="Y1094" s="23" t="str">
        <f t="shared" si="35"/>
        <v>0</v>
      </c>
      <c r="Z1094" s="23" t="e">
        <f>VLOOKUP(TEXT(#REF!,"####"),[2]MàJ!$H$1:$I$53,2)</f>
        <v>#REF!</v>
      </c>
      <c r="AA1094" s="24"/>
      <c r="AX1094"/>
    </row>
    <row r="1095" spans="24:50" ht="15" x14ac:dyDescent="0.25">
      <c r="X1095" s="23" t="str">
        <f t="shared" si="34"/>
        <v>0</v>
      </c>
      <c r="Y1095" s="23" t="str">
        <f t="shared" si="35"/>
        <v>0</v>
      </c>
      <c r="Z1095" s="23" t="e">
        <f>VLOOKUP(TEXT(#REF!,"####"),[2]MàJ!$H$1:$I$53,2)</f>
        <v>#REF!</v>
      </c>
      <c r="AA1095" s="24"/>
      <c r="AX1095"/>
    </row>
    <row r="1096" spans="24:50" ht="15" x14ac:dyDescent="0.25">
      <c r="X1096" s="23" t="str">
        <f t="shared" si="34"/>
        <v>0</v>
      </c>
      <c r="Y1096" s="23" t="str">
        <f t="shared" si="35"/>
        <v>0</v>
      </c>
      <c r="Z1096" s="23" t="e">
        <f>VLOOKUP(TEXT(#REF!,"####"),[2]MàJ!$H$1:$I$53,2)</f>
        <v>#REF!</v>
      </c>
      <c r="AA1096" s="24"/>
      <c r="AX1096"/>
    </row>
    <row r="1097" spans="24:50" ht="15" x14ac:dyDescent="0.25">
      <c r="X1097" s="23" t="str">
        <f t="shared" si="34"/>
        <v>0</v>
      </c>
      <c r="Y1097" s="23" t="str">
        <f t="shared" si="35"/>
        <v>0</v>
      </c>
      <c r="Z1097" s="23" t="e">
        <f>VLOOKUP(TEXT(#REF!,"####"),[2]MàJ!$H$1:$I$53,2)</f>
        <v>#REF!</v>
      </c>
      <c r="AA1097" s="24"/>
      <c r="AX1097"/>
    </row>
    <row r="1098" spans="24:50" ht="15" x14ac:dyDescent="0.25">
      <c r="X1098" s="23" t="str">
        <f t="shared" si="34"/>
        <v>0</v>
      </c>
      <c r="Y1098" s="23" t="str">
        <f t="shared" si="35"/>
        <v>0</v>
      </c>
      <c r="Z1098" s="23" t="e">
        <f>VLOOKUP(TEXT(#REF!,"####"),[2]MàJ!$H$1:$I$53,2)</f>
        <v>#REF!</v>
      </c>
      <c r="AA1098" s="24"/>
      <c r="AX1098"/>
    </row>
    <row r="1099" spans="24:50" ht="15" x14ac:dyDescent="0.25">
      <c r="X1099" s="23" t="str">
        <f t="shared" si="34"/>
        <v>0</v>
      </c>
      <c r="Y1099" s="23" t="str">
        <f t="shared" si="35"/>
        <v>0</v>
      </c>
      <c r="Z1099" s="23" t="e">
        <f>VLOOKUP(TEXT(#REF!,"####"),[2]MàJ!$H$1:$I$53,2)</f>
        <v>#REF!</v>
      </c>
      <c r="AA1099" s="24"/>
      <c r="AX1099"/>
    </row>
    <row r="1100" spans="24:50" ht="15" x14ac:dyDescent="0.25">
      <c r="X1100" s="23" t="str">
        <f t="shared" si="34"/>
        <v>0</v>
      </c>
      <c r="Y1100" s="23" t="str">
        <f t="shared" si="35"/>
        <v>0</v>
      </c>
      <c r="Z1100" s="23" t="e">
        <f>VLOOKUP(TEXT(#REF!,"####"),[2]MàJ!$H$1:$I$53,2)</f>
        <v>#REF!</v>
      </c>
      <c r="AA1100" s="24"/>
      <c r="AX1100"/>
    </row>
    <row r="1101" spans="24:50" ht="15" x14ac:dyDescent="0.25">
      <c r="X1101" s="23" t="str">
        <f t="shared" si="34"/>
        <v>0</v>
      </c>
      <c r="Y1101" s="23" t="str">
        <f t="shared" si="35"/>
        <v>0</v>
      </c>
      <c r="Z1101" s="23" t="e">
        <f>VLOOKUP(TEXT(#REF!,"####"),[2]MàJ!$H$1:$I$53,2)</f>
        <v>#REF!</v>
      </c>
      <c r="AA1101" s="24"/>
      <c r="AX1101"/>
    </row>
    <row r="1102" spans="24:50" ht="15" x14ac:dyDescent="0.25">
      <c r="X1102" s="23" t="str">
        <f t="shared" si="34"/>
        <v>0</v>
      </c>
      <c r="Y1102" s="23" t="str">
        <f t="shared" si="35"/>
        <v>0</v>
      </c>
      <c r="Z1102" s="23" t="e">
        <f>VLOOKUP(TEXT(#REF!,"####"),[2]MàJ!$H$1:$I$53,2)</f>
        <v>#REF!</v>
      </c>
      <c r="AA1102" s="24"/>
      <c r="AX1102"/>
    </row>
    <row r="1103" spans="24:50" ht="15" x14ac:dyDescent="0.25">
      <c r="X1103" s="23" t="str">
        <f t="shared" si="34"/>
        <v>0</v>
      </c>
      <c r="Y1103" s="23" t="str">
        <f t="shared" si="35"/>
        <v>0</v>
      </c>
      <c r="Z1103" s="23" t="e">
        <f>VLOOKUP(TEXT(#REF!,"####"),[2]MàJ!$H$1:$I$53,2)</f>
        <v>#REF!</v>
      </c>
      <c r="AA1103" s="24"/>
      <c r="AX1103"/>
    </row>
    <row r="1104" spans="24:50" ht="15" x14ac:dyDescent="0.25">
      <c r="X1104" s="23" t="str">
        <f t="shared" si="34"/>
        <v>0</v>
      </c>
      <c r="Y1104" s="23" t="str">
        <f t="shared" si="35"/>
        <v>0</v>
      </c>
      <c r="Z1104" s="23" t="e">
        <f>VLOOKUP(TEXT(#REF!,"####"),[2]MàJ!$H$1:$I$53,2)</f>
        <v>#REF!</v>
      </c>
      <c r="AA1104" s="24"/>
      <c r="AX1104"/>
    </row>
    <row r="1105" spans="24:50" ht="15" x14ac:dyDescent="0.25">
      <c r="X1105" s="23" t="str">
        <f t="shared" si="34"/>
        <v>0</v>
      </c>
      <c r="Y1105" s="23" t="str">
        <f t="shared" si="35"/>
        <v>0</v>
      </c>
      <c r="Z1105" s="23" t="e">
        <f>VLOOKUP(TEXT(#REF!,"####"),[2]MàJ!$H$1:$I$53,2)</f>
        <v>#REF!</v>
      </c>
      <c r="AA1105" s="24"/>
      <c r="AX1105"/>
    </row>
    <row r="1106" spans="24:50" ht="15" x14ac:dyDescent="0.25">
      <c r="X1106" s="23" t="str">
        <f t="shared" si="34"/>
        <v>0</v>
      </c>
      <c r="Y1106" s="23" t="str">
        <f t="shared" si="35"/>
        <v>0</v>
      </c>
      <c r="Z1106" s="23" t="e">
        <f>VLOOKUP(TEXT(#REF!,"####"),[2]MàJ!$H$1:$I$53,2)</f>
        <v>#REF!</v>
      </c>
      <c r="AA1106" s="24"/>
      <c r="AX1106"/>
    </row>
    <row r="1107" spans="24:50" ht="15" x14ac:dyDescent="0.25">
      <c r="X1107" s="23" t="str">
        <f t="shared" si="34"/>
        <v>0</v>
      </c>
      <c r="Y1107" s="23" t="str">
        <f t="shared" si="35"/>
        <v>0</v>
      </c>
      <c r="Z1107" s="23" t="e">
        <f>VLOOKUP(TEXT(#REF!,"####"),[2]MàJ!$H$1:$I$53,2)</f>
        <v>#REF!</v>
      </c>
      <c r="AA1107" s="24"/>
      <c r="AX1107"/>
    </row>
    <row r="1108" spans="24:50" ht="15" x14ac:dyDescent="0.25">
      <c r="X1108" s="23" t="str">
        <f t="shared" si="34"/>
        <v>0</v>
      </c>
      <c r="Y1108" s="23" t="str">
        <f t="shared" si="35"/>
        <v>0</v>
      </c>
      <c r="Z1108" s="23" t="e">
        <f>VLOOKUP(TEXT(#REF!,"####"),[2]MàJ!$H$1:$I$53,2)</f>
        <v>#REF!</v>
      </c>
      <c r="AA1108" s="24"/>
      <c r="AX1108"/>
    </row>
    <row r="1109" spans="24:50" ht="15" x14ac:dyDescent="0.25">
      <c r="X1109" s="23" t="str">
        <f t="shared" si="34"/>
        <v>0</v>
      </c>
      <c r="Y1109" s="23" t="str">
        <f t="shared" si="35"/>
        <v>0</v>
      </c>
      <c r="Z1109" s="23" t="e">
        <f>VLOOKUP(TEXT(#REF!,"####"),[2]MàJ!$H$1:$I$53,2)</f>
        <v>#REF!</v>
      </c>
      <c r="AA1109" s="24"/>
      <c r="AX1109"/>
    </row>
    <row r="1110" spans="24:50" ht="15" x14ac:dyDescent="0.25">
      <c r="X1110" s="23" t="str">
        <f t="shared" si="34"/>
        <v>0</v>
      </c>
      <c r="Y1110" s="23" t="str">
        <f t="shared" si="35"/>
        <v>0</v>
      </c>
      <c r="Z1110" s="23" t="e">
        <f>VLOOKUP(TEXT(#REF!,"####"),[2]MàJ!$H$1:$I$53,2)</f>
        <v>#REF!</v>
      </c>
      <c r="AA1110" s="24"/>
      <c r="AX1110"/>
    </row>
    <row r="1111" spans="24:50" ht="15" x14ac:dyDescent="0.25">
      <c r="X1111" s="23" t="str">
        <f t="shared" si="34"/>
        <v>0</v>
      </c>
      <c r="Y1111" s="23" t="str">
        <f t="shared" si="35"/>
        <v>0</v>
      </c>
      <c r="Z1111" s="23" t="e">
        <f>VLOOKUP(TEXT(#REF!,"####"),[2]MàJ!$H$1:$I$53,2)</f>
        <v>#REF!</v>
      </c>
      <c r="AA1111" s="24"/>
      <c r="AX1111"/>
    </row>
    <row r="1112" spans="24:50" ht="15" x14ac:dyDescent="0.25">
      <c r="X1112" s="23" t="str">
        <f t="shared" si="34"/>
        <v>0</v>
      </c>
      <c r="Y1112" s="23" t="str">
        <f t="shared" si="35"/>
        <v>0</v>
      </c>
      <c r="Z1112" s="23" t="e">
        <f>VLOOKUP(TEXT(#REF!,"####"),[2]MàJ!$H$1:$I$53,2)</f>
        <v>#REF!</v>
      </c>
      <c r="AA1112" s="24"/>
      <c r="AX1112"/>
    </row>
    <row r="1113" spans="24:50" ht="15" x14ac:dyDescent="0.25">
      <c r="X1113" s="23" t="str">
        <f t="shared" si="34"/>
        <v>0</v>
      </c>
      <c r="Y1113" s="23" t="str">
        <f t="shared" si="35"/>
        <v>0</v>
      </c>
      <c r="Z1113" s="23" t="e">
        <f>VLOOKUP(TEXT(#REF!,"####"),[2]MàJ!$H$1:$I$53,2)</f>
        <v>#REF!</v>
      </c>
      <c r="AA1113" s="24"/>
      <c r="AX1113"/>
    </row>
    <row r="1114" spans="24:50" ht="15" x14ac:dyDescent="0.25">
      <c r="X1114" s="23" t="str">
        <f t="shared" si="34"/>
        <v>0</v>
      </c>
      <c r="Y1114" s="23" t="str">
        <f t="shared" si="35"/>
        <v>0</v>
      </c>
      <c r="Z1114" s="23" t="e">
        <f>VLOOKUP(TEXT(#REF!,"####"),[2]MàJ!$H$1:$I$53,2)</f>
        <v>#REF!</v>
      </c>
      <c r="AA1114" s="24"/>
      <c r="AX1114"/>
    </row>
    <row r="1115" spans="24:50" ht="15" x14ac:dyDescent="0.25">
      <c r="X1115" s="23" t="str">
        <f t="shared" si="34"/>
        <v>0</v>
      </c>
      <c r="Y1115" s="23" t="str">
        <f t="shared" si="35"/>
        <v>0</v>
      </c>
      <c r="Z1115" s="23" t="e">
        <f>VLOOKUP(TEXT(#REF!,"####"),[2]MàJ!$H$1:$I$53,2)</f>
        <v>#REF!</v>
      </c>
      <c r="AA1115" s="24"/>
      <c r="AX1115"/>
    </row>
    <row r="1116" spans="24:50" ht="15" x14ac:dyDescent="0.25">
      <c r="X1116" s="23" t="str">
        <f t="shared" si="34"/>
        <v>0</v>
      </c>
      <c r="Y1116" s="23" t="str">
        <f t="shared" si="35"/>
        <v>0</v>
      </c>
      <c r="Z1116" s="23" t="e">
        <f>VLOOKUP(TEXT(#REF!,"####"),[2]MàJ!$H$1:$I$53,2)</f>
        <v>#REF!</v>
      </c>
      <c r="AA1116" s="24"/>
      <c r="AX1116"/>
    </row>
    <row r="1117" spans="24:50" ht="15" x14ac:dyDescent="0.25">
      <c r="X1117" s="23" t="str">
        <f t="shared" si="34"/>
        <v>0</v>
      </c>
      <c r="Y1117" s="23" t="str">
        <f t="shared" si="35"/>
        <v>0</v>
      </c>
      <c r="Z1117" s="23" t="e">
        <f>VLOOKUP(TEXT(#REF!,"####"),[2]MàJ!$H$1:$I$53,2)</f>
        <v>#REF!</v>
      </c>
      <c r="AA1117" s="24"/>
      <c r="AX1117"/>
    </row>
    <row r="1118" spans="24:50" ht="15" x14ac:dyDescent="0.25">
      <c r="X1118" s="23" t="str">
        <f t="shared" si="34"/>
        <v>0</v>
      </c>
      <c r="Y1118" s="23" t="str">
        <f t="shared" si="35"/>
        <v>0</v>
      </c>
      <c r="Z1118" s="23" t="e">
        <f>VLOOKUP(TEXT(#REF!,"####"),[2]MàJ!$H$1:$I$53,2)</f>
        <v>#REF!</v>
      </c>
      <c r="AA1118" s="24"/>
      <c r="AX1118"/>
    </row>
    <row r="1119" spans="24:50" ht="15" x14ac:dyDescent="0.25">
      <c r="X1119" s="23" t="str">
        <f t="shared" si="34"/>
        <v>0</v>
      </c>
      <c r="Y1119" s="23" t="str">
        <f t="shared" si="35"/>
        <v>0</v>
      </c>
      <c r="Z1119" s="23" t="e">
        <f>VLOOKUP(TEXT(#REF!,"####"),[2]MàJ!$H$1:$I$53,2)</f>
        <v>#REF!</v>
      </c>
      <c r="AA1119" s="24"/>
      <c r="AX1119"/>
    </row>
    <row r="1120" spans="24:50" ht="15" x14ac:dyDescent="0.25">
      <c r="X1120" s="23" t="str">
        <f t="shared" si="34"/>
        <v>0</v>
      </c>
      <c r="Y1120" s="23" t="str">
        <f t="shared" si="35"/>
        <v>0</v>
      </c>
      <c r="Z1120" s="23" t="e">
        <f>VLOOKUP(TEXT(#REF!,"####"),[2]MàJ!$H$1:$I$53,2)</f>
        <v>#REF!</v>
      </c>
      <c r="AA1120" s="24"/>
      <c r="AX1120"/>
    </row>
    <row r="1121" spans="24:50" ht="15" x14ac:dyDescent="0.25">
      <c r="X1121" s="23" t="str">
        <f t="shared" si="34"/>
        <v>0</v>
      </c>
      <c r="Y1121" s="23" t="str">
        <f t="shared" si="35"/>
        <v>0</v>
      </c>
      <c r="Z1121" s="23" t="e">
        <f>VLOOKUP(TEXT(#REF!,"####"),[2]MàJ!$H$1:$I$53,2)</f>
        <v>#REF!</v>
      </c>
      <c r="AA1121" s="24"/>
      <c r="AX1121"/>
    </row>
    <row r="1122" spans="24:50" ht="15" x14ac:dyDescent="0.25">
      <c r="X1122" s="23" t="str">
        <f t="shared" si="34"/>
        <v>0</v>
      </c>
      <c r="Y1122" s="23" t="str">
        <f t="shared" si="35"/>
        <v>0</v>
      </c>
      <c r="Z1122" s="23" t="e">
        <f>VLOOKUP(TEXT(#REF!,"####"),[2]MàJ!$H$1:$I$53,2)</f>
        <v>#REF!</v>
      </c>
      <c r="AA1122" s="24"/>
      <c r="AX1122"/>
    </row>
    <row r="1123" spans="24:50" ht="15" x14ac:dyDescent="0.25">
      <c r="X1123" s="23" t="str">
        <f t="shared" si="34"/>
        <v>0</v>
      </c>
      <c r="Y1123" s="23" t="str">
        <f t="shared" si="35"/>
        <v>0</v>
      </c>
      <c r="Z1123" s="23" t="e">
        <f>VLOOKUP(TEXT(#REF!,"####"),[2]MàJ!$H$1:$I$53,2)</f>
        <v>#REF!</v>
      </c>
      <c r="AA1123" s="24"/>
      <c r="AX1123"/>
    </row>
    <row r="1124" spans="24:50" ht="15" x14ac:dyDescent="0.25">
      <c r="X1124" s="23" t="str">
        <f t="shared" si="34"/>
        <v>0</v>
      </c>
      <c r="Y1124" s="23" t="str">
        <f t="shared" si="35"/>
        <v>0</v>
      </c>
      <c r="Z1124" s="23" t="e">
        <f>VLOOKUP(TEXT(#REF!,"####"),[2]MàJ!$H$1:$I$53,2)</f>
        <v>#REF!</v>
      </c>
      <c r="AA1124" s="24"/>
      <c r="AX1124"/>
    </row>
    <row r="1125" spans="24:50" ht="15" x14ac:dyDescent="0.25">
      <c r="X1125" s="23" t="str">
        <f t="shared" si="34"/>
        <v>0</v>
      </c>
      <c r="Y1125" s="23" t="str">
        <f t="shared" si="35"/>
        <v>0</v>
      </c>
      <c r="Z1125" s="23" t="e">
        <f>VLOOKUP(TEXT(#REF!,"####"),[2]MàJ!$H$1:$I$53,2)</f>
        <v>#REF!</v>
      </c>
      <c r="AA1125" s="24"/>
      <c r="AX1125"/>
    </row>
    <row r="1126" spans="24:50" ht="15" x14ac:dyDescent="0.25">
      <c r="X1126" s="23" t="str">
        <f t="shared" si="34"/>
        <v>0</v>
      </c>
      <c r="Y1126" s="23" t="str">
        <f t="shared" si="35"/>
        <v>0</v>
      </c>
      <c r="Z1126" s="23" t="e">
        <f>VLOOKUP(TEXT(#REF!,"####"),[2]MàJ!$H$1:$I$53,2)</f>
        <v>#REF!</v>
      </c>
      <c r="AA1126" s="24"/>
      <c r="AX1126"/>
    </row>
    <row r="1127" spans="24:50" ht="15" x14ac:dyDescent="0.25">
      <c r="X1127" s="23" t="str">
        <f t="shared" si="34"/>
        <v>0</v>
      </c>
      <c r="Y1127" s="23" t="str">
        <f t="shared" si="35"/>
        <v>0</v>
      </c>
      <c r="Z1127" s="23" t="e">
        <f>VLOOKUP(TEXT(#REF!,"####"),[2]MàJ!$H$1:$I$53,2)</f>
        <v>#REF!</v>
      </c>
      <c r="AA1127" s="24"/>
      <c r="AX1127"/>
    </row>
    <row r="1128" spans="24:50" ht="15" x14ac:dyDescent="0.25">
      <c r="X1128" s="23" t="str">
        <f t="shared" si="34"/>
        <v>0</v>
      </c>
      <c r="Y1128" s="23" t="str">
        <f t="shared" si="35"/>
        <v>0</v>
      </c>
      <c r="Z1128" s="23" t="e">
        <f>VLOOKUP(TEXT(#REF!,"####"),[2]MàJ!$H$1:$I$53,2)</f>
        <v>#REF!</v>
      </c>
      <c r="AA1128" s="24"/>
      <c r="AX1128"/>
    </row>
    <row r="1129" spans="24:50" ht="15" x14ac:dyDescent="0.25">
      <c r="X1129" s="23" t="str">
        <f t="shared" si="34"/>
        <v>0</v>
      </c>
      <c r="Y1129" s="23" t="str">
        <f t="shared" si="35"/>
        <v>0</v>
      </c>
      <c r="Z1129" s="23" t="e">
        <f>VLOOKUP(TEXT(#REF!,"####"),[2]MàJ!$H$1:$I$53,2)</f>
        <v>#REF!</v>
      </c>
      <c r="AA1129" s="24"/>
      <c r="AX1129"/>
    </row>
    <row r="1130" spans="24:50" ht="15" x14ac:dyDescent="0.25">
      <c r="X1130" s="23" t="str">
        <f t="shared" si="34"/>
        <v>0</v>
      </c>
      <c r="Y1130" s="23" t="str">
        <f t="shared" si="35"/>
        <v>0</v>
      </c>
      <c r="Z1130" s="23" t="e">
        <f>VLOOKUP(TEXT(#REF!,"####"),[2]MàJ!$H$1:$I$53,2)</f>
        <v>#REF!</v>
      </c>
      <c r="AA1130" s="24"/>
      <c r="AX1130"/>
    </row>
    <row r="1131" spans="24:50" ht="15" x14ac:dyDescent="0.25">
      <c r="X1131" s="23" t="str">
        <f t="shared" si="34"/>
        <v>0</v>
      </c>
      <c r="Y1131" s="23" t="str">
        <f t="shared" si="35"/>
        <v>0</v>
      </c>
      <c r="Z1131" s="23" t="e">
        <f>VLOOKUP(TEXT(#REF!,"####"),[2]MàJ!$H$1:$I$53,2)</f>
        <v>#REF!</v>
      </c>
      <c r="AA1131" s="24"/>
      <c r="AX1131"/>
    </row>
    <row r="1132" spans="24:50" ht="15" x14ac:dyDescent="0.25">
      <c r="X1132" s="23" t="str">
        <f t="shared" si="34"/>
        <v>0</v>
      </c>
      <c r="Y1132" s="23" t="str">
        <f t="shared" si="35"/>
        <v>0</v>
      </c>
      <c r="Z1132" s="23" t="e">
        <f>VLOOKUP(TEXT(#REF!,"####"),[2]MàJ!$H$1:$I$53,2)</f>
        <v>#REF!</v>
      </c>
      <c r="AA1132" s="24"/>
      <c r="AX1132"/>
    </row>
    <row r="1133" spans="24:50" ht="15" x14ac:dyDescent="0.25">
      <c r="X1133" s="23" t="str">
        <f t="shared" si="34"/>
        <v>0</v>
      </c>
      <c r="Y1133" s="23" t="str">
        <f t="shared" si="35"/>
        <v>0</v>
      </c>
      <c r="Z1133" s="23" t="e">
        <f>VLOOKUP(TEXT(#REF!,"####"),[2]MàJ!$H$1:$I$53,2)</f>
        <v>#REF!</v>
      </c>
      <c r="AA1133" s="24"/>
      <c r="AX1133"/>
    </row>
    <row r="1134" spans="24:50" ht="15" x14ac:dyDescent="0.25">
      <c r="X1134" s="23" t="str">
        <f t="shared" ref="X1134:X1197" si="36">H1134&amp;IF(G1134&lt;10,"0"&amp;G1134,G1134)</f>
        <v>0</v>
      </c>
      <c r="Y1134" s="23" t="str">
        <f t="shared" ref="Y1134:Y1197" si="37">X1134</f>
        <v>0</v>
      </c>
      <c r="Z1134" s="23" t="e">
        <f>VLOOKUP(TEXT(#REF!,"####"),[2]MàJ!$H$1:$I$53,2)</f>
        <v>#REF!</v>
      </c>
      <c r="AA1134" s="24"/>
      <c r="AX1134"/>
    </row>
    <row r="1135" spans="24:50" ht="15" x14ac:dyDescent="0.25">
      <c r="X1135" s="23" t="str">
        <f t="shared" si="36"/>
        <v>0</v>
      </c>
      <c r="Y1135" s="23" t="str">
        <f t="shared" si="37"/>
        <v>0</v>
      </c>
      <c r="Z1135" s="23" t="e">
        <f>VLOOKUP(TEXT(#REF!,"####"),[2]MàJ!$H$1:$I$53,2)</f>
        <v>#REF!</v>
      </c>
      <c r="AA1135" s="24"/>
      <c r="AX1135"/>
    </row>
    <row r="1136" spans="24:50" ht="15" x14ac:dyDescent="0.25">
      <c r="X1136" s="23" t="str">
        <f t="shared" si="36"/>
        <v>0</v>
      </c>
      <c r="Y1136" s="23" t="str">
        <f t="shared" si="37"/>
        <v>0</v>
      </c>
      <c r="Z1136" s="23" t="e">
        <f>VLOOKUP(TEXT(#REF!,"####"),[2]MàJ!$H$1:$I$53,2)</f>
        <v>#REF!</v>
      </c>
      <c r="AA1136" s="24"/>
      <c r="AX1136"/>
    </row>
    <row r="1137" spans="24:50" ht="15" x14ac:dyDescent="0.25">
      <c r="X1137" s="23" t="str">
        <f t="shared" si="36"/>
        <v>0</v>
      </c>
      <c r="Y1137" s="23" t="str">
        <f t="shared" si="37"/>
        <v>0</v>
      </c>
      <c r="Z1137" s="23" t="e">
        <f>VLOOKUP(TEXT(#REF!,"####"),[2]MàJ!$H$1:$I$53,2)</f>
        <v>#REF!</v>
      </c>
      <c r="AA1137" s="24"/>
      <c r="AX1137"/>
    </row>
    <row r="1138" spans="24:50" ht="15" x14ac:dyDescent="0.25">
      <c r="X1138" s="23" t="str">
        <f t="shared" si="36"/>
        <v>0</v>
      </c>
      <c r="Y1138" s="23" t="str">
        <f t="shared" si="37"/>
        <v>0</v>
      </c>
      <c r="Z1138" s="23" t="e">
        <f>VLOOKUP(TEXT(#REF!,"####"),[2]MàJ!$H$1:$I$53,2)</f>
        <v>#REF!</v>
      </c>
      <c r="AA1138" s="24"/>
      <c r="AX1138"/>
    </row>
    <row r="1139" spans="24:50" ht="15" x14ac:dyDescent="0.25">
      <c r="X1139" s="23" t="str">
        <f t="shared" si="36"/>
        <v>0</v>
      </c>
      <c r="Y1139" s="23" t="str">
        <f t="shared" si="37"/>
        <v>0</v>
      </c>
      <c r="Z1139" s="23" t="e">
        <f>VLOOKUP(TEXT(#REF!,"####"),[2]MàJ!$H$1:$I$53,2)</f>
        <v>#REF!</v>
      </c>
      <c r="AA1139" s="24"/>
      <c r="AX1139"/>
    </row>
    <row r="1140" spans="24:50" ht="15" x14ac:dyDescent="0.25">
      <c r="X1140" s="23" t="str">
        <f t="shared" si="36"/>
        <v>0</v>
      </c>
      <c r="Y1140" s="23" t="str">
        <f t="shared" si="37"/>
        <v>0</v>
      </c>
      <c r="Z1140" s="23" t="e">
        <f>VLOOKUP(TEXT(#REF!,"####"),[2]MàJ!$H$1:$I$53,2)</f>
        <v>#REF!</v>
      </c>
      <c r="AA1140" s="24"/>
      <c r="AX1140"/>
    </row>
    <row r="1141" spans="24:50" ht="15" x14ac:dyDescent="0.25">
      <c r="X1141" s="23" t="str">
        <f t="shared" si="36"/>
        <v>0</v>
      </c>
      <c r="Y1141" s="23" t="str">
        <f t="shared" si="37"/>
        <v>0</v>
      </c>
      <c r="Z1141" s="23" t="e">
        <f>VLOOKUP(TEXT(#REF!,"####"),[2]MàJ!$H$1:$I$53,2)</f>
        <v>#REF!</v>
      </c>
      <c r="AA1141" s="24"/>
      <c r="AX1141"/>
    </row>
    <row r="1142" spans="24:50" ht="15" x14ac:dyDescent="0.25">
      <c r="X1142" s="23" t="str">
        <f t="shared" si="36"/>
        <v>0</v>
      </c>
      <c r="Y1142" s="23" t="str">
        <f t="shared" si="37"/>
        <v>0</v>
      </c>
      <c r="Z1142" s="23" t="e">
        <f>VLOOKUP(TEXT(#REF!,"####"),[2]MàJ!$H$1:$I$53,2)</f>
        <v>#REF!</v>
      </c>
      <c r="AA1142" s="24"/>
      <c r="AX1142"/>
    </row>
    <row r="1143" spans="24:50" ht="15" x14ac:dyDescent="0.25">
      <c r="X1143" s="23" t="str">
        <f t="shared" si="36"/>
        <v>0</v>
      </c>
      <c r="Y1143" s="23" t="str">
        <f t="shared" si="37"/>
        <v>0</v>
      </c>
      <c r="Z1143" s="23" t="e">
        <f>VLOOKUP(TEXT(#REF!,"####"),[2]MàJ!$H$1:$I$53,2)</f>
        <v>#REF!</v>
      </c>
      <c r="AA1143" s="24"/>
      <c r="AX1143"/>
    </row>
    <row r="1144" spans="24:50" ht="15" x14ac:dyDescent="0.25">
      <c r="X1144" s="23" t="str">
        <f t="shared" si="36"/>
        <v>0</v>
      </c>
      <c r="Y1144" s="23" t="str">
        <f t="shared" si="37"/>
        <v>0</v>
      </c>
      <c r="Z1144" s="23" t="e">
        <f>VLOOKUP(TEXT(#REF!,"####"),[2]MàJ!$H$1:$I$53,2)</f>
        <v>#REF!</v>
      </c>
      <c r="AA1144" s="24"/>
      <c r="AX1144"/>
    </row>
    <row r="1145" spans="24:50" ht="15" x14ac:dyDescent="0.25">
      <c r="X1145" s="23" t="str">
        <f t="shared" si="36"/>
        <v>0</v>
      </c>
      <c r="Y1145" s="23" t="str">
        <f t="shared" si="37"/>
        <v>0</v>
      </c>
      <c r="Z1145" s="23" t="e">
        <f>VLOOKUP(TEXT(#REF!,"####"),[2]MàJ!$H$1:$I$53,2)</f>
        <v>#REF!</v>
      </c>
      <c r="AA1145" s="24"/>
      <c r="AX1145"/>
    </row>
    <row r="1146" spans="24:50" ht="15" x14ac:dyDescent="0.25">
      <c r="X1146" s="23" t="str">
        <f t="shared" si="36"/>
        <v>0</v>
      </c>
      <c r="Y1146" s="23" t="str">
        <f t="shared" si="37"/>
        <v>0</v>
      </c>
      <c r="Z1146" s="23" t="e">
        <f>VLOOKUP(TEXT(#REF!,"####"),[2]MàJ!$H$1:$I$53,2)</f>
        <v>#REF!</v>
      </c>
      <c r="AA1146" s="24"/>
      <c r="AX1146"/>
    </row>
    <row r="1147" spans="24:50" ht="15" x14ac:dyDescent="0.25">
      <c r="X1147" s="23" t="str">
        <f t="shared" si="36"/>
        <v>0</v>
      </c>
      <c r="Y1147" s="23" t="str">
        <f t="shared" si="37"/>
        <v>0</v>
      </c>
      <c r="Z1147" s="23" t="e">
        <f>VLOOKUP(TEXT(#REF!,"####"),[2]MàJ!$H$1:$I$53,2)</f>
        <v>#REF!</v>
      </c>
      <c r="AA1147" s="24"/>
      <c r="AX1147"/>
    </row>
    <row r="1148" spans="24:50" ht="15" x14ac:dyDescent="0.25">
      <c r="X1148" s="23" t="str">
        <f t="shared" si="36"/>
        <v>0</v>
      </c>
      <c r="Y1148" s="23" t="str">
        <f t="shared" si="37"/>
        <v>0</v>
      </c>
      <c r="Z1148" s="23" t="e">
        <f>VLOOKUP(TEXT(#REF!,"####"),[2]MàJ!$H$1:$I$53,2)</f>
        <v>#REF!</v>
      </c>
      <c r="AA1148" s="24"/>
      <c r="AX1148"/>
    </row>
    <row r="1149" spans="24:50" ht="15" x14ac:dyDescent="0.25">
      <c r="X1149" s="23" t="str">
        <f t="shared" si="36"/>
        <v>0</v>
      </c>
      <c r="Y1149" s="23" t="str">
        <f t="shared" si="37"/>
        <v>0</v>
      </c>
      <c r="Z1149" s="23" t="e">
        <f>VLOOKUP(TEXT(#REF!,"####"),[2]MàJ!$H$1:$I$53,2)</f>
        <v>#REF!</v>
      </c>
      <c r="AA1149" s="24"/>
      <c r="AX1149"/>
    </row>
    <row r="1150" spans="24:50" ht="15" x14ac:dyDescent="0.25">
      <c r="X1150" s="23" t="str">
        <f t="shared" si="36"/>
        <v>0</v>
      </c>
      <c r="Y1150" s="23" t="str">
        <f t="shared" si="37"/>
        <v>0</v>
      </c>
      <c r="Z1150" s="23" t="e">
        <f>VLOOKUP(TEXT(#REF!,"####"),[2]MàJ!$H$1:$I$53,2)</f>
        <v>#REF!</v>
      </c>
      <c r="AA1150" s="24"/>
      <c r="AX1150"/>
    </row>
    <row r="1151" spans="24:50" ht="15" x14ac:dyDescent="0.25">
      <c r="X1151" s="23" t="str">
        <f t="shared" si="36"/>
        <v>0</v>
      </c>
      <c r="Y1151" s="23" t="str">
        <f t="shared" si="37"/>
        <v>0</v>
      </c>
      <c r="Z1151" s="23" t="e">
        <f>VLOOKUP(TEXT(#REF!,"####"),[2]MàJ!$H$1:$I$53,2)</f>
        <v>#REF!</v>
      </c>
      <c r="AA1151" s="24"/>
      <c r="AX1151"/>
    </row>
    <row r="1152" spans="24:50" ht="15" x14ac:dyDescent="0.25">
      <c r="X1152" s="23" t="str">
        <f t="shared" si="36"/>
        <v>0</v>
      </c>
      <c r="Y1152" s="23" t="str">
        <f t="shared" si="37"/>
        <v>0</v>
      </c>
      <c r="Z1152" s="23" t="e">
        <f>VLOOKUP(TEXT(#REF!,"####"),[2]MàJ!$H$1:$I$53,2)</f>
        <v>#REF!</v>
      </c>
      <c r="AA1152" s="24"/>
      <c r="AX1152"/>
    </row>
    <row r="1153" spans="24:50" ht="15" x14ac:dyDescent="0.25">
      <c r="X1153" s="23" t="str">
        <f t="shared" si="36"/>
        <v>0</v>
      </c>
      <c r="Y1153" s="23" t="str">
        <f t="shared" si="37"/>
        <v>0</v>
      </c>
      <c r="Z1153" s="23" t="e">
        <f>VLOOKUP(TEXT(#REF!,"####"),[2]MàJ!$H$1:$I$53,2)</f>
        <v>#REF!</v>
      </c>
      <c r="AA1153" s="24"/>
      <c r="AX1153"/>
    </row>
    <row r="1154" spans="24:50" ht="15" x14ac:dyDescent="0.25">
      <c r="X1154" s="23" t="str">
        <f t="shared" si="36"/>
        <v>0</v>
      </c>
      <c r="Y1154" s="23" t="str">
        <f t="shared" si="37"/>
        <v>0</v>
      </c>
      <c r="Z1154" s="23" t="e">
        <f>VLOOKUP(TEXT(#REF!,"####"),[2]MàJ!$H$1:$I$53,2)</f>
        <v>#REF!</v>
      </c>
      <c r="AA1154" s="24"/>
      <c r="AX1154"/>
    </row>
    <row r="1155" spans="24:50" ht="15" x14ac:dyDescent="0.25">
      <c r="X1155" s="23" t="str">
        <f t="shared" si="36"/>
        <v>0</v>
      </c>
      <c r="Y1155" s="23" t="str">
        <f t="shared" si="37"/>
        <v>0</v>
      </c>
      <c r="Z1155" s="23" t="e">
        <f>VLOOKUP(TEXT(#REF!,"####"),[2]MàJ!$H$1:$I$53,2)</f>
        <v>#REF!</v>
      </c>
      <c r="AA1155" s="24"/>
      <c r="AX1155"/>
    </row>
    <row r="1156" spans="24:50" ht="15" x14ac:dyDescent="0.25">
      <c r="X1156" s="23" t="str">
        <f t="shared" si="36"/>
        <v>0</v>
      </c>
      <c r="Y1156" s="23" t="str">
        <f t="shared" si="37"/>
        <v>0</v>
      </c>
      <c r="Z1156" s="23" t="e">
        <f>VLOOKUP(TEXT(#REF!,"####"),[2]MàJ!$H$1:$I$53,2)</f>
        <v>#REF!</v>
      </c>
      <c r="AA1156" s="24"/>
      <c r="AX1156"/>
    </row>
    <row r="1157" spans="24:50" ht="15" x14ac:dyDescent="0.25">
      <c r="X1157" s="23" t="str">
        <f t="shared" si="36"/>
        <v>0</v>
      </c>
      <c r="Y1157" s="23" t="str">
        <f t="shared" si="37"/>
        <v>0</v>
      </c>
      <c r="Z1157" s="23" t="e">
        <f>VLOOKUP(TEXT(#REF!,"####"),[2]MàJ!$H$1:$I$53,2)</f>
        <v>#REF!</v>
      </c>
      <c r="AA1157" s="24"/>
      <c r="AX1157"/>
    </row>
    <row r="1158" spans="24:50" ht="15" x14ac:dyDescent="0.25">
      <c r="X1158" s="23" t="str">
        <f t="shared" si="36"/>
        <v>0</v>
      </c>
      <c r="Y1158" s="23" t="str">
        <f t="shared" si="37"/>
        <v>0</v>
      </c>
      <c r="Z1158" s="23" t="e">
        <f>VLOOKUP(TEXT(#REF!,"####"),[2]MàJ!$H$1:$I$53,2)</f>
        <v>#REF!</v>
      </c>
      <c r="AA1158" s="24"/>
      <c r="AX1158"/>
    </row>
    <row r="1159" spans="24:50" ht="15" x14ac:dyDescent="0.25">
      <c r="X1159" s="23" t="str">
        <f t="shared" si="36"/>
        <v>0</v>
      </c>
      <c r="Y1159" s="23" t="str">
        <f t="shared" si="37"/>
        <v>0</v>
      </c>
      <c r="Z1159" s="23" t="e">
        <f>VLOOKUP(TEXT(#REF!,"####"),[2]MàJ!$H$1:$I$53,2)</f>
        <v>#REF!</v>
      </c>
      <c r="AA1159" s="24"/>
      <c r="AX1159"/>
    </row>
    <row r="1160" spans="24:50" ht="15" x14ac:dyDescent="0.25">
      <c r="X1160" s="23" t="str">
        <f t="shared" si="36"/>
        <v>0</v>
      </c>
      <c r="Y1160" s="23" t="str">
        <f t="shared" si="37"/>
        <v>0</v>
      </c>
      <c r="Z1160" s="23" t="e">
        <f>VLOOKUP(TEXT(#REF!,"####"),[2]MàJ!$H$1:$I$53,2)</f>
        <v>#REF!</v>
      </c>
      <c r="AA1160" s="24"/>
      <c r="AX1160"/>
    </row>
    <row r="1161" spans="24:50" ht="15" x14ac:dyDescent="0.25">
      <c r="X1161" s="23" t="str">
        <f t="shared" si="36"/>
        <v>0</v>
      </c>
      <c r="Y1161" s="23" t="str">
        <f t="shared" si="37"/>
        <v>0</v>
      </c>
      <c r="Z1161" s="23" t="e">
        <f>VLOOKUP(TEXT(#REF!,"####"),[2]MàJ!$H$1:$I$53,2)</f>
        <v>#REF!</v>
      </c>
      <c r="AA1161" s="24"/>
      <c r="AX1161"/>
    </row>
    <row r="1162" spans="24:50" ht="15" x14ac:dyDescent="0.25">
      <c r="X1162" s="23" t="str">
        <f t="shared" si="36"/>
        <v>0</v>
      </c>
      <c r="Y1162" s="23" t="str">
        <f t="shared" si="37"/>
        <v>0</v>
      </c>
      <c r="Z1162" s="23" t="e">
        <f>VLOOKUP(TEXT(#REF!,"####"),[2]MàJ!$H$1:$I$53,2)</f>
        <v>#REF!</v>
      </c>
      <c r="AA1162" s="24"/>
      <c r="AX1162"/>
    </row>
    <row r="1163" spans="24:50" ht="15" x14ac:dyDescent="0.25">
      <c r="X1163" s="23" t="str">
        <f t="shared" si="36"/>
        <v>0</v>
      </c>
      <c r="Y1163" s="23" t="str">
        <f t="shared" si="37"/>
        <v>0</v>
      </c>
      <c r="Z1163" s="23" t="e">
        <f>VLOOKUP(TEXT(#REF!,"####"),[2]MàJ!$H$1:$I$53,2)</f>
        <v>#REF!</v>
      </c>
      <c r="AA1163" s="24"/>
      <c r="AX1163"/>
    </row>
    <row r="1164" spans="24:50" ht="15" x14ac:dyDescent="0.25">
      <c r="X1164" s="23" t="str">
        <f t="shared" si="36"/>
        <v>0</v>
      </c>
      <c r="Y1164" s="23" t="str">
        <f t="shared" si="37"/>
        <v>0</v>
      </c>
      <c r="Z1164" s="23" t="e">
        <f>VLOOKUP(TEXT(#REF!,"####"),[2]MàJ!$H$1:$I$53,2)</f>
        <v>#REF!</v>
      </c>
      <c r="AA1164" s="24"/>
      <c r="AX1164"/>
    </row>
    <row r="1165" spans="24:50" ht="15" x14ac:dyDescent="0.25">
      <c r="X1165" s="23" t="str">
        <f t="shared" si="36"/>
        <v>0</v>
      </c>
      <c r="Y1165" s="23" t="str">
        <f t="shared" si="37"/>
        <v>0</v>
      </c>
      <c r="Z1165" s="23" t="e">
        <f>VLOOKUP(TEXT(#REF!,"####"),[2]MàJ!$H$1:$I$53,2)</f>
        <v>#REF!</v>
      </c>
      <c r="AA1165" s="24"/>
      <c r="AX1165"/>
    </row>
    <row r="1166" spans="24:50" ht="15" x14ac:dyDescent="0.25">
      <c r="X1166" s="23" t="str">
        <f t="shared" si="36"/>
        <v>0</v>
      </c>
      <c r="Y1166" s="23" t="str">
        <f t="shared" si="37"/>
        <v>0</v>
      </c>
      <c r="Z1166" s="23" t="e">
        <f>VLOOKUP(TEXT(#REF!,"####"),[2]MàJ!$H$1:$I$53,2)</f>
        <v>#REF!</v>
      </c>
      <c r="AA1166" s="24"/>
      <c r="AX1166"/>
    </row>
    <row r="1167" spans="24:50" ht="15" x14ac:dyDescent="0.25">
      <c r="X1167" s="23" t="str">
        <f t="shared" si="36"/>
        <v>0</v>
      </c>
      <c r="Y1167" s="23" t="str">
        <f t="shared" si="37"/>
        <v>0</v>
      </c>
      <c r="Z1167" s="23" t="e">
        <f>VLOOKUP(TEXT(#REF!,"####"),[2]MàJ!$H$1:$I$53,2)</f>
        <v>#REF!</v>
      </c>
      <c r="AA1167" s="24"/>
      <c r="AX1167"/>
    </row>
    <row r="1168" spans="24:50" ht="15" x14ac:dyDescent="0.25">
      <c r="X1168" s="23" t="str">
        <f t="shared" si="36"/>
        <v>0</v>
      </c>
      <c r="Y1168" s="23" t="str">
        <f t="shared" si="37"/>
        <v>0</v>
      </c>
      <c r="Z1168" s="23" t="e">
        <f>VLOOKUP(TEXT(#REF!,"####"),[2]MàJ!$H$1:$I$53,2)</f>
        <v>#REF!</v>
      </c>
      <c r="AA1168" s="24"/>
      <c r="AX1168"/>
    </row>
    <row r="1169" spans="24:50" ht="15" x14ac:dyDescent="0.25">
      <c r="X1169" s="23" t="str">
        <f t="shared" si="36"/>
        <v>0</v>
      </c>
      <c r="Y1169" s="23" t="str">
        <f t="shared" si="37"/>
        <v>0</v>
      </c>
      <c r="Z1169" s="23" t="e">
        <f>VLOOKUP(TEXT(#REF!,"####"),[2]MàJ!$H$1:$I$53,2)</f>
        <v>#REF!</v>
      </c>
      <c r="AA1169" s="24"/>
      <c r="AX1169"/>
    </row>
    <row r="1170" spans="24:50" ht="15" x14ac:dyDescent="0.25">
      <c r="X1170" s="23" t="str">
        <f t="shared" si="36"/>
        <v>0</v>
      </c>
      <c r="Y1170" s="23" t="str">
        <f t="shared" si="37"/>
        <v>0</v>
      </c>
      <c r="Z1170" s="23" t="e">
        <f>VLOOKUP(TEXT(#REF!,"####"),[2]MàJ!$H$1:$I$53,2)</f>
        <v>#REF!</v>
      </c>
      <c r="AA1170" s="24"/>
      <c r="AX1170"/>
    </row>
    <row r="1171" spans="24:50" ht="15" x14ac:dyDescent="0.25">
      <c r="X1171" s="23" t="str">
        <f t="shared" si="36"/>
        <v>0</v>
      </c>
      <c r="Y1171" s="23" t="str">
        <f t="shared" si="37"/>
        <v>0</v>
      </c>
      <c r="Z1171" s="23" t="e">
        <f>VLOOKUP(TEXT(#REF!,"####"),[2]MàJ!$H$1:$I$53,2)</f>
        <v>#REF!</v>
      </c>
      <c r="AA1171" s="24"/>
      <c r="AX1171"/>
    </row>
    <row r="1172" spans="24:50" ht="15" x14ac:dyDescent="0.25">
      <c r="X1172" s="23" t="str">
        <f t="shared" si="36"/>
        <v>0</v>
      </c>
      <c r="Y1172" s="23" t="str">
        <f t="shared" si="37"/>
        <v>0</v>
      </c>
      <c r="Z1172" s="23" t="e">
        <f>VLOOKUP(TEXT(#REF!,"####"),[2]MàJ!$H$1:$I$53,2)</f>
        <v>#REF!</v>
      </c>
      <c r="AA1172" s="24"/>
      <c r="AX1172"/>
    </row>
    <row r="1173" spans="24:50" ht="15" x14ac:dyDescent="0.25">
      <c r="X1173" s="23" t="str">
        <f t="shared" si="36"/>
        <v>0</v>
      </c>
      <c r="Y1173" s="23" t="str">
        <f t="shared" si="37"/>
        <v>0</v>
      </c>
      <c r="Z1173" s="23" t="e">
        <f>VLOOKUP(TEXT(#REF!,"####"),[2]MàJ!$H$1:$I$53,2)</f>
        <v>#REF!</v>
      </c>
      <c r="AA1173" s="24"/>
      <c r="AX1173"/>
    </row>
    <row r="1174" spans="24:50" ht="15" x14ac:dyDescent="0.25">
      <c r="X1174" s="23" t="str">
        <f t="shared" si="36"/>
        <v>0</v>
      </c>
      <c r="Y1174" s="23" t="str">
        <f t="shared" si="37"/>
        <v>0</v>
      </c>
      <c r="Z1174" s="23" t="e">
        <f>VLOOKUP(TEXT(#REF!,"####"),[2]MàJ!$H$1:$I$53,2)</f>
        <v>#REF!</v>
      </c>
      <c r="AA1174" s="24"/>
      <c r="AX1174"/>
    </row>
    <row r="1175" spans="24:50" ht="15" x14ac:dyDescent="0.25">
      <c r="X1175" s="23" t="str">
        <f t="shared" si="36"/>
        <v>0</v>
      </c>
      <c r="Y1175" s="23" t="str">
        <f t="shared" si="37"/>
        <v>0</v>
      </c>
      <c r="Z1175" s="23" t="e">
        <f>VLOOKUP(TEXT(#REF!,"####"),[2]MàJ!$H$1:$I$53,2)</f>
        <v>#REF!</v>
      </c>
      <c r="AA1175" s="24"/>
      <c r="AX1175"/>
    </row>
    <row r="1176" spans="24:50" ht="15" x14ac:dyDescent="0.25">
      <c r="X1176" s="23" t="str">
        <f t="shared" si="36"/>
        <v>0</v>
      </c>
      <c r="Y1176" s="23" t="str">
        <f t="shared" si="37"/>
        <v>0</v>
      </c>
      <c r="Z1176" s="23" t="e">
        <f>VLOOKUP(TEXT(#REF!,"####"),[2]MàJ!$H$1:$I$53,2)</f>
        <v>#REF!</v>
      </c>
      <c r="AA1176" s="24"/>
      <c r="AX1176"/>
    </row>
    <row r="1177" spans="24:50" ht="15" x14ac:dyDescent="0.25">
      <c r="X1177" s="23" t="str">
        <f t="shared" si="36"/>
        <v>0</v>
      </c>
      <c r="Y1177" s="23" t="str">
        <f t="shared" si="37"/>
        <v>0</v>
      </c>
      <c r="Z1177" s="23" t="e">
        <f>VLOOKUP(TEXT(#REF!,"####"),[2]MàJ!$H$1:$I$53,2)</f>
        <v>#REF!</v>
      </c>
      <c r="AA1177" s="24"/>
      <c r="AX1177"/>
    </row>
    <row r="1178" spans="24:50" ht="15" x14ac:dyDescent="0.25">
      <c r="X1178" s="23" t="str">
        <f t="shared" si="36"/>
        <v>0</v>
      </c>
      <c r="Y1178" s="23" t="str">
        <f t="shared" si="37"/>
        <v>0</v>
      </c>
      <c r="Z1178" s="23" t="e">
        <f>VLOOKUP(TEXT(#REF!,"####"),[2]MàJ!$H$1:$I$53,2)</f>
        <v>#REF!</v>
      </c>
      <c r="AA1178" s="24"/>
      <c r="AX1178"/>
    </row>
    <row r="1179" spans="24:50" ht="15" x14ac:dyDescent="0.25">
      <c r="X1179" s="23" t="str">
        <f t="shared" si="36"/>
        <v>0</v>
      </c>
      <c r="Y1179" s="23" t="str">
        <f t="shared" si="37"/>
        <v>0</v>
      </c>
      <c r="Z1179" s="23" t="e">
        <f>VLOOKUP(TEXT(#REF!,"####"),[2]MàJ!$H$1:$I$53,2)</f>
        <v>#REF!</v>
      </c>
      <c r="AA1179" s="24"/>
      <c r="AX1179"/>
    </row>
    <row r="1180" spans="24:50" ht="15" x14ac:dyDescent="0.25">
      <c r="X1180" s="23" t="str">
        <f t="shared" si="36"/>
        <v>0</v>
      </c>
      <c r="Y1180" s="23" t="str">
        <f t="shared" si="37"/>
        <v>0</v>
      </c>
      <c r="Z1180" s="23" t="e">
        <f>VLOOKUP(TEXT(#REF!,"####"),[2]MàJ!$H$1:$I$53,2)</f>
        <v>#REF!</v>
      </c>
      <c r="AA1180" s="24"/>
      <c r="AX1180"/>
    </row>
    <row r="1181" spans="24:50" ht="15" x14ac:dyDescent="0.25">
      <c r="X1181" s="23" t="str">
        <f t="shared" si="36"/>
        <v>0</v>
      </c>
      <c r="Y1181" s="23" t="str">
        <f t="shared" si="37"/>
        <v>0</v>
      </c>
      <c r="Z1181" s="23" t="e">
        <f>VLOOKUP(TEXT(#REF!,"####"),[2]MàJ!$H$1:$I$53,2)</f>
        <v>#REF!</v>
      </c>
      <c r="AA1181" s="24"/>
      <c r="AX1181"/>
    </row>
    <row r="1182" spans="24:50" ht="15" x14ac:dyDescent="0.25">
      <c r="X1182" s="23" t="str">
        <f t="shared" si="36"/>
        <v>0</v>
      </c>
      <c r="Y1182" s="23" t="str">
        <f t="shared" si="37"/>
        <v>0</v>
      </c>
      <c r="Z1182" s="23" t="e">
        <f>VLOOKUP(TEXT(#REF!,"####"),[2]MàJ!$H$1:$I$53,2)</f>
        <v>#REF!</v>
      </c>
      <c r="AA1182" s="24"/>
      <c r="AX1182"/>
    </row>
    <row r="1183" spans="24:50" ht="15" x14ac:dyDescent="0.25">
      <c r="X1183" s="23" t="str">
        <f t="shared" si="36"/>
        <v>0</v>
      </c>
      <c r="Y1183" s="23" t="str">
        <f t="shared" si="37"/>
        <v>0</v>
      </c>
      <c r="Z1183" s="23" t="e">
        <f>VLOOKUP(TEXT(#REF!,"####"),[2]MàJ!$H$1:$I$53,2)</f>
        <v>#REF!</v>
      </c>
      <c r="AA1183" s="24"/>
      <c r="AX1183"/>
    </row>
    <row r="1184" spans="24:50" ht="15" x14ac:dyDescent="0.25">
      <c r="X1184" s="23" t="str">
        <f t="shared" si="36"/>
        <v>0</v>
      </c>
      <c r="Y1184" s="23" t="str">
        <f t="shared" si="37"/>
        <v>0</v>
      </c>
      <c r="Z1184" s="23" t="e">
        <f>VLOOKUP(TEXT(#REF!,"####"),[2]MàJ!$H$1:$I$53,2)</f>
        <v>#REF!</v>
      </c>
      <c r="AA1184" s="24"/>
      <c r="AX1184"/>
    </row>
    <row r="1185" spans="24:50" ht="15" x14ac:dyDescent="0.25">
      <c r="X1185" s="23" t="str">
        <f t="shared" si="36"/>
        <v>0</v>
      </c>
      <c r="Y1185" s="23" t="str">
        <f t="shared" si="37"/>
        <v>0</v>
      </c>
      <c r="Z1185" s="23" t="e">
        <f>VLOOKUP(TEXT(#REF!,"####"),[2]MàJ!$H$1:$I$53,2)</f>
        <v>#REF!</v>
      </c>
      <c r="AA1185" s="24"/>
      <c r="AX1185"/>
    </row>
    <row r="1186" spans="24:50" ht="15" x14ac:dyDescent="0.25">
      <c r="X1186" s="23" t="str">
        <f t="shared" si="36"/>
        <v>0</v>
      </c>
      <c r="Y1186" s="23" t="str">
        <f t="shared" si="37"/>
        <v>0</v>
      </c>
      <c r="Z1186" s="23" t="e">
        <f>VLOOKUP(TEXT(#REF!,"####"),[2]MàJ!$H$1:$I$53,2)</f>
        <v>#REF!</v>
      </c>
      <c r="AA1186" s="24"/>
      <c r="AX1186"/>
    </row>
    <row r="1187" spans="24:50" ht="15" x14ac:dyDescent="0.25">
      <c r="X1187" s="23" t="str">
        <f t="shared" si="36"/>
        <v>0</v>
      </c>
      <c r="Y1187" s="23" t="str">
        <f t="shared" si="37"/>
        <v>0</v>
      </c>
      <c r="Z1187" s="23" t="e">
        <f>VLOOKUP(TEXT(#REF!,"####"),[2]MàJ!$H$1:$I$53,2)</f>
        <v>#REF!</v>
      </c>
      <c r="AA1187" s="24"/>
      <c r="AX1187"/>
    </row>
    <row r="1188" spans="24:50" ht="15" x14ac:dyDescent="0.25">
      <c r="X1188" s="23" t="str">
        <f t="shared" si="36"/>
        <v>0</v>
      </c>
      <c r="Y1188" s="23" t="str">
        <f t="shared" si="37"/>
        <v>0</v>
      </c>
      <c r="Z1188" s="23" t="e">
        <f>VLOOKUP(TEXT(#REF!,"####"),[2]MàJ!$H$1:$I$53,2)</f>
        <v>#REF!</v>
      </c>
      <c r="AA1188" s="24"/>
      <c r="AX1188"/>
    </row>
    <row r="1189" spans="24:50" ht="15" x14ac:dyDescent="0.25">
      <c r="X1189" s="23" t="str">
        <f t="shared" si="36"/>
        <v>0</v>
      </c>
      <c r="Y1189" s="23" t="str">
        <f t="shared" si="37"/>
        <v>0</v>
      </c>
      <c r="Z1189" s="23" t="e">
        <f>VLOOKUP(TEXT(#REF!,"####"),[2]MàJ!$H$1:$I$53,2)</f>
        <v>#REF!</v>
      </c>
      <c r="AA1189" s="24"/>
      <c r="AX1189"/>
    </row>
    <row r="1190" spans="24:50" ht="15" x14ac:dyDescent="0.25">
      <c r="X1190" s="23" t="str">
        <f t="shared" si="36"/>
        <v>0</v>
      </c>
      <c r="Y1190" s="23" t="str">
        <f t="shared" si="37"/>
        <v>0</v>
      </c>
      <c r="Z1190" s="23" t="e">
        <f>VLOOKUP(TEXT(#REF!,"####"),[2]MàJ!$H$1:$I$53,2)</f>
        <v>#REF!</v>
      </c>
      <c r="AA1190" s="24"/>
      <c r="AX1190"/>
    </row>
    <row r="1191" spans="24:50" ht="15" x14ac:dyDescent="0.25">
      <c r="X1191" s="23" t="str">
        <f t="shared" si="36"/>
        <v>0</v>
      </c>
      <c r="Y1191" s="23" t="str">
        <f t="shared" si="37"/>
        <v>0</v>
      </c>
      <c r="Z1191" s="23" t="e">
        <f>VLOOKUP(TEXT(#REF!,"####"),[2]MàJ!$H$1:$I$53,2)</f>
        <v>#REF!</v>
      </c>
      <c r="AA1191" s="24"/>
      <c r="AX1191"/>
    </row>
    <row r="1192" spans="24:50" ht="15" x14ac:dyDescent="0.25">
      <c r="X1192" s="23" t="str">
        <f t="shared" si="36"/>
        <v>0</v>
      </c>
      <c r="Y1192" s="23" t="str">
        <f t="shared" si="37"/>
        <v>0</v>
      </c>
      <c r="Z1192" s="23" t="e">
        <f>VLOOKUP(TEXT(#REF!,"####"),[2]MàJ!$H$1:$I$53,2)</f>
        <v>#REF!</v>
      </c>
      <c r="AA1192" s="24"/>
      <c r="AX1192"/>
    </row>
    <row r="1193" spans="24:50" ht="15" x14ac:dyDescent="0.25">
      <c r="X1193" s="23" t="str">
        <f t="shared" si="36"/>
        <v>0</v>
      </c>
      <c r="Y1193" s="23" t="str">
        <f t="shared" si="37"/>
        <v>0</v>
      </c>
      <c r="Z1193" s="23" t="e">
        <f>VLOOKUP(TEXT(#REF!,"####"),[2]MàJ!$H$1:$I$53,2)</f>
        <v>#REF!</v>
      </c>
      <c r="AA1193" s="24"/>
      <c r="AX1193"/>
    </row>
    <row r="1194" spans="24:50" ht="15" x14ac:dyDescent="0.25">
      <c r="X1194" s="23" t="str">
        <f t="shared" si="36"/>
        <v>0</v>
      </c>
      <c r="Y1194" s="23" t="str">
        <f t="shared" si="37"/>
        <v>0</v>
      </c>
      <c r="Z1194" s="23" t="e">
        <f>VLOOKUP(TEXT(#REF!,"####"),[2]MàJ!$H$1:$I$53,2)</f>
        <v>#REF!</v>
      </c>
      <c r="AA1194" s="24"/>
      <c r="AX1194"/>
    </row>
    <row r="1195" spans="24:50" ht="15" x14ac:dyDescent="0.25">
      <c r="X1195" s="23" t="str">
        <f t="shared" si="36"/>
        <v>0</v>
      </c>
      <c r="Y1195" s="23" t="str">
        <f t="shared" si="37"/>
        <v>0</v>
      </c>
      <c r="Z1195" s="23" t="e">
        <f>VLOOKUP(TEXT(#REF!,"####"),[2]MàJ!$H$1:$I$53,2)</f>
        <v>#REF!</v>
      </c>
      <c r="AA1195" s="24"/>
      <c r="AX1195"/>
    </row>
    <row r="1196" spans="24:50" ht="15" x14ac:dyDescent="0.25">
      <c r="X1196" s="23" t="str">
        <f t="shared" si="36"/>
        <v>0</v>
      </c>
      <c r="Y1196" s="23" t="str">
        <f t="shared" si="37"/>
        <v>0</v>
      </c>
      <c r="Z1196" s="23" t="e">
        <f>VLOOKUP(TEXT(#REF!,"####"),[2]MàJ!$H$1:$I$53,2)</f>
        <v>#REF!</v>
      </c>
      <c r="AA1196" s="24"/>
      <c r="AX1196"/>
    </row>
    <row r="1197" spans="24:50" ht="15" x14ac:dyDescent="0.25">
      <c r="X1197" s="23" t="str">
        <f t="shared" si="36"/>
        <v>0</v>
      </c>
      <c r="Y1197" s="23" t="str">
        <f t="shared" si="37"/>
        <v>0</v>
      </c>
      <c r="Z1197" s="23" t="e">
        <f>VLOOKUP(TEXT(#REF!,"####"),[2]MàJ!$H$1:$I$53,2)</f>
        <v>#REF!</v>
      </c>
      <c r="AA1197" s="24"/>
      <c r="AX1197"/>
    </row>
    <row r="1198" spans="24:50" ht="15" x14ac:dyDescent="0.25">
      <c r="X1198" s="23" t="str">
        <f t="shared" ref="X1198:X1261" si="38">H1198&amp;IF(G1198&lt;10,"0"&amp;G1198,G1198)</f>
        <v>0</v>
      </c>
      <c r="Y1198" s="23" t="str">
        <f t="shared" ref="Y1198:Y1261" si="39">X1198</f>
        <v>0</v>
      </c>
      <c r="Z1198" s="23" t="e">
        <f>VLOOKUP(TEXT(#REF!,"####"),[2]MàJ!$H$1:$I$53,2)</f>
        <v>#REF!</v>
      </c>
      <c r="AA1198" s="24"/>
      <c r="AX1198"/>
    </row>
    <row r="1199" spans="24:50" ht="15" x14ac:dyDescent="0.25">
      <c r="X1199" s="23" t="str">
        <f t="shared" si="38"/>
        <v>0</v>
      </c>
      <c r="Y1199" s="23" t="str">
        <f t="shared" si="39"/>
        <v>0</v>
      </c>
      <c r="Z1199" s="23" t="e">
        <f>VLOOKUP(TEXT(#REF!,"####"),[2]MàJ!$H$1:$I$53,2)</f>
        <v>#REF!</v>
      </c>
      <c r="AA1199" s="24"/>
      <c r="AX1199"/>
    </row>
    <row r="1200" spans="24:50" ht="15" x14ac:dyDescent="0.25">
      <c r="X1200" s="23" t="str">
        <f t="shared" si="38"/>
        <v>0</v>
      </c>
      <c r="Y1200" s="23" t="str">
        <f t="shared" si="39"/>
        <v>0</v>
      </c>
      <c r="Z1200" s="23" t="e">
        <f>VLOOKUP(TEXT(#REF!,"####"),[2]MàJ!$H$1:$I$53,2)</f>
        <v>#REF!</v>
      </c>
      <c r="AA1200" s="24"/>
      <c r="AX1200"/>
    </row>
    <row r="1201" spans="24:50" ht="15" x14ac:dyDescent="0.25">
      <c r="X1201" s="23" t="str">
        <f t="shared" si="38"/>
        <v>0</v>
      </c>
      <c r="Y1201" s="23" t="str">
        <f t="shared" si="39"/>
        <v>0</v>
      </c>
      <c r="Z1201" s="23" t="e">
        <f>VLOOKUP(TEXT(#REF!,"####"),[2]MàJ!$H$1:$I$53,2)</f>
        <v>#REF!</v>
      </c>
      <c r="AA1201" s="24"/>
      <c r="AX1201"/>
    </row>
    <row r="1202" spans="24:50" ht="15" x14ac:dyDescent="0.25">
      <c r="X1202" s="23" t="str">
        <f t="shared" si="38"/>
        <v>0</v>
      </c>
      <c r="Y1202" s="23" t="str">
        <f t="shared" si="39"/>
        <v>0</v>
      </c>
      <c r="Z1202" s="23" t="e">
        <f>VLOOKUP(TEXT(#REF!,"####"),[2]MàJ!$H$1:$I$53,2)</f>
        <v>#REF!</v>
      </c>
      <c r="AA1202" s="24"/>
      <c r="AX1202"/>
    </row>
    <row r="1203" spans="24:50" ht="15" x14ac:dyDescent="0.25">
      <c r="X1203" s="23" t="str">
        <f t="shared" si="38"/>
        <v>0</v>
      </c>
      <c r="Y1203" s="23" t="str">
        <f t="shared" si="39"/>
        <v>0</v>
      </c>
      <c r="Z1203" s="23" t="e">
        <f>VLOOKUP(TEXT(#REF!,"####"),[2]MàJ!$H$1:$I$53,2)</f>
        <v>#REF!</v>
      </c>
      <c r="AA1203" s="24"/>
      <c r="AX1203"/>
    </row>
    <row r="1204" spans="24:50" ht="15" x14ac:dyDescent="0.25">
      <c r="X1204" s="23" t="str">
        <f t="shared" si="38"/>
        <v>0</v>
      </c>
      <c r="Y1204" s="23" t="str">
        <f t="shared" si="39"/>
        <v>0</v>
      </c>
      <c r="Z1204" s="23" t="e">
        <f>VLOOKUP(TEXT(#REF!,"####"),[2]MàJ!$H$1:$I$53,2)</f>
        <v>#REF!</v>
      </c>
      <c r="AA1204" s="24"/>
      <c r="AX1204"/>
    </row>
    <row r="1205" spans="24:50" ht="15" x14ac:dyDescent="0.25">
      <c r="X1205" s="23" t="str">
        <f t="shared" si="38"/>
        <v>0</v>
      </c>
      <c r="Y1205" s="23" t="str">
        <f t="shared" si="39"/>
        <v>0</v>
      </c>
      <c r="Z1205" s="23" t="e">
        <f>VLOOKUP(TEXT(#REF!,"####"),[2]MàJ!$H$1:$I$53,2)</f>
        <v>#REF!</v>
      </c>
      <c r="AA1205" s="24"/>
      <c r="AX1205"/>
    </row>
    <row r="1206" spans="24:50" ht="15" x14ac:dyDescent="0.25">
      <c r="X1206" s="23" t="str">
        <f t="shared" si="38"/>
        <v>0</v>
      </c>
      <c r="Y1206" s="23" t="str">
        <f t="shared" si="39"/>
        <v>0</v>
      </c>
      <c r="Z1206" s="23" t="e">
        <f>VLOOKUP(TEXT(#REF!,"####"),[2]MàJ!$H$1:$I$53,2)</f>
        <v>#REF!</v>
      </c>
      <c r="AA1206" s="24"/>
      <c r="AX1206"/>
    </row>
    <row r="1207" spans="24:50" ht="15" x14ac:dyDescent="0.25">
      <c r="X1207" s="23" t="str">
        <f t="shared" si="38"/>
        <v>0</v>
      </c>
      <c r="Y1207" s="23" t="str">
        <f t="shared" si="39"/>
        <v>0</v>
      </c>
      <c r="Z1207" s="23" t="e">
        <f>VLOOKUP(TEXT(#REF!,"####"),[2]MàJ!$H$1:$I$53,2)</f>
        <v>#REF!</v>
      </c>
      <c r="AA1207" s="24"/>
      <c r="AX1207"/>
    </row>
    <row r="1208" spans="24:50" ht="15" x14ac:dyDescent="0.25">
      <c r="X1208" s="23" t="str">
        <f t="shared" si="38"/>
        <v>0</v>
      </c>
      <c r="Y1208" s="23" t="str">
        <f t="shared" si="39"/>
        <v>0</v>
      </c>
      <c r="Z1208" s="23" t="e">
        <f>VLOOKUP(TEXT(#REF!,"####"),[2]MàJ!$H$1:$I$53,2)</f>
        <v>#REF!</v>
      </c>
      <c r="AA1208" s="24"/>
      <c r="AX1208"/>
    </row>
    <row r="1209" spans="24:50" ht="15" x14ac:dyDescent="0.25">
      <c r="X1209" s="23" t="str">
        <f t="shared" si="38"/>
        <v>0</v>
      </c>
      <c r="Y1209" s="23" t="str">
        <f t="shared" si="39"/>
        <v>0</v>
      </c>
      <c r="Z1209" s="23" t="e">
        <f>VLOOKUP(TEXT(#REF!,"####"),[2]MàJ!$H$1:$I$53,2)</f>
        <v>#REF!</v>
      </c>
      <c r="AA1209" s="24"/>
      <c r="AX1209"/>
    </row>
    <row r="1210" spans="24:50" ht="15" x14ac:dyDescent="0.25">
      <c r="X1210" s="23" t="str">
        <f t="shared" si="38"/>
        <v>0</v>
      </c>
      <c r="Y1210" s="23" t="str">
        <f t="shared" si="39"/>
        <v>0</v>
      </c>
      <c r="Z1210" s="23" t="e">
        <f>VLOOKUP(TEXT(#REF!,"####"),[2]MàJ!$H$1:$I$53,2)</f>
        <v>#REF!</v>
      </c>
      <c r="AA1210" s="24"/>
      <c r="AX1210"/>
    </row>
    <row r="1211" spans="24:50" ht="15" x14ac:dyDescent="0.25">
      <c r="X1211" s="23" t="str">
        <f t="shared" si="38"/>
        <v>0</v>
      </c>
      <c r="Y1211" s="23" t="str">
        <f t="shared" si="39"/>
        <v>0</v>
      </c>
      <c r="Z1211" s="23" t="e">
        <f>VLOOKUP(TEXT(#REF!,"####"),[2]MàJ!$H$1:$I$53,2)</f>
        <v>#REF!</v>
      </c>
      <c r="AA1211" s="24"/>
      <c r="AX1211"/>
    </row>
    <row r="1212" spans="24:50" ht="15" x14ac:dyDescent="0.25">
      <c r="X1212" s="23" t="str">
        <f t="shared" si="38"/>
        <v>0</v>
      </c>
      <c r="Y1212" s="23" t="str">
        <f t="shared" si="39"/>
        <v>0</v>
      </c>
      <c r="Z1212" s="23" t="e">
        <f>VLOOKUP(TEXT(#REF!,"####"),[2]MàJ!$H$1:$I$53,2)</f>
        <v>#REF!</v>
      </c>
      <c r="AA1212" s="24"/>
      <c r="AX1212"/>
    </row>
    <row r="1213" spans="24:50" ht="15" x14ac:dyDescent="0.25">
      <c r="X1213" s="23" t="str">
        <f t="shared" si="38"/>
        <v>0</v>
      </c>
      <c r="Y1213" s="23" t="str">
        <f t="shared" si="39"/>
        <v>0</v>
      </c>
      <c r="Z1213" s="23" t="e">
        <f>VLOOKUP(TEXT(#REF!,"####"),[2]MàJ!$H$1:$I$53,2)</f>
        <v>#REF!</v>
      </c>
      <c r="AA1213" s="24"/>
      <c r="AX1213"/>
    </row>
    <row r="1214" spans="24:50" ht="15" x14ac:dyDescent="0.25">
      <c r="X1214" s="23" t="str">
        <f t="shared" si="38"/>
        <v>0</v>
      </c>
      <c r="Y1214" s="23" t="str">
        <f t="shared" si="39"/>
        <v>0</v>
      </c>
      <c r="Z1214" s="23" t="e">
        <f>VLOOKUP(TEXT(#REF!,"####"),[2]MàJ!$H$1:$I$53,2)</f>
        <v>#REF!</v>
      </c>
      <c r="AA1214" s="24"/>
      <c r="AX1214"/>
    </row>
    <row r="1215" spans="24:50" ht="15" x14ac:dyDescent="0.25">
      <c r="X1215" s="23" t="str">
        <f t="shared" si="38"/>
        <v>0</v>
      </c>
      <c r="Y1215" s="23" t="str">
        <f t="shared" si="39"/>
        <v>0</v>
      </c>
      <c r="Z1215" s="23" t="e">
        <f>VLOOKUP(TEXT(#REF!,"####"),[2]MàJ!$H$1:$I$53,2)</f>
        <v>#REF!</v>
      </c>
      <c r="AA1215" s="24"/>
      <c r="AX1215"/>
    </row>
    <row r="1216" spans="24:50" ht="15" x14ac:dyDescent="0.25">
      <c r="X1216" s="23" t="str">
        <f t="shared" si="38"/>
        <v>0</v>
      </c>
      <c r="Y1216" s="23" t="str">
        <f t="shared" si="39"/>
        <v>0</v>
      </c>
      <c r="Z1216" s="23" t="e">
        <f>VLOOKUP(TEXT(#REF!,"####"),[2]MàJ!$H$1:$I$53,2)</f>
        <v>#REF!</v>
      </c>
      <c r="AA1216" s="24"/>
      <c r="AX1216"/>
    </row>
    <row r="1217" spans="24:50" ht="15" x14ac:dyDescent="0.25">
      <c r="X1217" s="23" t="str">
        <f t="shared" si="38"/>
        <v>0</v>
      </c>
      <c r="Y1217" s="23" t="str">
        <f t="shared" si="39"/>
        <v>0</v>
      </c>
      <c r="Z1217" s="23" t="e">
        <f>VLOOKUP(TEXT(#REF!,"####"),[2]MàJ!$H$1:$I$53,2)</f>
        <v>#REF!</v>
      </c>
      <c r="AA1217" s="24"/>
      <c r="AX1217"/>
    </row>
    <row r="1218" spans="24:50" ht="15" x14ac:dyDescent="0.25">
      <c r="X1218" s="23" t="str">
        <f t="shared" si="38"/>
        <v>0</v>
      </c>
      <c r="Y1218" s="23" t="str">
        <f t="shared" si="39"/>
        <v>0</v>
      </c>
      <c r="Z1218" s="23" t="e">
        <f>VLOOKUP(TEXT(#REF!,"####"),[2]MàJ!$H$1:$I$53,2)</f>
        <v>#REF!</v>
      </c>
      <c r="AA1218" s="24"/>
      <c r="AX1218"/>
    </row>
    <row r="1219" spans="24:50" ht="15" x14ac:dyDescent="0.25">
      <c r="X1219" s="23" t="str">
        <f t="shared" si="38"/>
        <v>0</v>
      </c>
      <c r="Y1219" s="23" t="str">
        <f t="shared" si="39"/>
        <v>0</v>
      </c>
      <c r="Z1219" s="23" t="e">
        <f>VLOOKUP(TEXT(#REF!,"####"),[2]MàJ!$H$1:$I$53,2)</f>
        <v>#REF!</v>
      </c>
      <c r="AA1219" s="24"/>
      <c r="AX1219"/>
    </row>
    <row r="1220" spans="24:50" ht="15" x14ac:dyDescent="0.25">
      <c r="X1220" s="23" t="str">
        <f t="shared" si="38"/>
        <v>0</v>
      </c>
      <c r="Y1220" s="23" t="str">
        <f t="shared" si="39"/>
        <v>0</v>
      </c>
      <c r="Z1220" s="23" t="e">
        <f>VLOOKUP(TEXT(#REF!,"####"),[2]MàJ!$H$1:$I$53,2)</f>
        <v>#REF!</v>
      </c>
      <c r="AA1220" s="24"/>
      <c r="AX1220"/>
    </row>
    <row r="1221" spans="24:50" ht="15" x14ac:dyDescent="0.25">
      <c r="X1221" s="23" t="str">
        <f t="shared" si="38"/>
        <v>0</v>
      </c>
      <c r="Y1221" s="23" t="str">
        <f t="shared" si="39"/>
        <v>0</v>
      </c>
      <c r="Z1221" s="23" t="e">
        <f>VLOOKUP(TEXT(#REF!,"####"),[2]MàJ!$H$1:$I$53,2)</f>
        <v>#REF!</v>
      </c>
      <c r="AA1221" s="24"/>
      <c r="AX1221"/>
    </row>
    <row r="1222" spans="24:50" ht="15" x14ac:dyDescent="0.25">
      <c r="X1222" s="23" t="str">
        <f t="shared" si="38"/>
        <v>0</v>
      </c>
      <c r="Y1222" s="23" t="str">
        <f t="shared" si="39"/>
        <v>0</v>
      </c>
      <c r="Z1222" s="23" t="e">
        <f>VLOOKUP(TEXT(#REF!,"####"),[2]MàJ!$H$1:$I$53,2)</f>
        <v>#REF!</v>
      </c>
      <c r="AA1222" s="24"/>
      <c r="AX1222"/>
    </row>
    <row r="1223" spans="24:50" ht="15" x14ac:dyDescent="0.25">
      <c r="X1223" s="23" t="str">
        <f t="shared" si="38"/>
        <v>0</v>
      </c>
      <c r="Y1223" s="23" t="str">
        <f t="shared" si="39"/>
        <v>0</v>
      </c>
      <c r="Z1223" s="23" t="e">
        <f>VLOOKUP(TEXT(#REF!,"####"),[2]MàJ!$H$1:$I$53,2)</f>
        <v>#REF!</v>
      </c>
      <c r="AA1223" s="24"/>
      <c r="AX1223"/>
    </row>
    <row r="1224" spans="24:50" ht="15" x14ac:dyDescent="0.25">
      <c r="X1224" s="23" t="str">
        <f t="shared" si="38"/>
        <v>0</v>
      </c>
      <c r="Y1224" s="23" t="str">
        <f t="shared" si="39"/>
        <v>0</v>
      </c>
      <c r="Z1224" s="23" t="e">
        <f>VLOOKUP(TEXT(#REF!,"####"),[2]MàJ!$H$1:$I$53,2)</f>
        <v>#REF!</v>
      </c>
      <c r="AA1224" s="24"/>
      <c r="AX1224"/>
    </row>
    <row r="1225" spans="24:50" ht="15" x14ac:dyDescent="0.25">
      <c r="X1225" s="23" t="str">
        <f t="shared" si="38"/>
        <v>0</v>
      </c>
      <c r="Y1225" s="23" t="str">
        <f t="shared" si="39"/>
        <v>0</v>
      </c>
      <c r="Z1225" s="23" t="e">
        <f>VLOOKUP(TEXT(#REF!,"####"),[2]MàJ!$H$1:$I$53,2)</f>
        <v>#REF!</v>
      </c>
      <c r="AA1225" s="24"/>
      <c r="AX1225"/>
    </row>
    <row r="1226" spans="24:50" ht="15" x14ac:dyDescent="0.25">
      <c r="X1226" s="23" t="str">
        <f t="shared" si="38"/>
        <v>0</v>
      </c>
      <c r="Y1226" s="23" t="str">
        <f t="shared" si="39"/>
        <v>0</v>
      </c>
      <c r="Z1226" s="23" t="e">
        <f>VLOOKUP(TEXT(#REF!,"####"),[2]MàJ!$H$1:$I$53,2)</f>
        <v>#REF!</v>
      </c>
      <c r="AA1226" s="24"/>
      <c r="AX1226"/>
    </row>
    <row r="1227" spans="24:50" ht="15" x14ac:dyDescent="0.25">
      <c r="X1227" s="23" t="str">
        <f t="shared" si="38"/>
        <v>0</v>
      </c>
      <c r="Y1227" s="23" t="str">
        <f t="shared" si="39"/>
        <v>0</v>
      </c>
      <c r="Z1227" s="23" t="e">
        <f>VLOOKUP(TEXT(#REF!,"####"),[2]MàJ!$H$1:$I$53,2)</f>
        <v>#REF!</v>
      </c>
      <c r="AA1227" s="24"/>
      <c r="AX1227"/>
    </row>
    <row r="1228" spans="24:50" ht="15" x14ac:dyDescent="0.25">
      <c r="X1228" s="23" t="str">
        <f t="shared" si="38"/>
        <v>0</v>
      </c>
      <c r="Y1228" s="23" t="str">
        <f t="shared" si="39"/>
        <v>0</v>
      </c>
      <c r="Z1228" s="23" t="e">
        <f>VLOOKUP(TEXT(#REF!,"####"),[2]MàJ!$H$1:$I$53,2)</f>
        <v>#REF!</v>
      </c>
      <c r="AA1228" s="24"/>
      <c r="AX1228"/>
    </row>
    <row r="1229" spans="24:50" ht="15" x14ac:dyDescent="0.25">
      <c r="X1229" s="23" t="str">
        <f t="shared" si="38"/>
        <v>0</v>
      </c>
      <c r="Y1229" s="23" t="str">
        <f t="shared" si="39"/>
        <v>0</v>
      </c>
      <c r="Z1229" s="23" t="e">
        <f>VLOOKUP(TEXT(#REF!,"####"),[2]MàJ!$H$1:$I$53,2)</f>
        <v>#REF!</v>
      </c>
      <c r="AA1229" s="24"/>
      <c r="AX1229"/>
    </row>
    <row r="1230" spans="24:50" ht="15" x14ac:dyDescent="0.25">
      <c r="X1230" s="23" t="str">
        <f t="shared" si="38"/>
        <v>0</v>
      </c>
      <c r="Y1230" s="23" t="str">
        <f t="shared" si="39"/>
        <v>0</v>
      </c>
      <c r="Z1230" s="23" t="e">
        <f>VLOOKUP(TEXT(#REF!,"####"),[2]MàJ!$H$1:$I$53,2)</f>
        <v>#REF!</v>
      </c>
      <c r="AA1230" s="24"/>
      <c r="AX1230"/>
    </row>
    <row r="1231" spans="24:50" ht="15" x14ac:dyDescent="0.25">
      <c r="X1231" s="23" t="str">
        <f t="shared" si="38"/>
        <v>0</v>
      </c>
      <c r="Y1231" s="23" t="str">
        <f t="shared" si="39"/>
        <v>0</v>
      </c>
      <c r="Z1231" s="23" t="e">
        <f>VLOOKUP(TEXT(#REF!,"####"),[2]MàJ!$H$1:$I$53,2)</f>
        <v>#REF!</v>
      </c>
      <c r="AA1231" s="24"/>
      <c r="AX1231"/>
    </row>
    <row r="1232" spans="24:50" ht="15" x14ac:dyDescent="0.25">
      <c r="X1232" s="23" t="str">
        <f t="shared" si="38"/>
        <v>0</v>
      </c>
      <c r="Y1232" s="23" t="str">
        <f t="shared" si="39"/>
        <v>0</v>
      </c>
      <c r="Z1232" s="23" t="e">
        <f>VLOOKUP(TEXT(#REF!,"####"),[2]MàJ!$H$1:$I$53,2)</f>
        <v>#REF!</v>
      </c>
      <c r="AA1232" s="24"/>
      <c r="AX1232"/>
    </row>
    <row r="1233" spans="24:50" ht="15" x14ac:dyDescent="0.25">
      <c r="X1233" s="23" t="str">
        <f t="shared" si="38"/>
        <v>0</v>
      </c>
      <c r="Y1233" s="23" t="str">
        <f t="shared" si="39"/>
        <v>0</v>
      </c>
      <c r="Z1233" s="23" t="e">
        <f>VLOOKUP(TEXT(#REF!,"####"),[2]MàJ!$H$1:$I$53,2)</f>
        <v>#REF!</v>
      </c>
      <c r="AA1233" s="24"/>
      <c r="AX1233"/>
    </row>
    <row r="1234" spans="24:50" ht="15" x14ac:dyDescent="0.25">
      <c r="X1234" s="23" t="str">
        <f t="shared" si="38"/>
        <v>0</v>
      </c>
      <c r="Y1234" s="23" t="str">
        <f t="shared" si="39"/>
        <v>0</v>
      </c>
      <c r="Z1234" s="23" t="e">
        <f>VLOOKUP(TEXT(#REF!,"####"),[2]MàJ!$H$1:$I$53,2)</f>
        <v>#REF!</v>
      </c>
      <c r="AA1234" s="24"/>
      <c r="AX1234"/>
    </row>
    <row r="1235" spans="24:50" ht="15" x14ac:dyDescent="0.25">
      <c r="X1235" s="23" t="str">
        <f t="shared" si="38"/>
        <v>0</v>
      </c>
      <c r="Y1235" s="23" t="str">
        <f t="shared" si="39"/>
        <v>0</v>
      </c>
      <c r="Z1235" s="23" t="e">
        <f>VLOOKUP(TEXT(#REF!,"####"),[2]MàJ!$H$1:$I$53,2)</f>
        <v>#REF!</v>
      </c>
      <c r="AA1235" s="24"/>
      <c r="AX1235"/>
    </row>
    <row r="1236" spans="24:50" ht="15" x14ac:dyDescent="0.25">
      <c r="X1236" s="23" t="str">
        <f t="shared" si="38"/>
        <v>0</v>
      </c>
      <c r="Y1236" s="23" t="str">
        <f t="shared" si="39"/>
        <v>0</v>
      </c>
      <c r="Z1236" s="23" t="e">
        <f>VLOOKUP(TEXT(#REF!,"####"),[2]MàJ!$H$1:$I$53,2)</f>
        <v>#REF!</v>
      </c>
      <c r="AA1236" s="24"/>
      <c r="AX1236"/>
    </row>
    <row r="1237" spans="24:50" ht="15" x14ac:dyDescent="0.25">
      <c r="X1237" s="23" t="str">
        <f t="shared" si="38"/>
        <v>0</v>
      </c>
      <c r="Y1237" s="23" t="str">
        <f t="shared" si="39"/>
        <v>0</v>
      </c>
      <c r="Z1237" s="23" t="e">
        <f>VLOOKUP(TEXT(#REF!,"####"),[2]MàJ!$H$1:$I$53,2)</f>
        <v>#REF!</v>
      </c>
      <c r="AA1237" s="24"/>
      <c r="AX1237"/>
    </row>
    <row r="1238" spans="24:50" ht="15" x14ac:dyDescent="0.25">
      <c r="X1238" s="23" t="str">
        <f t="shared" si="38"/>
        <v>0</v>
      </c>
      <c r="Y1238" s="23" t="str">
        <f t="shared" si="39"/>
        <v>0</v>
      </c>
      <c r="Z1238" s="23" t="e">
        <f>VLOOKUP(TEXT(#REF!,"####"),[2]MàJ!$H$1:$I$53,2)</f>
        <v>#REF!</v>
      </c>
      <c r="AA1238" s="24"/>
      <c r="AX1238"/>
    </row>
    <row r="1239" spans="24:50" ht="15" x14ac:dyDescent="0.25">
      <c r="X1239" s="23" t="str">
        <f t="shared" si="38"/>
        <v>0</v>
      </c>
      <c r="Y1239" s="23" t="str">
        <f t="shared" si="39"/>
        <v>0</v>
      </c>
      <c r="Z1239" s="23" t="e">
        <f>VLOOKUP(TEXT(#REF!,"####"),[2]MàJ!$H$1:$I$53,2)</f>
        <v>#REF!</v>
      </c>
      <c r="AA1239" s="24"/>
      <c r="AX1239"/>
    </row>
    <row r="1240" spans="24:50" ht="15" x14ac:dyDescent="0.25">
      <c r="X1240" s="23" t="str">
        <f t="shared" si="38"/>
        <v>0</v>
      </c>
      <c r="Y1240" s="23" t="str">
        <f t="shared" si="39"/>
        <v>0</v>
      </c>
      <c r="Z1240" s="23" t="e">
        <f>VLOOKUP(TEXT(#REF!,"####"),[2]MàJ!$H$1:$I$53,2)</f>
        <v>#REF!</v>
      </c>
      <c r="AA1240" s="24"/>
      <c r="AX1240"/>
    </row>
    <row r="1241" spans="24:50" ht="15" x14ac:dyDescent="0.25">
      <c r="X1241" s="23" t="str">
        <f t="shared" si="38"/>
        <v>0</v>
      </c>
      <c r="Y1241" s="23" t="str">
        <f t="shared" si="39"/>
        <v>0</v>
      </c>
      <c r="Z1241" s="23" t="e">
        <f>VLOOKUP(TEXT(#REF!,"####"),[2]MàJ!$H$1:$I$53,2)</f>
        <v>#REF!</v>
      </c>
      <c r="AA1241" s="24"/>
      <c r="AX1241"/>
    </row>
    <row r="1242" spans="24:50" ht="15" x14ac:dyDescent="0.25">
      <c r="X1242" s="23" t="str">
        <f t="shared" si="38"/>
        <v>0</v>
      </c>
      <c r="Y1242" s="23" t="str">
        <f t="shared" si="39"/>
        <v>0</v>
      </c>
      <c r="Z1242" s="23" t="e">
        <f>VLOOKUP(TEXT(#REF!,"####"),[2]MàJ!$H$1:$I$53,2)</f>
        <v>#REF!</v>
      </c>
      <c r="AA1242" s="24"/>
      <c r="AX1242"/>
    </row>
    <row r="1243" spans="24:50" ht="15" x14ac:dyDescent="0.25">
      <c r="X1243" s="23" t="str">
        <f t="shared" si="38"/>
        <v>0</v>
      </c>
      <c r="Y1243" s="23" t="str">
        <f t="shared" si="39"/>
        <v>0</v>
      </c>
      <c r="Z1243" s="23" t="e">
        <f>VLOOKUP(TEXT(#REF!,"####"),[2]MàJ!$H$1:$I$53,2)</f>
        <v>#REF!</v>
      </c>
      <c r="AA1243" s="24"/>
      <c r="AX1243"/>
    </row>
    <row r="1244" spans="24:50" ht="15" x14ac:dyDescent="0.25">
      <c r="X1244" s="23" t="str">
        <f t="shared" si="38"/>
        <v>0</v>
      </c>
      <c r="Y1244" s="23" t="str">
        <f t="shared" si="39"/>
        <v>0</v>
      </c>
      <c r="Z1244" s="23" t="e">
        <f>VLOOKUP(TEXT(#REF!,"####"),[2]MàJ!$H$1:$I$53,2)</f>
        <v>#REF!</v>
      </c>
      <c r="AA1244" s="24"/>
      <c r="AX1244"/>
    </row>
    <row r="1245" spans="24:50" ht="15" x14ac:dyDescent="0.25">
      <c r="X1245" s="23" t="str">
        <f t="shared" si="38"/>
        <v>0</v>
      </c>
      <c r="Y1245" s="23" t="str">
        <f t="shared" si="39"/>
        <v>0</v>
      </c>
      <c r="Z1245" s="23" t="e">
        <f>VLOOKUP(TEXT(#REF!,"####"),[2]MàJ!$H$1:$I$53,2)</f>
        <v>#REF!</v>
      </c>
      <c r="AA1245" s="24"/>
      <c r="AX1245"/>
    </row>
    <row r="1246" spans="24:50" ht="15" x14ac:dyDescent="0.25">
      <c r="X1246" s="23" t="str">
        <f t="shared" si="38"/>
        <v>0</v>
      </c>
      <c r="Y1246" s="23" t="str">
        <f t="shared" si="39"/>
        <v>0</v>
      </c>
      <c r="Z1246" s="23" t="e">
        <f>VLOOKUP(TEXT(#REF!,"####"),[2]MàJ!$H$1:$I$53,2)</f>
        <v>#REF!</v>
      </c>
      <c r="AA1246" s="24"/>
      <c r="AX1246"/>
    </row>
    <row r="1247" spans="24:50" ht="15" x14ac:dyDescent="0.25">
      <c r="X1247" s="23" t="str">
        <f t="shared" si="38"/>
        <v>0</v>
      </c>
      <c r="Y1247" s="23" t="str">
        <f t="shared" si="39"/>
        <v>0</v>
      </c>
      <c r="Z1247" s="23" t="e">
        <f>VLOOKUP(TEXT(#REF!,"####"),[2]MàJ!$H$1:$I$53,2)</f>
        <v>#REF!</v>
      </c>
      <c r="AA1247" s="24"/>
      <c r="AX1247"/>
    </row>
    <row r="1248" spans="24:50" ht="15" x14ac:dyDescent="0.25">
      <c r="X1248" s="23" t="str">
        <f t="shared" si="38"/>
        <v>0</v>
      </c>
      <c r="Y1248" s="23" t="str">
        <f t="shared" si="39"/>
        <v>0</v>
      </c>
      <c r="Z1248" s="23" t="e">
        <f>VLOOKUP(TEXT(#REF!,"####"),[2]MàJ!$H$1:$I$53,2)</f>
        <v>#REF!</v>
      </c>
      <c r="AA1248" s="24"/>
      <c r="AX1248"/>
    </row>
    <row r="1249" spans="24:50" ht="15" x14ac:dyDescent="0.25">
      <c r="X1249" s="23" t="str">
        <f t="shared" si="38"/>
        <v>0</v>
      </c>
      <c r="Y1249" s="23" t="str">
        <f t="shared" si="39"/>
        <v>0</v>
      </c>
      <c r="Z1249" s="23" t="e">
        <f>VLOOKUP(TEXT(#REF!,"####"),[2]MàJ!$H$1:$I$53,2)</f>
        <v>#REF!</v>
      </c>
      <c r="AA1249" s="24"/>
      <c r="AX1249"/>
    </row>
    <row r="1250" spans="24:50" ht="15" x14ac:dyDescent="0.25">
      <c r="X1250" s="23" t="str">
        <f t="shared" si="38"/>
        <v>0</v>
      </c>
      <c r="Y1250" s="23" t="str">
        <f t="shared" si="39"/>
        <v>0</v>
      </c>
      <c r="Z1250" s="23" t="e">
        <f>VLOOKUP(TEXT(#REF!,"####"),[2]MàJ!$H$1:$I$53,2)</f>
        <v>#REF!</v>
      </c>
      <c r="AA1250" s="24"/>
      <c r="AX1250"/>
    </row>
    <row r="1251" spans="24:50" ht="15" x14ac:dyDescent="0.25">
      <c r="X1251" s="23" t="str">
        <f t="shared" si="38"/>
        <v>0</v>
      </c>
      <c r="Y1251" s="23" t="str">
        <f t="shared" si="39"/>
        <v>0</v>
      </c>
      <c r="Z1251" s="23" t="e">
        <f>VLOOKUP(TEXT(#REF!,"####"),[2]MàJ!$H$1:$I$53,2)</f>
        <v>#REF!</v>
      </c>
      <c r="AA1251" s="24"/>
      <c r="AX1251"/>
    </row>
    <row r="1252" spans="24:50" ht="15" x14ac:dyDescent="0.25">
      <c r="X1252" s="23" t="str">
        <f t="shared" si="38"/>
        <v>0</v>
      </c>
      <c r="Y1252" s="23" t="str">
        <f t="shared" si="39"/>
        <v>0</v>
      </c>
      <c r="Z1252" s="23" t="e">
        <f>VLOOKUP(TEXT(#REF!,"####"),[2]MàJ!$H$1:$I$53,2)</f>
        <v>#REF!</v>
      </c>
      <c r="AA1252" s="24"/>
      <c r="AX1252"/>
    </row>
    <row r="1253" spans="24:50" ht="15" x14ac:dyDescent="0.25">
      <c r="X1253" s="23" t="str">
        <f t="shared" si="38"/>
        <v>0</v>
      </c>
      <c r="Y1253" s="23" t="str">
        <f t="shared" si="39"/>
        <v>0</v>
      </c>
      <c r="Z1253" s="23" t="e">
        <f>VLOOKUP(TEXT(#REF!,"####"),[2]MàJ!$H$1:$I$53,2)</f>
        <v>#REF!</v>
      </c>
      <c r="AA1253" s="24"/>
      <c r="AX1253"/>
    </row>
    <row r="1254" spans="24:50" ht="15" x14ac:dyDescent="0.25">
      <c r="X1254" s="23" t="str">
        <f t="shared" si="38"/>
        <v>0</v>
      </c>
      <c r="Y1254" s="23" t="str">
        <f t="shared" si="39"/>
        <v>0</v>
      </c>
      <c r="Z1254" s="23" t="e">
        <f>VLOOKUP(TEXT(#REF!,"####"),[2]MàJ!$H$1:$I$53,2)</f>
        <v>#REF!</v>
      </c>
      <c r="AA1254" s="24"/>
      <c r="AX1254"/>
    </row>
    <row r="1255" spans="24:50" ht="15" x14ac:dyDescent="0.25">
      <c r="X1255" s="23" t="str">
        <f t="shared" si="38"/>
        <v>0</v>
      </c>
      <c r="Y1255" s="23" t="str">
        <f t="shared" si="39"/>
        <v>0</v>
      </c>
      <c r="Z1255" s="23" t="e">
        <f>VLOOKUP(TEXT(#REF!,"####"),[2]MàJ!$H$1:$I$53,2)</f>
        <v>#REF!</v>
      </c>
      <c r="AA1255" s="24"/>
      <c r="AX1255"/>
    </row>
    <row r="1256" spans="24:50" ht="15" x14ac:dyDescent="0.25">
      <c r="X1256" s="23" t="str">
        <f t="shared" si="38"/>
        <v>0</v>
      </c>
      <c r="Y1256" s="23" t="str">
        <f t="shared" si="39"/>
        <v>0</v>
      </c>
      <c r="Z1256" s="23" t="e">
        <f>VLOOKUP(TEXT(#REF!,"####"),[2]MàJ!$H$1:$I$53,2)</f>
        <v>#REF!</v>
      </c>
      <c r="AA1256" s="24"/>
      <c r="AX1256"/>
    </row>
    <row r="1257" spans="24:50" ht="15" x14ac:dyDescent="0.25">
      <c r="X1257" s="23" t="str">
        <f t="shared" si="38"/>
        <v>0</v>
      </c>
      <c r="Y1257" s="23" t="str">
        <f t="shared" si="39"/>
        <v>0</v>
      </c>
      <c r="Z1257" s="23" t="e">
        <f>VLOOKUP(TEXT(#REF!,"####"),[2]MàJ!$H$1:$I$53,2)</f>
        <v>#REF!</v>
      </c>
      <c r="AA1257" s="24"/>
      <c r="AX1257"/>
    </row>
    <row r="1258" spans="24:50" ht="15" x14ac:dyDescent="0.25">
      <c r="X1258" s="23" t="str">
        <f t="shared" si="38"/>
        <v>0</v>
      </c>
      <c r="Y1258" s="23" t="str">
        <f t="shared" si="39"/>
        <v>0</v>
      </c>
      <c r="Z1258" s="23" t="e">
        <f>VLOOKUP(TEXT(#REF!,"####"),[2]MàJ!$H$1:$I$53,2)</f>
        <v>#REF!</v>
      </c>
      <c r="AA1258" s="24"/>
      <c r="AX1258"/>
    </row>
    <row r="1259" spans="24:50" ht="15" x14ac:dyDescent="0.25">
      <c r="X1259" s="23" t="str">
        <f t="shared" si="38"/>
        <v>0</v>
      </c>
      <c r="Y1259" s="23" t="str">
        <f t="shared" si="39"/>
        <v>0</v>
      </c>
      <c r="Z1259" s="23" t="e">
        <f>VLOOKUP(TEXT(#REF!,"####"),[2]MàJ!$H$1:$I$53,2)</f>
        <v>#REF!</v>
      </c>
      <c r="AA1259" s="24"/>
      <c r="AX1259"/>
    </row>
    <row r="1260" spans="24:50" ht="15" x14ac:dyDescent="0.25">
      <c r="X1260" s="23" t="str">
        <f t="shared" si="38"/>
        <v>0</v>
      </c>
      <c r="Y1260" s="23" t="str">
        <f t="shared" si="39"/>
        <v>0</v>
      </c>
      <c r="Z1260" s="23" t="e">
        <f>VLOOKUP(TEXT(#REF!,"####"),[2]MàJ!$H$1:$I$53,2)</f>
        <v>#REF!</v>
      </c>
      <c r="AA1260" s="24"/>
      <c r="AX1260"/>
    </row>
    <row r="1261" spans="24:50" ht="15" x14ac:dyDescent="0.25">
      <c r="X1261" s="23" t="str">
        <f t="shared" si="38"/>
        <v>0</v>
      </c>
      <c r="Y1261" s="23" t="str">
        <f t="shared" si="39"/>
        <v>0</v>
      </c>
      <c r="Z1261" s="23" t="e">
        <f>VLOOKUP(TEXT(#REF!,"####"),[2]MàJ!$H$1:$I$53,2)</f>
        <v>#REF!</v>
      </c>
      <c r="AA1261" s="24"/>
      <c r="AX1261"/>
    </row>
    <row r="1262" spans="24:50" ht="15" x14ac:dyDescent="0.25">
      <c r="X1262" s="23" t="str">
        <f t="shared" ref="X1262:X1325" si="40">H1262&amp;IF(G1262&lt;10,"0"&amp;G1262,G1262)</f>
        <v>0</v>
      </c>
      <c r="Y1262" s="23" t="str">
        <f t="shared" ref="Y1262:Y1325" si="41">X1262</f>
        <v>0</v>
      </c>
      <c r="Z1262" s="23" t="e">
        <f>VLOOKUP(TEXT(#REF!,"####"),[2]MàJ!$H$1:$I$53,2)</f>
        <v>#REF!</v>
      </c>
      <c r="AA1262" s="24"/>
      <c r="AX1262"/>
    </row>
    <row r="1263" spans="24:50" ht="15" x14ac:dyDescent="0.25">
      <c r="X1263" s="23" t="str">
        <f t="shared" si="40"/>
        <v>0</v>
      </c>
      <c r="Y1263" s="23" t="str">
        <f t="shared" si="41"/>
        <v>0</v>
      </c>
      <c r="Z1263" s="23" t="e">
        <f>VLOOKUP(TEXT(#REF!,"####"),[2]MàJ!$H$1:$I$53,2)</f>
        <v>#REF!</v>
      </c>
      <c r="AA1263" s="24"/>
      <c r="AX1263"/>
    </row>
    <row r="1264" spans="24:50" ht="15" x14ac:dyDescent="0.25">
      <c r="X1264" s="23" t="str">
        <f t="shared" si="40"/>
        <v>0</v>
      </c>
      <c r="Y1264" s="23" t="str">
        <f t="shared" si="41"/>
        <v>0</v>
      </c>
      <c r="Z1264" s="23" t="e">
        <f>VLOOKUP(TEXT(#REF!,"####"),[2]MàJ!$H$1:$I$53,2)</f>
        <v>#REF!</v>
      </c>
      <c r="AA1264" s="24"/>
      <c r="AX1264"/>
    </row>
    <row r="1265" spans="24:50" ht="15" x14ac:dyDescent="0.25">
      <c r="X1265" s="23" t="str">
        <f t="shared" si="40"/>
        <v>0</v>
      </c>
      <c r="Y1265" s="23" t="str">
        <f t="shared" si="41"/>
        <v>0</v>
      </c>
      <c r="Z1265" s="23" t="e">
        <f>VLOOKUP(TEXT(#REF!,"####"),[2]MàJ!$H$1:$I$53,2)</f>
        <v>#REF!</v>
      </c>
      <c r="AA1265" s="24"/>
      <c r="AX1265"/>
    </row>
    <row r="1266" spans="24:50" ht="15" x14ac:dyDescent="0.25">
      <c r="X1266" s="23" t="str">
        <f t="shared" si="40"/>
        <v>0</v>
      </c>
      <c r="Y1266" s="23" t="str">
        <f t="shared" si="41"/>
        <v>0</v>
      </c>
      <c r="Z1266" s="23" t="e">
        <f>VLOOKUP(TEXT(#REF!,"####"),[2]MàJ!$H$1:$I$53,2)</f>
        <v>#REF!</v>
      </c>
      <c r="AA1266" s="24"/>
      <c r="AX1266"/>
    </row>
    <row r="1267" spans="24:50" ht="15" x14ac:dyDescent="0.25">
      <c r="X1267" s="23" t="str">
        <f t="shared" si="40"/>
        <v>0</v>
      </c>
      <c r="Y1267" s="23" t="str">
        <f t="shared" si="41"/>
        <v>0</v>
      </c>
      <c r="Z1267" s="23" t="e">
        <f>VLOOKUP(TEXT(#REF!,"####"),[2]MàJ!$H$1:$I$53,2)</f>
        <v>#REF!</v>
      </c>
      <c r="AA1267" s="24"/>
      <c r="AX1267"/>
    </row>
    <row r="1268" spans="24:50" ht="15" x14ac:dyDescent="0.25">
      <c r="X1268" s="23" t="str">
        <f t="shared" si="40"/>
        <v>0</v>
      </c>
      <c r="Y1268" s="23" t="str">
        <f t="shared" si="41"/>
        <v>0</v>
      </c>
      <c r="Z1268" s="23" t="e">
        <f>VLOOKUP(TEXT(#REF!,"####"),[2]MàJ!$H$1:$I$53,2)</f>
        <v>#REF!</v>
      </c>
      <c r="AA1268" s="24"/>
      <c r="AX1268"/>
    </row>
    <row r="1269" spans="24:50" ht="15" x14ac:dyDescent="0.25">
      <c r="X1269" s="23" t="str">
        <f t="shared" si="40"/>
        <v>0</v>
      </c>
      <c r="Y1269" s="23" t="str">
        <f t="shared" si="41"/>
        <v>0</v>
      </c>
      <c r="Z1269" s="23" t="e">
        <f>VLOOKUP(TEXT(#REF!,"####"),[2]MàJ!$H$1:$I$53,2)</f>
        <v>#REF!</v>
      </c>
      <c r="AA1269" s="24"/>
      <c r="AX1269"/>
    </row>
    <row r="1270" spans="24:50" ht="15" x14ac:dyDescent="0.25">
      <c r="X1270" s="23" t="str">
        <f t="shared" si="40"/>
        <v>0</v>
      </c>
      <c r="Y1270" s="23" t="str">
        <f t="shared" si="41"/>
        <v>0</v>
      </c>
      <c r="Z1270" s="23" t="e">
        <f>VLOOKUP(TEXT(#REF!,"####"),[2]MàJ!$H$1:$I$53,2)</f>
        <v>#REF!</v>
      </c>
      <c r="AA1270" s="24"/>
      <c r="AX1270"/>
    </row>
    <row r="1271" spans="24:50" ht="15" x14ac:dyDescent="0.25">
      <c r="X1271" s="23" t="str">
        <f t="shared" si="40"/>
        <v>0</v>
      </c>
      <c r="Y1271" s="23" t="str">
        <f t="shared" si="41"/>
        <v>0</v>
      </c>
      <c r="Z1271" s="23" t="e">
        <f>VLOOKUP(TEXT(#REF!,"####"),[2]MàJ!$H$1:$I$53,2)</f>
        <v>#REF!</v>
      </c>
      <c r="AA1271" s="24"/>
      <c r="AX1271"/>
    </row>
    <row r="1272" spans="24:50" ht="15" x14ac:dyDescent="0.25">
      <c r="X1272" s="23" t="str">
        <f t="shared" si="40"/>
        <v>0</v>
      </c>
      <c r="Y1272" s="23" t="str">
        <f t="shared" si="41"/>
        <v>0</v>
      </c>
      <c r="Z1272" s="23" t="e">
        <f>VLOOKUP(TEXT(#REF!,"####"),[2]MàJ!$H$1:$I$53,2)</f>
        <v>#REF!</v>
      </c>
      <c r="AA1272" s="24"/>
      <c r="AX1272"/>
    </row>
    <row r="1273" spans="24:50" ht="15" x14ac:dyDescent="0.25">
      <c r="X1273" s="23" t="str">
        <f t="shared" si="40"/>
        <v>0</v>
      </c>
      <c r="Y1273" s="23" t="str">
        <f t="shared" si="41"/>
        <v>0</v>
      </c>
      <c r="Z1273" s="23" t="e">
        <f>VLOOKUP(TEXT(#REF!,"####"),[2]MàJ!$H$1:$I$53,2)</f>
        <v>#REF!</v>
      </c>
      <c r="AA1273" s="24"/>
      <c r="AX1273"/>
    </row>
    <row r="1274" spans="24:50" ht="15" x14ac:dyDescent="0.25">
      <c r="X1274" s="23" t="str">
        <f t="shared" si="40"/>
        <v>0</v>
      </c>
      <c r="Y1274" s="23" t="str">
        <f t="shared" si="41"/>
        <v>0</v>
      </c>
      <c r="Z1274" s="23" t="e">
        <f>VLOOKUP(TEXT(#REF!,"####"),[2]MàJ!$H$1:$I$53,2)</f>
        <v>#REF!</v>
      </c>
      <c r="AA1274" s="24"/>
      <c r="AX1274"/>
    </row>
    <row r="1275" spans="24:50" ht="15" x14ac:dyDescent="0.25">
      <c r="X1275" s="23" t="str">
        <f t="shared" si="40"/>
        <v>0</v>
      </c>
      <c r="Y1275" s="23" t="str">
        <f t="shared" si="41"/>
        <v>0</v>
      </c>
      <c r="Z1275" s="23" t="e">
        <f>VLOOKUP(TEXT(#REF!,"####"),[2]MàJ!$H$1:$I$53,2)</f>
        <v>#REF!</v>
      </c>
      <c r="AA1275" s="24"/>
      <c r="AX1275"/>
    </row>
    <row r="1276" spans="24:50" ht="15" x14ac:dyDescent="0.25">
      <c r="X1276" s="23" t="str">
        <f t="shared" si="40"/>
        <v>0</v>
      </c>
      <c r="Y1276" s="23" t="str">
        <f t="shared" si="41"/>
        <v>0</v>
      </c>
      <c r="Z1276" s="23" t="e">
        <f>VLOOKUP(TEXT(#REF!,"####"),[2]MàJ!$H$1:$I$53,2)</f>
        <v>#REF!</v>
      </c>
      <c r="AA1276" s="24"/>
      <c r="AX1276"/>
    </row>
    <row r="1277" spans="24:50" ht="15" x14ac:dyDescent="0.25">
      <c r="X1277" s="23" t="str">
        <f t="shared" si="40"/>
        <v>0</v>
      </c>
      <c r="Y1277" s="23" t="str">
        <f t="shared" si="41"/>
        <v>0</v>
      </c>
      <c r="Z1277" s="23" t="e">
        <f>VLOOKUP(TEXT(#REF!,"####"),[2]MàJ!$H$1:$I$53,2)</f>
        <v>#REF!</v>
      </c>
      <c r="AA1277" s="24"/>
      <c r="AX1277"/>
    </row>
    <row r="1278" spans="24:50" ht="15" x14ac:dyDescent="0.25">
      <c r="X1278" s="23" t="str">
        <f t="shared" si="40"/>
        <v>0</v>
      </c>
      <c r="Y1278" s="23" t="str">
        <f t="shared" si="41"/>
        <v>0</v>
      </c>
      <c r="Z1278" s="23" t="e">
        <f>VLOOKUP(TEXT(#REF!,"####"),[2]MàJ!$H$1:$I$53,2)</f>
        <v>#REF!</v>
      </c>
      <c r="AA1278" s="24"/>
      <c r="AX1278"/>
    </row>
    <row r="1279" spans="24:50" ht="15" x14ac:dyDescent="0.25">
      <c r="X1279" s="23" t="str">
        <f t="shared" si="40"/>
        <v>0</v>
      </c>
      <c r="Y1279" s="23" t="str">
        <f t="shared" si="41"/>
        <v>0</v>
      </c>
      <c r="Z1279" s="23" t="e">
        <f>VLOOKUP(TEXT(#REF!,"####"),[2]MàJ!$H$1:$I$53,2)</f>
        <v>#REF!</v>
      </c>
      <c r="AA1279" s="24"/>
      <c r="AX1279"/>
    </row>
    <row r="1280" spans="24:50" ht="15" x14ac:dyDescent="0.25">
      <c r="X1280" s="23" t="str">
        <f t="shared" si="40"/>
        <v>0</v>
      </c>
      <c r="Y1280" s="23" t="str">
        <f t="shared" si="41"/>
        <v>0</v>
      </c>
      <c r="Z1280" s="23" t="e">
        <f>VLOOKUP(TEXT(#REF!,"####"),[2]MàJ!$H$1:$I$53,2)</f>
        <v>#REF!</v>
      </c>
      <c r="AA1280" s="24"/>
      <c r="AX1280"/>
    </row>
    <row r="1281" spans="24:50" ht="15" x14ac:dyDescent="0.25">
      <c r="X1281" s="23" t="str">
        <f t="shared" si="40"/>
        <v>0</v>
      </c>
      <c r="Y1281" s="23" t="str">
        <f t="shared" si="41"/>
        <v>0</v>
      </c>
      <c r="Z1281" s="23" t="e">
        <f>VLOOKUP(TEXT(#REF!,"####"),[2]MàJ!$H$1:$I$53,2)</f>
        <v>#REF!</v>
      </c>
      <c r="AA1281" s="24"/>
      <c r="AX1281"/>
    </row>
    <row r="1282" spans="24:50" ht="15" x14ac:dyDescent="0.25">
      <c r="X1282" s="23" t="str">
        <f t="shared" si="40"/>
        <v>0</v>
      </c>
      <c r="Y1282" s="23" t="str">
        <f t="shared" si="41"/>
        <v>0</v>
      </c>
      <c r="Z1282" s="23" t="e">
        <f>VLOOKUP(TEXT(#REF!,"####"),[2]MàJ!$H$1:$I$53,2)</f>
        <v>#REF!</v>
      </c>
      <c r="AA1282" s="24"/>
      <c r="AX1282"/>
    </row>
    <row r="1283" spans="24:50" ht="15" x14ac:dyDescent="0.25">
      <c r="X1283" s="23" t="str">
        <f t="shared" si="40"/>
        <v>0</v>
      </c>
      <c r="Y1283" s="23" t="str">
        <f t="shared" si="41"/>
        <v>0</v>
      </c>
      <c r="Z1283" s="23" t="e">
        <f>VLOOKUP(TEXT(#REF!,"####"),[2]MàJ!$H$1:$I$53,2)</f>
        <v>#REF!</v>
      </c>
      <c r="AA1283" s="24"/>
      <c r="AX1283"/>
    </row>
    <row r="1284" spans="24:50" ht="15" x14ac:dyDescent="0.25">
      <c r="X1284" s="23" t="str">
        <f t="shared" si="40"/>
        <v>0</v>
      </c>
      <c r="Y1284" s="23" t="str">
        <f t="shared" si="41"/>
        <v>0</v>
      </c>
      <c r="Z1284" s="23" t="e">
        <f>VLOOKUP(TEXT(#REF!,"####"),[2]MàJ!$H$1:$I$53,2)</f>
        <v>#REF!</v>
      </c>
      <c r="AA1284" s="24"/>
      <c r="AX1284"/>
    </row>
    <row r="1285" spans="24:50" ht="15" x14ac:dyDescent="0.25">
      <c r="X1285" s="23" t="str">
        <f t="shared" si="40"/>
        <v>0</v>
      </c>
      <c r="Y1285" s="23" t="str">
        <f t="shared" si="41"/>
        <v>0</v>
      </c>
      <c r="Z1285" s="23" t="e">
        <f>VLOOKUP(TEXT(#REF!,"####"),[2]MàJ!$H$1:$I$53,2)</f>
        <v>#REF!</v>
      </c>
      <c r="AA1285" s="24"/>
      <c r="AX1285"/>
    </row>
    <row r="1286" spans="24:50" ht="15" x14ac:dyDescent="0.25">
      <c r="X1286" s="23" t="str">
        <f t="shared" si="40"/>
        <v>0</v>
      </c>
      <c r="Y1286" s="23" t="str">
        <f t="shared" si="41"/>
        <v>0</v>
      </c>
      <c r="Z1286" s="23" t="e">
        <f>VLOOKUP(TEXT(#REF!,"####"),[2]MàJ!$H$1:$I$53,2)</f>
        <v>#REF!</v>
      </c>
      <c r="AA1286" s="24"/>
      <c r="AX1286"/>
    </row>
    <row r="1287" spans="24:50" ht="15" x14ac:dyDescent="0.25">
      <c r="X1287" s="23" t="str">
        <f t="shared" si="40"/>
        <v>0</v>
      </c>
      <c r="Y1287" s="23" t="str">
        <f t="shared" si="41"/>
        <v>0</v>
      </c>
      <c r="Z1287" s="23" t="e">
        <f>VLOOKUP(TEXT(#REF!,"####"),[2]MàJ!$H$1:$I$53,2)</f>
        <v>#REF!</v>
      </c>
      <c r="AA1287" s="24"/>
      <c r="AX1287"/>
    </row>
    <row r="1288" spans="24:50" ht="15" x14ac:dyDescent="0.25">
      <c r="X1288" s="23" t="str">
        <f t="shared" si="40"/>
        <v>0</v>
      </c>
      <c r="Y1288" s="23" t="str">
        <f t="shared" si="41"/>
        <v>0</v>
      </c>
      <c r="Z1288" s="23" t="e">
        <f>VLOOKUP(TEXT(#REF!,"####"),[2]MàJ!$H$1:$I$53,2)</f>
        <v>#REF!</v>
      </c>
      <c r="AA1288" s="24"/>
      <c r="AX1288"/>
    </row>
    <row r="1289" spans="24:50" ht="15" x14ac:dyDescent="0.25">
      <c r="X1289" s="23" t="str">
        <f t="shared" si="40"/>
        <v>0</v>
      </c>
      <c r="Y1289" s="23" t="str">
        <f t="shared" si="41"/>
        <v>0</v>
      </c>
      <c r="Z1289" s="23" t="e">
        <f>VLOOKUP(TEXT(#REF!,"####"),[2]MàJ!$H$1:$I$53,2)</f>
        <v>#REF!</v>
      </c>
      <c r="AA1289" s="24"/>
      <c r="AX1289"/>
    </row>
    <row r="1290" spans="24:50" ht="15" x14ac:dyDescent="0.25">
      <c r="X1290" s="23" t="str">
        <f t="shared" si="40"/>
        <v>0</v>
      </c>
      <c r="Y1290" s="23" t="str">
        <f t="shared" si="41"/>
        <v>0</v>
      </c>
      <c r="Z1290" s="23" t="e">
        <f>VLOOKUP(TEXT(#REF!,"####"),[2]MàJ!$H$1:$I$53,2)</f>
        <v>#REF!</v>
      </c>
      <c r="AA1290" s="24"/>
      <c r="AX1290"/>
    </row>
    <row r="1291" spans="24:50" ht="15" x14ac:dyDescent="0.25">
      <c r="X1291" s="23" t="str">
        <f t="shared" si="40"/>
        <v>0</v>
      </c>
      <c r="Y1291" s="23" t="str">
        <f t="shared" si="41"/>
        <v>0</v>
      </c>
      <c r="Z1291" s="23" t="e">
        <f>VLOOKUP(TEXT(#REF!,"####"),[2]MàJ!$H$1:$I$53,2)</f>
        <v>#REF!</v>
      </c>
      <c r="AA1291" s="24"/>
      <c r="AX1291"/>
    </row>
    <row r="1292" spans="24:50" ht="15" x14ac:dyDescent="0.25">
      <c r="X1292" s="23" t="str">
        <f t="shared" si="40"/>
        <v>0</v>
      </c>
      <c r="Y1292" s="23" t="str">
        <f t="shared" si="41"/>
        <v>0</v>
      </c>
      <c r="Z1292" s="23" t="e">
        <f>VLOOKUP(TEXT(#REF!,"####"),[2]MàJ!$H$1:$I$53,2)</f>
        <v>#REF!</v>
      </c>
      <c r="AA1292" s="24"/>
      <c r="AX1292"/>
    </row>
    <row r="1293" spans="24:50" ht="15" x14ac:dyDescent="0.25">
      <c r="X1293" s="23" t="str">
        <f t="shared" si="40"/>
        <v>0</v>
      </c>
      <c r="Y1293" s="23" t="str">
        <f t="shared" si="41"/>
        <v>0</v>
      </c>
      <c r="Z1293" s="23" t="e">
        <f>VLOOKUP(TEXT(#REF!,"####"),[2]MàJ!$H$1:$I$53,2)</f>
        <v>#REF!</v>
      </c>
      <c r="AA1293" s="24"/>
      <c r="AX1293"/>
    </row>
    <row r="1294" spans="24:50" ht="15" x14ac:dyDescent="0.25">
      <c r="X1294" s="23" t="str">
        <f t="shared" si="40"/>
        <v>0</v>
      </c>
      <c r="Y1294" s="23" t="str">
        <f t="shared" si="41"/>
        <v>0</v>
      </c>
      <c r="Z1294" s="23" t="e">
        <f>VLOOKUP(TEXT(#REF!,"####"),[2]MàJ!$H$1:$I$53,2)</f>
        <v>#REF!</v>
      </c>
      <c r="AA1294" s="24"/>
      <c r="AX1294"/>
    </row>
    <row r="1295" spans="24:50" ht="15" x14ac:dyDescent="0.25">
      <c r="X1295" s="23" t="str">
        <f t="shared" si="40"/>
        <v>0</v>
      </c>
      <c r="Y1295" s="23" t="str">
        <f t="shared" si="41"/>
        <v>0</v>
      </c>
      <c r="Z1295" s="23" t="e">
        <f>VLOOKUP(TEXT(#REF!,"####"),[2]MàJ!$H$1:$I$53,2)</f>
        <v>#REF!</v>
      </c>
      <c r="AA1295" s="24"/>
      <c r="AX1295"/>
    </row>
    <row r="1296" spans="24:50" ht="15" x14ac:dyDescent="0.25">
      <c r="X1296" s="23" t="str">
        <f t="shared" si="40"/>
        <v>0</v>
      </c>
      <c r="Y1296" s="23" t="str">
        <f t="shared" si="41"/>
        <v>0</v>
      </c>
      <c r="Z1296" s="23" t="e">
        <f>VLOOKUP(TEXT(#REF!,"####"),[2]MàJ!$H$1:$I$53,2)</f>
        <v>#REF!</v>
      </c>
      <c r="AA1296" s="24"/>
      <c r="AX1296"/>
    </row>
    <row r="1297" spans="24:50" ht="15" x14ac:dyDescent="0.25">
      <c r="X1297" s="23" t="str">
        <f t="shared" si="40"/>
        <v>0</v>
      </c>
      <c r="Y1297" s="23" t="str">
        <f t="shared" si="41"/>
        <v>0</v>
      </c>
      <c r="Z1297" s="23" t="e">
        <f>VLOOKUP(TEXT(#REF!,"####"),[2]MàJ!$H$1:$I$53,2)</f>
        <v>#REF!</v>
      </c>
      <c r="AA1297" s="24"/>
      <c r="AX1297"/>
    </row>
    <row r="1298" spans="24:50" ht="15" x14ac:dyDescent="0.25">
      <c r="X1298" s="23" t="str">
        <f t="shared" si="40"/>
        <v>0</v>
      </c>
      <c r="Y1298" s="23" t="str">
        <f t="shared" si="41"/>
        <v>0</v>
      </c>
      <c r="Z1298" s="23" t="e">
        <f>VLOOKUP(TEXT(#REF!,"####"),[2]MàJ!$H$1:$I$53,2)</f>
        <v>#REF!</v>
      </c>
      <c r="AA1298" s="24"/>
      <c r="AX1298"/>
    </row>
    <row r="1299" spans="24:50" ht="15" x14ac:dyDescent="0.25">
      <c r="X1299" s="23" t="str">
        <f t="shared" si="40"/>
        <v>0</v>
      </c>
      <c r="Y1299" s="23" t="str">
        <f t="shared" si="41"/>
        <v>0</v>
      </c>
      <c r="Z1299" s="23" t="e">
        <f>VLOOKUP(TEXT(#REF!,"####"),[2]MàJ!$H$1:$I$53,2)</f>
        <v>#REF!</v>
      </c>
      <c r="AA1299" s="24"/>
      <c r="AX1299"/>
    </row>
    <row r="1300" spans="24:50" ht="15" x14ac:dyDescent="0.25">
      <c r="X1300" s="23" t="str">
        <f t="shared" si="40"/>
        <v>0</v>
      </c>
      <c r="Y1300" s="23" t="str">
        <f t="shared" si="41"/>
        <v>0</v>
      </c>
      <c r="Z1300" s="23" t="e">
        <f>VLOOKUP(TEXT(#REF!,"####"),[2]MàJ!$H$1:$I$53,2)</f>
        <v>#REF!</v>
      </c>
      <c r="AA1300" s="24"/>
      <c r="AX1300"/>
    </row>
    <row r="1301" spans="24:50" ht="15" x14ac:dyDescent="0.25">
      <c r="X1301" s="23" t="str">
        <f t="shared" si="40"/>
        <v>0</v>
      </c>
      <c r="Y1301" s="23" t="str">
        <f t="shared" si="41"/>
        <v>0</v>
      </c>
      <c r="Z1301" s="23" t="e">
        <f>VLOOKUP(TEXT(#REF!,"####"),[2]MàJ!$H$1:$I$53,2)</f>
        <v>#REF!</v>
      </c>
      <c r="AA1301" s="24"/>
      <c r="AX1301"/>
    </row>
    <row r="1302" spans="24:50" ht="15" x14ac:dyDescent="0.25">
      <c r="X1302" s="23" t="str">
        <f t="shared" si="40"/>
        <v>0</v>
      </c>
      <c r="Y1302" s="23" t="str">
        <f t="shared" si="41"/>
        <v>0</v>
      </c>
      <c r="Z1302" s="23" t="e">
        <f>VLOOKUP(TEXT(#REF!,"####"),[2]MàJ!$H$1:$I$53,2)</f>
        <v>#REF!</v>
      </c>
      <c r="AA1302" s="24"/>
      <c r="AX1302"/>
    </row>
    <row r="1303" spans="24:50" ht="15" x14ac:dyDescent="0.25">
      <c r="X1303" s="23" t="str">
        <f t="shared" si="40"/>
        <v>0</v>
      </c>
      <c r="Y1303" s="23" t="str">
        <f t="shared" si="41"/>
        <v>0</v>
      </c>
      <c r="Z1303" s="23" t="e">
        <f>VLOOKUP(TEXT(#REF!,"####"),[2]MàJ!$H$1:$I$53,2)</f>
        <v>#REF!</v>
      </c>
      <c r="AA1303" s="24"/>
      <c r="AX1303"/>
    </row>
    <row r="1304" spans="24:50" ht="15" x14ac:dyDescent="0.25">
      <c r="X1304" s="23" t="str">
        <f t="shared" si="40"/>
        <v>0</v>
      </c>
      <c r="Y1304" s="23" t="str">
        <f t="shared" si="41"/>
        <v>0</v>
      </c>
      <c r="Z1304" s="23" t="e">
        <f>VLOOKUP(TEXT(#REF!,"####"),[2]MàJ!$H$1:$I$53,2)</f>
        <v>#REF!</v>
      </c>
      <c r="AA1304" s="24"/>
      <c r="AX1304"/>
    </row>
    <row r="1305" spans="24:50" ht="15" x14ac:dyDescent="0.25">
      <c r="X1305" s="23" t="str">
        <f t="shared" si="40"/>
        <v>0</v>
      </c>
      <c r="Y1305" s="23" t="str">
        <f t="shared" si="41"/>
        <v>0</v>
      </c>
      <c r="Z1305" s="23" t="e">
        <f>VLOOKUP(TEXT(#REF!,"####"),[2]MàJ!$H$1:$I$53,2)</f>
        <v>#REF!</v>
      </c>
      <c r="AA1305" s="24"/>
      <c r="AX1305"/>
    </row>
    <row r="1306" spans="24:50" ht="15" x14ac:dyDescent="0.25">
      <c r="X1306" s="23" t="str">
        <f t="shared" si="40"/>
        <v>0</v>
      </c>
      <c r="Y1306" s="23" t="str">
        <f t="shared" si="41"/>
        <v>0</v>
      </c>
      <c r="Z1306" s="23" t="e">
        <f>VLOOKUP(TEXT(#REF!,"####"),[2]MàJ!$H$1:$I$53,2)</f>
        <v>#REF!</v>
      </c>
      <c r="AA1306" s="24"/>
      <c r="AX1306"/>
    </row>
    <row r="1307" spans="24:50" ht="15" x14ac:dyDescent="0.25">
      <c r="X1307" s="23" t="str">
        <f t="shared" si="40"/>
        <v>0</v>
      </c>
      <c r="Y1307" s="23" t="str">
        <f t="shared" si="41"/>
        <v>0</v>
      </c>
      <c r="Z1307" s="23" t="e">
        <f>VLOOKUP(TEXT(#REF!,"####"),[2]MàJ!$H$1:$I$53,2)</f>
        <v>#REF!</v>
      </c>
      <c r="AA1307" s="24"/>
      <c r="AX1307"/>
    </row>
    <row r="1308" spans="24:50" ht="15" x14ac:dyDescent="0.25">
      <c r="X1308" s="23" t="str">
        <f t="shared" si="40"/>
        <v>0</v>
      </c>
      <c r="Y1308" s="23" t="str">
        <f t="shared" si="41"/>
        <v>0</v>
      </c>
      <c r="Z1308" s="23" t="e">
        <f>VLOOKUP(TEXT(#REF!,"####"),[2]MàJ!$H$1:$I$53,2)</f>
        <v>#REF!</v>
      </c>
      <c r="AA1308" s="24"/>
      <c r="AX1308"/>
    </row>
    <row r="1309" spans="24:50" ht="15" x14ac:dyDescent="0.25">
      <c r="X1309" s="23" t="str">
        <f t="shared" si="40"/>
        <v>0</v>
      </c>
      <c r="Y1309" s="23" t="str">
        <f t="shared" si="41"/>
        <v>0</v>
      </c>
      <c r="Z1309" s="23" t="e">
        <f>VLOOKUP(TEXT(#REF!,"####"),[2]MàJ!$H$1:$I$53,2)</f>
        <v>#REF!</v>
      </c>
      <c r="AA1309" s="24"/>
      <c r="AX1309"/>
    </row>
    <row r="1310" spans="24:50" ht="15" x14ac:dyDescent="0.25">
      <c r="X1310" s="23" t="str">
        <f t="shared" si="40"/>
        <v>0</v>
      </c>
      <c r="Y1310" s="23" t="str">
        <f t="shared" si="41"/>
        <v>0</v>
      </c>
      <c r="Z1310" s="23" t="e">
        <f>VLOOKUP(TEXT(#REF!,"####"),[2]MàJ!$H$1:$I$53,2)</f>
        <v>#REF!</v>
      </c>
      <c r="AA1310" s="24"/>
      <c r="AX1310"/>
    </row>
    <row r="1311" spans="24:50" ht="15" x14ac:dyDescent="0.25">
      <c r="X1311" s="23" t="str">
        <f t="shared" si="40"/>
        <v>0</v>
      </c>
      <c r="Y1311" s="23" t="str">
        <f t="shared" si="41"/>
        <v>0</v>
      </c>
      <c r="Z1311" s="23" t="e">
        <f>VLOOKUP(TEXT(#REF!,"####"),[2]MàJ!$H$1:$I$53,2)</f>
        <v>#REF!</v>
      </c>
      <c r="AA1311" s="24"/>
      <c r="AX1311"/>
    </row>
    <row r="1312" spans="24:50" ht="15" x14ac:dyDescent="0.25">
      <c r="X1312" s="23" t="str">
        <f t="shared" si="40"/>
        <v>0</v>
      </c>
      <c r="Y1312" s="23" t="str">
        <f t="shared" si="41"/>
        <v>0</v>
      </c>
      <c r="Z1312" s="23" t="e">
        <f>VLOOKUP(TEXT(#REF!,"####"),[2]MàJ!$H$1:$I$53,2)</f>
        <v>#REF!</v>
      </c>
      <c r="AA1312" s="24"/>
      <c r="AX1312"/>
    </row>
    <row r="1313" spans="24:50" ht="15" x14ac:dyDescent="0.25">
      <c r="X1313" s="23" t="str">
        <f t="shared" si="40"/>
        <v>0</v>
      </c>
      <c r="Y1313" s="23" t="str">
        <f t="shared" si="41"/>
        <v>0</v>
      </c>
      <c r="Z1313" s="23" t="e">
        <f>VLOOKUP(TEXT(#REF!,"####"),[2]MàJ!$H$1:$I$53,2)</f>
        <v>#REF!</v>
      </c>
      <c r="AA1313" s="24"/>
      <c r="AX1313"/>
    </row>
    <row r="1314" spans="24:50" ht="15" x14ac:dyDescent="0.25">
      <c r="X1314" s="23" t="str">
        <f t="shared" si="40"/>
        <v>0</v>
      </c>
      <c r="Y1314" s="23" t="str">
        <f t="shared" si="41"/>
        <v>0</v>
      </c>
      <c r="Z1314" s="23" t="e">
        <f>VLOOKUP(TEXT(#REF!,"####"),[2]MàJ!$H$1:$I$53,2)</f>
        <v>#REF!</v>
      </c>
      <c r="AA1314" s="24"/>
      <c r="AX1314"/>
    </row>
    <row r="1315" spans="24:50" ht="15" x14ac:dyDescent="0.25">
      <c r="X1315" s="23" t="str">
        <f t="shared" si="40"/>
        <v>0</v>
      </c>
      <c r="Y1315" s="23" t="str">
        <f t="shared" si="41"/>
        <v>0</v>
      </c>
      <c r="Z1315" s="23" t="e">
        <f>VLOOKUP(TEXT(#REF!,"####"),[2]MàJ!$H$1:$I$53,2)</f>
        <v>#REF!</v>
      </c>
      <c r="AA1315" s="24"/>
      <c r="AX1315"/>
    </row>
    <row r="1316" spans="24:50" ht="15" x14ac:dyDescent="0.25">
      <c r="X1316" s="23" t="str">
        <f t="shared" si="40"/>
        <v>0</v>
      </c>
      <c r="Y1316" s="23" t="str">
        <f t="shared" si="41"/>
        <v>0</v>
      </c>
      <c r="Z1316" s="23" t="e">
        <f>VLOOKUP(TEXT(#REF!,"####"),[2]MàJ!$H$1:$I$53,2)</f>
        <v>#REF!</v>
      </c>
      <c r="AA1316" s="24"/>
      <c r="AX1316"/>
    </row>
    <row r="1317" spans="24:50" ht="15" x14ac:dyDescent="0.25">
      <c r="X1317" s="23" t="str">
        <f t="shared" si="40"/>
        <v>0</v>
      </c>
      <c r="Y1317" s="23" t="str">
        <f t="shared" si="41"/>
        <v>0</v>
      </c>
      <c r="Z1317" s="23" t="e">
        <f>VLOOKUP(TEXT(#REF!,"####"),[2]MàJ!$H$1:$I$53,2)</f>
        <v>#REF!</v>
      </c>
      <c r="AA1317" s="24"/>
      <c r="AX1317"/>
    </row>
    <row r="1318" spans="24:50" ht="15" x14ac:dyDescent="0.25">
      <c r="X1318" s="23" t="str">
        <f t="shared" si="40"/>
        <v>0</v>
      </c>
      <c r="Y1318" s="23" t="str">
        <f t="shared" si="41"/>
        <v>0</v>
      </c>
      <c r="Z1318" s="23" t="e">
        <f>VLOOKUP(TEXT(#REF!,"####"),[2]MàJ!$H$1:$I$53,2)</f>
        <v>#REF!</v>
      </c>
      <c r="AA1318" s="24"/>
      <c r="AX1318"/>
    </row>
    <row r="1319" spans="24:50" ht="15" x14ac:dyDescent="0.25">
      <c r="X1319" s="23" t="str">
        <f t="shared" si="40"/>
        <v>0</v>
      </c>
      <c r="Y1319" s="23" t="str">
        <f t="shared" si="41"/>
        <v>0</v>
      </c>
      <c r="Z1319" s="23" t="e">
        <f>VLOOKUP(TEXT(#REF!,"####"),[2]MàJ!$H$1:$I$53,2)</f>
        <v>#REF!</v>
      </c>
      <c r="AA1319" s="24"/>
      <c r="AX1319"/>
    </row>
    <row r="1320" spans="24:50" ht="15" x14ac:dyDescent="0.25">
      <c r="X1320" s="23" t="str">
        <f t="shared" si="40"/>
        <v>0</v>
      </c>
      <c r="Y1320" s="23" t="str">
        <f t="shared" si="41"/>
        <v>0</v>
      </c>
      <c r="Z1320" s="23" t="e">
        <f>VLOOKUP(TEXT(#REF!,"####"),[2]MàJ!$H$1:$I$53,2)</f>
        <v>#REF!</v>
      </c>
      <c r="AA1320" s="24"/>
      <c r="AX1320"/>
    </row>
    <row r="1321" spans="24:50" ht="15" x14ac:dyDescent="0.25">
      <c r="X1321" s="23" t="str">
        <f t="shared" si="40"/>
        <v>0</v>
      </c>
      <c r="Y1321" s="23" t="str">
        <f t="shared" si="41"/>
        <v>0</v>
      </c>
      <c r="Z1321" s="23" t="e">
        <f>VLOOKUP(TEXT(#REF!,"####"),[2]MàJ!$H$1:$I$53,2)</f>
        <v>#REF!</v>
      </c>
      <c r="AA1321" s="24"/>
      <c r="AX1321"/>
    </row>
    <row r="1322" spans="24:50" ht="15" x14ac:dyDescent="0.25">
      <c r="X1322" s="23" t="str">
        <f t="shared" si="40"/>
        <v>0</v>
      </c>
      <c r="Y1322" s="23" t="str">
        <f t="shared" si="41"/>
        <v>0</v>
      </c>
      <c r="Z1322" s="23" t="e">
        <f>VLOOKUP(TEXT(#REF!,"####"),[2]MàJ!$H$1:$I$53,2)</f>
        <v>#REF!</v>
      </c>
      <c r="AA1322" s="24"/>
      <c r="AX1322"/>
    </row>
    <row r="1323" spans="24:50" ht="15" x14ac:dyDescent="0.25">
      <c r="X1323" s="23" t="str">
        <f t="shared" si="40"/>
        <v>0</v>
      </c>
      <c r="Y1323" s="23" t="str">
        <f t="shared" si="41"/>
        <v>0</v>
      </c>
      <c r="Z1323" s="23" t="e">
        <f>VLOOKUP(TEXT(#REF!,"####"),[2]MàJ!$H$1:$I$53,2)</f>
        <v>#REF!</v>
      </c>
      <c r="AA1323" s="24"/>
      <c r="AX1323"/>
    </row>
    <row r="1324" spans="24:50" ht="15" x14ac:dyDescent="0.25">
      <c r="X1324" s="23" t="str">
        <f t="shared" si="40"/>
        <v>0</v>
      </c>
      <c r="Y1324" s="23" t="str">
        <f t="shared" si="41"/>
        <v>0</v>
      </c>
      <c r="Z1324" s="23" t="e">
        <f>VLOOKUP(TEXT(#REF!,"####"),[2]MàJ!$H$1:$I$53,2)</f>
        <v>#REF!</v>
      </c>
      <c r="AA1324" s="24"/>
      <c r="AX1324"/>
    </row>
    <row r="1325" spans="24:50" ht="15" x14ac:dyDescent="0.25">
      <c r="X1325" s="23" t="str">
        <f t="shared" si="40"/>
        <v>0</v>
      </c>
      <c r="Y1325" s="23" t="str">
        <f t="shared" si="41"/>
        <v>0</v>
      </c>
      <c r="Z1325" s="23" t="e">
        <f>VLOOKUP(TEXT(#REF!,"####"),[2]MàJ!$H$1:$I$53,2)</f>
        <v>#REF!</v>
      </c>
      <c r="AA1325" s="24"/>
      <c r="AX1325"/>
    </row>
    <row r="1326" spans="24:50" ht="15" x14ac:dyDescent="0.25">
      <c r="X1326" s="23" t="str">
        <f t="shared" ref="X1326:X1389" si="42">H1326&amp;IF(G1326&lt;10,"0"&amp;G1326,G1326)</f>
        <v>0</v>
      </c>
      <c r="Y1326" s="23" t="str">
        <f t="shared" ref="Y1326:Y1389" si="43">X1326</f>
        <v>0</v>
      </c>
      <c r="Z1326" s="23" t="e">
        <f>VLOOKUP(TEXT(#REF!,"####"),[2]MàJ!$H$1:$I$53,2)</f>
        <v>#REF!</v>
      </c>
      <c r="AA1326" s="24"/>
      <c r="AX1326"/>
    </row>
    <row r="1327" spans="24:50" ht="15" x14ac:dyDescent="0.25">
      <c r="X1327" s="23" t="str">
        <f t="shared" si="42"/>
        <v>0</v>
      </c>
      <c r="Y1327" s="23" t="str">
        <f t="shared" si="43"/>
        <v>0</v>
      </c>
      <c r="Z1327" s="23" t="e">
        <f>VLOOKUP(TEXT(#REF!,"####"),[2]MàJ!$H$1:$I$53,2)</f>
        <v>#REF!</v>
      </c>
      <c r="AA1327" s="24"/>
      <c r="AX1327"/>
    </row>
    <row r="1328" spans="24:50" ht="15" x14ac:dyDescent="0.25">
      <c r="X1328" s="23" t="str">
        <f t="shared" si="42"/>
        <v>0</v>
      </c>
      <c r="Y1328" s="23" t="str">
        <f t="shared" si="43"/>
        <v>0</v>
      </c>
      <c r="Z1328" s="23" t="e">
        <f>VLOOKUP(TEXT(#REF!,"####"),[2]MàJ!$H$1:$I$53,2)</f>
        <v>#REF!</v>
      </c>
      <c r="AA1328" s="24"/>
      <c r="AX1328"/>
    </row>
    <row r="1329" spans="24:50" ht="15" x14ac:dyDescent="0.25">
      <c r="X1329" s="23" t="str">
        <f t="shared" si="42"/>
        <v>0</v>
      </c>
      <c r="Y1329" s="23" t="str">
        <f t="shared" si="43"/>
        <v>0</v>
      </c>
      <c r="Z1329" s="23" t="e">
        <f>VLOOKUP(TEXT(#REF!,"####"),[2]MàJ!$H$1:$I$53,2)</f>
        <v>#REF!</v>
      </c>
      <c r="AA1329" s="24"/>
      <c r="AX1329"/>
    </row>
    <row r="1330" spans="24:50" ht="15" x14ac:dyDescent="0.25">
      <c r="X1330" s="23" t="str">
        <f t="shared" si="42"/>
        <v>0</v>
      </c>
      <c r="Y1330" s="23" t="str">
        <f t="shared" si="43"/>
        <v>0</v>
      </c>
      <c r="Z1330" s="23" t="e">
        <f>VLOOKUP(TEXT(#REF!,"####"),[2]MàJ!$H$1:$I$53,2)</f>
        <v>#REF!</v>
      </c>
      <c r="AA1330" s="24"/>
      <c r="AX1330"/>
    </row>
    <row r="1331" spans="24:50" ht="15" x14ac:dyDescent="0.25">
      <c r="X1331" s="23" t="str">
        <f t="shared" si="42"/>
        <v>0</v>
      </c>
      <c r="Y1331" s="23" t="str">
        <f t="shared" si="43"/>
        <v>0</v>
      </c>
      <c r="Z1331" s="23" t="e">
        <f>VLOOKUP(TEXT(#REF!,"####"),[2]MàJ!$H$1:$I$53,2)</f>
        <v>#REF!</v>
      </c>
      <c r="AA1331" s="24"/>
      <c r="AX1331"/>
    </row>
    <row r="1332" spans="24:50" ht="15" x14ac:dyDescent="0.25">
      <c r="X1332" s="23" t="str">
        <f t="shared" si="42"/>
        <v>0</v>
      </c>
      <c r="Y1332" s="23" t="str">
        <f t="shared" si="43"/>
        <v>0</v>
      </c>
      <c r="Z1332" s="23" t="e">
        <f>VLOOKUP(TEXT(#REF!,"####"),[2]MàJ!$H$1:$I$53,2)</f>
        <v>#REF!</v>
      </c>
      <c r="AA1332" s="24"/>
      <c r="AX1332"/>
    </row>
    <row r="1333" spans="24:50" ht="15" x14ac:dyDescent="0.25">
      <c r="X1333" s="23" t="str">
        <f t="shared" si="42"/>
        <v>0</v>
      </c>
      <c r="Y1333" s="23" t="str">
        <f t="shared" si="43"/>
        <v>0</v>
      </c>
      <c r="Z1333" s="23" t="e">
        <f>VLOOKUP(TEXT(#REF!,"####"),[2]MàJ!$H$1:$I$53,2)</f>
        <v>#REF!</v>
      </c>
      <c r="AA1333" s="24"/>
      <c r="AX1333"/>
    </row>
    <row r="1334" spans="24:50" ht="15" x14ac:dyDescent="0.25">
      <c r="X1334" s="23" t="str">
        <f t="shared" si="42"/>
        <v>0</v>
      </c>
      <c r="Y1334" s="23" t="str">
        <f t="shared" si="43"/>
        <v>0</v>
      </c>
      <c r="Z1334" s="23" t="e">
        <f>VLOOKUP(TEXT(#REF!,"####"),[2]MàJ!$H$1:$I$53,2)</f>
        <v>#REF!</v>
      </c>
      <c r="AA1334" s="24"/>
      <c r="AX1334"/>
    </row>
    <row r="1335" spans="24:50" ht="15" x14ac:dyDescent="0.25">
      <c r="X1335" s="23" t="str">
        <f t="shared" si="42"/>
        <v>0</v>
      </c>
      <c r="Y1335" s="23" t="str">
        <f t="shared" si="43"/>
        <v>0</v>
      </c>
      <c r="Z1335" s="23" t="e">
        <f>VLOOKUP(TEXT(#REF!,"####"),[2]MàJ!$H$1:$I$53,2)</f>
        <v>#REF!</v>
      </c>
      <c r="AA1335" s="24"/>
      <c r="AX1335"/>
    </row>
    <row r="1336" spans="24:50" ht="15" x14ac:dyDescent="0.25">
      <c r="X1336" s="23" t="str">
        <f t="shared" si="42"/>
        <v>0</v>
      </c>
      <c r="Y1336" s="23" t="str">
        <f t="shared" si="43"/>
        <v>0</v>
      </c>
      <c r="Z1336" s="23" t="e">
        <f>VLOOKUP(TEXT(#REF!,"####"),[2]MàJ!$H$1:$I$53,2)</f>
        <v>#REF!</v>
      </c>
      <c r="AA1336" s="24"/>
      <c r="AX1336"/>
    </row>
    <row r="1337" spans="24:50" ht="15" x14ac:dyDescent="0.25">
      <c r="X1337" s="23" t="str">
        <f t="shared" si="42"/>
        <v>0</v>
      </c>
      <c r="Y1337" s="23" t="str">
        <f t="shared" si="43"/>
        <v>0</v>
      </c>
      <c r="Z1337" s="23" t="e">
        <f>VLOOKUP(TEXT(#REF!,"####"),[2]MàJ!$H$1:$I$53,2)</f>
        <v>#REF!</v>
      </c>
      <c r="AA1337" s="24"/>
      <c r="AX1337"/>
    </row>
    <row r="1338" spans="24:50" ht="15" x14ac:dyDescent="0.25">
      <c r="X1338" s="23" t="str">
        <f t="shared" si="42"/>
        <v>0</v>
      </c>
      <c r="Y1338" s="23" t="str">
        <f t="shared" si="43"/>
        <v>0</v>
      </c>
      <c r="Z1338" s="23" t="e">
        <f>VLOOKUP(TEXT(#REF!,"####"),[2]MàJ!$H$1:$I$53,2)</f>
        <v>#REF!</v>
      </c>
      <c r="AA1338" s="24"/>
      <c r="AX1338"/>
    </row>
    <row r="1339" spans="24:50" ht="15" x14ac:dyDescent="0.25">
      <c r="X1339" s="23" t="str">
        <f t="shared" si="42"/>
        <v>0</v>
      </c>
      <c r="Y1339" s="23" t="str">
        <f t="shared" si="43"/>
        <v>0</v>
      </c>
      <c r="Z1339" s="23" t="e">
        <f>VLOOKUP(TEXT(#REF!,"####"),[2]MàJ!$H$1:$I$53,2)</f>
        <v>#REF!</v>
      </c>
      <c r="AA1339" s="24"/>
      <c r="AX1339"/>
    </row>
    <row r="1340" spans="24:50" ht="15" x14ac:dyDescent="0.25">
      <c r="X1340" s="23" t="str">
        <f t="shared" si="42"/>
        <v>0</v>
      </c>
      <c r="Y1340" s="23" t="str">
        <f t="shared" si="43"/>
        <v>0</v>
      </c>
      <c r="Z1340" s="23" t="e">
        <f>VLOOKUP(TEXT(#REF!,"####"),[2]MàJ!$H$1:$I$53,2)</f>
        <v>#REF!</v>
      </c>
      <c r="AA1340" s="24"/>
      <c r="AX1340"/>
    </row>
    <row r="1341" spans="24:50" ht="15" x14ac:dyDescent="0.25">
      <c r="X1341" s="23" t="str">
        <f t="shared" si="42"/>
        <v>0</v>
      </c>
      <c r="Y1341" s="23" t="str">
        <f t="shared" si="43"/>
        <v>0</v>
      </c>
      <c r="Z1341" s="23" t="e">
        <f>VLOOKUP(TEXT(#REF!,"####"),[2]MàJ!$H$1:$I$53,2)</f>
        <v>#REF!</v>
      </c>
      <c r="AA1341" s="24"/>
      <c r="AX1341"/>
    </row>
    <row r="1342" spans="24:50" ht="15" x14ac:dyDescent="0.25">
      <c r="X1342" s="23" t="str">
        <f t="shared" si="42"/>
        <v>0</v>
      </c>
      <c r="Y1342" s="23" t="str">
        <f t="shared" si="43"/>
        <v>0</v>
      </c>
      <c r="Z1342" s="23" t="e">
        <f>VLOOKUP(TEXT(#REF!,"####"),[2]MàJ!$H$1:$I$53,2)</f>
        <v>#REF!</v>
      </c>
      <c r="AA1342" s="24"/>
      <c r="AX1342"/>
    </row>
    <row r="1343" spans="24:50" ht="15" x14ac:dyDescent="0.25">
      <c r="X1343" s="23" t="str">
        <f t="shared" si="42"/>
        <v>0</v>
      </c>
      <c r="Y1343" s="23" t="str">
        <f t="shared" si="43"/>
        <v>0</v>
      </c>
      <c r="Z1343" s="23" t="e">
        <f>VLOOKUP(TEXT(#REF!,"####"),[2]MàJ!$H$1:$I$53,2)</f>
        <v>#REF!</v>
      </c>
      <c r="AA1343" s="24"/>
      <c r="AX1343"/>
    </row>
    <row r="1344" spans="24:50" ht="15" x14ac:dyDescent="0.25">
      <c r="X1344" s="23" t="str">
        <f t="shared" si="42"/>
        <v>0</v>
      </c>
      <c r="Y1344" s="23" t="str">
        <f t="shared" si="43"/>
        <v>0</v>
      </c>
      <c r="Z1344" s="23" t="e">
        <f>VLOOKUP(TEXT(#REF!,"####"),[2]MàJ!$H$1:$I$53,2)</f>
        <v>#REF!</v>
      </c>
      <c r="AA1344" s="24"/>
      <c r="AX1344"/>
    </row>
    <row r="1345" spans="24:50" ht="15" x14ac:dyDescent="0.25">
      <c r="X1345" s="23" t="str">
        <f t="shared" si="42"/>
        <v>0</v>
      </c>
      <c r="Y1345" s="23" t="str">
        <f t="shared" si="43"/>
        <v>0</v>
      </c>
      <c r="Z1345" s="23" t="e">
        <f>VLOOKUP(TEXT(#REF!,"####"),[2]MàJ!$H$1:$I$53,2)</f>
        <v>#REF!</v>
      </c>
      <c r="AA1345" s="24"/>
      <c r="AX1345"/>
    </row>
    <row r="1346" spans="24:50" ht="15" x14ac:dyDescent="0.25">
      <c r="X1346" s="23" t="str">
        <f t="shared" si="42"/>
        <v>0</v>
      </c>
      <c r="Y1346" s="23" t="str">
        <f t="shared" si="43"/>
        <v>0</v>
      </c>
      <c r="Z1346" s="23" t="e">
        <f>VLOOKUP(TEXT(#REF!,"####"),[2]MàJ!$H$1:$I$53,2)</f>
        <v>#REF!</v>
      </c>
      <c r="AA1346" s="24"/>
      <c r="AX1346"/>
    </row>
    <row r="1347" spans="24:50" ht="15" x14ac:dyDescent="0.25">
      <c r="X1347" s="23" t="str">
        <f t="shared" si="42"/>
        <v>0</v>
      </c>
      <c r="Y1347" s="23" t="str">
        <f t="shared" si="43"/>
        <v>0</v>
      </c>
      <c r="Z1347" s="23" t="e">
        <f>VLOOKUP(TEXT(#REF!,"####"),[2]MàJ!$H$1:$I$53,2)</f>
        <v>#REF!</v>
      </c>
      <c r="AA1347" s="24"/>
      <c r="AX1347"/>
    </row>
    <row r="1348" spans="24:50" ht="15" x14ac:dyDescent="0.25">
      <c r="X1348" s="23" t="str">
        <f t="shared" si="42"/>
        <v>0</v>
      </c>
      <c r="Y1348" s="23" t="str">
        <f t="shared" si="43"/>
        <v>0</v>
      </c>
      <c r="Z1348" s="23" t="e">
        <f>VLOOKUP(TEXT(#REF!,"####"),[2]MàJ!$H$1:$I$53,2)</f>
        <v>#REF!</v>
      </c>
      <c r="AA1348" s="24"/>
      <c r="AX1348"/>
    </row>
    <row r="1349" spans="24:50" ht="15" x14ac:dyDescent="0.25">
      <c r="X1349" s="23" t="str">
        <f t="shared" si="42"/>
        <v>0</v>
      </c>
      <c r="Y1349" s="23" t="str">
        <f t="shared" si="43"/>
        <v>0</v>
      </c>
      <c r="Z1349" s="23" t="e">
        <f>VLOOKUP(TEXT(#REF!,"####"),[2]MàJ!$H$1:$I$53,2)</f>
        <v>#REF!</v>
      </c>
      <c r="AA1349" s="24"/>
      <c r="AX1349"/>
    </row>
    <row r="1350" spans="24:50" ht="15" x14ac:dyDescent="0.25">
      <c r="X1350" s="23" t="str">
        <f t="shared" si="42"/>
        <v>0</v>
      </c>
      <c r="Y1350" s="23" t="str">
        <f t="shared" si="43"/>
        <v>0</v>
      </c>
      <c r="Z1350" s="23" t="e">
        <f>VLOOKUP(TEXT(#REF!,"####"),[2]MàJ!$H$1:$I$53,2)</f>
        <v>#REF!</v>
      </c>
      <c r="AA1350" s="24"/>
      <c r="AX1350"/>
    </row>
    <row r="1351" spans="24:50" ht="15" x14ac:dyDescent="0.25">
      <c r="X1351" s="23" t="str">
        <f t="shared" si="42"/>
        <v>0</v>
      </c>
      <c r="Y1351" s="23" t="str">
        <f t="shared" si="43"/>
        <v>0</v>
      </c>
      <c r="Z1351" s="23" t="e">
        <f>VLOOKUP(TEXT(#REF!,"####"),[2]MàJ!$H$1:$I$53,2)</f>
        <v>#REF!</v>
      </c>
      <c r="AA1351" s="24"/>
      <c r="AX1351"/>
    </row>
    <row r="1352" spans="24:50" ht="15" x14ac:dyDescent="0.25">
      <c r="X1352" s="23" t="str">
        <f t="shared" si="42"/>
        <v>0</v>
      </c>
      <c r="Y1352" s="23" t="str">
        <f t="shared" si="43"/>
        <v>0</v>
      </c>
      <c r="Z1352" s="23" t="e">
        <f>VLOOKUP(TEXT(#REF!,"####"),[2]MàJ!$H$1:$I$53,2)</f>
        <v>#REF!</v>
      </c>
      <c r="AA1352" s="24"/>
      <c r="AX1352"/>
    </row>
    <row r="1353" spans="24:50" ht="15" x14ac:dyDescent="0.25">
      <c r="X1353" s="23" t="str">
        <f t="shared" si="42"/>
        <v>0</v>
      </c>
      <c r="Y1353" s="23" t="str">
        <f t="shared" si="43"/>
        <v>0</v>
      </c>
      <c r="Z1353" s="23" t="e">
        <f>VLOOKUP(TEXT(#REF!,"####"),[2]MàJ!$H$1:$I$53,2)</f>
        <v>#REF!</v>
      </c>
      <c r="AA1353" s="24"/>
      <c r="AX1353"/>
    </row>
    <row r="1354" spans="24:50" ht="15" x14ac:dyDescent="0.25">
      <c r="X1354" s="23" t="str">
        <f t="shared" si="42"/>
        <v>0</v>
      </c>
      <c r="Y1354" s="23" t="str">
        <f t="shared" si="43"/>
        <v>0</v>
      </c>
      <c r="Z1354" s="23" t="e">
        <f>VLOOKUP(TEXT(#REF!,"####"),[2]MàJ!$H$1:$I$53,2)</f>
        <v>#REF!</v>
      </c>
      <c r="AA1354" s="24"/>
      <c r="AX1354"/>
    </row>
    <row r="1355" spans="24:50" ht="15" x14ac:dyDescent="0.25">
      <c r="X1355" s="23" t="str">
        <f t="shared" si="42"/>
        <v>0</v>
      </c>
      <c r="Y1355" s="23" t="str">
        <f t="shared" si="43"/>
        <v>0</v>
      </c>
      <c r="Z1355" s="23" t="e">
        <f>VLOOKUP(TEXT(#REF!,"####"),[2]MàJ!$H$1:$I$53,2)</f>
        <v>#REF!</v>
      </c>
      <c r="AA1355" s="24"/>
      <c r="AX1355"/>
    </row>
    <row r="1356" spans="24:50" ht="15" x14ac:dyDescent="0.25">
      <c r="X1356" s="23" t="str">
        <f t="shared" si="42"/>
        <v>0</v>
      </c>
      <c r="Y1356" s="23" t="str">
        <f t="shared" si="43"/>
        <v>0</v>
      </c>
      <c r="Z1356" s="23" t="e">
        <f>VLOOKUP(TEXT(#REF!,"####"),[2]MàJ!$H$1:$I$53,2)</f>
        <v>#REF!</v>
      </c>
      <c r="AA1356" s="24"/>
      <c r="AX1356"/>
    </row>
    <row r="1357" spans="24:50" ht="15" x14ac:dyDescent="0.25">
      <c r="X1357" s="23" t="str">
        <f t="shared" si="42"/>
        <v>0</v>
      </c>
      <c r="Y1357" s="23" t="str">
        <f t="shared" si="43"/>
        <v>0</v>
      </c>
      <c r="Z1357" s="23" t="e">
        <f>VLOOKUP(TEXT(#REF!,"####"),[2]MàJ!$H$1:$I$53,2)</f>
        <v>#REF!</v>
      </c>
      <c r="AA1357" s="24"/>
      <c r="AX1357"/>
    </row>
    <row r="1358" spans="24:50" ht="15" x14ac:dyDescent="0.25">
      <c r="X1358" s="23" t="str">
        <f t="shared" si="42"/>
        <v>0</v>
      </c>
      <c r="Y1358" s="23" t="str">
        <f t="shared" si="43"/>
        <v>0</v>
      </c>
      <c r="Z1358" s="23" t="e">
        <f>VLOOKUP(TEXT(#REF!,"####"),[2]MàJ!$H$1:$I$53,2)</f>
        <v>#REF!</v>
      </c>
      <c r="AA1358" s="24"/>
      <c r="AX1358"/>
    </row>
    <row r="1359" spans="24:50" ht="15" x14ac:dyDescent="0.25">
      <c r="X1359" s="23" t="str">
        <f t="shared" si="42"/>
        <v>0</v>
      </c>
      <c r="Y1359" s="23" t="str">
        <f t="shared" si="43"/>
        <v>0</v>
      </c>
      <c r="Z1359" s="23" t="e">
        <f>VLOOKUP(TEXT(#REF!,"####"),[2]MàJ!$H$1:$I$53,2)</f>
        <v>#REF!</v>
      </c>
      <c r="AA1359" s="24"/>
      <c r="AX1359"/>
    </row>
    <row r="1360" spans="24:50" ht="15" x14ac:dyDescent="0.25">
      <c r="X1360" s="23" t="str">
        <f t="shared" si="42"/>
        <v>0</v>
      </c>
      <c r="Y1360" s="23" t="str">
        <f t="shared" si="43"/>
        <v>0</v>
      </c>
      <c r="Z1360" s="23" t="e">
        <f>VLOOKUP(TEXT(#REF!,"####"),[2]MàJ!$H$1:$I$53,2)</f>
        <v>#REF!</v>
      </c>
      <c r="AA1360" s="24"/>
      <c r="AX1360"/>
    </row>
    <row r="1361" spans="24:50" ht="15" x14ac:dyDescent="0.25">
      <c r="X1361" s="23" t="str">
        <f t="shared" si="42"/>
        <v>0</v>
      </c>
      <c r="Y1361" s="23" t="str">
        <f t="shared" si="43"/>
        <v>0</v>
      </c>
      <c r="Z1361" s="23" t="e">
        <f>VLOOKUP(TEXT(#REF!,"####"),[2]MàJ!$H$1:$I$53,2)</f>
        <v>#REF!</v>
      </c>
      <c r="AA1361" s="24"/>
      <c r="AX1361"/>
    </row>
    <row r="1362" spans="24:50" ht="15" x14ac:dyDescent="0.25">
      <c r="X1362" s="23" t="str">
        <f t="shared" si="42"/>
        <v>0</v>
      </c>
      <c r="Y1362" s="23" t="str">
        <f t="shared" si="43"/>
        <v>0</v>
      </c>
      <c r="Z1362" s="23" t="e">
        <f>VLOOKUP(TEXT(#REF!,"####"),[2]MàJ!$H$1:$I$53,2)</f>
        <v>#REF!</v>
      </c>
      <c r="AA1362" s="24"/>
      <c r="AX1362"/>
    </row>
    <row r="1363" spans="24:50" ht="15" x14ac:dyDescent="0.25">
      <c r="X1363" s="23" t="str">
        <f t="shared" si="42"/>
        <v>0</v>
      </c>
      <c r="Y1363" s="23" t="str">
        <f t="shared" si="43"/>
        <v>0</v>
      </c>
      <c r="Z1363" s="23" t="e">
        <f>VLOOKUP(TEXT(#REF!,"####"),[2]MàJ!$H$1:$I$53,2)</f>
        <v>#REF!</v>
      </c>
      <c r="AA1363" s="24"/>
      <c r="AX1363"/>
    </row>
    <row r="1364" spans="24:50" ht="15" x14ac:dyDescent="0.25">
      <c r="X1364" s="23" t="str">
        <f t="shared" si="42"/>
        <v>0</v>
      </c>
      <c r="Y1364" s="23" t="str">
        <f t="shared" si="43"/>
        <v>0</v>
      </c>
      <c r="Z1364" s="23" t="e">
        <f>VLOOKUP(TEXT(#REF!,"####"),[2]MàJ!$H$1:$I$53,2)</f>
        <v>#REF!</v>
      </c>
      <c r="AA1364" s="24"/>
      <c r="AX1364"/>
    </row>
    <row r="1365" spans="24:50" ht="15" x14ac:dyDescent="0.25">
      <c r="X1365" s="23" t="str">
        <f t="shared" si="42"/>
        <v>0</v>
      </c>
      <c r="Y1365" s="23" t="str">
        <f t="shared" si="43"/>
        <v>0</v>
      </c>
      <c r="Z1365" s="23" t="e">
        <f>VLOOKUP(TEXT(#REF!,"####"),[2]MàJ!$H$1:$I$53,2)</f>
        <v>#REF!</v>
      </c>
      <c r="AA1365" s="24"/>
      <c r="AX1365"/>
    </row>
    <row r="1366" spans="24:50" ht="15" x14ac:dyDescent="0.25">
      <c r="X1366" s="23" t="str">
        <f t="shared" si="42"/>
        <v>0</v>
      </c>
      <c r="Y1366" s="23" t="str">
        <f t="shared" si="43"/>
        <v>0</v>
      </c>
      <c r="Z1366" s="23" t="e">
        <f>VLOOKUP(TEXT(#REF!,"####"),[2]MàJ!$H$1:$I$53,2)</f>
        <v>#REF!</v>
      </c>
      <c r="AA1366" s="24"/>
      <c r="AX1366"/>
    </row>
    <row r="1367" spans="24:50" ht="15" x14ac:dyDescent="0.25">
      <c r="X1367" s="23" t="str">
        <f t="shared" si="42"/>
        <v>0</v>
      </c>
      <c r="Y1367" s="23" t="str">
        <f t="shared" si="43"/>
        <v>0</v>
      </c>
      <c r="Z1367" s="23" t="e">
        <f>VLOOKUP(TEXT(#REF!,"####"),[2]MàJ!$H$1:$I$53,2)</f>
        <v>#REF!</v>
      </c>
      <c r="AA1367" s="24"/>
      <c r="AX1367"/>
    </row>
    <row r="1368" spans="24:50" ht="15" x14ac:dyDescent="0.25">
      <c r="X1368" s="23" t="str">
        <f t="shared" si="42"/>
        <v>0</v>
      </c>
      <c r="Y1368" s="23" t="str">
        <f t="shared" si="43"/>
        <v>0</v>
      </c>
      <c r="Z1368" s="23" t="e">
        <f>VLOOKUP(TEXT(#REF!,"####"),[2]MàJ!$H$1:$I$53,2)</f>
        <v>#REF!</v>
      </c>
      <c r="AA1368" s="24"/>
      <c r="AX1368"/>
    </row>
    <row r="1369" spans="24:50" ht="15" x14ac:dyDescent="0.25">
      <c r="X1369" s="23" t="str">
        <f t="shared" si="42"/>
        <v>0</v>
      </c>
      <c r="Y1369" s="23" t="str">
        <f t="shared" si="43"/>
        <v>0</v>
      </c>
      <c r="Z1369" s="23" t="e">
        <f>VLOOKUP(TEXT(#REF!,"####"),[2]MàJ!$H$1:$I$53,2)</f>
        <v>#REF!</v>
      </c>
      <c r="AA1369" s="24"/>
      <c r="AX1369"/>
    </row>
    <row r="1370" spans="24:50" ht="15" x14ac:dyDescent="0.25">
      <c r="X1370" s="23" t="str">
        <f t="shared" si="42"/>
        <v>0</v>
      </c>
      <c r="Y1370" s="23" t="str">
        <f t="shared" si="43"/>
        <v>0</v>
      </c>
      <c r="Z1370" s="23" t="e">
        <f>VLOOKUP(TEXT(#REF!,"####"),[2]MàJ!$H$1:$I$53,2)</f>
        <v>#REF!</v>
      </c>
      <c r="AA1370" s="24"/>
      <c r="AX1370"/>
    </row>
    <row r="1371" spans="24:50" ht="15" x14ac:dyDescent="0.25">
      <c r="X1371" s="23" t="str">
        <f t="shared" si="42"/>
        <v>0</v>
      </c>
      <c r="Y1371" s="23" t="str">
        <f t="shared" si="43"/>
        <v>0</v>
      </c>
      <c r="Z1371" s="23" t="e">
        <f>VLOOKUP(TEXT(#REF!,"####"),[2]MàJ!$H$1:$I$53,2)</f>
        <v>#REF!</v>
      </c>
      <c r="AA1371" s="24"/>
      <c r="AX1371"/>
    </row>
    <row r="1372" spans="24:50" ht="15" x14ac:dyDescent="0.25">
      <c r="X1372" s="23" t="str">
        <f t="shared" si="42"/>
        <v>0</v>
      </c>
      <c r="Y1372" s="23" t="str">
        <f t="shared" si="43"/>
        <v>0</v>
      </c>
      <c r="Z1372" s="23" t="e">
        <f>VLOOKUP(TEXT(#REF!,"####"),[2]MàJ!$H$1:$I$53,2)</f>
        <v>#REF!</v>
      </c>
      <c r="AA1372" s="24"/>
      <c r="AX1372"/>
    </row>
    <row r="1373" spans="24:50" ht="15" x14ac:dyDescent="0.25">
      <c r="X1373" s="23" t="str">
        <f t="shared" si="42"/>
        <v>0</v>
      </c>
      <c r="Y1373" s="23" t="str">
        <f t="shared" si="43"/>
        <v>0</v>
      </c>
      <c r="Z1373" s="23" t="e">
        <f>VLOOKUP(TEXT(#REF!,"####"),[2]MàJ!$H$1:$I$53,2)</f>
        <v>#REF!</v>
      </c>
      <c r="AA1373" s="24"/>
      <c r="AX1373"/>
    </row>
    <row r="1374" spans="24:50" ht="15" x14ac:dyDescent="0.25">
      <c r="X1374" s="23" t="str">
        <f t="shared" si="42"/>
        <v>0</v>
      </c>
      <c r="Y1374" s="23" t="str">
        <f t="shared" si="43"/>
        <v>0</v>
      </c>
      <c r="Z1374" s="23" t="e">
        <f>VLOOKUP(TEXT(#REF!,"####"),[2]MàJ!$H$1:$I$53,2)</f>
        <v>#REF!</v>
      </c>
      <c r="AA1374" s="24"/>
      <c r="AX1374"/>
    </row>
    <row r="1375" spans="24:50" ht="15" x14ac:dyDescent="0.25">
      <c r="X1375" s="23" t="str">
        <f t="shared" si="42"/>
        <v>0</v>
      </c>
      <c r="Y1375" s="23" t="str">
        <f t="shared" si="43"/>
        <v>0</v>
      </c>
      <c r="Z1375" s="23" t="e">
        <f>VLOOKUP(TEXT(#REF!,"####"),[2]MàJ!$H$1:$I$53,2)</f>
        <v>#REF!</v>
      </c>
      <c r="AA1375" s="24"/>
      <c r="AX1375"/>
    </row>
    <row r="1376" spans="24:50" ht="15" x14ac:dyDescent="0.25">
      <c r="X1376" s="23" t="str">
        <f t="shared" si="42"/>
        <v>0</v>
      </c>
      <c r="Y1376" s="23" t="str">
        <f t="shared" si="43"/>
        <v>0</v>
      </c>
      <c r="Z1376" s="23" t="e">
        <f>VLOOKUP(TEXT(#REF!,"####"),[2]MàJ!$H$1:$I$53,2)</f>
        <v>#REF!</v>
      </c>
      <c r="AA1376" s="24"/>
      <c r="AX1376"/>
    </row>
    <row r="1377" spans="24:50" ht="15" x14ac:dyDescent="0.25">
      <c r="X1377" s="23" t="str">
        <f t="shared" si="42"/>
        <v>0</v>
      </c>
      <c r="Y1377" s="23" t="str">
        <f t="shared" si="43"/>
        <v>0</v>
      </c>
      <c r="Z1377" s="23" t="e">
        <f>VLOOKUP(TEXT(#REF!,"####"),[2]MàJ!$H$1:$I$53,2)</f>
        <v>#REF!</v>
      </c>
      <c r="AA1377" s="24"/>
      <c r="AX1377"/>
    </row>
    <row r="1378" spans="24:50" ht="15" x14ac:dyDescent="0.25">
      <c r="X1378" s="23" t="str">
        <f t="shared" si="42"/>
        <v>0</v>
      </c>
      <c r="Y1378" s="23" t="str">
        <f t="shared" si="43"/>
        <v>0</v>
      </c>
      <c r="Z1378" s="23" t="e">
        <f>VLOOKUP(TEXT(#REF!,"####"),[2]MàJ!$H$1:$I$53,2)</f>
        <v>#REF!</v>
      </c>
      <c r="AA1378" s="24"/>
      <c r="AX1378"/>
    </row>
    <row r="1379" spans="24:50" ht="15" x14ac:dyDescent="0.25">
      <c r="X1379" s="23" t="str">
        <f t="shared" si="42"/>
        <v>0</v>
      </c>
      <c r="Y1379" s="23" t="str">
        <f t="shared" si="43"/>
        <v>0</v>
      </c>
      <c r="Z1379" s="23" t="e">
        <f>VLOOKUP(TEXT(#REF!,"####"),[2]MàJ!$H$1:$I$53,2)</f>
        <v>#REF!</v>
      </c>
      <c r="AA1379" s="24"/>
      <c r="AX1379"/>
    </row>
    <row r="1380" spans="24:50" ht="15" x14ac:dyDescent="0.25">
      <c r="X1380" s="23" t="str">
        <f t="shared" si="42"/>
        <v>0</v>
      </c>
      <c r="Y1380" s="23" t="str">
        <f t="shared" si="43"/>
        <v>0</v>
      </c>
      <c r="Z1380" s="23" t="e">
        <f>VLOOKUP(TEXT(#REF!,"####"),[2]MàJ!$H$1:$I$53,2)</f>
        <v>#REF!</v>
      </c>
      <c r="AA1380" s="24"/>
      <c r="AX1380"/>
    </row>
    <row r="1381" spans="24:50" ht="15" x14ac:dyDescent="0.25">
      <c r="X1381" s="23" t="str">
        <f t="shared" si="42"/>
        <v>0</v>
      </c>
      <c r="Y1381" s="23" t="str">
        <f t="shared" si="43"/>
        <v>0</v>
      </c>
      <c r="Z1381" s="23" t="e">
        <f>VLOOKUP(TEXT(#REF!,"####"),[2]MàJ!$H$1:$I$53,2)</f>
        <v>#REF!</v>
      </c>
      <c r="AA1381" s="24"/>
      <c r="AX1381"/>
    </row>
    <row r="1382" spans="24:50" ht="15" x14ac:dyDescent="0.25">
      <c r="X1382" s="23" t="str">
        <f t="shared" si="42"/>
        <v>0</v>
      </c>
      <c r="Y1382" s="23" t="str">
        <f t="shared" si="43"/>
        <v>0</v>
      </c>
      <c r="Z1382" s="23" t="e">
        <f>VLOOKUP(TEXT(#REF!,"####"),[2]MàJ!$H$1:$I$53,2)</f>
        <v>#REF!</v>
      </c>
      <c r="AA1382" s="24"/>
      <c r="AX1382"/>
    </row>
    <row r="1383" spans="24:50" ht="15" x14ac:dyDescent="0.25">
      <c r="X1383" s="23" t="str">
        <f t="shared" si="42"/>
        <v>0</v>
      </c>
      <c r="Y1383" s="23" t="str">
        <f t="shared" si="43"/>
        <v>0</v>
      </c>
      <c r="Z1383" s="23" t="e">
        <f>VLOOKUP(TEXT(#REF!,"####"),[2]MàJ!$H$1:$I$53,2)</f>
        <v>#REF!</v>
      </c>
      <c r="AA1383" s="24"/>
      <c r="AX1383"/>
    </row>
    <row r="1384" spans="24:50" ht="15" x14ac:dyDescent="0.25">
      <c r="X1384" s="23" t="str">
        <f t="shared" si="42"/>
        <v>0</v>
      </c>
      <c r="Y1384" s="23" t="str">
        <f t="shared" si="43"/>
        <v>0</v>
      </c>
      <c r="Z1384" s="23" t="e">
        <f>VLOOKUP(TEXT(#REF!,"####"),[2]MàJ!$H$1:$I$53,2)</f>
        <v>#REF!</v>
      </c>
      <c r="AA1384" s="24"/>
      <c r="AX1384"/>
    </row>
    <row r="1385" spans="24:50" ht="15" x14ac:dyDescent="0.25">
      <c r="X1385" s="23" t="str">
        <f t="shared" si="42"/>
        <v>0</v>
      </c>
      <c r="Y1385" s="23" t="str">
        <f t="shared" si="43"/>
        <v>0</v>
      </c>
      <c r="Z1385" s="23" t="e">
        <f>VLOOKUP(TEXT(#REF!,"####"),[2]MàJ!$H$1:$I$53,2)</f>
        <v>#REF!</v>
      </c>
      <c r="AA1385" s="24"/>
      <c r="AX1385"/>
    </row>
    <row r="1386" spans="24:50" ht="15" x14ac:dyDescent="0.25">
      <c r="X1386" s="23" t="str">
        <f t="shared" si="42"/>
        <v>0</v>
      </c>
      <c r="Y1386" s="23" t="str">
        <f t="shared" si="43"/>
        <v>0</v>
      </c>
      <c r="Z1386" s="23" t="e">
        <f>VLOOKUP(TEXT(#REF!,"####"),[2]MàJ!$H$1:$I$53,2)</f>
        <v>#REF!</v>
      </c>
      <c r="AA1386" s="24"/>
      <c r="AX1386"/>
    </row>
    <row r="1387" spans="24:50" ht="15" x14ac:dyDescent="0.25">
      <c r="X1387" s="23" t="str">
        <f t="shared" si="42"/>
        <v>0</v>
      </c>
      <c r="Y1387" s="23" t="str">
        <f t="shared" si="43"/>
        <v>0</v>
      </c>
      <c r="Z1387" s="23" t="e">
        <f>VLOOKUP(TEXT(#REF!,"####"),[2]MàJ!$H$1:$I$53,2)</f>
        <v>#REF!</v>
      </c>
      <c r="AA1387" s="24"/>
      <c r="AX1387"/>
    </row>
    <row r="1388" spans="24:50" ht="15" x14ac:dyDescent="0.25">
      <c r="X1388" s="23" t="str">
        <f t="shared" si="42"/>
        <v>0</v>
      </c>
      <c r="Y1388" s="23" t="str">
        <f t="shared" si="43"/>
        <v>0</v>
      </c>
      <c r="Z1388" s="23" t="e">
        <f>VLOOKUP(TEXT(#REF!,"####"),[2]MàJ!$H$1:$I$53,2)</f>
        <v>#REF!</v>
      </c>
      <c r="AA1388" s="24"/>
      <c r="AX1388"/>
    </row>
    <row r="1389" spans="24:50" ht="15" x14ac:dyDescent="0.25">
      <c r="X1389" s="23" t="str">
        <f t="shared" si="42"/>
        <v>0</v>
      </c>
      <c r="Y1389" s="23" t="str">
        <f t="shared" si="43"/>
        <v>0</v>
      </c>
      <c r="Z1389" s="23" t="e">
        <f>VLOOKUP(TEXT(#REF!,"####"),[2]MàJ!$H$1:$I$53,2)</f>
        <v>#REF!</v>
      </c>
      <c r="AA1389" s="24"/>
      <c r="AX1389"/>
    </row>
    <row r="1390" spans="24:50" ht="15" x14ac:dyDescent="0.25">
      <c r="X1390" s="23" t="str">
        <f t="shared" ref="X1390:X1453" si="44">H1390&amp;IF(G1390&lt;10,"0"&amp;G1390,G1390)</f>
        <v>0</v>
      </c>
      <c r="Y1390" s="23" t="str">
        <f t="shared" ref="Y1390:Y1453" si="45">X1390</f>
        <v>0</v>
      </c>
      <c r="Z1390" s="23" t="e">
        <f>VLOOKUP(TEXT(#REF!,"####"),[2]MàJ!$H$1:$I$53,2)</f>
        <v>#REF!</v>
      </c>
      <c r="AA1390" s="24"/>
      <c r="AX1390"/>
    </row>
    <row r="1391" spans="24:50" ht="15" x14ac:dyDescent="0.25">
      <c r="X1391" s="23" t="str">
        <f t="shared" si="44"/>
        <v>0</v>
      </c>
      <c r="Y1391" s="23" t="str">
        <f t="shared" si="45"/>
        <v>0</v>
      </c>
      <c r="Z1391" s="23" t="e">
        <f>VLOOKUP(TEXT(#REF!,"####"),[2]MàJ!$H$1:$I$53,2)</f>
        <v>#REF!</v>
      </c>
      <c r="AA1391" s="24"/>
      <c r="AX1391"/>
    </row>
    <row r="1392" spans="24:50" ht="15" x14ac:dyDescent="0.25">
      <c r="X1392" s="23" t="str">
        <f t="shared" si="44"/>
        <v>0</v>
      </c>
      <c r="Y1392" s="23" t="str">
        <f t="shared" si="45"/>
        <v>0</v>
      </c>
      <c r="Z1392" s="23" t="e">
        <f>VLOOKUP(TEXT(#REF!,"####"),[2]MàJ!$H$1:$I$53,2)</f>
        <v>#REF!</v>
      </c>
      <c r="AA1392" s="24"/>
      <c r="AX1392"/>
    </row>
    <row r="1393" spans="24:50" ht="15" x14ac:dyDescent="0.25">
      <c r="X1393" s="23" t="str">
        <f t="shared" si="44"/>
        <v>0</v>
      </c>
      <c r="Y1393" s="23" t="str">
        <f t="shared" si="45"/>
        <v>0</v>
      </c>
      <c r="Z1393" s="23" t="e">
        <f>VLOOKUP(TEXT(#REF!,"####"),[2]MàJ!$H$1:$I$53,2)</f>
        <v>#REF!</v>
      </c>
      <c r="AA1393" s="24"/>
      <c r="AX1393"/>
    </row>
    <row r="1394" spans="24:50" ht="15" x14ac:dyDescent="0.25">
      <c r="X1394" s="23" t="str">
        <f t="shared" si="44"/>
        <v>0</v>
      </c>
      <c r="Y1394" s="23" t="str">
        <f t="shared" si="45"/>
        <v>0</v>
      </c>
      <c r="Z1394" s="23" t="e">
        <f>VLOOKUP(TEXT(#REF!,"####"),[2]MàJ!$H$1:$I$53,2)</f>
        <v>#REF!</v>
      </c>
      <c r="AA1394" s="24"/>
      <c r="AX1394"/>
    </row>
    <row r="1395" spans="24:50" ht="15" x14ac:dyDescent="0.25">
      <c r="X1395" s="23" t="str">
        <f t="shared" si="44"/>
        <v>0</v>
      </c>
      <c r="Y1395" s="23" t="str">
        <f t="shared" si="45"/>
        <v>0</v>
      </c>
      <c r="Z1395" s="23" t="e">
        <f>VLOOKUP(TEXT(#REF!,"####"),[2]MàJ!$H$1:$I$53,2)</f>
        <v>#REF!</v>
      </c>
      <c r="AA1395" s="24"/>
      <c r="AX1395"/>
    </row>
    <row r="1396" spans="24:50" ht="15" x14ac:dyDescent="0.25">
      <c r="X1396" s="23" t="str">
        <f t="shared" si="44"/>
        <v>0</v>
      </c>
      <c r="Y1396" s="23" t="str">
        <f t="shared" si="45"/>
        <v>0</v>
      </c>
      <c r="Z1396" s="23" t="e">
        <f>VLOOKUP(TEXT(#REF!,"####"),[2]MàJ!$H$1:$I$53,2)</f>
        <v>#REF!</v>
      </c>
      <c r="AA1396" s="24"/>
      <c r="AX1396"/>
    </row>
    <row r="1397" spans="24:50" ht="15" x14ac:dyDescent="0.25">
      <c r="X1397" s="23" t="str">
        <f t="shared" si="44"/>
        <v>0</v>
      </c>
      <c r="Y1397" s="23" t="str">
        <f t="shared" si="45"/>
        <v>0</v>
      </c>
      <c r="Z1397" s="23" t="e">
        <f>VLOOKUP(TEXT(#REF!,"####"),[2]MàJ!$H$1:$I$53,2)</f>
        <v>#REF!</v>
      </c>
      <c r="AA1397" s="24"/>
      <c r="AX1397"/>
    </row>
    <row r="1398" spans="24:50" ht="15" x14ac:dyDescent="0.25">
      <c r="X1398" s="23" t="str">
        <f t="shared" si="44"/>
        <v>0</v>
      </c>
      <c r="Y1398" s="23" t="str">
        <f t="shared" si="45"/>
        <v>0</v>
      </c>
      <c r="Z1398" s="23" t="e">
        <f>VLOOKUP(TEXT(#REF!,"####"),[2]MàJ!$H$1:$I$53,2)</f>
        <v>#REF!</v>
      </c>
      <c r="AA1398" s="24"/>
      <c r="AX1398"/>
    </row>
    <row r="1399" spans="24:50" ht="15" x14ac:dyDescent="0.25">
      <c r="X1399" s="23" t="str">
        <f t="shared" si="44"/>
        <v>0</v>
      </c>
      <c r="Y1399" s="23" t="str">
        <f t="shared" si="45"/>
        <v>0</v>
      </c>
      <c r="Z1399" s="23" t="e">
        <f>VLOOKUP(TEXT(#REF!,"####"),[2]MàJ!$H$1:$I$53,2)</f>
        <v>#REF!</v>
      </c>
      <c r="AA1399" s="24"/>
      <c r="AX1399"/>
    </row>
    <row r="1400" spans="24:50" ht="15" x14ac:dyDescent="0.25">
      <c r="X1400" s="23" t="str">
        <f t="shared" si="44"/>
        <v>0</v>
      </c>
      <c r="Y1400" s="23" t="str">
        <f t="shared" si="45"/>
        <v>0</v>
      </c>
      <c r="Z1400" s="23" t="e">
        <f>VLOOKUP(TEXT(#REF!,"####"),[2]MàJ!$H$1:$I$53,2)</f>
        <v>#REF!</v>
      </c>
      <c r="AA1400" s="24"/>
      <c r="AX1400"/>
    </row>
    <row r="1401" spans="24:50" ht="15" x14ac:dyDescent="0.25">
      <c r="X1401" s="23" t="str">
        <f t="shared" si="44"/>
        <v>0</v>
      </c>
      <c r="Y1401" s="23" t="str">
        <f t="shared" si="45"/>
        <v>0</v>
      </c>
      <c r="Z1401" s="23" t="e">
        <f>VLOOKUP(TEXT(#REF!,"####"),[2]MàJ!$H$1:$I$53,2)</f>
        <v>#REF!</v>
      </c>
      <c r="AA1401" s="24"/>
      <c r="AX1401"/>
    </row>
    <row r="1402" spans="24:50" ht="15" x14ac:dyDescent="0.25">
      <c r="X1402" s="23" t="str">
        <f t="shared" si="44"/>
        <v>0</v>
      </c>
      <c r="Y1402" s="23" t="str">
        <f t="shared" si="45"/>
        <v>0</v>
      </c>
      <c r="Z1402" s="23" t="e">
        <f>VLOOKUP(TEXT(#REF!,"####"),[2]MàJ!$H$1:$I$53,2)</f>
        <v>#REF!</v>
      </c>
      <c r="AA1402" s="24"/>
      <c r="AX1402"/>
    </row>
    <row r="1403" spans="24:50" ht="15" x14ac:dyDescent="0.25">
      <c r="X1403" s="23" t="str">
        <f t="shared" si="44"/>
        <v>0</v>
      </c>
      <c r="Y1403" s="23" t="str">
        <f t="shared" si="45"/>
        <v>0</v>
      </c>
      <c r="Z1403" s="23" t="e">
        <f>VLOOKUP(TEXT(#REF!,"####"),[2]MàJ!$H$1:$I$53,2)</f>
        <v>#REF!</v>
      </c>
      <c r="AA1403" s="24"/>
      <c r="AX1403"/>
    </row>
    <row r="1404" spans="24:50" ht="15" x14ac:dyDescent="0.25">
      <c r="X1404" s="23" t="str">
        <f t="shared" si="44"/>
        <v>0</v>
      </c>
      <c r="Y1404" s="23" t="str">
        <f t="shared" si="45"/>
        <v>0</v>
      </c>
      <c r="Z1404" s="23" t="e">
        <f>VLOOKUP(TEXT(#REF!,"####"),[2]MàJ!$H$1:$I$53,2)</f>
        <v>#REF!</v>
      </c>
      <c r="AA1404" s="24"/>
      <c r="AX1404"/>
    </row>
    <row r="1405" spans="24:50" ht="15" x14ac:dyDescent="0.25">
      <c r="X1405" s="23" t="str">
        <f t="shared" si="44"/>
        <v>0</v>
      </c>
      <c r="Y1405" s="23" t="str">
        <f t="shared" si="45"/>
        <v>0</v>
      </c>
      <c r="Z1405" s="23" t="e">
        <f>VLOOKUP(TEXT(#REF!,"####"),[2]MàJ!$H$1:$I$53,2)</f>
        <v>#REF!</v>
      </c>
      <c r="AA1405" s="24"/>
      <c r="AX1405"/>
    </row>
    <row r="1406" spans="24:50" ht="15" x14ac:dyDescent="0.25">
      <c r="X1406" s="23" t="str">
        <f t="shared" si="44"/>
        <v>0</v>
      </c>
      <c r="Y1406" s="23" t="str">
        <f t="shared" si="45"/>
        <v>0</v>
      </c>
      <c r="Z1406" s="23" t="e">
        <f>VLOOKUP(TEXT(#REF!,"####"),[2]MàJ!$H$1:$I$53,2)</f>
        <v>#REF!</v>
      </c>
      <c r="AA1406" s="24"/>
      <c r="AX1406"/>
    </row>
    <row r="1407" spans="24:50" ht="15" x14ac:dyDescent="0.25">
      <c r="X1407" s="23" t="str">
        <f t="shared" si="44"/>
        <v>0</v>
      </c>
      <c r="Y1407" s="23" t="str">
        <f t="shared" si="45"/>
        <v>0</v>
      </c>
      <c r="Z1407" s="23" t="e">
        <f>VLOOKUP(TEXT(#REF!,"####"),[2]MàJ!$H$1:$I$53,2)</f>
        <v>#REF!</v>
      </c>
      <c r="AA1407" s="24"/>
      <c r="AX1407"/>
    </row>
    <row r="1408" spans="24:50" ht="15" x14ac:dyDescent="0.25">
      <c r="X1408" s="23" t="str">
        <f t="shared" si="44"/>
        <v>0</v>
      </c>
      <c r="Y1408" s="23" t="str">
        <f t="shared" si="45"/>
        <v>0</v>
      </c>
      <c r="Z1408" s="23" t="e">
        <f>VLOOKUP(TEXT(#REF!,"####"),[2]MàJ!$H$1:$I$53,2)</f>
        <v>#REF!</v>
      </c>
      <c r="AA1408" s="24"/>
      <c r="AX1408"/>
    </row>
    <row r="1409" spans="24:50" ht="15" x14ac:dyDescent="0.25">
      <c r="X1409" s="23" t="str">
        <f t="shared" si="44"/>
        <v>0</v>
      </c>
      <c r="Y1409" s="23" t="str">
        <f t="shared" si="45"/>
        <v>0</v>
      </c>
      <c r="Z1409" s="23" t="e">
        <f>VLOOKUP(TEXT(#REF!,"####"),[2]MàJ!$H$1:$I$53,2)</f>
        <v>#REF!</v>
      </c>
      <c r="AA1409" s="24"/>
      <c r="AX1409"/>
    </row>
    <row r="1410" spans="24:50" ht="15" x14ac:dyDescent="0.25">
      <c r="X1410" s="23" t="str">
        <f t="shared" si="44"/>
        <v>0</v>
      </c>
      <c r="Y1410" s="23" t="str">
        <f t="shared" si="45"/>
        <v>0</v>
      </c>
      <c r="Z1410" s="23" t="e">
        <f>VLOOKUP(TEXT(#REF!,"####"),[2]MàJ!$H$1:$I$53,2)</f>
        <v>#REF!</v>
      </c>
      <c r="AA1410" s="24"/>
      <c r="AX1410"/>
    </row>
    <row r="1411" spans="24:50" ht="15" x14ac:dyDescent="0.25">
      <c r="X1411" s="23" t="str">
        <f t="shared" si="44"/>
        <v>0</v>
      </c>
      <c r="Y1411" s="23" t="str">
        <f t="shared" si="45"/>
        <v>0</v>
      </c>
      <c r="Z1411" s="23" t="e">
        <f>VLOOKUP(TEXT(#REF!,"####"),[2]MàJ!$H$1:$I$53,2)</f>
        <v>#REF!</v>
      </c>
      <c r="AA1411" s="24"/>
      <c r="AX1411"/>
    </row>
    <row r="1412" spans="24:50" ht="15" x14ac:dyDescent="0.25">
      <c r="X1412" s="23" t="str">
        <f t="shared" si="44"/>
        <v>0</v>
      </c>
      <c r="Y1412" s="23" t="str">
        <f t="shared" si="45"/>
        <v>0</v>
      </c>
      <c r="Z1412" s="23" t="e">
        <f>VLOOKUP(TEXT(#REF!,"####"),[2]MàJ!$H$1:$I$53,2)</f>
        <v>#REF!</v>
      </c>
      <c r="AA1412" s="24"/>
      <c r="AX1412"/>
    </row>
    <row r="1413" spans="24:50" ht="15" x14ac:dyDescent="0.25">
      <c r="X1413" s="23" t="str">
        <f t="shared" si="44"/>
        <v>0</v>
      </c>
      <c r="Y1413" s="23" t="str">
        <f t="shared" si="45"/>
        <v>0</v>
      </c>
      <c r="Z1413" s="23" t="e">
        <f>VLOOKUP(TEXT(#REF!,"####"),[2]MàJ!$H$1:$I$53,2)</f>
        <v>#REF!</v>
      </c>
      <c r="AA1413" s="24"/>
      <c r="AX1413"/>
    </row>
    <row r="1414" spans="24:50" ht="15" x14ac:dyDescent="0.25">
      <c r="X1414" s="23" t="str">
        <f t="shared" si="44"/>
        <v>0</v>
      </c>
      <c r="Y1414" s="23" t="str">
        <f t="shared" si="45"/>
        <v>0</v>
      </c>
      <c r="Z1414" s="23" t="e">
        <f>VLOOKUP(TEXT(#REF!,"####"),[2]MàJ!$H$1:$I$53,2)</f>
        <v>#REF!</v>
      </c>
      <c r="AA1414" s="24"/>
      <c r="AX1414"/>
    </row>
    <row r="1415" spans="24:50" ht="15" x14ac:dyDescent="0.25">
      <c r="X1415" s="23" t="str">
        <f t="shared" si="44"/>
        <v>0</v>
      </c>
      <c r="Y1415" s="23" t="str">
        <f t="shared" si="45"/>
        <v>0</v>
      </c>
      <c r="Z1415" s="23" t="e">
        <f>VLOOKUP(TEXT(#REF!,"####"),[2]MàJ!$H$1:$I$53,2)</f>
        <v>#REF!</v>
      </c>
      <c r="AA1415" s="24"/>
      <c r="AX1415"/>
    </row>
    <row r="1416" spans="24:50" ht="15" x14ac:dyDescent="0.25">
      <c r="X1416" s="23" t="str">
        <f t="shared" si="44"/>
        <v>0</v>
      </c>
      <c r="Y1416" s="23" t="str">
        <f t="shared" si="45"/>
        <v>0</v>
      </c>
      <c r="Z1416" s="23" t="e">
        <f>VLOOKUP(TEXT(#REF!,"####"),[2]MàJ!$H$1:$I$53,2)</f>
        <v>#REF!</v>
      </c>
      <c r="AA1416" s="24"/>
      <c r="AX1416"/>
    </row>
    <row r="1417" spans="24:50" ht="15" x14ac:dyDescent="0.25">
      <c r="X1417" s="23" t="str">
        <f t="shared" si="44"/>
        <v>0</v>
      </c>
      <c r="Y1417" s="23" t="str">
        <f t="shared" si="45"/>
        <v>0</v>
      </c>
      <c r="Z1417" s="23" t="e">
        <f>VLOOKUP(TEXT(#REF!,"####"),[2]MàJ!$H$1:$I$53,2)</f>
        <v>#REF!</v>
      </c>
      <c r="AA1417" s="24"/>
      <c r="AX1417"/>
    </row>
    <row r="1418" spans="24:50" ht="15" x14ac:dyDescent="0.25">
      <c r="X1418" s="23" t="str">
        <f t="shared" si="44"/>
        <v>0</v>
      </c>
      <c r="Y1418" s="23" t="str">
        <f t="shared" si="45"/>
        <v>0</v>
      </c>
      <c r="Z1418" s="23" t="e">
        <f>VLOOKUP(TEXT(#REF!,"####"),[2]MàJ!$H$1:$I$53,2)</f>
        <v>#REF!</v>
      </c>
      <c r="AA1418" s="24"/>
      <c r="AX1418"/>
    </row>
    <row r="1419" spans="24:50" ht="15" x14ac:dyDescent="0.25">
      <c r="X1419" s="23" t="str">
        <f t="shared" si="44"/>
        <v>0</v>
      </c>
      <c r="Y1419" s="23" t="str">
        <f t="shared" si="45"/>
        <v>0</v>
      </c>
      <c r="Z1419" s="23" t="e">
        <f>VLOOKUP(TEXT(#REF!,"####"),[2]MàJ!$H$1:$I$53,2)</f>
        <v>#REF!</v>
      </c>
      <c r="AA1419" s="24"/>
      <c r="AX1419"/>
    </row>
    <row r="1420" spans="24:50" ht="15" x14ac:dyDescent="0.25">
      <c r="X1420" s="23" t="str">
        <f t="shared" si="44"/>
        <v>0</v>
      </c>
      <c r="Y1420" s="23" t="str">
        <f t="shared" si="45"/>
        <v>0</v>
      </c>
      <c r="Z1420" s="23" t="e">
        <f>VLOOKUP(TEXT(#REF!,"####"),[2]MàJ!$H$1:$I$53,2)</f>
        <v>#REF!</v>
      </c>
      <c r="AA1420" s="24"/>
      <c r="AX1420"/>
    </row>
    <row r="1421" spans="24:50" ht="15" x14ac:dyDescent="0.25">
      <c r="X1421" s="23" t="str">
        <f t="shared" si="44"/>
        <v>0</v>
      </c>
      <c r="Y1421" s="23" t="str">
        <f t="shared" si="45"/>
        <v>0</v>
      </c>
      <c r="Z1421" s="23" t="e">
        <f>VLOOKUP(TEXT(#REF!,"####"),[2]MàJ!$H$1:$I$53,2)</f>
        <v>#REF!</v>
      </c>
      <c r="AA1421" s="24"/>
      <c r="AX1421"/>
    </row>
    <row r="1422" spans="24:50" ht="15" x14ac:dyDescent="0.25">
      <c r="X1422" s="23" t="str">
        <f t="shared" si="44"/>
        <v>0</v>
      </c>
      <c r="Y1422" s="23" t="str">
        <f t="shared" si="45"/>
        <v>0</v>
      </c>
      <c r="Z1422" s="23" t="e">
        <f>VLOOKUP(TEXT(#REF!,"####"),[2]MàJ!$H$1:$I$53,2)</f>
        <v>#REF!</v>
      </c>
      <c r="AA1422" s="24"/>
      <c r="AX1422"/>
    </row>
    <row r="1423" spans="24:50" ht="15" x14ac:dyDescent="0.25">
      <c r="X1423" s="23" t="str">
        <f t="shared" si="44"/>
        <v>0</v>
      </c>
      <c r="Y1423" s="23" t="str">
        <f t="shared" si="45"/>
        <v>0</v>
      </c>
      <c r="Z1423" s="23" t="e">
        <f>VLOOKUP(TEXT(#REF!,"####"),[2]MàJ!$H$1:$I$53,2)</f>
        <v>#REF!</v>
      </c>
      <c r="AA1423" s="24"/>
      <c r="AX1423"/>
    </row>
    <row r="1424" spans="24:50" ht="15" x14ac:dyDescent="0.25">
      <c r="X1424" s="23" t="str">
        <f t="shared" si="44"/>
        <v>0</v>
      </c>
      <c r="Y1424" s="23" t="str">
        <f t="shared" si="45"/>
        <v>0</v>
      </c>
      <c r="Z1424" s="23" t="e">
        <f>VLOOKUP(TEXT(#REF!,"####"),[2]MàJ!$H$1:$I$53,2)</f>
        <v>#REF!</v>
      </c>
      <c r="AA1424" s="24"/>
      <c r="AX1424"/>
    </row>
    <row r="1425" spans="24:50" ht="15" x14ac:dyDescent="0.25">
      <c r="X1425" s="23" t="str">
        <f t="shared" si="44"/>
        <v>0</v>
      </c>
      <c r="Y1425" s="23" t="str">
        <f t="shared" si="45"/>
        <v>0</v>
      </c>
      <c r="Z1425" s="23" t="e">
        <f>VLOOKUP(TEXT(#REF!,"####"),[2]MàJ!$H$1:$I$53,2)</f>
        <v>#REF!</v>
      </c>
      <c r="AA1425" s="24"/>
      <c r="AX1425"/>
    </row>
    <row r="1426" spans="24:50" ht="15" x14ac:dyDescent="0.25">
      <c r="X1426" s="23" t="str">
        <f t="shared" si="44"/>
        <v>0</v>
      </c>
      <c r="Y1426" s="23" t="str">
        <f t="shared" si="45"/>
        <v>0</v>
      </c>
      <c r="Z1426" s="23" t="e">
        <f>VLOOKUP(TEXT(#REF!,"####"),[2]MàJ!$H$1:$I$53,2)</f>
        <v>#REF!</v>
      </c>
      <c r="AA1426" s="24"/>
      <c r="AX1426"/>
    </row>
    <row r="1427" spans="24:50" ht="15" x14ac:dyDescent="0.25">
      <c r="X1427" s="23" t="str">
        <f t="shared" si="44"/>
        <v>0</v>
      </c>
      <c r="Y1427" s="23" t="str">
        <f t="shared" si="45"/>
        <v>0</v>
      </c>
      <c r="Z1427" s="23" t="e">
        <f>VLOOKUP(TEXT(#REF!,"####"),[2]MàJ!$H$1:$I$53,2)</f>
        <v>#REF!</v>
      </c>
      <c r="AA1427" s="24"/>
      <c r="AX1427"/>
    </row>
    <row r="1428" spans="24:50" ht="15" x14ac:dyDescent="0.25">
      <c r="X1428" s="23" t="str">
        <f t="shared" si="44"/>
        <v>0</v>
      </c>
      <c r="Y1428" s="23" t="str">
        <f t="shared" si="45"/>
        <v>0</v>
      </c>
      <c r="Z1428" s="23" t="e">
        <f>VLOOKUP(TEXT(#REF!,"####"),[2]MàJ!$H$1:$I$53,2)</f>
        <v>#REF!</v>
      </c>
      <c r="AA1428" s="24"/>
      <c r="AX1428"/>
    </row>
    <row r="1429" spans="24:50" ht="15" x14ac:dyDescent="0.25">
      <c r="X1429" s="23" t="str">
        <f t="shared" si="44"/>
        <v>0</v>
      </c>
      <c r="Y1429" s="23" t="str">
        <f t="shared" si="45"/>
        <v>0</v>
      </c>
      <c r="Z1429" s="23" t="e">
        <f>VLOOKUP(TEXT(#REF!,"####"),[2]MàJ!$H$1:$I$53,2)</f>
        <v>#REF!</v>
      </c>
      <c r="AA1429" s="24"/>
      <c r="AX1429"/>
    </row>
    <row r="1430" spans="24:50" ht="15" x14ac:dyDescent="0.25">
      <c r="X1430" s="23" t="str">
        <f t="shared" si="44"/>
        <v>0</v>
      </c>
      <c r="Y1430" s="23" t="str">
        <f t="shared" si="45"/>
        <v>0</v>
      </c>
      <c r="Z1430" s="23" t="e">
        <f>VLOOKUP(TEXT(#REF!,"####"),[2]MàJ!$H$1:$I$53,2)</f>
        <v>#REF!</v>
      </c>
      <c r="AA1430" s="24"/>
      <c r="AX1430"/>
    </row>
    <row r="1431" spans="24:50" ht="15" x14ac:dyDescent="0.25">
      <c r="X1431" s="23" t="str">
        <f t="shared" si="44"/>
        <v>0</v>
      </c>
      <c r="Y1431" s="23" t="str">
        <f t="shared" si="45"/>
        <v>0</v>
      </c>
      <c r="Z1431" s="23" t="e">
        <f>VLOOKUP(TEXT(#REF!,"####"),[2]MàJ!$H$1:$I$53,2)</f>
        <v>#REF!</v>
      </c>
      <c r="AA1431" s="24"/>
      <c r="AX1431"/>
    </row>
    <row r="1432" spans="24:50" ht="15" x14ac:dyDescent="0.25">
      <c r="X1432" s="23" t="str">
        <f t="shared" si="44"/>
        <v>0</v>
      </c>
      <c r="Y1432" s="23" t="str">
        <f t="shared" si="45"/>
        <v>0</v>
      </c>
      <c r="Z1432" s="23" t="e">
        <f>VLOOKUP(TEXT(#REF!,"####"),[2]MàJ!$H$1:$I$53,2)</f>
        <v>#REF!</v>
      </c>
      <c r="AA1432" s="24"/>
      <c r="AX1432"/>
    </row>
    <row r="1433" spans="24:50" ht="15" x14ac:dyDescent="0.25">
      <c r="X1433" s="23" t="str">
        <f t="shared" si="44"/>
        <v>0</v>
      </c>
      <c r="Y1433" s="23" t="str">
        <f t="shared" si="45"/>
        <v>0</v>
      </c>
      <c r="Z1433" s="23" t="e">
        <f>VLOOKUP(TEXT(#REF!,"####"),[2]MàJ!$H$1:$I$53,2)</f>
        <v>#REF!</v>
      </c>
      <c r="AA1433" s="24"/>
      <c r="AX1433"/>
    </row>
    <row r="1434" spans="24:50" ht="15" x14ac:dyDescent="0.25">
      <c r="X1434" s="23" t="str">
        <f t="shared" si="44"/>
        <v>0</v>
      </c>
      <c r="Y1434" s="23" t="str">
        <f t="shared" si="45"/>
        <v>0</v>
      </c>
      <c r="Z1434" s="23" t="e">
        <f>VLOOKUP(TEXT(#REF!,"####"),[2]MàJ!$H$1:$I$53,2)</f>
        <v>#REF!</v>
      </c>
      <c r="AA1434" s="24"/>
      <c r="AX1434"/>
    </row>
    <row r="1435" spans="24:50" ht="15" x14ac:dyDescent="0.25">
      <c r="X1435" s="23" t="str">
        <f t="shared" si="44"/>
        <v>0</v>
      </c>
      <c r="Y1435" s="23" t="str">
        <f t="shared" si="45"/>
        <v>0</v>
      </c>
      <c r="Z1435" s="23" t="e">
        <f>VLOOKUP(TEXT(#REF!,"####"),[2]MàJ!$H$1:$I$53,2)</f>
        <v>#REF!</v>
      </c>
      <c r="AA1435" s="24"/>
      <c r="AX1435"/>
    </row>
    <row r="1436" spans="24:50" ht="15" x14ac:dyDescent="0.25">
      <c r="X1436" s="23" t="str">
        <f t="shared" si="44"/>
        <v>0</v>
      </c>
      <c r="Y1436" s="23" t="str">
        <f t="shared" si="45"/>
        <v>0</v>
      </c>
      <c r="Z1436" s="23" t="e">
        <f>VLOOKUP(TEXT(#REF!,"####"),[2]MàJ!$H$1:$I$53,2)</f>
        <v>#REF!</v>
      </c>
      <c r="AA1436" s="24"/>
      <c r="AX1436"/>
    </row>
    <row r="1437" spans="24:50" ht="15" x14ac:dyDescent="0.25">
      <c r="X1437" s="23" t="str">
        <f t="shared" si="44"/>
        <v>0</v>
      </c>
      <c r="Y1437" s="23" t="str">
        <f t="shared" si="45"/>
        <v>0</v>
      </c>
      <c r="Z1437" s="23" t="e">
        <f>VLOOKUP(TEXT(#REF!,"####"),[2]MàJ!$H$1:$I$53,2)</f>
        <v>#REF!</v>
      </c>
      <c r="AA1437" s="24"/>
      <c r="AX1437"/>
    </row>
    <row r="1438" spans="24:50" ht="15" x14ac:dyDescent="0.25">
      <c r="X1438" s="23" t="str">
        <f t="shared" si="44"/>
        <v>0</v>
      </c>
      <c r="Y1438" s="23" t="str">
        <f t="shared" si="45"/>
        <v>0</v>
      </c>
      <c r="Z1438" s="23" t="e">
        <f>VLOOKUP(TEXT(#REF!,"####"),[2]MàJ!$H$1:$I$53,2)</f>
        <v>#REF!</v>
      </c>
      <c r="AA1438" s="24"/>
      <c r="AX1438"/>
    </row>
    <row r="1439" spans="24:50" ht="15" x14ac:dyDescent="0.25">
      <c r="X1439" s="23" t="str">
        <f t="shared" si="44"/>
        <v>0</v>
      </c>
      <c r="Y1439" s="23" t="str">
        <f t="shared" si="45"/>
        <v>0</v>
      </c>
      <c r="Z1439" s="23" t="e">
        <f>VLOOKUP(TEXT(#REF!,"####"),[2]MàJ!$H$1:$I$53,2)</f>
        <v>#REF!</v>
      </c>
      <c r="AA1439" s="24"/>
      <c r="AX1439"/>
    </row>
    <row r="1440" spans="24:50" ht="15" x14ac:dyDescent="0.25">
      <c r="X1440" s="23" t="str">
        <f t="shared" si="44"/>
        <v>0</v>
      </c>
      <c r="Y1440" s="23" t="str">
        <f t="shared" si="45"/>
        <v>0</v>
      </c>
      <c r="Z1440" s="23" t="e">
        <f>VLOOKUP(TEXT(#REF!,"####"),[2]MàJ!$H$1:$I$53,2)</f>
        <v>#REF!</v>
      </c>
      <c r="AA1440" s="24"/>
      <c r="AX1440"/>
    </row>
    <row r="1441" spans="24:50" ht="15" x14ac:dyDescent="0.25">
      <c r="X1441" s="23" t="str">
        <f t="shared" si="44"/>
        <v>0</v>
      </c>
      <c r="Y1441" s="23" t="str">
        <f t="shared" si="45"/>
        <v>0</v>
      </c>
      <c r="Z1441" s="23" t="e">
        <f>VLOOKUP(TEXT(#REF!,"####"),[2]MàJ!$H$1:$I$53,2)</f>
        <v>#REF!</v>
      </c>
      <c r="AA1441" s="24"/>
      <c r="AX1441"/>
    </row>
    <row r="1442" spans="24:50" ht="15" x14ac:dyDescent="0.25">
      <c r="X1442" s="23" t="str">
        <f t="shared" si="44"/>
        <v>0</v>
      </c>
      <c r="Y1442" s="23" t="str">
        <f t="shared" si="45"/>
        <v>0</v>
      </c>
      <c r="Z1442" s="23" t="e">
        <f>VLOOKUP(TEXT(#REF!,"####"),[2]MàJ!$H$1:$I$53,2)</f>
        <v>#REF!</v>
      </c>
      <c r="AA1442" s="24"/>
      <c r="AX1442"/>
    </row>
    <row r="1443" spans="24:50" ht="15" x14ac:dyDescent="0.25">
      <c r="X1443" s="23" t="str">
        <f t="shared" si="44"/>
        <v>0</v>
      </c>
      <c r="Y1443" s="23" t="str">
        <f t="shared" si="45"/>
        <v>0</v>
      </c>
      <c r="Z1443" s="23" t="e">
        <f>VLOOKUP(TEXT(#REF!,"####"),[2]MàJ!$H$1:$I$53,2)</f>
        <v>#REF!</v>
      </c>
      <c r="AA1443" s="24"/>
      <c r="AX1443"/>
    </row>
    <row r="1444" spans="24:50" ht="15" x14ac:dyDescent="0.25">
      <c r="X1444" s="23" t="str">
        <f t="shared" si="44"/>
        <v>0</v>
      </c>
      <c r="Y1444" s="23" t="str">
        <f t="shared" si="45"/>
        <v>0</v>
      </c>
      <c r="Z1444" s="23" t="e">
        <f>VLOOKUP(TEXT(#REF!,"####"),[2]MàJ!$H$1:$I$53,2)</f>
        <v>#REF!</v>
      </c>
      <c r="AA1444" s="24"/>
      <c r="AX1444"/>
    </row>
    <row r="1445" spans="24:50" ht="15" x14ac:dyDescent="0.25">
      <c r="X1445" s="23" t="str">
        <f t="shared" si="44"/>
        <v>0</v>
      </c>
      <c r="Y1445" s="23" t="str">
        <f t="shared" si="45"/>
        <v>0</v>
      </c>
      <c r="Z1445" s="23" t="e">
        <f>VLOOKUP(TEXT(#REF!,"####"),[2]MàJ!$H$1:$I$53,2)</f>
        <v>#REF!</v>
      </c>
      <c r="AA1445" s="24"/>
      <c r="AX1445"/>
    </row>
    <row r="1446" spans="24:50" ht="15" x14ac:dyDescent="0.25">
      <c r="X1446" s="23" t="str">
        <f t="shared" si="44"/>
        <v>0</v>
      </c>
      <c r="Y1446" s="23" t="str">
        <f t="shared" si="45"/>
        <v>0</v>
      </c>
      <c r="Z1446" s="23" t="e">
        <f>VLOOKUP(TEXT(#REF!,"####"),[2]MàJ!$H$1:$I$53,2)</f>
        <v>#REF!</v>
      </c>
      <c r="AA1446" s="24"/>
      <c r="AX1446"/>
    </row>
    <row r="1447" spans="24:50" ht="15" x14ac:dyDescent="0.25">
      <c r="X1447" s="23" t="str">
        <f t="shared" si="44"/>
        <v>0</v>
      </c>
      <c r="Y1447" s="23" t="str">
        <f t="shared" si="45"/>
        <v>0</v>
      </c>
      <c r="Z1447" s="23" t="e">
        <f>VLOOKUP(TEXT(#REF!,"####"),[2]MàJ!$H$1:$I$53,2)</f>
        <v>#REF!</v>
      </c>
      <c r="AA1447" s="24"/>
      <c r="AX1447"/>
    </row>
    <row r="1448" spans="24:50" ht="15" x14ac:dyDescent="0.25">
      <c r="X1448" s="23" t="str">
        <f t="shared" si="44"/>
        <v>0</v>
      </c>
      <c r="Y1448" s="23" t="str">
        <f t="shared" si="45"/>
        <v>0</v>
      </c>
      <c r="Z1448" s="23" t="e">
        <f>VLOOKUP(TEXT(#REF!,"####"),[2]MàJ!$H$1:$I$53,2)</f>
        <v>#REF!</v>
      </c>
      <c r="AA1448" s="24"/>
      <c r="AX1448"/>
    </row>
    <row r="1449" spans="24:50" ht="15" x14ac:dyDescent="0.25">
      <c r="X1449" s="23" t="str">
        <f t="shared" si="44"/>
        <v>0</v>
      </c>
      <c r="Y1449" s="23" t="str">
        <f t="shared" si="45"/>
        <v>0</v>
      </c>
      <c r="Z1449" s="23" t="e">
        <f>VLOOKUP(TEXT(#REF!,"####"),[2]MàJ!$H$1:$I$53,2)</f>
        <v>#REF!</v>
      </c>
      <c r="AA1449" s="24"/>
      <c r="AX1449"/>
    </row>
    <row r="1450" spans="24:50" ht="15" x14ac:dyDescent="0.25">
      <c r="X1450" s="23" t="str">
        <f t="shared" si="44"/>
        <v>0</v>
      </c>
      <c r="Y1450" s="23" t="str">
        <f t="shared" si="45"/>
        <v>0</v>
      </c>
      <c r="Z1450" s="23" t="e">
        <f>VLOOKUP(TEXT(#REF!,"####"),[2]MàJ!$H$1:$I$53,2)</f>
        <v>#REF!</v>
      </c>
      <c r="AA1450" s="24"/>
      <c r="AX1450"/>
    </row>
    <row r="1451" spans="24:50" ht="15" x14ac:dyDescent="0.25">
      <c r="X1451" s="23" t="str">
        <f t="shared" si="44"/>
        <v>0</v>
      </c>
      <c r="Y1451" s="23" t="str">
        <f t="shared" si="45"/>
        <v>0</v>
      </c>
      <c r="Z1451" s="23" t="e">
        <f>VLOOKUP(TEXT(#REF!,"####"),[2]MàJ!$H$1:$I$53,2)</f>
        <v>#REF!</v>
      </c>
      <c r="AA1451" s="24"/>
      <c r="AX1451"/>
    </row>
    <row r="1452" spans="24:50" ht="15" x14ac:dyDescent="0.25">
      <c r="X1452" s="23" t="str">
        <f t="shared" si="44"/>
        <v>0</v>
      </c>
      <c r="Y1452" s="23" t="str">
        <f t="shared" si="45"/>
        <v>0</v>
      </c>
      <c r="Z1452" s="23" t="e">
        <f>VLOOKUP(TEXT(#REF!,"####"),[2]MàJ!$H$1:$I$53,2)</f>
        <v>#REF!</v>
      </c>
      <c r="AA1452" s="24"/>
      <c r="AX1452"/>
    </row>
    <row r="1453" spans="24:50" ht="15" x14ac:dyDescent="0.25">
      <c r="X1453" s="23" t="str">
        <f t="shared" si="44"/>
        <v>0</v>
      </c>
      <c r="Y1453" s="23" t="str">
        <f t="shared" si="45"/>
        <v>0</v>
      </c>
      <c r="Z1453" s="23" t="e">
        <f>VLOOKUP(TEXT(#REF!,"####"),[2]MàJ!$H$1:$I$53,2)</f>
        <v>#REF!</v>
      </c>
      <c r="AA1453" s="24"/>
      <c r="AX1453"/>
    </row>
    <row r="1454" spans="24:50" ht="15" x14ac:dyDescent="0.25">
      <c r="X1454" s="23" t="str">
        <f t="shared" ref="X1454:X1517" si="46">H1454&amp;IF(G1454&lt;10,"0"&amp;G1454,G1454)</f>
        <v>0</v>
      </c>
      <c r="Y1454" s="23" t="str">
        <f t="shared" ref="Y1454:Y1517" si="47">X1454</f>
        <v>0</v>
      </c>
      <c r="Z1454" s="23" t="e">
        <f>VLOOKUP(TEXT(#REF!,"####"),[2]MàJ!$H$1:$I$53,2)</f>
        <v>#REF!</v>
      </c>
      <c r="AA1454" s="24"/>
      <c r="AX1454"/>
    </row>
    <row r="1455" spans="24:50" ht="15" x14ac:dyDescent="0.25">
      <c r="X1455" s="23" t="str">
        <f t="shared" si="46"/>
        <v>0</v>
      </c>
      <c r="Y1455" s="23" t="str">
        <f t="shared" si="47"/>
        <v>0</v>
      </c>
      <c r="Z1455" s="23" t="e">
        <f>VLOOKUP(TEXT(#REF!,"####"),[2]MàJ!$H$1:$I$53,2)</f>
        <v>#REF!</v>
      </c>
      <c r="AA1455" s="24"/>
      <c r="AX1455"/>
    </row>
    <row r="1456" spans="24:50" ht="15" x14ac:dyDescent="0.25">
      <c r="X1456" s="23" t="str">
        <f t="shared" si="46"/>
        <v>0</v>
      </c>
      <c r="Y1456" s="23" t="str">
        <f t="shared" si="47"/>
        <v>0</v>
      </c>
      <c r="Z1456" s="23" t="e">
        <f>VLOOKUP(TEXT(#REF!,"####"),[2]MàJ!$H$1:$I$53,2)</f>
        <v>#REF!</v>
      </c>
      <c r="AA1456" s="24"/>
      <c r="AX1456"/>
    </row>
    <row r="1457" spans="24:50" ht="15" x14ac:dyDescent="0.25">
      <c r="X1457" s="23" t="str">
        <f t="shared" si="46"/>
        <v>0</v>
      </c>
      <c r="Y1457" s="23" t="str">
        <f t="shared" si="47"/>
        <v>0</v>
      </c>
      <c r="Z1457" s="23" t="e">
        <f>VLOOKUP(TEXT(#REF!,"####"),[2]MàJ!$H$1:$I$53,2)</f>
        <v>#REF!</v>
      </c>
      <c r="AA1457" s="24"/>
      <c r="AX1457"/>
    </row>
    <row r="1458" spans="24:50" ht="15" x14ac:dyDescent="0.25">
      <c r="X1458" s="23" t="str">
        <f t="shared" si="46"/>
        <v>0</v>
      </c>
      <c r="Y1458" s="23" t="str">
        <f t="shared" si="47"/>
        <v>0</v>
      </c>
      <c r="Z1458" s="23" t="e">
        <f>VLOOKUP(TEXT(#REF!,"####"),[2]MàJ!$H$1:$I$53,2)</f>
        <v>#REF!</v>
      </c>
      <c r="AA1458" s="24"/>
      <c r="AX1458"/>
    </row>
    <row r="1459" spans="24:50" ht="15" x14ac:dyDescent="0.25">
      <c r="X1459" s="23" t="str">
        <f t="shared" si="46"/>
        <v>0</v>
      </c>
      <c r="Y1459" s="23" t="str">
        <f t="shared" si="47"/>
        <v>0</v>
      </c>
      <c r="Z1459" s="23" t="e">
        <f>VLOOKUP(TEXT(#REF!,"####"),[2]MàJ!$H$1:$I$53,2)</f>
        <v>#REF!</v>
      </c>
      <c r="AA1459" s="24"/>
      <c r="AX1459"/>
    </row>
    <row r="1460" spans="24:50" ht="15" x14ac:dyDescent="0.25">
      <c r="X1460" s="23" t="str">
        <f t="shared" si="46"/>
        <v>0</v>
      </c>
      <c r="Y1460" s="23" t="str">
        <f t="shared" si="47"/>
        <v>0</v>
      </c>
      <c r="Z1460" s="23" t="e">
        <f>VLOOKUP(TEXT(#REF!,"####"),[2]MàJ!$H$1:$I$53,2)</f>
        <v>#REF!</v>
      </c>
      <c r="AA1460" s="24"/>
      <c r="AX1460"/>
    </row>
    <row r="1461" spans="24:50" ht="15" x14ac:dyDescent="0.25">
      <c r="X1461" s="23" t="str">
        <f t="shared" si="46"/>
        <v>0</v>
      </c>
      <c r="Y1461" s="23" t="str">
        <f t="shared" si="47"/>
        <v>0</v>
      </c>
      <c r="Z1461" s="23" t="e">
        <f>VLOOKUP(TEXT(#REF!,"####"),[2]MàJ!$H$1:$I$53,2)</f>
        <v>#REF!</v>
      </c>
      <c r="AA1461" s="24"/>
      <c r="AX1461"/>
    </row>
    <row r="1462" spans="24:50" ht="15" x14ac:dyDescent="0.25">
      <c r="X1462" s="23" t="str">
        <f t="shared" si="46"/>
        <v>0</v>
      </c>
      <c r="Y1462" s="23" t="str">
        <f t="shared" si="47"/>
        <v>0</v>
      </c>
      <c r="Z1462" s="23" t="e">
        <f>VLOOKUP(TEXT(#REF!,"####"),[2]MàJ!$H$1:$I$53,2)</f>
        <v>#REF!</v>
      </c>
      <c r="AA1462" s="24"/>
      <c r="AX1462"/>
    </row>
    <row r="1463" spans="24:50" ht="15" x14ac:dyDescent="0.25">
      <c r="X1463" s="23" t="str">
        <f t="shared" si="46"/>
        <v>0</v>
      </c>
      <c r="Y1463" s="23" t="str">
        <f t="shared" si="47"/>
        <v>0</v>
      </c>
      <c r="Z1463" s="23" t="e">
        <f>VLOOKUP(TEXT(#REF!,"####"),[2]MàJ!$H$1:$I$53,2)</f>
        <v>#REF!</v>
      </c>
      <c r="AA1463" s="24"/>
      <c r="AX1463"/>
    </row>
    <row r="1464" spans="24:50" ht="15" x14ac:dyDescent="0.25">
      <c r="X1464" s="23" t="str">
        <f t="shared" si="46"/>
        <v>0</v>
      </c>
      <c r="Y1464" s="23" t="str">
        <f t="shared" si="47"/>
        <v>0</v>
      </c>
      <c r="Z1464" s="23" t="e">
        <f>VLOOKUP(TEXT(#REF!,"####"),[2]MàJ!$H$1:$I$53,2)</f>
        <v>#REF!</v>
      </c>
      <c r="AA1464" s="24"/>
      <c r="AX1464"/>
    </row>
    <row r="1465" spans="24:50" ht="15" x14ac:dyDescent="0.25">
      <c r="X1465" s="23" t="str">
        <f t="shared" si="46"/>
        <v>0</v>
      </c>
      <c r="Y1465" s="23" t="str">
        <f t="shared" si="47"/>
        <v>0</v>
      </c>
      <c r="Z1465" s="23" t="e">
        <f>VLOOKUP(TEXT(#REF!,"####"),[2]MàJ!$H$1:$I$53,2)</f>
        <v>#REF!</v>
      </c>
      <c r="AA1465" s="24"/>
      <c r="AX1465"/>
    </row>
    <row r="1466" spans="24:50" ht="15" x14ac:dyDescent="0.25">
      <c r="X1466" s="23" t="str">
        <f t="shared" si="46"/>
        <v>0</v>
      </c>
      <c r="Y1466" s="23" t="str">
        <f t="shared" si="47"/>
        <v>0</v>
      </c>
      <c r="Z1466" s="23" t="e">
        <f>VLOOKUP(TEXT(#REF!,"####"),[2]MàJ!$H$1:$I$53,2)</f>
        <v>#REF!</v>
      </c>
      <c r="AA1466" s="24"/>
      <c r="AX1466"/>
    </row>
    <row r="1467" spans="24:50" ht="15" x14ac:dyDescent="0.25">
      <c r="X1467" s="23" t="str">
        <f t="shared" si="46"/>
        <v>0</v>
      </c>
      <c r="Y1467" s="23" t="str">
        <f t="shared" si="47"/>
        <v>0</v>
      </c>
      <c r="Z1467" s="23" t="e">
        <f>VLOOKUP(TEXT(#REF!,"####"),[2]MàJ!$H$1:$I$53,2)</f>
        <v>#REF!</v>
      </c>
      <c r="AA1467" s="24"/>
      <c r="AX1467"/>
    </row>
    <row r="1468" spans="24:50" ht="15" x14ac:dyDescent="0.25">
      <c r="X1468" s="23" t="str">
        <f t="shared" si="46"/>
        <v>0</v>
      </c>
      <c r="Y1468" s="23" t="str">
        <f t="shared" si="47"/>
        <v>0</v>
      </c>
      <c r="Z1468" s="23" t="e">
        <f>VLOOKUP(TEXT(#REF!,"####"),[2]MàJ!$H$1:$I$53,2)</f>
        <v>#REF!</v>
      </c>
      <c r="AA1468" s="24"/>
      <c r="AX1468"/>
    </row>
    <row r="1469" spans="24:50" ht="15" x14ac:dyDescent="0.25">
      <c r="X1469" s="23" t="str">
        <f t="shared" si="46"/>
        <v>0</v>
      </c>
      <c r="Y1469" s="23" t="str">
        <f t="shared" si="47"/>
        <v>0</v>
      </c>
      <c r="Z1469" s="23" t="e">
        <f>VLOOKUP(TEXT(#REF!,"####"),[2]MàJ!$H$1:$I$53,2)</f>
        <v>#REF!</v>
      </c>
      <c r="AA1469" s="24"/>
      <c r="AX1469"/>
    </row>
    <row r="1470" spans="24:50" ht="15" x14ac:dyDescent="0.25">
      <c r="X1470" s="23" t="str">
        <f t="shared" si="46"/>
        <v>0</v>
      </c>
      <c r="Y1470" s="23" t="str">
        <f t="shared" si="47"/>
        <v>0</v>
      </c>
      <c r="Z1470" s="23" t="e">
        <f>VLOOKUP(TEXT(#REF!,"####"),[2]MàJ!$H$1:$I$53,2)</f>
        <v>#REF!</v>
      </c>
      <c r="AA1470" s="24"/>
      <c r="AX1470"/>
    </row>
    <row r="1471" spans="24:50" ht="15" x14ac:dyDescent="0.25">
      <c r="X1471" s="23" t="str">
        <f t="shared" si="46"/>
        <v>0</v>
      </c>
      <c r="Y1471" s="23" t="str">
        <f t="shared" si="47"/>
        <v>0</v>
      </c>
      <c r="Z1471" s="23" t="e">
        <f>VLOOKUP(TEXT(#REF!,"####"),[2]MàJ!$H$1:$I$53,2)</f>
        <v>#REF!</v>
      </c>
      <c r="AA1471" s="24"/>
      <c r="AX1471"/>
    </row>
    <row r="1472" spans="24:50" ht="15" x14ac:dyDescent="0.25">
      <c r="X1472" s="23" t="str">
        <f t="shared" si="46"/>
        <v>0</v>
      </c>
      <c r="Y1472" s="23" t="str">
        <f t="shared" si="47"/>
        <v>0</v>
      </c>
      <c r="Z1472" s="23" t="e">
        <f>VLOOKUP(TEXT(#REF!,"####"),[2]MàJ!$H$1:$I$53,2)</f>
        <v>#REF!</v>
      </c>
      <c r="AA1472" s="24"/>
      <c r="AX1472"/>
    </row>
    <row r="1473" spans="24:50" ht="15" x14ac:dyDescent="0.25">
      <c r="X1473" s="23" t="str">
        <f t="shared" si="46"/>
        <v>0</v>
      </c>
      <c r="Y1473" s="23" t="str">
        <f t="shared" si="47"/>
        <v>0</v>
      </c>
      <c r="Z1473" s="23" t="e">
        <f>VLOOKUP(TEXT(#REF!,"####"),[2]MàJ!$H$1:$I$53,2)</f>
        <v>#REF!</v>
      </c>
      <c r="AA1473" s="24"/>
      <c r="AX1473"/>
    </row>
    <row r="1474" spans="24:50" ht="15" x14ac:dyDescent="0.25">
      <c r="X1474" s="23" t="str">
        <f t="shared" si="46"/>
        <v>0</v>
      </c>
      <c r="Y1474" s="23" t="str">
        <f t="shared" si="47"/>
        <v>0</v>
      </c>
      <c r="Z1474" s="23" t="e">
        <f>VLOOKUP(TEXT(#REF!,"####"),[2]MàJ!$H$1:$I$53,2)</f>
        <v>#REF!</v>
      </c>
      <c r="AA1474" s="24"/>
      <c r="AX1474"/>
    </row>
    <row r="1475" spans="24:50" ht="15" x14ac:dyDescent="0.25">
      <c r="X1475" s="23" t="str">
        <f t="shared" si="46"/>
        <v>0</v>
      </c>
      <c r="Y1475" s="23" t="str">
        <f t="shared" si="47"/>
        <v>0</v>
      </c>
      <c r="Z1475" s="23" t="e">
        <f>VLOOKUP(TEXT(#REF!,"####"),[2]MàJ!$H$1:$I$53,2)</f>
        <v>#REF!</v>
      </c>
      <c r="AA1475" s="24"/>
      <c r="AX1475"/>
    </row>
    <row r="1476" spans="24:50" ht="15" x14ac:dyDescent="0.25">
      <c r="X1476" s="23" t="str">
        <f t="shared" si="46"/>
        <v>0</v>
      </c>
      <c r="Y1476" s="23" t="str">
        <f t="shared" si="47"/>
        <v>0</v>
      </c>
      <c r="Z1476" s="23" t="e">
        <f>VLOOKUP(TEXT(#REF!,"####"),[2]MàJ!$H$1:$I$53,2)</f>
        <v>#REF!</v>
      </c>
      <c r="AA1476" s="24"/>
      <c r="AX1476"/>
    </row>
    <row r="1477" spans="24:50" ht="15" x14ac:dyDescent="0.25">
      <c r="X1477" s="23" t="str">
        <f t="shared" si="46"/>
        <v>0</v>
      </c>
      <c r="Y1477" s="23" t="str">
        <f t="shared" si="47"/>
        <v>0</v>
      </c>
      <c r="Z1477" s="23" t="e">
        <f>VLOOKUP(TEXT(#REF!,"####"),[2]MàJ!$H$1:$I$53,2)</f>
        <v>#REF!</v>
      </c>
      <c r="AA1477" s="24"/>
      <c r="AX1477"/>
    </row>
    <row r="1478" spans="24:50" ht="15" x14ac:dyDescent="0.25">
      <c r="X1478" s="23" t="str">
        <f t="shared" si="46"/>
        <v>0</v>
      </c>
      <c r="Y1478" s="23" t="str">
        <f t="shared" si="47"/>
        <v>0</v>
      </c>
      <c r="Z1478" s="23" t="e">
        <f>VLOOKUP(TEXT(#REF!,"####"),[2]MàJ!$H$1:$I$53,2)</f>
        <v>#REF!</v>
      </c>
      <c r="AA1478" s="24"/>
      <c r="AX1478"/>
    </row>
    <row r="1479" spans="24:50" ht="15" x14ac:dyDescent="0.25">
      <c r="X1479" s="23" t="str">
        <f t="shared" si="46"/>
        <v>0</v>
      </c>
      <c r="Y1479" s="23" t="str">
        <f t="shared" si="47"/>
        <v>0</v>
      </c>
      <c r="Z1479" s="23" t="e">
        <f>VLOOKUP(TEXT(#REF!,"####"),[2]MàJ!$H$1:$I$53,2)</f>
        <v>#REF!</v>
      </c>
      <c r="AA1479" s="24"/>
      <c r="AX1479"/>
    </row>
    <row r="1480" spans="24:50" ht="15" x14ac:dyDescent="0.25">
      <c r="X1480" s="23" t="str">
        <f t="shared" si="46"/>
        <v>0</v>
      </c>
      <c r="Y1480" s="23" t="str">
        <f t="shared" si="47"/>
        <v>0</v>
      </c>
      <c r="Z1480" s="23" t="e">
        <f>VLOOKUP(TEXT(#REF!,"####"),[2]MàJ!$H$1:$I$53,2)</f>
        <v>#REF!</v>
      </c>
      <c r="AA1480" s="24"/>
      <c r="AX1480"/>
    </row>
    <row r="1481" spans="24:50" ht="15" x14ac:dyDescent="0.25">
      <c r="X1481" s="23" t="str">
        <f t="shared" si="46"/>
        <v>0</v>
      </c>
      <c r="Y1481" s="23" t="str">
        <f t="shared" si="47"/>
        <v>0</v>
      </c>
      <c r="Z1481" s="23" t="e">
        <f>VLOOKUP(TEXT(#REF!,"####"),[2]MàJ!$H$1:$I$53,2)</f>
        <v>#REF!</v>
      </c>
      <c r="AA1481" s="24"/>
      <c r="AX1481"/>
    </row>
    <row r="1482" spans="24:50" ht="15" x14ac:dyDescent="0.25">
      <c r="X1482" s="23" t="str">
        <f t="shared" si="46"/>
        <v>0</v>
      </c>
      <c r="Y1482" s="23" t="str">
        <f t="shared" si="47"/>
        <v>0</v>
      </c>
      <c r="Z1482" s="23" t="e">
        <f>VLOOKUP(TEXT(#REF!,"####"),[2]MàJ!$H$1:$I$53,2)</f>
        <v>#REF!</v>
      </c>
      <c r="AA1482" s="24"/>
      <c r="AX1482"/>
    </row>
    <row r="1483" spans="24:50" ht="15" x14ac:dyDescent="0.25">
      <c r="X1483" s="23" t="str">
        <f t="shared" si="46"/>
        <v>0</v>
      </c>
      <c r="Y1483" s="23" t="str">
        <f t="shared" si="47"/>
        <v>0</v>
      </c>
      <c r="Z1483" s="23" t="e">
        <f>VLOOKUP(TEXT(#REF!,"####"),[2]MàJ!$H$1:$I$53,2)</f>
        <v>#REF!</v>
      </c>
      <c r="AA1483" s="24"/>
      <c r="AX1483"/>
    </row>
    <row r="1484" spans="24:50" ht="15" x14ac:dyDescent="0.25">
      <c r="X1484" s="23" t="str">
        <f t="shared" si="46"/>
        <v>0</v>
      </c>
      <c r="Y1484" s="23" t="str">
        <f t="shared" si="47"/>
        <v>0</v>
      </c>
      <c r="Z1484" s="23" t="e">
        <f>VLOOKUP(TEXT(#REF!,"####"),[2]MàJ!$H$1:$I$53,2)</f>
        <v>#REF!</v>
      </c>
      <c r="AA1484" s="24"/>
      <c r="AX1484"/>
    </row>
    <row r="1485" spans="24:50" ht="15" x14ac:dyDescent="0.25">
      <c r="X1485" s="23" t="str">
        <f t="shared" si="46"/>
        <v>0</v>
      </c>
      <c r="Y1485" s="23" t="str">
        <f t="shared" si="47"/>
        <v>0</v>
      </c>
      <c r="Z1485" s="23" t="e">
        <f>VLOOKUP(TEXT(#REF!,"####"),[2]MàJ!$H$1:$I$53,2)</f>
        <v>#REF!</v>
      </c>
      <c r="AA1485" s="24"/>
      <c r="AX1485"/>
    </row>
    <row r="1486" spans="24:50" ht="15" x14ac:dyDescent="0.25">
      <c r="X1486" s="23" t="str">
        <f t="shared" si="46"/>
        <v>0</v>
      </c>
      <c r="Y1486" s="23" t="str">
        <f t="shared" si="47"/>
        <v>0</v>
      </c>
      <c r="Z1486" s="23" t="e">
        <f>VLOOKUP(TEXT(#REF!,"####"),[2]MàJ!$H$1:$I$53,2)</f>
        <v>#REF!</v>
      </c>
      <c r="AA1486" s="24"/>
      <c r="AX1486"/>
    </row>
    <row r="1487" spans="24:50" ht="15" x14ac:dyDescent="0.25">
      <c r="X1487" s="23" t="str">
        <f t="shared" si="46"/>
        <v>0</v>
      </c>
      <c r="Y1487" s="23" t="str">
        <f t="shared" si="47"/>
        <v>0</v>
      </c>
      <c r="Z1487" s="23" t="e">
        <f>VLOOKUP(TEXT(#REF!,"####"),[2]MàJ!$H$1:$I$53,2)</f>
        <v>#REF!</v>
      </c>
      <c r="AA1487" s="24"/>
      <c r="AX1487"/>
    </row>
    <row r="1488" spans="24:50" ht="15" x14ac:dyDescent="0.25">
      <c r="X1488" s="23" t="str">
        <f t="shared" si="46"/>
        <v>0</v>
      </c>
      <c r="Y1488" s="23" t="str">
        <f t="shared" si="47"/>
        <v>0</v>
      </c>
      <c r="Z1488" s="23" t="e">
        <f>VLOOKUP(TEXT(#REF!,"####"),[2]MàJ!$H$1:$I$53,2)</f>
        <v>#REF!</v>
      </c>
      <c r="AA1488" s="24"/>
      <c r="AX1488"/>
    </row>
    <row r="1489" spans="24:50" ht="15" x14ac:dyDescent="0.25">
      <c r="X1489" s="23" t="str">
        <f t="shared" si="46"/>
        <v>0</v>
      </c>
      <c r="Y1489" s="23" t="str">
        <f t="shared" si="47"/>
        <v>0</v>
      </c>
      <c r="Z1489" s="23" t="e">
        <f>VLOOKUP(TEXT(#REF!,"####"),[2]MàJ!$H$1:$I$53,2)</f>
        <v>#REF!</v>
      </c>
      <c r="AA1489" s="24"/>
      <c r="AX1489"/>
    </row>
    <row r="1490" spans="24:50" ht="15" x14ac:dyDescent="0.25">
      <c r="X1490" s="23" t="str">
        <f t="shared" si="46"/>
        <v>0</v>
      </c>
      <c r="Y1490" s="23" t="str">
        <f t="shared" si="47"/>
        <v>0</v>
      </c>
      <c r="Z1490" s="23" t="e">
        <f>VLOOKUP(TEXT(#REF!,"####"),[2]MàJ!$H$1:$I$53,2)</f>
        <v>#REF!</v>
      </c>
      <c r="AA1490" s="24"/>
      <c r="AX1490"/>
    </row>
    <row r="1491" spans="24:50" ht="15" x14ac:dyDescent="0.25">
      <c r="X1491" s="23" t="str">
        <f t="shared" si="46"/>
        <v>0</v>
      </c>
      <c r="Y1491" s="23" t="str">
        <f t="shared" si="47"/>
        <v>0</v>
      </c>
      <c r="Z1491" s="23" t="e">
        <f>VLOOKUP(TEXT(#REF!,"####"),[2]MàJ!$H$1:$I$53,2)</f>
        <v>#REF!</v>
      </c>
      <c r="AA1491" s="24"/>
      <c r="AX1491"/>
    </row>
    <row r="1492" spans="24:50" ht="15" x14ac:dyDescent="0.25">
      <c r="X1492" s="23" t="str">
        <f t="shared" si="46"/>
        <v>0</v>
      </c>
      <c r="Y1492" s="23" t="str">
        <f t="shared" si="47"/>
        <v>0</v>
      </c>
      <c r="Z1492" s="23" t="e">
        <f>VLOOKUP(TEXT(#REF!,"####"),[2]MàJ!$H$1:$I$53,2)</f>
        <v>#REF!</v>
      </c>
      <c r="AA1492" s="24"/>
      <c r="AX1492"/>
    </row>
    <row r="1493" spans="24:50" ht="15" x14ac:dyDescent="0.25">
      <c r="X1493" s="23" t="str">
        <f t="shared" si="46"/>
        <v>0</v>
      </c>
      <c r="Y1493" s="23" t="str">
        <f t="shared" si="47"/>
        <v>0</v>
      </c>
      <c r="Z1493" s="23" t="e">
        <f>VLOOKUP(TEXT(#REF!,"####"),[2]MàJ!$H$1:$I$53,2)</f>
        <v>#REF!</v>
      </c>
      <c r="AA1493" s="24"/>
      <c r="AX1493"/>
    </row>
    <row r="1494" spans="24:50" ht="15" x14ac:dyDescent="0.25">
      <c r="X1494" s="23" t="str">
        <f t="shared" si="46"/>
        <v>0</v>
      </c>
      <c r="Y1494" s="23" t="str">
        <f t="shared" si="47"/>
        <v>0</v>
      </c>
      <c r="Z1494" s="23" t="e">
        <f>VLOOKUP(TEXT(#REF!,"####"),[2]MàJ!$H$1:$I$53,2)</f>
        <v>#REF!</v>
      </c>
      <c r="AA1494" s="24"/>
      <c r="AX1494"/>
    </row>
    <row r="1495" spans="24:50" ht="15" x14ac:dyDescent="0.25">
      <c r="X1495" s="23" t="str">
        <f t="shared" si="46"/>
        <v>0</v>
      </c>
      <c r="Y1495" s="23" t="str">
        <f t="shared" si="47"/>
        <v>0</v>
      </c>
      <c r="Z1495" s="23" t="e">
        <f>VLOOKUP(TEXT(#REF!,"####"),[2]MàJ!$H$1:$I$53,2)</f>
        <v>#REF!</v>
      </c>
      <c r="AA1495" s="24"/>
      <c r="AX1495"/>
    </row>
    <row r="1496" spans="24:50" ht="15" x14ac:dyDescent="0.25">
      <c r="X1496" s="23" t="str">
        <f t="shared" si="46"/>
        <v>0</v>
      </c>
      <c r="Y1496" s="23" t="str">
        <f t="shared" si="47"/>
        <v>0</v>
      </c>
      <c r="Z1496" s="23" t="e">
        <f>VLOOKUP(TEXT(#REF!,"####"),[2]MàJ!$H$1:$I$53,2)</f>
        <v>#REF!</v>
      </c>
      <c r="AA1496" s="24"/>
      <c r="AX1496"/>
    </row>
    <row r="1497" spans="24:50" ht="15" x14ac:dyDescent="0.25">
      <c r="X1497" s="23" t="str">
        <f t="shared" si="46"/>
        <v>0</v>
      </c>
      <c r="Y1497" s="23" t="str">
        <f t="shared" si="47"/>
        <v>0</v>
      </c>
      <c r="Z1497" s="23" t="e">
        <f>VLOOKUP(TEXT(#REF!,"####"),[2]MàJ!$H$1:$I$53,2)</f>
        <v>#REF!</v>
      </c>
      <c r="AA1497" s="24"/>
      <c r="AX1497"/>
    </row>
    <row r="1498" spans="24:50" ht="15" x14ac:dyDescent="0.25">
      <c r="X1498" s="23" t="str">
        <f t="shared" si="46"/>
        <v>0</v>
      </c>
      <c r="Y1498" s="23" t="str">
        <f t="shared" si="47"/>
        <v>0</v>
      </c>
      <c r="Z1498" s="23" t="e">
        <f>VLOOKUP(TEXT(#REF!,"####"),[2]MàJ!$H$1:$I$53,2)</f>
        <v>#REF!</v>
      </c>
      <c r="AA1498" s="24"/>
      <c r="AX1498"/>
    </row>
    <row r="1499" spans="24:50" ht="15" x14ac:dyDescent="0.25">
      <c r="X1499" s="23" t="str">
        <f t="shared" si="46"/>
        <v>0</v>
      </c>
      <c r="Y1499" s="23" t="str">
        <f t="shared" si="47"/>
        <v>0</v>
      </c>
      <c r="Z1499" s="23" t="e">
        <f>VLOOKUP(TEXT(#REF!,"####"),[2]MàJ!$H$1:$I$53,2)</f>
        <v>#REF!</v>
      </c>
      <c r="AA1499" s="24"/>
      <c r="AX1499"/>
    </row>
    <row r="1500" spans="24:50" ht="15" x14ac:dyDescent="0.25">
      <c r="X1500" s="23" t="str">
        <f t="shared" si="46"/>
        <v>0</v>
      </c>
      <c r="Y1500" s="23" t="str">
        <f t="shared" si="47"/>
        <v>0</v>
      </c>
      <c r="Z1500" s="23" t="e">
        <f>VLOOKUP(TEXT(#REF!,"####"),[2]MàJ!$H$1:$I$53,2)</f>
        <v>#REF!</v>
      </c>
      <c r="AA1500" s="24"/>
      <c r="AX1500"/>
    </row>
    <row r="1501" spans="24:50" ht="15" x14ac:dyDescent="0.25">
      <c r="X1501" s="23" t="str">
        <f t="shared" si="46"/>
        <v>0</v>
      </c>
      <c r="Y1501" s="23" t="str">
        <f t="shared" si="47"/>
        <v>0</v>
      </c>
      <c r="Z1501" s="23" t="e">
        <f>VLOOKUP(TEXT(#REF!,"####"),[2]MàJ!$H$1:$I$53,2)</f>
        <v>#REF!</v>
      </c>
      <c r="AA1501" s="24"/>
      <c r="AX1501"/>
    </row>
    <row r="1502" spans="24:50" ht="15" x14ac:dyDescent="0.25">
      <c r="X1502" s="23" t="str">
        <f t="shared" si="46"/>
        <v>0</v>
      </c>
      <c r="Y1502" s="23" t="str">
        <f t="shared" si="47"/>
        <v>0</v>
      </c>
      <c r="Z1502" s="23" t="e">
        <f>VLOOKUP(TEXT(#REF!,"####"),[2]MàJ!$H$1:$I$53,2)</f>
        <v>#REF!</v>
      </c>
      <c r="AA1502" s="24"/>
      <c r="AX1502"/>
    </row>
    <row r="1503" spans="24:50" ht="15" x14ac:dyDescent="0.25">
      <c r="X1503" s="23" t="str">
        <f t="shared" si="46"/>
        <v>0</v>
      </c>
      <c r="Y1503" s="23" t="str">
        <f t="shared" si="47"/>
        <v>0</v>
      </c>
      <c r="Z1503" s="23" t="e">
        <f>VLOOKUP(TEXT(#REF!,"####"),[2]MàJ!$H$1:$I$53,2)</f>
        <v>#REF!</v>
      </c>
      <c r="AA1503" s="24"/>
      <c r="AX1503"/>
    </row>
    <row r="1504" spans="24:50" ht="15" x14ac:dyDescent="0.25">
      <c r="X1504" s="23" t="str">
        <f t="shared" si="46"/>
        <v>0</v>
      </c>
      <c r="Y1504" s="23" t="str">
        <f t="shared" si="47"/>
        <v>0</v>
      </c>
      <c r="Z1504" s="23" t="e">
        <f>VLOOKUP(TEXT(#REF!,"####"),[2]MàJ!$H$1:$I$53,2)</f>
        <v>#REF!</v>
      </c>
      <c r="AA1504" s="24"/>
      <c r="AX1504"/>
    </row>
    <row r="1505" spans="24:50" ht="15" x14ac:dyDescent="0.25">
      <c r="X1505" s="23" t="str">
        <f t="shared" si="46"/>
        <v>0</v>
      </c>
      <c r="Y1505" s="23" t="str">
        <f t="shared" si="47"/>
        <v>0</v>
      </c>
      <c r="Z1505" s="23" t="e">
        <f>VLOOKUP(TEXT(#REF!,"####"),[2]MàJ!$H$1:$I$53,2)</f>
        <v>#REF!</v>
      </c>
      <c r="AA1505" s="24"/>
      <c r="AX1505"/>
    </row>
    <row r="1506" spans="24:50" ht="15" x14ac:dyDescent="0.25">
      <c r="X1506" s="23" t="str">
        <f t="shared" si="46"/>
        <v>0</v>
      </c>
      <c r="Y1506" s="23" t="str">
        <f t="shared" si="47"/>
        <v>0</v>
      </c>
      <c r="Z1506" s="23" t="e">
        <f>VLOOKUP(TEXT(#REF!,"####"),[2]MàJ!$H$1:$I$53,2)</f>
        <v>#REF!</v>
      </c>
      <c r="AA1506" s="24"/>
      <c r="AX1506"/>
    </row>
    <row r="1507" spans="24:50" ht="15" x14ac:dyDescent="0.25">
      <c r="X1507" s="23" t="str">
        <f t="shared" si="46"/>
        <v>0</v>
      </c>
      <c r="Y1507" s="23" t="str">
        <f t="shared" si="47"/>
        <v>0</v>
      </c>
      <c r="Z1507" s="23" t="e">
        <f>VLOOKUP(TEXT(#REF!,"####"),[2]MàJ!$H$1:$I$53,2)</f>
        <v>#REF!</v>
      </c>
      <c r="AA1507" s="24"/>
      <c r="AX1507"/>
    </row>
    <row r="1508" spans="24:50" ht="15" x14ac:dyDescent="0.25">
      <c r="X1508" s="23" t="str">
        <f t="shared" si="46"/>
        <v>0</v>
      </c>
      <c r="Y1508" s="23" t="str">
        <f t="shared" si="47"/>
        <v>0</v>
      </c>
      <c r="Z1508" s="23" t="e">
        <f>VLOOKUP(TEXT(#REF!,"####"),[2]MàJ!$H$1:$I$53,2)</f>
        <v>#REF!</v>
      </c>
      <c r="AA1508" s="24"/>
      <c r="AX1508"/>
    </row>
    <row r="1509" spans="24:50" ht="15" x14ac:dyDescent="0.25">
      <c r="X1509" s="23" t="str">
        <f t="shared" si="46"/>
        <v>0</v>
      </c>
      <c r="Y1509" s="23" t="str">
        <f t="shared" si="47"/>
        <v>0</v>
      </c>
      <c r="Z1509" s="23" t="e">
        <f>VLOOKUP(TEXT(#REF!,"####"),[2]MàJ!$H$1:$I$53,2)</f>
        <v>#REF!</v>
      </c>
      <c r="AA1509" s="24"/>
      <c r="AX1509"/>
    </row>
    <row r="1510" spans="24:50" ht="15" x14ac:dyDescent="0.25">
      <c r="X1510" s="23" t="str">
        <f t="shared" si="46"/>
        <v>0</v>
      </c>
      <c r="Y1510" s="23" t="str">
        <f t="shared" si="47"/>
        <v>0</v>
      </c>
      <c r="Z1510" s="23" t="e">
        <f>VLOOKUP(TEXT(#REF!,"####"),[2]MàJ!$H$1:$I$53,2)</f>
        <v>#REF!</v>
      </c>
      <c r="AA1510" s="24"/>
      <c r="AX1510"/>
    </row>
    <row r="1511" spans="24:50" ht="15" x14ac:dyDescent="0.25">
      <c r="X1511" s="23" t="str">
        <f t="shared" si="46"/>
        <v>0</v>
      </c>
      <c r="Y1511" s="23" t="str">
        <f t="shared" si="47"/>
        <v>0</v>
      </c>
      <c r="Z1511" s="23" t="e">
        <f>VLOOKUP(TEXT(#REF!,"####"),[2]MàJ!$H$1:$I$53,2)</f>
        <v>#REF!</v>
      </c>
      <c r="AA1511" s="24"/>
      <c r="AX1511"/>
    </row>
    <row r="1512" spans="24:50" ht="15" x14ac:dyDescent="0.25">
      <c r="X1512" s="23" t="str">
        <f t="shared" si="46"/>
        <v>0</v>
      </c>
      <c r="Y1512" s="23" t="str">
        <f t="shared" si="47"/>
        <v>0</v>
      </c>
      <c r="Z1512" s="23" t="e">
        <f>VLOOKUP(TEXT(#REF!,"####"),[2]MàJ!$H$1:$I$53,2)</f>
        <v>#REF!</v>
      </c>
      <c r="AA1512" s="24"/>
      <c r="AX1512"/>
    </row>
    <row r="1513" spans="24:50" ht="15" x14ac:dyDescent="0.25">
      <c r="X1513" s="23" t="str">
        <f t="shared" si="46"/>
        <v>0</v>
      </c>
      <c r="Y1513" s="23" t="str">
        <f t="shared" si="47"/>
        <v>0</v>
      </c>
      <c r="Z1513" s="23" t="e">
        <f>VLOOKUP(TEXT(#REF!,"####"),[2]MàJ!$H$1:$I$53,2)</f>
        <v>#REF!</v>
      </c>
      <c r="AA1513" s="24"/>
      <c r="AX1513"/>
    </row>
    <row r="1514" spans="24:50" ht="15" x14ac:dyDescent="0.25">
      <c r="X1514" s="23" t="str">
        <f t="shared" si="46"/>
        <v>0</v>
      </c>
      <c r="Y1514" s="23" t="str">
        <f t="shared" si="47"/>
        <v>0</v>
      </c>
      <c r="Z1514" s="23" t="e">
        <f>VLOOKUP(TEXT(#REF!,"####"),[2]MàJ!$H$1:$I$53,2)</f>
        <v>#REF!</v>
      </c>
      <c r="AA1514" s="24"/>
      <c r="AX1514"/>
    </row>
    <row r="1515" spans="24:50" ht="15" x14ac:dyDescent="0.25">
      <c r="X1515" s="23" t="str">
        <f t="shared" si="46"/>
        <v>0</v>
      </c>
      <c r="Y1515" s="23" t="str">
        <f t="shared" si="47"/>
        <v>0</v>
      </c>
      <c r="Z1515" s="23" t="e">
        <f>VLOOKUP(TEXT(#REF!,"####"),[2]MàJ!$H$1:$I$53,2)</f>
        <v>#REF!</v>
      </c>
      <c r="AA1515" s="24"/>
      <c r="AX1515"/>
    </row>
    <row r="1516" spans="24:50" ht="15" x14ac:dyDescent="0.25">
      <c r="X1516" s="23" t="str">
        <f t="shared" si="46"/>
        <v>0</v>
      </c>
      <c r="Y1516" s="23" t="str">
        <f t="shared" si="47"/>
        <v>0</v>
      </c>
      <c r="Z1516" s="23" t="e">
        <f>VLOOKUP(TEXT(#REF!,"####"),[2]MàJ!$H$1:$I$53,2)</f>
        <v>#REF!</v>
      </c>
      <c r="AA1516" s="24"/>
      <c r="AX1516"/>
    </row>
    <row r="1517" spans="24:50" ht="15" x14ac:dyDescent="0.25">
      <c r="X1517" s="23" t="str">
        <f t="shared" si="46"/>
        <v>0</v>
      </c>
      <c r="Y1517" s="23" t="str">
        <f t="shared" si="47"/>
        <v>0</v>
      </c>
      <c r="Z1517" s="23" t="e">
        <f>VLOOKUP(TEXT(#REF!,"####"),[2]MàJ!$H$1:$I$53,2)</f>
        <v>#REF!</v>
      </c>
      <c r="AA1517" s="24"/>
      <c r="AX1517"/>
    </row>
    <row r="1518" spans="24:50" ht="15" x14ac:dyDescent="0.25">
      <c r="X1518" s="23" t="str">
        <f t="shared" ref="X1518:X1581" si="48">H1518&amp;IF(G1518&lt;10,"0"&amp;G1518,G1518)</f>
        <v>0</v>
      </c>
      <c r="Y1518" s="23" t="str">
        <f t="shared" ref="Y1518:Y1581" si="49">X1518</f>
        <v>0</v>
      </c>
      <c r="Z1518" s="23" t="e">
        <f>VLOOKUP(TEXT(#REF!,"####"),[2]MàJ!$H$1:$I$53,2)</f>
        <v>#REF!</v>
      </c>
      <c r="AA1518" s="24"/>
      <c r="AX1518"/>
    </row>
    <row r="1519" spans="24:50" ht="15" x14ac:dyDescent="0.25">
      <c r="X1519" s="23" t="str">
        <f t="shared" si="48"/>
        <v>0</v>
      </c>
      <c r="Y1519" s="23" t="str">
        <f t="shared" si="49"/>
        <v>0</v>
      </c>
      <c r="Z1519" s="23" t="e">
        <f>VLOOKUP(TEXT(#REF!,"####"),[2]MàJ!$H$1:$I$53,2)</f>
        <v>#REF!</v>
      </c>
      <c r="AA1519" s="24"/>
      <c r="AX1519"/>
    </row>
    <row r="1520" spans="24:50" ht="15" x14ac:dyDescent="0.25">
      <c r="X1520" s="23" t="str">
        <f t="shared" si="48"/>
        <v>0</v>
      </c>
      <c r="Y1520" s="23" t="str">
        <f t="shared" si="49"/>
        <v>0</v>
      </c>
      <c r="Z1520" s="23" t="e">
        <f>VLOOKUP(TEXT(#REF!,"####"),[2]MàJ!$H$1:$I$53,2)</f>
        <v>#REF!</v>
      </c>
      <c r="AA1520" s="24"/>
      <c r="AX1520"/>
    </row>
    <row r="1521" spans="24:50" ht="15" x14ac:dyDescent="0.25">
      <c r="X1521" s="23" t="str">
        <f t="shared" si="48"/>
        <v>0</v>
      </c>
      <c r="Y1521" s="23" t="str">
        <f t="shared" si="49"/>
        <v>0</v>
      </c>
      <c r="Z1521" s="23" t="e">
        <f>VLOOKUP(TEXT(#REF!,"####"),[2]MàJ!$H$1:$I$53,2)</f>
        <v>#REF!</v>
      </c>
      <c r="AA1521" s="24"/>
      <c r="AX1521"/>
    </row>
    <row r="1522" spans="24:50" ht="15" x14ac:dyDescent="0.25">
      <c r="X1522" s="23" t="str">
        <f t="shared" si="48"/>
        <v>0</v>
      </c>
      <c r="Y1522" s="23" t="str">
        <f t="shared" si="49"/>
        <v>0</v>
      </c>
      <c r="Z1522" s="23" t="e">
        <f>VLOOKUP(TEXT(#REF!,"####"),[2]MàJ!$H$1:$I$53,2)</f>
        <v>#REF!</v>
      </c>
      <c r="AA1522" s="24"/>
      <c r="AX1522"/>
    </row>
    <row r="1523" spans="24:50" ht="15" x14ac:dyDescent="0.25">
      <c r="X1523" s="23" t="str">
        <f t="shared" si="48"/>
        <v>0</v>
      </c>
      <c r="Y1523" s="23" t="str">
        <f t="shared" si="49"/>
        <v>0</v>
      </c>
      <c r="Z1523" s="23" t="e">
        <f>VLOOKUP(TEXT(#REF!,"####"),[2]MàJ!$H$1:$I$53,2)</f>
        <v>#REF!</v>
      </c>
      <c r="AA1523" s="24"/>
      <c r="AX1523"/>
    </row>
    <row r="1524" spans="24:50" ht="15" x14ac:dyDescent="0.25">
      <c r="X1524" s="23" t="str">
        <f t="shared" si="48"/>
        <v>0</v>
      </c>
      <c r="Y1524" s="23" t="str">
        <f t="shared" si="49"/>
        <v>0</v>
      </c>
      <c r="Z1524" s="23" t="e">
        <f>VLOOKUP(TEXT(#REF!,"####"),[2]MàJ!$H$1:$I$53,2)</f>
        <v>#REF!</v>
      </c>
      <c r="AA1524" s="24"/>
      <c r="AX1524"/>
    </row>
    <row r="1525" spans="24:50" ht="15" x14ac:dyDescent="0.25">
      <c r="X1525" s="23" t="str">
        <f t="shared" si="48"/>
        <v>0</v>
      </c>
      <c r="Y1525" s="23" t="str">
        <f t="shared" si="49"/>
        <v>0</v>
      </c>
      <c r="Z1525" s="23" t="e">
        <f>VLOOKUP(TEXT(#REF!,"####"),[2]MàJ!$H$1:$I$53,2)</f>
        <v>#REF!</v>
      </c>
      <c r="AA1525" s="24"/>
      <c r="AX1525"/>
    </row>
    <row r="1526" spans="24:50" ht="15" x14ac:dyDescent="0.25">
      <c r="X1526" s="23" t="str">
        <f t="shared" si="48"/>
        <v>0</v>
      </c>
      <c r="Y1526" s="23" t="str">
        <f t="shared" si="49"/>
        <v>0</v>
      </c>
      <c r="Z1526" s="23" t="e">
        <f>VLOOKUP(TEXT(#REF!,"####"),[2]MàJ!$H$1:$I$53,2)</f>
        <v>#REF!</v>
      </c>
      <c r="AA1526" s="24"/>
      <c r="AX1526"/>
    </row>
    <row r="1527" spans="24:50" ht="15" x14ac:dyDescent="0.25">
      <c r="X1527" s="23" t="str">
        <f t="shared" si="48"/>
        <v>0</v>
      </c>
      <c r="Y1527" s="23" t="str">
        <f t="shared" si="49"/>
        <v>0</v>
      </c>
      <c r="Z1527" s="23" t="e">
        <f>VLOOKUP(TEXT(#REF!,"####"),[2]MàJ!$H$1:$I$53,2)</f>
        <v>#REF!</v>
      </c>
      <c r="AA1527" s="24"/>
      <c r="AX1527"/>
    </row>
    <row r="1528" spans="24:50" ht="15" x14ac:dyDescent="0.25">
      <c r="X1528" s="23" t="str">
        <f t="shared" si="48"/>
        <v>0</v>
      </c>
      <c r="Y1528" s="23" t="str">
        <f t="shared" si="49"/>
        <v>0</v>
      </c>
      <c r="Z1528" s="23" t="e">
        <f>VLOOKUP(TEXT(#REF!,"####"),[2]MàJ!$H$1:$I$53,2)</f>
        <v>#REF!</v>
      </c>
      <c r="AA1528" s="24"/>
      <c r="AX1528"/>
    </row>
    <row r="1529" spans="24:50" ht="15" x14ac:dyDescent="0.25">
      <c r="X1529" s="23" t="str">
        <f t="shared" si="48"/>
        <v>0</v>
      </c>
      <c r="Y1529" s="23" t="str">
        <f t="shared" si="49"/>
        <v>0</v>
      </c>
      <c r="Z1529" s="23" t="e">
        <f>VLOOKUP(TEXT(#REF!,"####"),[2]MàJ!$H$1:$I$53,2)</f>
        <v>#REF!</v>
      </c>
      <c r="AA1529" s="24"/>
      <c r="AX1529"/>
    </row>
    <row r="1530" spans="24:50" ht="15" x14ac:dyDescent="0.25">
      <c r="X1530" s="23" t="str">
        <f t="shared" si="48"/>
        <v>0</v>
      </c>
      <c r="Y1530" s="23" t="str">
        <f t="shared" si="49"/>
        <v>0</v>
      </c>
      <c r="Z1530" s="23" t="e">
        <f>VLOOKUP(TEXT(#REF!,"####"),[2]MàJ!$H$1:$I$53,2)</f>
        <v>#REF!</v>
      </c>
      <c r="AA1530" s="24"/>
      <c r="AX1530"/>
    </row>
    <row r="1531" spans="24:50" ht="15" x14ac:dyDescent="0.25">
      <c r="X1531" s="23" t="str">
        <f t="shared" si="48"/>
        <v>0</v>
      </c>
      <c r="Y1531" s="23" t="str">
        <f t="shared" si="49"/>
        <v>0</v>
      </c>
      <c r="Z1531" s="23" t="e">
        <f>VLOOKUP(TEXT(#REF!,"####"),[2]MàJ!$H$1:$I$53,2)</f>
        <v>#REF!</v>
      </c>
      <c r="AA1531" s="24"/>
      <c r="AX1531"/>
    </row>
    <row r="1532" spans="24:50" ht="15" x14ac:dyDescent="0.25">
      <c r="X1532" s="23" t="str">
        <f t="shared" si="48"/>
        <v>0</v>
      </c>
      <c r="Y1532" s="23" t="str">
        <f t="shared" si="49"/>
        <v>0</v>
      </c>
      <c r="Z1532" s="23" t="e">
        <f>VLOOKUP(TEXT(#REF!,"####"),[2]MàJ!$H$1:$I$53,2)</f>
        <v>#REF!</v>
      </c>
      <c r="AA1532" s="24"/>
      <c r="AX1532"/>
    </row>
    <row r="1533" spans="24:50" ht="15" x14ac:dyDescent="0.25">
      <c r="X1533" s="23" t="str">
        <f t="shared" si="48"/>
        <v>0</v>
      </c>
      <c r="Y1533" s="23" t="str">
        <f t="shared" si="49"/>
        <v>0</v>
      </c>
      <c r="Z1533" s="23" t="e">
        <f>VLOOKUP(TEXT(#REF!,"####"),[2]MàJ!$H$1:$I$53,2)</f>
        <v>#REF!</v>
      </c>
      <c r="AA1533" s="24"/>
      <c r="AX1533"/>
    </row>
    <row r="1534" spans="24:50" ht="15" x14ac:dyDescent="0.25">
      <c r="X1534" s="23" t="str">
        <f t="shared" si="48"/>
        <v>0</v>
      </c>
      <c r="Y1534" s="23" t="str">
        <f t="shared" si="49"/>
        <v>0</v>
      </c>
      <c r="Z1534" s="23" t="e">
        <f>VLOOKUP(TEXT(#REF!,"####"),[2]MàJ!$H$1:$I$53,2)</f>
        <v>#REF!</v>
      </c>
      <c r="AA1534" s="24"/>
      <c r="AX1534"/>
    </row>
    <row r="1535" spans="24:50" ht="15" x14ac:dyDescent="0.25">
      <c r="X1535" s="23" t="str">
        <f t="shared" si="48"/>
        <v>0</v>
      </c>
      <c r="Y1535" s="23" t="str">
        <f t="shared" si="49"/>
        <v>0</v>
      </c>
      <c r="Z1535" s="23" t="e">
        <f>VLOOKUP(TEXT(#REF!,"####"),[2]MàJ!$H$1:$I$53,2)</f>
        <v>#REF!</v>
      </c>
      <c r="AA1535" s="24"/>
      <c r="AX1535"/>
    </row>
    <row r="1536" spans="24:50" ht="15" x14ac:dyDescent="0.25">
      <c r="X1536" s="23" t="str">
        <f t="shared" si="48"/>
        <v>0</v>
      </c>
      <c r="Y1536" s="23" t="str">
        <f t="shared" si="49"/>
        <v>0</v>
      </c>
      <c r="Z1536" s="23" t="e">
        <f>VLOOKUP(TEXT(#REF!,"####"),[2]MàJ!$H$1:$I$53,2)</f>
        <v>#REF!</v>
      </c>
      <c r="AA1536" s="24"/>
      <c r="AX1536"/>
    </row>
    <row r="1537" spans="24:50" ht="15" x14ac:dyDescent="0.25">
      <c r="X1537" s="23" t="str">
        <f t="shared" si="48"/>
        <v>0</v>
      </c>
      <c r="Y1537" s="23" t="str">
        <f t="shared" si="49"/>
        <v>0</v>
      </c>
      <c r="Z1537" s="23" t="e">
        <f>VLOOKUP(TEXT(#REF!,"####"),[2]MàJ!$H$1:$I$53,2)</f>
        <v>#REF!</v>
      </c>
      <c r="AA1537" s="24"/>
      <c r="AX1537"/>
    </row>
    <row r="1538" spans="24:50" ht="15" x14ac:dyDescent="0.25">
      <c r="X1538" s="23" t="str">
        <f t="shared" si="48"/>
        <v>0</v>
      </c>
      <c r="Y1538" s="23" t="str">
        <f t="shared" si="49"/>
        <v>0</v>
      </c>
      <c r="Z1538" s="23" t="e">
        <f>VLOOKUP(TEXT(#REF!,"####"),[2]MàJ!$H$1:$I$53,2)</f>
        <v>#REF!</v>
      </c>
      <c r="AA1538" s="24"/>
      <c r="AX1538"/>
    </row>
    <row r="1539" spans="24:50" ht="15" x14ac:dyDescent="0.25">
      <c r="X1539" s="23" t="str">
        <f t="shared" si="48"/>
        <v>0</v>
      </c>
      <c r="Y1539" s="23" t="str">
        <f t="shared" si="49"/>
        <v>0</v>
      </c>
      <c r="Z1539" s="23" t="e">
        <f>VLOOKUP(TEXT(#REF!,"####"),[2]MàJ!$H$1:$I$53,2)</f>
        <v>#REF!</v>
      </c>
      <c r="AA1539" s="24"/>
      <c r="AX1539"/>
    </row>
    <row r="1540" spans="24:50" ht="15" x14ac:dyDescent="0.25">
      <c r="X1540" s="23" t="str">
        <f t="shared" si="48"/>
        <v>0</v>
      </c>
      <c r="Y1540" s="23" t="str">
        <f t="shared" si="49"/>
        <v>0</v>
      </c>
      <c r="Z1540" s="23" t="e">
        <f>VLOOKUP(TEXT(#REF!,"####"),[2]MàJ!$H$1:$I$53,2)</f>
        <v>#REF!</v>
      </c>
      <c r="AA1540" s="24"/>
      <c r="AX1540"/>
    </row>
    <row r="1541" spans="24:50" ht="15" x14ac:dyDescent="0.25">
      <c r="X1541" s="23" t="str">
        <f t="shared" si="48"/>
        <v>0</v>
      </c>
      <c r="Y1541" s="23" t="str">
        <f t="shared" si="49"/>
        <v>0</v>
      </c>
      <c r="Z1541" s="23" t="e">
        <f>VLOOKUP(TEXT(#REF!,"####"),[2]MàJ!$H$1:$I$53,2)</f>
        <v>#REF!</v>
      </c>
      <c r="AA1541" s="24"/>
      <c r="AX1541"/>
    </row>
    <row r="1542" spans="24:50" ht="15" x14ac:dyDescent="0.25">
      <c r="X1542" s="23" t="str">
        <f t="shared" si="48"/>
        <v>0</v>
      </c>
      <c r="Y1542" s="23" t="str">
        <f t="shared" si="49"/>
        <v>0</v>
      </c>
      <c r="Z1542" s="23" t="e">
        <f>VLOOKUP(TEXT(#REF!,"####"),[2]MàJ!$H$1:$I$53,2)</f>
        <v>#REF!</v>
      </c>
      <c r="AA1542" s="24"/>
      <c r="AX1542"/>
    </row>
    <row r="1543" spans="24:50" ht="15" x14ac:dyDescent="0.25">
      <c r="X1543" s="23" t="str">
        <f t="shared" si="48"/>
        <v>0</v>
      </c>
      <c r="Y1543" s="23" t="str">
        <f t="shared" si="49"/>
        <v>0</v>
      </c>
      <c r="Z1543" s="23" t="e">
        <f>VLOOKUP(TEXT(#REF!,"####"),[2]MàJ!$H$1:$I$53,2)</f>
        <v>#REF!</v>
      </c>
      <c r="AA1543" s="24"/>
      <c r="AX1543"/>
    </row>
    <row r="1544" spans="24:50" ht="15" x14ac:dyDescent="0.25">
      <c r="X1544" s="23" t="str">
        <f t="shared" si="48"/>
        <v>0</v>
      </c>
      <c r="Y1544" s="23" t="str">
        <f t="shared" si="49"/>
        <v>0</v>
      </c>
      <c r="Z1544" s="23" t="e">
        <f>VLOOKUP(TEXT(#REF!,"####"),[2]MàJ!$H$1:$I$53,2)</f>
        <v>#REF!</v>
      </c>
      <c r="AA1544" s="24"/>
      <c r="AX1544"/>
    </row>
    <row r="1545" spans="24:50" ht="15" x14ac:dyDescent="0.25">
      <c r="X1545" s="23" t="str">
        <f t="shared" si="48"/>
        <v>0</v>
      </c>
      <c r="Y1545" s="23" t="str">
        <f t="shared" si="49"/>
        <v>0</v>
      </c>
      <c r="Z1545" s="23" t="e">
        <f>VLOOKUP(TEXT(#REF!,"####"),[2]MàJ!$H$1:$I$53,2)</f>
        <v>#REF!</v>
      </c>
      <c r="AA1545" s="24"/>
      <c r="AX1545"/>
    </row>
    <row r="1546" spans="24:50" ht="15" x14ac:dyDescent="0.25">
      <c r="X1546" s="23" t="str">
        <f t="shared" si="48"/>
        <v>0</v>
      </c>
      <c r="Y1546" s="23" t="str">
        <f t="shared" si="49"/>
        <v>0</v>
      </c>
      <c r="Z1546" s="23" t="e">
        <f>VLOOKUP(TEXT(#REF!,"####"),[2]MàJ!$H$1:$I$53,2)</f>
        <v>#REF!</v>
      </c>
      <c r="AA1546" s="24"/>
      <c r="AX1546"/>
    </row>
    <row r="1547" spans="24:50" ht="15" x14ac:dyDescent="0.25">
      <c r="X1547" s="23" t="str">
        <f t="shared" si="48"/>
        <v>0</v>
      </c>
      <c r="Y1547" s="23" t="str">
        <f t="shared" si="49"/>
        <v>0</v>
      </c>
      <c r="Z1547" s="23" t="e">
        <f>VLOOKUP(TEXT(#REF!,"####"),[2]MàJ!$H$1:$I$53,2)</f>
        <v>#REF!</v>
      </c>
      <c r="AA1547" s="24"/>
      <c r="AX1547"/>
    </row>
    <row r="1548" spans="24:50" ht="15" x14ac:dyDescent="0.25">
      <c r="X1548" s="23" t="str">
        <f t="shared" si="48"/>
        <v>0</v>
      </c>
      <c r="Y1548" s="23" t="str">
        <f t="shared" si="49"/>
        <v>0</v>
      </c>
      <c r="Z1548" s="23" t="e">
        <f>VLOOKUP(TEXT(#REF!,"####"),[2]MàJ!$H$1:$I$53,2)</f>
        <v>#REF!</v>
      </c>
      <c r="AA1548" s="24"/>
      <c r="AX1548"/>
    </row>
    <row r="1549" spans="24:50" ht="15" x14ac:dyDescent="0.25">
      <c r="X1549" s="23" t="str">
        <f t="shared" si="48"/>
        <v>0</v>
      </c>
      <c r="Y1549" s="23" t="str">
        <f t="shared" si="49"/>
        <v>0</v>
      </c>
      <c r="Z1549" s="23" t="e">
        <f>VLOOKUP(TEXT(#REF!,"####"),[2]MàJ!$H$1:$I$53,2)</f>
        <v>#REF!</v>
      </c>
      <c r="AA1549" s="24"/>
      <c r="AX1549"/>
    </row>
    <row r="1550" spans="24:50" ht="15" x14ac:dyDescent="0.25">
      <c r="X1550" s="23" t="str">
        <f t="shared" si="48"/>
        <v>0</v>
      </c>
      <c r="Y1550" s="23" t="str">
        <f t="shared" si="49"/>
        <v>0</v>
      </c>
      <c r="Z1550" s="23" t="e">
        <f>VLOOKUP(TEXT(#REF!,"####"),[2]MàJ!$H$1:$I$53,2)</f>
        <v>#REF!</v>
      </c>
      <c r="AA1550" s="24"/>
      <c r="AX1550"/>
    </row>
    <row r="1551" spans="24:50" ht="15" x14ac:dyDescent="0.25">
      <c r="X1551" s="23" t="str">
        <f t="shared" si="48"/>
        <v>0</v>
      </c>
      <c r="Y1551" s="23" t="str">
        <f t="shared" si="49"/>
        <v>0</v>
      </c>
      <c r="Z1551" s="23" t="e">
        <f>VLOOKUP(TEXT(#REF!,"####"),[2]MàJ!$H$1:$I$53,2)</f>
        <v>#REF!</v>
      </c>
      <c r="AA1551" s="24"/>
      <c r="AX1551"/>
    </row>
    <row r="1552" spans="24:50" ht="15" x14ac:dyDescent="0.25">
      <c r="X1552" s="23" t="str">
        <f t="shared" si="48"/>
        <v>0</v>
      </c>
      <c r="Y1552" s="23" t="str">
        <f t="shared" si="49"/>
        <v>0</v>
      </c>
      <c r="Z1552" s="23" t="e">
        <f>VLOOKUP(TEXT(#REF!,"####"),[2]MàJ!$H$1:$I$53,2)</f>
        <v>#REF!</v>
      </c>
      <c r="AA1552" s="24"/>
      <c r="AX1552"/>
    </row>
    <row r="1553" spans="24:50" ht="15" x14ac:dyDescent="0.25">
      <c r="X1553" s="23" t="str">
        <f t="shared" si="48"/>
        <v>0</v>
      </c>
      <c r="Y1553" s="23" t="str">
        <f t="shared" si="49"/>
        <v>0</v>
      </c>
      <c r="Z1553" s="23" t="e">
        <f>VLOOKUP(TEXT(#REF!,"####"),[2]MàJ!$H$1:$I$53,2)</f>
        <v>#REF!</v>
      </c>
      <c r="AA1553" s="24"/>
      <c r="AX1553"/>
    </row>
    <row r="1554" spans="24:50" ht="15" x14ac:dyDescent="0.25">
      <c r="X1554" s="23" t="str">
        <f t="shared" si="48"/>
        <v>0</v>
      </c>
      <c r="Y1554" s="23" t="str">
        <f t="shared" si="49"/>
        <v>0</v>
      </c>
      <c r="Z1554" s="23" t="e">
        <f>VLOOKUP(TEXT(#REF!,"####"),[2]MàJ!$H$1:$I$53,2)</f>
        <v>#REF!</v>
      </c>
      <c r="AA1554" s="24"/>
      <c r="AX1554"/>
    </row>
    <row r="1555" spans="24:50" ht="15" x14ac:dyDescent="0.25">
      <c r="X1555" s="23" t="str">
        <f t="shared" si="48"/>
        <v>0</v>
      </c>
      <c r="Y1555" s="23" t="str">
        <f t="shared" si="49"/>
        <v>0</v>
      </c>
      <c r="Z1555" s="23" t="e">
        <f>VLOOKUP(TEXT(#REF!,"####"),[2]MàJ!$H$1:$I$53,2)</f>
        <v>#REF!</v>
      </c>
      <c r="AA1555" s="24"/>
      <c r="AX1555"/>
    </row>
    <row r="1556" spans="24:50" ht="15" x14ac:dyDescent="0.25">
      <c r="X1556" s="23" t="str">
        <f t="shared" si="48"/>
        <v>0</v>
      </c>
      <c r="Y1556" s="23" t="str">
        <f t="shared" si="49"/>
        <v>0</v>
      </c>
      <c r="Z1556" s="23" t="e">
        <f>VLOOKUP(TEXT(#REF!,"####"),[2]MàJ!$H$1:$I$53,2)</f>
        <v>#REF!</v>
      </c>
      <c r="AA1556" s="24"/>
      <c r="AX1556"/>
    </row>
    <row r="1557" spans="24:50" ht="15" x14ac:dyDescent="0.25">
      <c r="X1557" s="23" t="str">
        <f t="shared" si="48"/>
        <v>0</v>
      </c>
      <c r="Y1557" s="23" t="str">
        <f t="shared" si="49"/>
        <v>0</v>
      </c>
      <c r="Z1557" s="23" t="e">
        <f>VLOOKUP(TEXT(#REF!,"####"),[2]MàJ!$H$1:$I$53,2)</f>
        <v>#REF!</v>
      </c>
      <c r="AA1557" s="24"/>
      <c r="AX1557"/>
    </row>
    <row r="1558" spans="24:50" ht="15" x14ac:dyDescent="0.25">
      <c r="X1558" s="23" t="str">
        <f t="shared" si="48"/>
        <v>0</v>
      </c>
      <c r="Y1558" s="23" t="str">
        <f t="shared" si="49"/>
        <v>0</v>
      </c>
      <c r="Z1558" s="23" t="e">
        <f>VLOOKUP(TEXT(#REF!,"####"),[2]MàJ!$H$1:$I$53,2)</f>
        <v>#REF!</v>
      </c>
      <c r="AA1558" s="24"/>
      <c r="AX1558"/>
    </row>
    <row r="1559" spans="24:50" ht="15" x14ac:dyDescent="0.25">
      <c r="X1559" s="23" t="str">
        <f t="shared" si="48"/>
        <v>0</v>
      </c>
      <c r="Y1559" s="23" t="str">
        <f t="shared" si="49"/>
        <v>0</v>
      </c>
      <c r="Z1559" s="23" t="e">
        <f>VLOOKUP(TEXT(#REF!,"####"),[2]MàJ!$H$1:$I$53,2)</f>
        <v>#REF!</v>
      </c>
      <c r="AA1559" s="24"/>
      <c r="AX1559"/>
    </row>
    <row r="1560" spans="24:50" ht="15" x14ac:dyDescent="0.25">
      <c r="X1560" s="23" t="str">
        <f t="shared" si="48"/>
        <v>0</v>
      </c>
      <c r="Y1560" s="23" t="str">
        <f t="shared" si="49"/>
        <v>0</v>
      </c>
      <c r="Z1560" s="23" t="e">
        <f>VLOOKUP(TEXT(#REF!,"####"),[2]MàJ!$H$1:$I$53,2)</f>
        <v>#REF!</v>
      </c>
      <c r="AA1560" s="24"/>
      <c r="AX1560"/>
    </row>
    <row r="1561" spans="24:50" ht="15" x14ac:dyDescent="0.25">
      <c r="X1561" s="23" t="str">
        <f t="shared" si="48"/>
        <v>0</v>
      </c>
      <c r="Y1561" s="23" t="str">
        <f t="shared" si="49"/>
        <v>0</v>
      </c>
      <c r="Z1561" s="23" t="e">
        <f>VLOOKUP(TEXT(#REF!,"####"),[2]MàJ!$H$1:$I$53,2)</f>
        <v>#REF!</v>
      </c>
      <c r="AA1561" s="24"/>
      <c r="AX1561"/>
    </row>
    <row r="1562" spans="24:50" ht="15" x14ac:dyDescent="0.25">
      <c r="X1562" s="23" t="str">
        <f t="shared" si="48"/>
        <v>0</v>
      </c>
      <c r="Y1562" s="23" t="str">
        <f t="shared" si="49"/>
        <v>0</v>
      </c>
      <c r="Z1562" s="23" t="e">
        <f>VLOOKUP(TEXT(#REF!,"####"),[2]MàJ!$H$1:$I$53,2)</f>
        <v>#REF!</v>
      </c>
      <c r="AA1562" s="24"/>
      <c r="AX1562"/>
    </row>
    <row r="1563" spans="24:50" ht="15" x14ac:dyDescent="0.25">
      <c r="X1563" s="23" t="str">
        <f t="shared" si="48"/>
        <v>0</v>
      </c>
      <c r="Y1563" s="23" t="str">
        <f t="shared" si="49"/>
        <v>0</v>
      </c>
      <c r="Z1563" s="23" t="e">
        <f>VLOOKUP(TEXT(#REF!,"####"),[2]MàJ!$H$1:$I$53,2)</f>
        <v>#REF!</v>
      </c>
      <c r="AA1563" s="24"/>
      <c r="AX1563"/>
    </row>
    <row r="1564" spans="24:50" ht="15" x14ac:dyDescent="0.25">
      <c r="X1564" s="23" t="str">
        <f t="shared" si="48"/>
        <v>0</v>
      </c>
      <c r="Y1564" s="23" t="str">
        <f t="shared" si="49"/>
        <v>0</v>
      </c>
      <c r="Z1564" s="23" t="e">
        <f>VLOOKUP(TEXT(#REF!,"####"),[2]MàJ!$H$1:$I$53,2)</f>
        <v>#REF!</v>
      </c>
      <c r="AA1564" s="24"/>
      <c r="AX1564"/>
    </row>
    <row r="1565" spans="24:50" ht="15" x14ac:dyDescent="0.25">
      <c r="X1565" s="23" t="str">
        <f t="shared" si="48"/>
        <v>0</v>
      </c>
      <c r="Y1565" s="23" t="str">
        <f t="shared" si="49"/>
        <v>0</v>
      </c>
      <c r="Z1565" s="23" t="e">
        <f>VLOOKUP(TEXT(#REF!,"####"),[2]MàJ!$H$1:$I$53,2)</f>
        <v>#REF!</v>
      </c>
      <c r="AA1565" s="24"/>
      <c r="AX1565"/>
    </row>
    <row r="1566" spans="24:50" ht="15" x14ac:dyDescent="0.25">
      <c r="X1566" s="23" t="str">
        <f t="shared" si="48"/>
        <v>0</v>
      </c>
      <c r="Y1566" s="23" t="str">
        <f t="shared" si="49"/>
        <v>0</v>
      </c>
      <c r="Z1566" s="23" t="e">
        <f>VLOOKUP(TEXT(#REF!,"####"),[2]MàJ!$H$1:$I$53,2)</f>
        <v>#REF!</v>
      </c>
      <c r="AA1566" s="24"/>
      <c r="AX1566"/>
    </row>
    <row r="1567" spans="24:50" ht="15" x14ac:dyDescent="0.25">
      <c r="X1567" s="23" t="str">
        <f t="shared" si="48"/>
        <v>0</v>
      </c>
      <c r="Y1567" s="23" t="str">
        <f t="shared" si="49"/>
        <v>0</v>
      </c>
      <c r="Z1567" s="23" t="e">
        <f>VLOOKUP(TEXT(#REF!,"####"),[2]MàJ!$H$1:$I$53,2)</f>
        <v>#REF!</v>
      </c>
      <c r="AA1567" s="24"/>
      <c r="AX1567"/>
    </row>
    <row r="1568" spans="24:50" ht="15" x14ac:dyDescent="0.25">
      <c r="X1568" s="23" t="str">
        <f t="shared" si="48"/>
        <v>0</v>
      </c>
      <c r="Y1568" s="23" t="str">
        <f t="shared" si="49"/>
        <v>0</v>
      </c>
      <c r="Z1568" s="23" t="e">
        <f>VLOOKUP(TEXT(#REF!,"####"),[2]MàJ!$H$1:$I$53,2)</f>
        <v>#REF!</v>
      </c>
      <c r="AA1568" s="24"/>
      <c r="AX1568"/>
    </row>
    <row r="1569" spans="24:50" ht="15" x14ac:dyDescent="0.25">
      <c r="X1569" s="23" t="str">
        <f t="shared" si="48"/>
        <v>0</v>
      </c>
      <c r="Y1569" s="23" t="str">
        <f t="shared" si="49"/>
        <v>0</v>
      </c>
      <c r="Z1569" s="23" t="e">
        <f>VLOOKUP(TEXT(#REF!,"####"),[2]MàJ!$H$1:$I$53,2)</f>
        <v>#REF!</v>
      </c>
      <c r="AA1569" s="24"/>
      <c r="AX1569"/>
    </row>
    <row r="1570" spans="24:50" ht="15" x14ac:dyDescent="0.25">
      <c r="X1570" s="23" t="str">
        <f t="shared" si="48"/>
        <v>0</v>
      </c>
      <c r="Y1570" s="23" t="str">
        <f t="shared" si="49"/>
        <v>0</v>
      </c>
      <c r="Z1570" s="23" t="e">
        <f>VLOOKUP(TEXT(#REF!,"####"),[2]MàJ!$H$1:$I$53,2)</f>
        <v>#REF!</v>
      </c>
      <c r="AA1570" s="24"/>
      <c r="AX1570"/>
    </row>
    <row r="1571" spans="24:50" ht="15" x14ac:dyDescent="0.25">
      <c r="X1571" s="23" t="str">
        <f t="shared" si="48"/>
        <v>0</v>
      </c>
      <c r="Y1571" s="23" t="str">
        <f t="shared" si="49"/>
        <v>0</v>
      </c>
      <c r="Z1571" s="23" t="e">
        <f>VLOOKUP(TEXT(#REF!,"####"),[2]MàJ!$H$1:$I$53,2)</f>
        <v>#REF!</v>
      </c>
      <c r="AA1571" s="24"/>
      <c r="AX1571"/>
    </row>
    <row r="1572" spans="24:50" ht="15" x14ac:dyDescent="0.25">
      <c r="X1572" s="23" t="str">
        <f t="shared" si="48"/>
        <v>0</v>
      </c>
      <c r="Y1572" s="23" t="str">
        <f t="shared" si="49"/>
        <v>0</v>
      </c>
      <c r="Z1572" s="23" t="e">
        <f>VLOOKUP(TEXT(#REF!,"####"),[2]MàJ!$H$1:$I$53,2)</f>
        <v>#REF!</v>
      </c>
      <c r="AA1572" s="24"/>
      <c r="AX1572"/>
    </row>
    <row r="1573" spans="24:50" ht="15" x14ac:dyDescent="0.25">
      <c r="X1573" s="23" t="str">
        <f t="shared" si="48"/>
        <v>0</v>
      </c>
      <c r="Y1573" s="23" t="str">
        <f t="shared" si="49"/>
        <v>0</v>
      </c>
      <c r="Z1573" s="23" t="e">
        <f>VLOOKUP(TEXT(#REF!,"####"),[2]MàJ!$H$1:$I$53,2)</f>
        <v>#REF!</v>
      </c>
      <c r="AA1573" s="24"/>
      <c r="AX1573"/>
    </row>
    <row r="1574" spans="24:50" ht="15" x14ac:dyDescent="0.25">
      <c r="X1574" s="23" t="str">
        <f t="shared" si="48"/>
        <v>0</v>
      </c>
      <c r="Y1574" s="23" t="str">
        <f t="shared" si="49"/>
        <v>0</v>
      </c>
      <c r="Z1574" s="23" t="e">
        <f>VLOOKUP(TEXT(#REF!,"####"),[2]MàJ!$H$1:$I$53,2)</f>
        <v>#REF!</v>
      </c>
      <c r="AA1574" s="24"/>
      <c r="AX1574"/>
    </row>
    <row r="1575" spans="24:50" ht="15" x14ac:dyDescent="0.25">
      <c r="X1575" s="23" t="str">
        <f t="shared" si="48"/>
        <v>0</v>
      </c>
      <c r="Y1575" s="23" t="str">
        <f t="shared" si="49"/>
        <v>0</v>
      </c>
      <c r="Z1575" s="23" t="e">
        <f>VLOOKUP(TEXT(#REF!,"####"),[2]MàJ!$H$1:$I$53,2)</f>
        <v>#REF!</v>
      </c>
      <c r="AA1575" s="24"/>
      <c r="AX1575"/>
    </row>
    <row r="1576" spans="24:50" ht="15" x14ac:dyDescent="0.25">
      <c r="X1576" s="23" t="str">
        <f t="shared" si="48"/>
        <v>0</v>
      </c>
      <c r="Y1576" s="23" t="str">
        <f t="shared" si="49"/>
        <v>0</v>
      </c>
      <c r="Z1576" s="23" t="e">
        <f>VLOOKUP(TEXT(#REF!,"####"),[2]MàJ!$H$1:$I$53,2)</f>
        <v>#REF!</v>
      </c>
      <c r="AA1576" s="24"/>
      <c r="AX1576"/>
    </row>
    <row r="1577" spans="24:50" ht="15" x14ac:dyDescent="0.25">
      <c r="X1577" s="23" t="str">
        <f t="shared" si="48"/>
        <v>0</v>
      </c>
      <c r="Y1577" s="23" t="str">
        <f t="shared" si="49"/>
        <v>0</v>
      </c>
      <c r="Z1577" s="23" t="e">
        <f>VLOOKUP(TEXT(#REF!,"####"),[2]MàJ!$H$1:$I$53,2)</f>
        <v>#REF!</v>
      </c>
      <c r="AA1577" s="24"/>
      <c r="AX1577"/>
    </row>
    <row r="1578" spans="24:50" ht="15" x14ac:dyDescent="0.25">
      <c r="X1578" s="23" t="str">
        <f t="shared" si="48"/>
        <v>0</v>
      </c>
      <c r="Y1578" s="23" t="str">
        <f t="shared" si="49"/>
        <v>0</v>
      </c>
      <c r="Z1578" s="23" t="e">
        <f>VLOOKUP(TEXT(#REF!,"####"),[2]MàJ!$H$1:$I$53,2)</f>
        <v>#REF!</v>
      </c>
      <c r="AA1578" s="24"/>
      <c r="AX1578"/>
    </row>
    <row r="1579" spans="24:50" ht="15" x14ac:dyDescent="0.25">
      <c r="X1579" s="23" t="str">
        <f t="shared" si="48"/>
        <v>0</v>
      </c>
      <c r="Y1579" s="23" t="str">
        <f t="shared" si="49"/>
        <v>0</v>
      </c>
      <c r="Z1579" s="23" t="e">
        <f>VLOOKUP(TEXT(#REF!,"####"),[2]MàJ!$H$1:$I$53,2)</f>
        <v>#REF!</v>
      </c>
      <c r="AA1579" s="24"/>
      <c r="AX1579"/>
    </row>
    <row r="1580" spans="24:50" ht="15" x14ac:dyDescent="0.25">
      <c r="X1580" s="23" t="str">
        <f t="shared" si="48"/>
        <v>0</v>
      </c>
      <c r="Y1580" s="23" t="str">
        <f t="shared" si="49"/>
        <v>0</v>
      </c>
      <c r="Z1580" s="23" t="e">
        <f>VLOOKUP(TEXT(#REF!,"####"),[2]MàJ!$H$1:$I$53,2)</f>
        <v>#REF!</v>
      </c>
      <c r="AA1580" s="24"/>
      <c r="AX1580"/>
    </row>
    <row r="1581" spans="24:50" ht="15" x14ac:dyDescent="0.25">
      <c r="X1581" s="23" t="str">
        <f t="shared" si="48"/>
        <v>0</v>
      </c>
      <c r="Y1581" s="23" t="str">
        <f t="shared" si="49"/>
        <v>0</v>
      </c>
      <c r="Z1581" s="23" t="e">
        <f>VLOOKUP(TEXT(#REF!,"####"),[2]MàJ!$H$1:$I$53,2)</f>
        <v>#REF!</v>
      </c>
      <c r="AA1581" s="24"/>
      <c r="AX1581"/>
    </row>
    <row r="1582" spans="24:50" ht="15" x14ac:dyDescent="0.25">
      <c r="X1582" s="23" t="str">
        <f t="shared" ref="X1582:X1645" si="50">H1582&amp;IF(G1582&lt;10,"0"&amp;G1582,G1582)</f>
        <v>0</v>
      </c>
      <c r="Y1582" s="23" t="str">
        <f t="shared" ref="Y1582:Y1645" si="51">X1582</f>
        <v>0</v>
      </c>
      <c r="Z1582" s="23" t="e">
        <f>VLOOKUP(TEXT(#REF!,"####"),[2]MàJ!$H$1:$I$53,2)</f>
        <v>#REF!</v>
      </c>
      <c r="AA1582" s="24"/>
      <c r="AX1582"/>
    </row>
    <row r="1583" spans="24:50" ht="15" x14ac:dyDescent="0.25">
      <c r="X1583" s="23" t="str">
        <f t="shared" si="50"/>
        <v>0</v>
      </c>
      <c r="Y1583" s="23" t="str">
        <f t="shared" si="51"/>
        <v>0</v>
      </c>
      <c r="Z1583" s="23" t="e">
        <f>VLOOKUP(TEXT(#REF!,"####"),[2]MàJ!$H$1:$I$53,2)</f>
        <v>#REF!</v>
      </c>
      <c r="AA1583" s="24"/>
      <c r="AX1583"/>
    </row>
    <row r="1584" spans="24:50" ht="15" x14ac:dyDescent="0.25">
      <c r="X1584" s="23" t="str">
        <f t="shared" si="50"/>
        <v>0</v>
      </c>
      <c r="Y1584" s="23" t="str">
        <f t="shared" si="51"/>
        <v>0</v>
      </c>
      <c r="Z1584" s="23" t="e">
        <f>VLOOKUP(TEXT(#REF!,"####"),[2]MàJ!$H$1:$I$53,2)</f>
        <v>#REF!</v>
      </c>
      <c r="AA1584" s="24"/>
      <c r="AX1584"/>
    </row>
    <row r="1585" spans="24:50" ht="15" x14ac:dyDescent="0.25">
      <c r="X1585" s="23" t="str">
        <f t="shared" si="50"/>
        <v>0</v>
      </c>
      <c r="Y1585" s="23" t="str">
        <f t="shared" si="51"/>
        <v>0</v>
      </c>
      <c r="Z1585" s="23" t="e">
        <f>VLOOKUP(TEXT(#REF!,"####"),[2]MàJ!$H$1:$I$53,2)</f>
        <v>#REF!</v>
      </c>
      <c r="AA1585" s="24"/>
      <c r="AX1585"/>
    </row>
    <row r="1586" spans="24:50" ht="15" x14ac:dyDescent="0.25">
      <c r="X1586" s="23" t="str">
        <f t="shared" si="50"/>
        <v>0</v>
      </c>
      <c r="Y1586" s="23" t="str">
        <f t="shared" si="51"/>
        <v>0</v>
      </c>
      <c r="Z1586" s="23" t="e">
        <f>VLOOKUP(TEXT(#REF!,"####"),[2]MàJ!$H$1:$I$53,2)</f>
        <v>#REF!</v>
      </c>
      <c r="AA1586" s="24"/>
      <c r="AX1586"/>
    </row>
    <row r="1587" spans="24:50" ht="15" x14ac:dyDescent="0.25">
      <c r="X1587" s="23" t="str">
        <f t="shared" si="50"/>
        <v>0</v>
      </c>
      <c r="Y1587" s="23" t="str">
        <f t="shared" si="51"/>
        <v>0</v>
      </c>
      <c r="Z1587" s="23" t="e">
        <f>VLOOKUP(TEXT(#REF!,"####"),[2]MàJ!$H$1:$I$53,2)</f>
        <v>#REF!</v>
      </c>
      <c r="AA1587" s="24"/>
      <c r="AX1587"/>
    </row>
    <row r="1588" spans="24:50" ht="15" x14ac:dyDescent="0.25">
      <c r="X1588" s="23" t="str">
        <f t="shared" si="50"/>
        <v>0</v>
      </c>
      <c r="Y1588" s="23" t="str">
        <f t="shared" si="51"/>
        <v>0</v>
      </c>
      <c r="Z1588" s="23" t="e">
        <f>VLOOKUP(TEXT(#REF!,"####"),[2]MàJ!$H$1:$I$53,2)</f>
        <v>#REF!</v>
      </c>
      <c r="AA1588" s="24"/>
      <c r="AX1588"/>
    </row>
    <row r="1589" spans="24:50" ht="15" x14ac:dyDescent="0.25">
      <c r="X1589" s="23" t="str">
        <f t="shared" si="50"/>
        <v>0</v>
      </c>
      <c r="Y1589" s="23" t="str">
        <f t="shared" si="51"/>
        <v>0</v>
      </c>
      <c r="Z1589" s="23" t="e">
        <f>VLOOKUP(TEXT(#REF!,"####"),[2]MàJ!$H$1:$I$53,2)</f>
        <v>#REF!</v>
      </c>
      <c r="AA1589" s="24"/>
      <c r="AX1589"/>
    </row>
    <row r="1590" spans="24:50" ht="15" x14ac:dyDescent="0.25">
      <c r="X1590" s="23" t="str">
        <f t="shared" si="50"/>
        <v>0</v>
      </c>
      <c r="Y1590" s="23" t="str">
        <f t="shared" si="51"/>
        <v>0</v>
      </c>
      <c r="Z1590" s="23" t="e">
        <f>VLOOKUP(TEXT(#REF!,"####"),[2]MàJ!$H$1:$I$53,2)</f>
        <v>#REF!</v>
      </c>
      <c r="AA1590" s="24"/>
      <c r="AX1590"/>
    </row>
    <row r="1591" spans="24:50" ht="15" x14ac:dyDescent="0.25">
      <c r="X1591" s="23" t="str">
        <f t="shared" si="50"/>
        <v>0</v>
      </c>
      <c r="Y1591" s="23" t="str">
        <f t="shared" si="51"/>
        <v>0</v>
      </c>
      <c r="Z1591" s="23" t="e">
        <f>VLOOKUP(TEXT(#REF!,"####"),[2]MàJ!$H$1:$I$53,2)</f>
        <v>#REF!</v>
      </c>
      <c r="AA1591" s="24"/>
      <c r="AX1591"/>
    </row>
    <row r="1592" spans="24:50" ht="15" x14ac:dyDescent="0.25">
      <c r="X1592" s="23" t="str">
        <f t="shared" si="50"/>
        <v>0</v>
      </c>
      <c r="Y1592" s="23" t="str">
        <f t="shared" si="51"/>
        <v>0</v>
      </c>
      <c r="Z1592" s="23" t="e">
        <f>VLOOKUP(TEXT(#REF!,"####"),[2]MàJ!$H$1:$I$53,2)</f>
        <v>#REF!</v>
      </c>
      <c r="AA1592" s="24"/>
      <c r="AX1592"/>
    </row>
    <row r="1593" spans="24:50" ht="15" x14ac:dyDescent="0.25">
      <c r="X1593" s="23" t="str">
        <f t="shared" si="50"/>
        <v>0</v>
      </c>
      <c r="Y1593" s="23" t="str">
        <f t="shared" si="51"/>
        <v>0</v>
      </c>
      <c r="Z1593" s="23" t="e">
        <f>VLOOKUP(TEXT(#REF!,"####"),[2]MàJ!$H$1:$I$53,2)</f>
        <v>#REF!</v>
      </c>
      <c r="AA1593" s="24"/>
      <c r="AX1593"/>
    </row>
    <row r="1594" spans="24:50" ht="15" x14ac:dyDescent="0.25">
      <c r="X1594" s="23" t="str">
        <f t="shared" si="50"/>
        <v>0</v>
      </c>
      <c r="Y1594" s="23" t="str">
        <f t="shared" si="51"/>
        <v>0</v>
      </c>
      <c r="Z1594" s="23" t="e">
        <f>VLOOKUP(TEXT(#REF!,"####"),[2]MàJ!$H$1:$I$53,2)</f>
        <v>#REF!</v>
      </c>
      <c r="AA1594" s="24"/>
      <c r="AX1594"/>
    </row>
    <row r="1595" spans="24:50" ht="15" x14ac:dyDescent="0.25">
      <c r="X1595" s="23" t="str">
        <f t="shared" si="50"/>
        <v>0</v>
      </c>
      <c r="Y1595" s="23" t="str">
        <f t="shared" si="51"/>
        <v>0</v>
      </c>
      <c r="Z1595" s="23" t="e">
        <f>VLOOKUP(TEXT(#REF!,"####"),[2]MàJ!$H$1:$I$53,2)</f>
        <v>#REF!</v>
      </c>
      <c r="AA1595" s="24"/>
      <c r="AX1595"/>
    </row>
    <row r="1596" spans="24:50" ht="15" x14ac:dyDescent="0.25">
      <c r="X1596" s="23" t="str">
        <f t="shared" si="50"/>
        <v>0</v>
      </c>
      <c r="Y1596" s="23" t="str">
        <f t="shared" si="51"/>
        <v>0</v>
      </c>
      <c r="Z1596" s="23" t="e">
        <f>VLOOKUP(TEXT(#REF!,"####"),[2]MàJ!$H$1:$I$53,2)</f>
        <v>#REF!</v>
      </c>
      <c r="AA1596" s="24"/>
      <c r="AX1596"/>
    </row>
    <row r="1597" spans="24:50" ht="15" x14ac:dyDescent="0.25">
      <c r="X1597" s="23" t="str">
        <f t="shared" si="50"/>
        <v>0</v>
      </c>
      <c r="Y1597" s="23" t="str">
        <f t="shared" si="51"/>
        <v>0</v>
      </c>
      <c r="Z1597" s="23" t="e">
        <f>VLOOKUP(TEXT(#REF!,"####"),[2]MàJ!$H$1:$I$53,2)</f>
        <v>#REF!</v>
      </c>
      <c r="AA1597" s="24"/>
      <c r="AX1597"/>
    </row>
    <row r="1598" spans="24:50" ht="15" x14ac:dyDescent="0.25">
      <c r="X1598" s="23" t="str">
        <f t="shared" si="50"/>
        <v>0</v>
      </c>
      <c r="Y1598" s="23" t="str">
        <f t="shared" si="51"/>
        <v>0</v>
      </c>
      <c r="Z1598" s="23" t="e">
        <f>VLOOKUP(TEXT(#REF!,"####"),[2]MàJ!$H$1:$I$53,2)</f>
        <v>#REF!</v>
      </c>
      <c r="AA1598" s="24"/>
      <c r="AX1598"/>
    </row>
    <row r="1599" spans="24:50" ht="15" x14ac:dyDescent="0.25">
      <c r="X1599" s="23" t="str">
        <f t="shared" si="50"/>
        <v>0</v>
      </c>
      <c r="Y1599" s="23" t="str">
        <f t="shared" si="51"/>
        <v>0</v>
      </c>
      <c r="Z1599" s="23" t="e">
        <f>VLOOKUP(TEXT(#REF!,"####"),[2]MàJ!$H$1:$I$53,2)</f>
        <v>#REF!</v>
      </c>
      <c r="AA1599" s="24"/>
      <c r="AX1599"/>
    </row>
    <row r="1600" spans="24:50" ht="15" x14ac:dyDescent="0.25">
      <c r="X1600" s="23" t="str">
        <f t="shared" si="50"/>
        <v>0</v>
      </c>
      <c r="Y1600" s="23" t="str">
        <f t="shared" si="51"/>
        <v>0</v>
      </c>
      <c r="Z1600" s="23" t="e">
        <f>VLOOKUP(TEXT(#REF!,"####"),[2]MàJ!$H$1:$I$53,2)</f>
        <v>#REF!</v>
      </c>
      <c r="AA1600" s="24"/>
      <c r="AX1600"/>
    </row>
    <row r="1601" spans="24:50" ht="15" x14ac:dyDescent="0.25">
      <c r="X1601" s="23" t="str">
        <f t="shared" si="50"/>
        <v>0</v>
      </c>
      <c r="Y1601" s="23" t="str">
        <f t="shared" si="51"/>
        <v>0</v>
      </c>
      <c r="Z1601" s="23" t="e">
        <f>VLOOKUP(TEXT(#REF!,"####"),[2]MàJ!$H$1:$I$53,2)</f>
        <v>#REF!</v>
      </c>
      <c r="AA1601" s="24"/>
      <c r="AX1601"/>
    </row>
    <row r="1602" spans="24:50" ht="15" x14ac:dyDescent="0.25">
      <c r="X1602" s="23" t="str">
        <f t="shared" si="50"/>
        <v>0</v>
      </c>
      <c r="Y1602" s="23" t="str">
        <f t="shared" si="51"/>
        <v>0</v>
      </c>
      <c r="Z1602" s="23" t="e">
        <f>VLOOKUP(TEXT(#REF!,"####"),[2]MàJ!$H$1:$I$53,2)</f>
        <v>#REF!</v>
      </c>
      <c r="AA1602" s="24"/>
      <c r="AX1602"/>
    </row>
    <row r="1603" spans="24:50" ht="15" x14ac:dyDescent="0.25">
      <c r="X1603" s="23" t="str">
        <f t="shared" si="50"/>
        <v>0</v>
      </c>
      <c r="Y1603" s="23" t="str">
        <f t="shared" si="51"/>
        <v>0</v>
      </c>
      <c r="Z1603" s="23" t="e">
        <f>VLOOKUP(TEXT(#REF!,"####"),[2]MàJ!$H$1:$I$53,2)</f>
        <v>#REF!</v>
      </c>
      <c r="AA1603" s="24"/>
      <c r="AX1603"/>
    </row>
    <row r="1604" spans="24:50" ht="15" x14ac:dyDescent="0.25">
      <c r="X1604" s="23" t="str">
        <f t="shared" si="50"/>
        <v>0</v>
      </c>
      <c r="Y1604" s="23" t="str">
        <f t="shared" si="51"/>
        <v>0</v>
      </c>
      <c r="Z1604" s="23" t="e">
        <f>VLOOKUP(TEXT(#REF!,"####"),[2]MàJ!$H$1:$I$53,2)</f>
        <v>#REF!</v>
      </c>
      <c r="AA1604" s="24"/>
      <c r="AX1604"/>
    </row>
    <row r="1605" spans="24:50" ht="15" x14ac:dyDescent="0.25">
      <c r="X1605" s="23" t="str">
        <f t="shared" si="50"/>
        <v>0</v>
      </c>
      <c r="Y1605" s="23" t="str">
        <f t="shared" si="51"/>
        <v>0</v>
      </c>
      <c r="Z1605" s="23" t="e">
        <f>VLOOKUP(TEXT(#REF!,"####"),[2]MàJ!$H$1:$I$53,2)</f>
        <v>#REF!</v>
      </c>
      <c r="AA1605" s="24"/>
      <c r="AX1605"/>
    </row>
    <row r="1606" spans="24:50" ht="15" x14ac:dyDescent="0.25">
      <c r="X1606" s="23" t="str">
        <f t="shared" si="50"/>
        <v>0</v>
      </c>
      <c r="Y1606" s="23" t="str">
        <f t="shared" si="51"/>
        <v>0</v>
      </c>
      <c r="Z1606" s="23" t="e">
        <f>VLOOKUP(TEXT(#REF!,"####"),[2]MàJ!$H$1:$I$53,2)</f>
        <v>#REF!</v>
      </c>
      <c r="AA1606" s="24"/>
      <c r="AX1606"/>
    </row>
    <row r="1607" spans="24:50" ht="15" x14ac:dyDescent="0.25">
      <c r="X1607" s="23" t="str">
        <f t="shared" si="50"/>
        <v>0</v>
      </c>
      <c r="Y1607" s="23" t="str">
        <f t="shared" si="51"/>
        <v>0</v>
      </c>
      <c r="Z1607" s="23" t="e">
        <f>VLOOKUP(TEXT(#REF!,"####"),[2]MàJ!$H$1:$I$53,2)</f>
        <v>#REF!</v>
      </c>
      <c r="AA1607" s="24"/>
      <c r="AX1607"/>
    </row>
    <row r="1608" spans="24:50" ht="15" x14ac:dyDescent="0.25">
      <c r="X1608" s="23" t="str">
        <f t="shared" si="50"/>
        <v>0</v>
      </c>
      <c r="Y1608" s="23" t="str">
        <f t="shared" si="51"/>
        <v>0</v>
      </c>
      <c r="Z1608" s="23" t="e">
        <f>VLOOKUP(TEXT(#REF!,"####"),[2]MàJ!$H$1:$I$53,2)</f>
        <v>#REF!</v>
      </c>
      <c r="AA1608" s="24"/>
      <c r="AX1608"/>
    </row>
    <row r="1609" spans="24:50" ht="15" x14ac:dyDescent="0.25">
      <c r="X1609" s="23" t="str">
        <f t="shared" si="50"/>
        <v>0</v>
      </c>
      <c r="Y1609" s="23" t="str">
        <f t="shared" si="51"/>
        <v>0</v>
      </c>
      <c r="Z1609" s="23" t="e">
        <f>VLOOKUP(TEXT(#REF!,"####"),[2]MàJ!$H$1:$I$53,2)</f>
        <v>#REF!</v>
      </c>
      <c r="AA1609" s="24"/>
      <c r="AX1609"/>
    </row>
    <row r="1610" spans="24:50" ht="15" x14ac:dyDescent="0.25">
      <c r="X1610" s="23" t="str">
        <f t="shared" si="50"/>
        <v>0</v>
      </c>
      <c r="Y1610" s="23" t="str">
        <f t="shared" si="51"/>
        <v>0</v>
      </c>
      <c r="Z1610" s="23" t="e">
        <f>VLOOKUP(TEXT(#REF!,"####"),[2]MàJ!$H$1:$I$53,2)</f>
        <v>#REF!</v>
      </c>
      <c r="AA1610" s="24"/>
      <c r="AX1610"/>
    </row>
    <row r="1611" spans="24:50" ht="15" x14ac:dyDescent="0.25">
      <c r="X1611" s="23" t="str">
        <f t="shared" si="50"/>
        <v>0</v>
      </c>
      <c r="Y1611" s="23" t="str">
        <f t="shared" si="51"/>
        <v>0</v>
      </c>
      <c r="Z1611" s="23" t="e">
        <f>VLOOKUP(TEXT(#REF!,"####"),[2]MàJ!$H$1:$I$53,2)</f>
        <v>#REF!</v>
      </c>
      <c r="AA1611" s="24"/>
      <c r="AX1611"/>
    </row>
    <row r="1612" spans="24:50" ht="15" x14ac:dyDescent="0.25">
      <c r="X1612" s="23" t="str">
        <f t="shared" si="50"/>
        <v>0</v>
      </c>
      <c r="Y1612" s="23" t="str">
        <f t="shared" si="51"/>
        <v>0</v>
      </c>
      <c r="Z1612" s="23" t="e">
        <f>VLOOKUP(TEXT(#REF!,"####"),[2]MàJ!$H$1:$I$53,2)</f>
        <v>#REF!</v>
      </c>
      <c r="AA1612" s="24"/>
      <c r="AX1612"/>
    </row>
    <row r="1613" spans="24:50" ht="15" x14ac:dyDescent="0.25">
      <c r="X1613" s="23" t="str">
        <f t="shared" si="50"/>
        <v>0</v>
      </c>
      <c r="Y1613" s="23" t="str">
        <f t="shared" si="51"/>
        <v>0</v>
      </c>
      <c r="Z1613" s="23" t="e">
        <f>VLOOKUP(TEXT(#REF!,"####"),[2]MàJ!$H$1:$I$53,2)</f>
        <v>#REF!</v>
      </c>
      <c r="AA1613" s="24"/>
      <c r="AX1613"/>
    </row>
    <row r="1614" spans="24:50" ht="15" x14ac:dyDescent="0.25">
      <c r="X1614" s="23" t="str">
        <f t="shared" si="50"/>
        <v>0</v>
      </c>
      <c r="Y1614" s="23" t="str">
        <f t="shared" si="51"/>
        <v>0</v>
      </c>
      <c r="Z1614" s="23" t="e">
        <f>VLOOKUP(TEXT(#REF!,"####"),[2]MàJ!$H$1:$I$53,2)</f>
        <v>#REF!</v>
      </c>
      <c r="AA1614" s="24"/>
      <c r="AX1614"/>
    </row>
    <row r="1615" spans="24:50" ht="15" x14ac:dyDescent="0.25">
      <c r="X1615" s="23" t="str">
        <f t="shared" si="50"/>
        <v>0</v>
      </c>
      <c r="Y1615" s="23" t="str">
        <f t="shared" si="51"/>
        <v>0</v>
      </c>
      <c r="Z1615" s="23" t="e">
        <f>VLOOKUP(TEXT(#REF!,"####"),[2]MàJ!$H$1:$I$53,2)</f>
        <v>#REF!</v>
      </c>
      <c r="AA1615" s="24"/>
      <c r="AX1615"/>
    </row>
    <row r="1616" spans="24:50" ht="15" x14ac:dyDescent="0.25">
      <c r="X1616" s="23" t="str">
        <f t="shared" si="50"/>
        <v>0</v>
      </c>
      <c r="Y1616" s="23" t="str">
        <f t="shared" si="51"/>
        <v>0</v>
      </c>
      <c r="Z1616" s="23" t="e">
        <f>VLOOKUP(TEXT(#REF!,"####"),[2]MàJ!$H$1:$I$53,2)</f>
        <v>#REF!</v>
      </c>
      <c r="AA1616" s="24"/>
      <c r="AX1616"/>
    </row>
    <row r="1617" spans="24:50" ht="15" x14ac:dyDescent="0.25">
      <c r="X1617" s="23" t="str">
        <f t="shared" si="50"/>
        <v>0</v>
      </c>
      <c r="Y1617" s="23" t="str">
        <f t="shared" si="51"/>
        <v>0</v>
      </c>
      <c r="Z1617" s="23" t="e">
        <f>VLOOKUP(TEXT(#REF!,"####"),[2]MàJ!$H$1:$I$53,2)</f>
        <v>#REF!</v>
      </c>
      <c r="AA1617" s="24"/>
      <c r="AX1617"/>
    </row>
    <row r="1618" spans="24:50" ht="15" x14ac:dyDescent="0.25">
      <c r="X1618" s="23" t="str">
        <f t="shared" si="50"/>
        <v>0</v>
      </c>
      <c r="Y1618" s="23" t="str">
        <f t="shared" si="51"/>
        <v>0</v>
      </c>
      <c r="Z1618" s="23" t="e">
        <f>VLOOKUP(TEXT(#REF!,"####"),[2]MàJ!$H$1:$I$53,2)</f>
        <v>#REF!</v>
      </c>
      <c r="AA1618" s="24"/>
      <c r="AX1618"/>
    </row>
    <row r="1619" spans="24:50" ht="15" x14ac:dyDescent="0.25">
      <c r="X1619" s="23" t="str">
        <f t="shared" si="50"/>
        <v>0</v>
      </c>
      <c r="Y1619" s="23" t="str">
        <f t="shared" si="51"/>
        <v>0</v>
      </c>
      <c r="Z1619" s="23" t="e">
        <f>VLOOKUP(TEXT(#REF!,"####"),[2]MàJ!$H$1:$I$53,2)</f>
        <v>#REF!</v>
      </c>
      <c r="AA1619" s="24"/>
      <c r="AX1619"/>
    </row>
    <row r="1620" spans="24:50" ht="15" x14ac:dyDescent="0.25">
      <c r="X1620" s="23" t="str">
        <f t="shared" si="50"/>
        <v>0</v>
      </c>
      <c r="Y1620" s="23" t="str">
        <f t="shared" si="51"/>
        <v>0</v>
      </c>
      <c r="Z1620" s="23" t="e">
        <f>VLOOKUP(TEXT(#REF!,"####"),[2]MàJ!$H$1:$I$53,2)</f>
        <v>#REF!</v>
      </c>
      <c r="AA1620" s="24"/>
      <c r="AX1620"/>
    </row>
    <row r="1621" spans="24:50" ht="15" x14ac:dyDescent="0.25">
      <c r="X1621" s="23" t="str">
        <f t="shared" si="50"/>
        <v>0</v>
      </c>
      <c r="Y1621" s="23" t="str">
        <f t="shared" si="51"/>
        <v>0</v>
      </c>
      <c r="Z1621" s="23" t="e">
        <f>VLOOKUP(TEXT(#REF!,"####"),[2]MàJ!$H$1:$I$53,2)</f>
        <v>#REF!</v>
      </c>
      <c r="AA1621" s="24"/>
      <c r="AX1621"/>
    </row>
    <row r="1622" spans="24:50" ht="15" x14ac:dyDescent="0.25">
      <c r="X1622" s="23" t="str">
        <f t="shared" si="50"/>
        <v>0</v>
      </c>
      <c r="Y1622" s="23" t="str">
        <f t="shared" si="51"/>
        <v>0</v>
      </c>
      <c r="Z1622" s="23" t="e">
        <f>VLOOKUP(TEXT(#REF!,"####"),[2]MàJ!$H$1:$I$53,2)</f>
        <v>#REF!</v>
      </c>
      <c r="AA1622" s="24"/>
      <c r="AX1622"/>
    </row>
    <row r="1623" spans="24:50" ht="15" x14ac:dyDescent="0.25">
      <c r="X1623" s="23" t="str">
        <f t="shared" si="50"/>
        <v>0</v>
      </c>
      <c r="Y1623" s="23" t="str">
        <f t="shared" si="51"/>
        <v>0</v>
      </c>
      <c r="Z1623" s="23" t="e">
        <f>VLOOKUP(TEXT(#REF!,"####"),[2]MàJ!$H$1:$I$53,2)</f>
        <v>#REF!</v>
      </c>
      <c r="AA1623" s="24"/>
      <c r="AX1623"/>
    </row>
    <row r="1624" spans="24:50" ht="15" x14ac:dyDescent="0.25">
      <c r="X1624" s="23" t="str">
        <f t="shared" si="50"/>
        <v>0</v>
      </c>
      <c r="Y1624" s="23" t="str">
        <f t="shared" si="51"/>
        <v>0</v>
      </c>
      <c r="Z1624" s="23" t="e">
        <f>VLOOKUP(TEXT(#REF!,"####"),[2]MàJ!$H$1:$I$53,2)</f>
        <v>#REF!</v>
      </c>
      <c r="AA1624" s="24"/>
      <c r="AX1624"/>
    </row>
    <row r="1625" spans="24:50" ht="15" x14ac:dyDescent="0.25">
      <c r="X1625" s="23" t="str">
        <f t="shared" si="50"/>
        <v>0</v>
      </c>
      <c r="Y1625" s="23" t="str">
        <f t="shared" si="51"/>
        <v>0</v>
      </c>
      <c r="Z1625" s="23" t="e">
        <f>VLOOKUP(TEXT(#REF!,"####"),[2]MàJ!$H$1:$I$53,2)</f>
        <v>#REF!</v>
      </c>
      <c r="AA1625" s="24"/>
      <c r="AX1625"/>
    </row>
    <row r="1626" spans="24:50" ht="15" x14ac:dyDescent="0.25">
      <c r="X1626" s="23" t="str">
        <f t="shared" si="50"/>
        <v>0</v>
      </c>
      <c r="Y1626" s="23" t="str">
        <f t="shared" si="51"/>
        <v>0</v>
      </c>
      <c r="Z1626" s="23" t="e">
        <f>VLOOKUP(TEXT(#REF!,"####"),[2]MàJ!$H$1:$I$53,2)</f>
        <v>#REF!</v>
      </c>
      <c r="AA1626" s="24"/>
      <c r="AX1626"/>
    </row>
    <row r="1627" spans="24:50" ht="15" x14ac:dyDescent="0.25">
      <c r="X1627" s="23" t="str">
        <f t="shared" si="50"/>
        <v>0</v>
      </c>
      <c r="Y1627" s="23" t="str">
        <f t="shared" si="51"/>
        <v>0</v>
      </c>
      <c r="Z1627" s="23" t="e">
        <f>VLOOKUP(TEXT(#REF!,"####"),[2]MàJ!$H$1:$I$53,2)</f>
        <v>#REF!</v>
      </c>
      <c r="AA1627" s="24"/>
      <c r="AX1627"/>
    </row>
    <row r="1628" spans="24:50" ht="15" x14ac:dyDescent="0.25">
      <c r="X1628" s="23" t="str">
        <f t="shared" si="50"/>
        <v>0</v>
      </c>
      <c r="Y1628" s="23" t="str">
        <f t="shared" si="51"/>
        <v>0</v>
      </c>
      <c r="Z1628" s="23" t="e">
        <f>VLOOKUP(TEXT(#REF!,"####"),[2]MàJ!$H$1:$I$53,2)</f>
        <v>#REF!</v>
      </c>
      <c r="AA1628" s="24"/>
      <c r="AX1628"/>
    </row>
    <row r="1629" spans="24:50" ht="15" x14ac:dyDescent="0.25">
      <c r="X1629" s="23" t="str">
        <f t="shared" si="50"/>
        <v>0</v>
      </c>
      <c r="Y1629" s="23" t="str">
        <f t="shared" si="51"/>
        <v>0</v>
      </c>
      <c r="Z1629" s="23" t="e">
        <f>VLOOKUP(TEXT(#REF!,"####"),[2]MàJ!$H$1:$I$53,2)</f>
        <v>#REF!</v>
      </c>
      <c r="AA1629" s="24"/>
      <c r="AX1629"/>
    </row>
    <row r="1630" spans="24:50" ht="15" x14ac:dyDescent="0.25">
      <c r="X1630" s="23" t="str">
        <f t="shared" si="50"/>
        <v>0</v>
      </c>
      <c r="Y1630" s="23" t="str">
        <f t="shared" si="51"/>
        <v>0</v>
      </c>
      <c r="Z1630" s="23" t="e">
        <f>VLOOKUP(TEXT(#REF!,"####"),[2]MàJ!$H$1:$I$53,2)</f>
        <v>#REF!</v>
      </c>
      <c r="AA1630" s="24"/>
      <c r="AX1630"/>
    </row>
    <row r="1631" spans="24:50" ht="15" x14ac:dyDescent="0.25">
      <c r="X1631" s="23" t="str">
        <f t="shared" si="50"/>
        <v>0</v>
      </c>
      <c r="Y1631" s="23" t="str">
        <f t="shared" si="51"/>
        <v>0</v>
      </c>
      <c r="Z1631" s="23" t="e">
        <f>VLOOKUP(TEXT(#REF!,"####"),[2]MàJ!$H$1:$I$53,2)</f>
        <v>#REF!</v>
      </c>
      <c r="AA1631" s="24"/>
      <c r="AX1631"/>
    </row>
    <row r="1632" spans="24:50" ht="15" x14ac:dyDescent="0.25">
      <c r="X1632" s="23" t="str">
        <f t="shared" si="50"/>
        <v>0</v>
      </c>
      <c r="Y1632" s="23" t="str">
        <f t="shared" si="51"/>
        <v>0</v>
      </c>
      <c r="Z1632" s="23" t="e">
        <f>VLOOKUP(TEXT(#REF!,"####"),[2]MàJ!$H$1:$I$53,2)</f>
        <v>#REF!</v>
      </c>
      <c r="AA1632" s="24"/>
      <c r="AX1632"/>
    </row>
    <row r="1633" spans="24:50" ht="15" x14ac:dyDescent="0.25">
      <c r="X1633" s="23" t="str">
        <f t="shared" si="50"/>
        <v>0</v>
      </c>
      <c r="Y1633" s="23" t="str">
        <f t="shared" si="51"/>
        <v>0</v>
      </c>
      <c r="Z1633" s="23" t="e">
        <f>VLOOKUP(TEXT(#REF!,"####"),[2]MàJ!$H$1:$I$53,2)</f>
        <v>#REF!</v>
      </c>
      <c r="AA1633" s="24"/>
      <c r="AX1633"/>
    </row>
    <row r="1634" spans="24:50" ht="15" x14ac:dyDescent="0.25">
      <c r="X1634" s="23" t="str">
        <f t="shared" si="50"/>
        <v>0</v>
      </c>
      <c r="Y1634" s="23" t="str">
        <f t="shared" si="51"/>
        <v>0</v>
      </c>
      <c r="Z1634" s="23" t="e">
        <f>VLOOKUP(TEXT(#REF!,"####"),[2]MàJ!$H$1:$I$53,2)</f>
        <v>#REF!</v>
      </c>
      <c r="AA1634" s="24"/>
      <c r="AX1634"/>
    </row>
    <row r="1635" spans="24:50" ht="15" x14ac:dyDescent="0.25">
      <c r="X1635" s="23" t="str">
        <f t="shared" si="50"/>
        <v>0</v>
      </c>
      <c r="Y1635" s="23" t="str">
        <f t="shared" si="51"/>
        <v>0</v>
      </c>
      <c r="Z1635" s="23" t="e">
        <f>VLOOKUP(TEXT(#REF!,"####"),[2]MàJ!$H$1:$I$53,2)</f>
        <v>#REF!</v>
      </c>
      <c r="AA1635" s="24"/>
      <c r="AX1635"/>
    </row>
    <row r="1636" spans="24:50" ht="15" x14ac:dyDescent="0.25">
      <c r="X1636" s="23" t="str">
        <f t="shared" si="50"/>
        <v>0</v>
      </c>
      <c r="Y1636" s="23" t="str">
        <f t="shared" si="51"/>
        <v>0</v>
      </c>
      <c r="Z1636" s="23" t="e">
        <f>VLOOKUP(TEXT(#REF!,"####"),[2]MàJ!$H$1:$I$53,2)</f>
        <v>#REF!</v>
      </c>
      <c r="AA1636" s="24"/>
      <c r="AX1636"/>
    </row>
    <row r="1637" spans="24:50" ht="15" x14ac:dyDescent="0.25">
      <c r="X1637" s="23" t="str">
        <f t="shared" si="50"/>
        <v>0</v>
      </c>
      <c r="Y1637" s="23" t="str">
        <f t="shared" si="51"/>
        <v>0</v>
      </c>
      <c r="Z1637" s="23" t="e">
        <f>VLOOKUP(TEXT(#REF!,"####"),[2]MàJ!$H$1:$I$53,2)</f>
        <v>#REF!</v>
      </c>
      <c r="AA1637" s="24"/>
      <c r="AX1637"/>
    </row>
    <row r="1638" spans="24:50" ht="15" x14ac:dyDescent="0.25">
      <c r="X1638" s="23" t="str">
        <f t="shared" si="50"/>
        <v>0</v>
      </c>
      <c r="Y1638" s="23" t="str">
        <f t="shared" si="51"/>
        <v>0</v>
      </c>
      <c r="Z1638" s="23" t="e">
        <f>VLOOKUP(TEXT(#REF!,"####"),[2]MàJ!$H$1:$I$53,2)</f>
        <v>#REF!</v>
      </c>
      <c r="AA1638" s="24"/>
      <c r="AX1638"/>
    </row>
    <row r="1639" spans="24:50" ht="15" x14ac:dyDescent="0.25">
      <c r="X1639" s="23" t="str">
        <f t="shared" si="50"/>
        <v>0</v>
      </c>
      <c r="Y1639" s="23" t="str">
        <f t="shared" si="51"/>
        <v>0</v>
      </c>
      <c r="Z1639" s="23" t="e">
        <f>VLOOKUP(TEXT(#REF!,"####"),[2]MàJ!$H$1:$I$53,2)</f>
        <v>#REF!</v>
      </c>
      <c r="AA1639" s="24"/>
      <c r="AX1639"/>
    </row>
    <row r="1640" spans="24:50" ht="15" x14ac:dyDescent="0.25">
      <c r="X1640" s="23" t="str">
        <f t="shared" si="50"/>
        <v>0</v>
      </c>
      <c r="Y1640" s="23" t="str">
        <f t="shared" si="51"/>
        <v>0</v>
      </c>
      <c r="Z1640" s="23" t="e">
        <f>VLOOKUP(TEXT(#REF!,"####"),[2]MàJ!$H$1:$I$53,2)</f>
        <v>#REF!</v>
      </c>
      <c r="AA1640" s="24"/>
      <c r="AX1640"/>
    </row>
    <row r="1641" spans="24:50" ht="15" x14ac:dyDescent="0.25">
      <c r="X1641" s="23" t="str">
        <f t="shared" si="50"/>
        <v>0</v>
      </c>
      <c r="Y1641" s="23" t="str">
        <f t="shared" si="51"/>
        <v>0</v>
      </c>
      <c r="Z1641" s="23" t="e">
        <f>VLOOKUP(TEXT(#REF!,"####"),[2]MàJ!$H$1:$I$53,2)</f>
        <v>#REF!</v>
      </c>
      <c r="AA1641" s="24"/>
      <c r="AX1641"/>
    </row>
    <row r="1642" spans="24:50" ht="15" x14ac:dyDescent="0.25">
      <c r="X1642" s="23" t="str">
        <f t="shared" si="50"/>
        <v>0</v>
      </c>
      <c r="Y1642" s="23" t="str">
        <f t="shared" si="51"/>
        <v>0</v>
      </c>
      <c r="Z1642" s="23" t="e">
        <f>VLOOKUP(TEXT(#REF!,"####"),[2]MàJ!$H$1:$I$53,2)</f>
        <v>#REF!</v>
      </c>
      <c r="AA1642" s="24"/>
      <c r="AX1642"/>
    </row>
    <row r="1643" spans="24:50" ht="15" x14ac:dyDescent="0.25">
      <c r="X1643" s="23" t="str">
        <f t="shared" si="50"/>
        <v>0</v>
      </c>
      <c r="Y1643" s="23" t="str">
        <f t="shared" si="51"/>
        <v>0</v>
      </c>
      <c r="Z1643" s="23" t="e">
        <f>VLOOKUP(TEXT(#REF!,"####"),[2]MàJ!$H$1:$I$53,2)</f>
        <v>#REF!</v>
      </c>
      <c r="AA1643" s="24"/>
      <c r="AX1643"/>
    </row>
    <row r="1644" spans="24:50" ht="15" x14ac:dyDescent="0.25">
      <c r="X1644" s="23" t="str">
        <f t="shared" si="50"/>
        <v>0</v>
      </c>
      <c r="Y1644" s="23" t="str">
        <f t="shared" si="51"/>
        <v>0</v>
      </c>
      <c r="Z1644" s="23" t="e">
        <f>VLOOKUP(TEXT(#REF!,"####"),[2]MàJ!$H$1:$I$53,2)</f>
        <v>#REF!</v>
      </c>
      <c r="AA1644" s="24"/>
      <c r="AX1644"/>
    </row>
    <row r="1645" spans="24:50" ht="15" x14ac:dyDescent="0.25">
      <c r="X1645" s="23" t="str">
        <f t="shared" si="50"/>
        <v>0</v>
      </c>
      <c r="Y1645" s="23" t="str">
        <f t="shared" si="51"/>
        <v>0</v>
      </c>
      <c r="Z1645" s="23" t="e">
        <f>VLOOKUP(TEXT(#REF!,"####"),[2]MàJ!$H$1:$I$53,2)</f>
        <v>#REF!</v>
      </c>
      <c r="AA1645" s="24"/>
      <c r="AX1645"/>
    </row>
    <row r="1646" spans="24:50" ht="15" x14ac:dyDescent="0.25">
      <c r="X1646" s="23" t="str">
        <f t="shared" ref="X1646:X1709" si="52">H1646&amp;IF(G1646&lt;10,"0"&amp;G1646,G1646)</f>
        <v>0</v>
      </c>
      <c r="Y1646" s="23" t="str">
        <f t="shared" ref="Y1646:Y1709" si="53">X1646</f>
        <v>0</v>
      </c>
      <c r="Z1646" s="23" t="e">
        <f>VLOOKUP(TEXT(#REF!,"####"),[2]MàJ!$H$1:$I$53,2)</f>
        <v>#REF!</v>
      </c>
      <c r="AA1646" s="24"/>
      <c r="AX1646"/>
    </row>
    <row r="1647" spans="24:50" ht="15" x14ac:dyDescent="0.25">
      <c r="X1647" s="23" t="str">
        <f t="shared" si="52"/>
        <v>0</v>
      </c>
      <c r="Y1647" s="23" t="str">
        <f t="shared" si="53"/>
        <v>0</v>
      </c>
      <c r="Z1647" s="23" t="e">
        <f>VLOOKUP(TEXT(#REF!,"####"),[2]MàJ!$H$1:$I$53,2)</f>
        <v>#REF!</v>
      </c>
      <c r="AA1647" s="24"/>
      <c r="AX1647"/>
    </row>
    <row r="1648" spans="24:50" ht="15" x14ac:dyDescent="0.25">
      <c r="X1648" s="23" t="str">
        <f t="shared" si="52"/>
        <v>0</v>
      </c>
      <c r="Y1648" s="23" t="str">
        <f t="shared" si="53"/>
        <v>0</v>
      </c>
      <c r="Z1648" s="23" t="e">
        <f>VLOOKUP(TEXT(#REF!,"####"),[2]MàJ!$H$1:$I$53,2)</f>
        <v>#REF!</v>
      </c>
      <c r="AA1648" s="24"/>
      <c r="AX1648"/>
    </row>
    <row r="1649" spans="24:50" ht="15" x14ac:dyDescent="0.25">
      <c r="X1649" s="23" t="str">
        <f t="shared" si="52"/>
        <v>0</v>
      </c>
      <c r="Y1649" s="23" t="str">
        <f t="shared" si="53"/>
        <v>0</v>
      </c>
      <c r="Z1649" s="23" t="e">
        <f>VLOOKUP(TEXT(#REF!,"####"),[2]MàJ!$H$1:$I$53,2)</f>
        <v>#REF!</v>
      </c>
      <c r="AA1649" s="24"/>
      <c r="AX1649"/>
    </row>
    <row r="1650" spans="24:50" ht="15" x14ac:dyDescent="0.25">
      <c r="X1650" s="23" t="str">
        <f t="shared" si="52"/>
        <v>0</v>
      </c>
      <c r="Y1650" s="23" t="str">
        <f t="shared" si="53"/>
        <v>0</v>
      </c>
      <c r="Z1650" s="23" t="e">
        <f>VLOOKUP(TEXT(#REF!,"####"),[2]MàJ!$H$1:$I$53,2)</f>
        <v>#REF!</v>
      </c>
      <c r="AA1650" s="24"/>
      <c r="AX1650"/>
    </row>
    <row r="1651" spans="24:50" ht="15" x14ac:dyDescent="0.25">
      <c r="X1651" s="23" t="str">
        <f t="shared" si="52"/>
        <v>0</v>
      </c>
      <c r="Y1651" s="23" t="str">
        <f t="shared" si="53"/>
        <v>0</v>
      </c>
      <c r="Z1651" s="23" t="e">
        <f>VLOOKUP(TEXT(#REF!,"####"),[2]MàJ!$H$1:$I$53,2)</f>
        <v>#REF!</v>
      </c>
      <c r="AA1651" s="24"/>
      <c r="AX1651"/>
    </row>
    <row r="1652" spans="24:50" ht="15" x14ac:dyDescent="0.25">
      <c r="X1652" s="23" t="str">
        <f t="shared" si="52"/>
        <v>0</v>
      </c>
      <c r="Y1652" s="23" t="str">
        <f t="shared" si="53"/>
        <v>0</v>
      </c>
      <c r="Z1652" s="23" t="e">
        <f>VLOOKUP(TEXT(#REF!,"####"),[2]MàJ!$H$1:$I$53,2)</f>
        <v>#REF!</v>
      </c>
      <c r="AA1652" s="24"/>
      <c r="AX1652"/>
    </row>
    <row r="1653" spans="24:50" ht="15" x14ac:dyDescent="0.25">
      <c r="X1653" s="23" t="str">
        <f t="shared" si="52"/>
        <v>0</v>
      </c>
      <c r="Y1653" s="23" t="str">
        <f t="shared" si="53"/>
        <v>0</v>
      </c>
      <c r="Z1653" s="23" t="e">
        <f>VLOOKUP(TEXT(#REF!,"####"),[2]MàJ!$H$1:$I$53,2)</f>
        <v>#REF!</v>
      </c>
      <c r="AA1653" s="24"/>
      <c r="AX1653"/>
    </row>
    <row r="1654" spans="24:50" ht="15" x14ac:dyDescent="0.25">
      <c r="X1654" s="23" t="str">
        <f t="shared" si="52"/>
        <v>0</v>
      </c>
      <c r="Y1654" s="23" t="str">
        <f t="shared" si="53"/>
        <v>0</v>
      </c>
      <c r="Z1654" s="23" t="e">
        <f>VLOOKUP(TEXT(#REF!,"####"),[2]MàJ!$H$1:$I$53,2)</f>
        <v>#REF!</v>
      </c>
      <c r="AA1654" s="24"/>
      <c r="AX1654"/>
    </row>
    <row r="1655" spans="24:50" ht="15" x14ac:dyDescent="0.25">
      <c r="X1655" s="23" t="str">
        <f t="shared" si="52"/>
        <v>0</v>
      </c>
      <c r="Y1655" s="23" t="str">
        <f t="shared" si="53"/>
        <v>0</v>
      </c>
      <c r="Z1655" s="23" t="e">
        <f>VLOOKUP(TEXT(#REF!,"####"),[2]MàJ!$H$1:$I$53,2)</f>
        <v>#REF!</v>
      </c>
      <c r="AA1655" s="24"/>
      <c r="AX1655"/>
    </row>
    <row r="1656" spans="24:50" ht="15" x14ac:dyDescent="0.25">
      <c r="X1656" s="23" t="str">
        <f t="shared" si="52"/>
        <v>0</v>
      </c>
      <c r="Y1656" s="23" t="str">
        <f t="shared" si="53"/>
        <v>0</v>
      </c>
      <c r="Z1656" s="23" t="e">
        <f>VLOOKUP(TEXT(#REF!,"####"),[2]MàJ!$H$1:$I$53,2)</f>
        <v>#REF!</v>
      </c>
      <c r="AA1656" s="24"/>
      <c r="AX1656"/>
    </row>
    <row r="1657" spans="24:50" ht="15" x14ac:dyDescent="0.25">
      <c r="X1657" s="23" t="str">
        <f t="shared" si="52"/>
        <v>0</v>
      </c>
      <c r="Y1657" s="23" t="str">
        <f t="shared" si="53"/>
        <v>0</v>
      </c>
      <c r="Z1657" s="23" t="e">
        <f>VLOOKUP(TEXT(#REF!,"####"),[2]MàJ!$H$1:$I$53,2)</f>
        <v>#REF!</v>
      </c>
      <c r="AA1657" s="24"/>
      <c r="AX1657"/>
    </row>
    <row r="1658" spans="24:50" ht="15" x14ac:dyDescent="0.25">
      <c r="X1658" s="23" t="str">
        <f t="shared" si="52"/>
        <v>0</v>
      </c>
      <c r="Y1658" s="23" t="str">
        <f t="shared" si="53"/>
        <v>0</v>
      </c>
      <c r="Z1658" s="23" t="e">
        <f>VLOOKUP(TEXT(#REF!,"####"),[2]MàJ!$H$1:$I$53,2)</f>
        <v>#REF!</v>
      </c>
      <c r="AA1658" s="24"/>
      <c r="AX1658"/>
    </row>
    <row r="1659" spans="24:50" ht="15" x14ac:dyDescent="0.25">
      <c r="X1659" s="23" t="str">
        <f t="shared" si="52"/>
        <v>0</v>
      </c>
      <c r="Y1659" s="23" t="str">
        <f t="shared" si="53"/>
        <v>0</v>
      </c>
      <c r="Z1659" s="23" t="e">
        <f>VLOOKUP(TEXT(#REF!,"####"),[2]MàJ!$H$1:$I$53,2)</f>
        <v>#REF!</v>
      </c>
      <c r="AA1659" s="24"/>
      <c r="AX1659"/>
    </row>
    <row r="1660" spans="24:50" ht="15" x14ac:dyDescent="0.25">
      <c r="X1660" s="23" t="str">
        <f t="shared" si="52"/>
        <v>0</v>
      </c>
      <c r="Y1660" s="23" t="str">
        <f t="shared" si="53"/>
        <v>0</v>
      </c>
      <c r="Z1660" s="23" t="e">
        <f>VLOOKUP(TEXT(#REF!,"####"),[2]MàJ!$H$1:$I$53,2)</f>
        <v>#REF!</v>
      </c>
      <c r="AA1660" s="24"/>
      <c r="AX1660"/>
    </row>
    <row r="1661" spans="24:50" ht="15" x14ac:dyDescent="0.25">
      <c r="X1661" s="23" t="str">
        <f t="shared" si="52"/>
        <v>0</v>
      </c>
      <c r="Y1661" s="23" t="str">
        <f t="shared" si="53"/>
        <v>0</v>
      </c>
      <c r="Z1661" s="23" t="e">
        <f>VLOOKUP(TEXT(#REF!,"####"),[2]MàJ!$H$1:$I$53,2)</f>
        <v>#REF!</v>
      </c>
      <c r="AA1661" s="24"/>
      <c r="AX1661"/>
    </row>
    <row r="1662" spans="24:50" ht="15" x14ac:dyDescent="0.25">
      <c r="X1662" s="23" t="str">
        <f t="shared" si="52"/>
        <v>0</v>
      </c>
      <c r="Y1662" s="23" t="str">
        <f t="shared" si="53"/>
        <v>0</v>
      </c>
      <c r="Z1662" s="23" t="e">
        <f>VLOOKUP(TEXT(#REF!,"####"),[2]MàJ!$H$1:$I$53,2)</f>
        <v>#REF!</v>
      </c>
      <c r="AA1662" s="24"/>
      <c r="AX1662"/>
    </row>
    <row r="1663" spans="24:50" ht="15" x14ac:dyDescent="0.25">
      <c r="X1663" s="23" t="str">
        <f t="shared" si="52"/>
        <v>0</v>
      </c>
      <c r="Y1663" s="23" t="str">
        <f t="shared" si="53"/>
        <v>0</v>
      </c>
      <c r="Z1663" s="23" t="e">
        <f>VLOOKUP(TEXT(#REF!,"####"),[2]MàJ!$H$1:$I$53,2)</f>
        <v>#REF!</v>
      </c>
      <c r="AA1663" s="24"/>
      <c r="AX1663"/>
    </row>
    <row r="1664" spans="24:50" ht="15" x14ac:dyDescent="0.25">
      <c r="X1664" s="23" t="str">
        <f t="shared" si="52"/>
        <v>0</v>
      </c>
      <c r="Y1664" s="23" t="str">
        <f t="shared" si="53"/>
        <v>0</v>
      </c>
      <c r="Z1664" s="23" t="e">
        <f>VLOOKUP(TEXT(#REF!,"####"),[2]MàJ!$H$1:$I$53,2)</f>
        <v>#REF!</v>
      </c>
      <c r="AA1664" s="24"/>
      <c r="AX1664"/>
    </row>
    <row r="1665" spans="24:50" ht="15" x14ac:dyDescent="0.25">
      <c r="X1665" s="23" t="str">
        <f t="shared" si="52"/>
        <v>0</v>
      </c>
      <c r="Y1665" s="23" t="str">
        <f t="shared" si="53"/>
        <v>0</v>
      </c>
      <c r="Z1665" s="23" t="e">
        <f>VLOOKUP(TEXT(#REF!,"####"),[2]MàJ!$H$1:$I$53,2)</f>
        <v>#REF!</v>
      </c>
      <c r="AA1665" s="24"/>
      <c r="AX1665"/>
    </row>
    <row r="1666" spans="24:50" ht="15" x14ac:dyDescent="0.25">
      <c r="X1666" s="23" t="str">
        <f t="shared" si="52"/>
        <v>0</v>
      </c>
      <c r="Y1666" s="23" t="str">
        <f t="shared" si="53"/>
        <v>0</v>
      </c>
      <c r="Z1666" s="23" t="e">
        <f>VLOOKUP(TEXT(#REF!,"####"),[2]MàJ!$H$1:$I$53,2)</f>
        <v>#REF!</v>
      </c>
      <c r="AA1666" s="24"/>
      <c r="AX1666"/>
    </row>
    <row r="1667" spans="24:50" ht="15" x14ac:dyDescent="0.25">
      <c r="X1667" s="23" t="str">
        <f t="shared" si="52"/>
        <v>0</v>
      </c>
      <c r="Y1667" s="23" t="str">
        <f t="shared" si="53"/>
        <v>0</v>
      </c>
      <c r="Z1667" s="23" t="e">
        <f>VLOOKUP(TEXT(#REF!,"####"),[2]MàJ!$H$1:$I$53,2)</f>
        <v>#REF!</v>
      </c>
      <c r="AA1667" s="24"/>
      <c r="AX1667"/>
    </row>
    <row r="1668" spans="24:50" ht="15" x14ac:dyDescent="0.25">
      <c r="X1668" s="23" t="str">
        <f t="shared" si="52"/>
        <v>0</v>
      </c>
      <c r="Y1668" s="23" t="str">
        <f t="shared" si="53"/>
        <v>0</v>
      </c>
      <c r="Z1668" s="23" t="e">
        <f>VLOOKUP(TEXT(#REF!,"####"),[2]MàJ!$H$1:$I$53,2)</f>
        <v>#REF!</v>
      </c>
      <c r="AA1668" s="24"/>
      <c r="AX1668"/>
    </row>
    <row r="1669" spans="24:50" ht="15" x14ac:dyDescent="0.25">
      <c r="X1669" s="23" t="str">
        <f t="shared" si="52"/>
        <v>0</v>
      </c>
      <c r="Y1669" s="23" t="str">
        <f t="shared" si="53"/>
        <v>0</v>
      </c>
      <c r="Z1669" s="23" t="e">
        <f>VLOOKUP(TEXT(#REF!,"####"),[2]MàJ!$H$1:$I$53,2)</f>
        <v>#REF!</v>
      </c>
      <c r="AA1669" s="24"/>
      <c r="AX1669"/>
    </row>
    <row r="1670" spans="24:50" ht="15" x14ac:dyDescent="0.25">
      <c r="X1670" s="23" t="str">
        <f t="shared" si="52"/>
        <v>0</v>
      </c>
      <c r="Y1670" s="23" t="str">
        <f t="shared" si="53"/>
        <v>0</v>
      </c>
      <c r="Z1670" s="23" t="e">
        <f>VLOOKUP(TEXT(#REF!,"####"),[2]MàJ!$H$1:$I$53,2)</f>
        <v>#REF!</v>
      </c>
      <c r="AA1670" s="24"/>
      <c r="AX1670"/>
    </row>
    <row r="1671" spans="24:50" ht="15" x14ac:dyDescent="0.25">
      <c r="X1671" s="23" t="str">
        <f t="shared" si="52"/>
        <v>0</v>
      </c>
      <c r="Y1671" s="23" t="str">
        <f t="shared" si="53"/>
        <v>0</v>
      </c>
      <c r="Z1671" s="23" t="e">
        <f>VLOOKUP(TEXT(#REF!,"####"),[2]MàJ!$H$1:$I$53,2)</f>
        <v>#REF!</v>
      </c>
      <c r="AA1671" s="24"/>
      <c r="AX1671"/>
    </row>
    <row r="1672" spans="24:50" ht="15" x14ac:dyDescent="0.25">
      <c r="X1672" s="23" t="str">
        <f t="shared" si="52"/>
        <v>0</v>
      </c>
      <c r="Y1672" s="23" t="str">
        <f t="shared" si="53"/>
        <v>0</v>
      </c>
      <c r="Z1672" s="23" t="e">
        <f>VLOOKUP(TEXT(#REF!,"####"),[2]MàJ!$H$1:$I$53,2)</f>
        <v>#REF!</v>
      </c>
      <c r="AA1672" s="24"/>
      <c r="AX1672"/>
    </row>
    <row r="1673" spans="24:50" ht="15" x14ac:dyDescent="0.25">
      <c r="X1673" s="23" t="str">
        <f t="shared" si="52"/>
        <v>0</v>
      </c>
      <c r="Y1673" s="23" t="str">
        <f t="shared" si="53"/>
        <v>0</v>
      </c>
      <c r="Z1673" s="23" t="e">
        <f>VLOOKUP(TEXT(#REF!,"####"),[2]MàJ!$H$1:$I$53,2)</f>
        <v>#REF!</v>
      </c>
      <c r="AA1673" s="24"/>
      <c r="AX1673"/>
    </row>
    <row r="1674" spans="24:50" ht="15" x14ac:dyDescent="0.25">
      <c r="X1674" s="23" t="str">
        <f t="shared" si="52"/>
        <v>0</v>
      </c>
      <c r="Y1674" s="23" t="str">
        <f t="shared" si="53"/>
        <v>0</v>
      </c>
      <c r="Z1674" s="23" t="e">
        <f>VLOOKUP(TEXT(#REF!,"####"),[2]MàJ!$H$1:$I$53,2)</f>
        <v>#REF!</v>
      </c>
      <c r="AA1674" s="24"/>
      <c r="AX1674"/>
    </row>
    <row r="1675" spans="24:50" ht="15" x14ac:dyDescent="0.25">
      <c r="X1675" s="23" t="str">
        <f t="shared" si="52"/>
        <v>0</v>
      </c>
      <c r="Y1675" s="23" t="str">
        <f t="shared" si="53"/>
        <v>0</v>
      </c>
      <c r="Z1675" s="23" t="e">
        <f>VLOOKUP(TEXT(#REF!,"####"),[2]MàJ!$H$1:$I$53,2)</f>
        <v>#REF!</v>
      </c>
      <c r="AA1675" s="24"/>
      <c r="AX1675"/>
    </row>
    <row r="1676" spans="24:50" ht="15" x14ac:dyDescent="0.25">
      <c r="X1676" s="23" t="str">
        <f t="shared" si="52"/>
        <v>0</v>
      </c>
      <c r="Y1676" s="23" t="str">
        <f t="shared" si="53"/>
        <v>0</v>
      </c>
      <c r="Z1676" s="23" t="e">
        <f>VLOOKUP(TEXT(#REF!,"####"),[2]MàJ!$H$1:$I$53,2)</f>
        <v>#REF!</v>
      </c>
      <c r="AA1676" s="24"/>
      <c r="AX1676"/>
    </row>
    <row r="1677" spans="24:50" ht="15" x14ac:dyDescent="0.25">
      <c r="X1677" s="23" t="str">
        <f t="shared" si="52"/>
        <v>0</v>
      </c>
      <c r="Y1677" s="23" t="str">
        <f t="shared" si="53"/>
        <v>0</v>
      </c>
      <c r="Z1677" s="23" t="e">
        <f>VLOOKUP(TEXT(#REF!,"####"),[2]MàJ!$H$1:$I$53,2)</f>
        <v>#REF!</v>
      </c>
      <c r="AA1677" s="24"/>
      <c r="AX1677"/>
    </row>
    <row r="1678" spans="24:50" ht="15" x14ac:dyDescent="0.25">
      <c r="X1678" s="23" t="str">
        <f t="shared" si="52"/>
        <v>0</v>
      </c>
      <c r="Y1678" s="23" t="str">
        <f t="shared" si="53"/>
        <v>0</v>
      </c>
      <c r="Z1678" s="23" t="e">
        <f>VLOOKUP(TEXT(#REF!,"####"),[2]MàJ!$H$1:$I$53,2)</f>
        <v>#REF!</v>
      </c>
      <c r="AA1678" s="24"/>
      <c r="AX1678"/>
    </row>
    <row r="1679" spans="24:50" ht="15" x14ac:dyDescent="0.25">
      <c r="X1679" s="23" t="str">
        <f t="shared" si="52"/>
        <v>0</v>
      </c>
      <c r="Y1679" s="23" t="str">
        <f t="shared" si="53"/>
        <v>0</v>
      </c>
      <c r="Z1679" s="23" t="e">
        <f>VLOOKUP(TEXT(#REF!,"####"),[2]MàJ!$H$1:$I$53,2)</f>
        <v>#REF!</v>
      </c>
      <c r="AA1679" s="24"/>
      <c r="AX1679"/>
    </row>
    <row r="1680" spans="24:50" ht="15" x14ac:dyDescent="0.25">
      <c r="X1680" s="23" t="str">
        <f t="shared" si="52"/>
        <v>0</v>
      </c>
      <c r="Y1680" s="23" t="str">
        <f t="shared" si="53"/>
        <v>0</v>
      </c>
      <c r="Z1680" s="23" t="e">
        <f>VLOOKUP(TEXT(#REF!,"####"),[2]MàJ!$H$1:$I$53,2)</f>
        <v>#REF!</v>
      </c>
      <c r="AA1680" s="24"/>
      <c r="AX1680"/>
    </row>
    <row r="1681" spans="24:50" ht="15" x14ac:dyDescent="0.25">
      <c r="X1681" s="23" t="str">
        <f t="shared" si="52"/>
        <v>0</v>
      </c>
      <c r="Y1681" s="23" t="str">
        <f t="shared" si="53"/>
        <v>0</v>
      </c>
      <c r="Z1681" s="23" t="e">
        <f>VLOOKUP(TEXT(#REF!,"####"),[2]MàJ!$H$1:$I$53,2)</f>
        <v>#REF!</v>
      </c>
      <c r="AA1681" s="24"/>
      <c r="AX1681"/>
    </row>
    <row r="1682" spans="24:50" ht="15" x14ac:dyDescent="0.25">
      <c r="X1682" s="23" t="str">
        <f t="shared" si="52"/>
        <v>0</v>
      </c>
      <c r="Y1682" s="23" t="str">
        <f t="shared" si="53"/>
        <v>0</v>
      </c>
      <c r="Z1682" s="23" t="e">
        <f>VLOOKUP(TEXT(#REF!,"####"),[2]MàJ!$H$1:$I$53,2)</f>
        <v>#REF!</v>
      </c>
      <c r="AA1682" s="24"/>
      <c r="AX1682"/>
    </row>
    <row r="1683" spans="24:50" ht="15" x14ac:dyDescent="0.25">
      <c r="X1683" s="23" t="str">
        <f t="shared" si="52"/>
        <v>0</v>
      </c>
      <c r="Y1683" s="23" t="str">
        <f t="shared" si="53"/>
        <v>0</v>
      </c>
      <c r="Z1683" s="23" t="e">
        <f>VLOOKUP(TEXT(#REF!,"####"),[2]MàJ!$H$1:$I$53,2)</f>
        <v>#REF!</v>
      </c>
      <c r="AA1683" s="24"/>
      <c r="AX1683"/>
    </row>
    <row r="1684" spans="24:50" ht="15" x14ac:dyDescent="0.25">
      <c r="X1684" s="23" t="str">
        <f t="shared" si="52"/>
        <v>0</v>
      </c>
      <c r="Y1684" s="23" t="str">
        <f t="shared" si="53"/>
        <v>0</v>
      </c>
      <c r="Z1684" s="23" t="e">
        <f>VLOOKUP(TEXT(#REF!,"####"),[2]MàJ!$H$1:$I$53,2)</f>
        <v>#REF!</v>
      </c>
      <c r="AA1684" s="24"/>
      <c r="AX1684"/>
    </row>
    <row r="1685" spans="24:50" ht="15" x14ac:dyDescent="0.25">
      <c r="X1685" s="23" t="str">
        <f t="shared" si="52"/>
        <v>0</v>
      </c>
      <c r="Y1685" s="23" t="str">
        <f t="shared" si="53"/>
        <v>0</v>
      </c>
      <c r="Z1685" s="23" t="e">
        <f>VLOOKUP(TEXT(#REF!,"####"),[2]MàJ!$H$1:$I$53,2)</f>
        <v>#REF!</v>
      </c>
      <c r="AA1685" s="24"/>
      <c r="AX1685"/>
    </row>
    <row r="1686" spans="24:50" ht="15" x14ac:dyDescent="0.25">
      <c r="X1686" s="23" t="str">
        <f t="shared" si="52"/>
        <v>0</v>
      </c>
      <c r="Y1686" s="23" t="str">
        <f t="shared" si="53"/>
        <v>0</v>
      </c>
      <c r="Z1686" s="23" t="e">
        <f>VLOOKUP(TEXT(#REF!,"####"),[2]MàJ!$H$1:$I$53,2)</f>
        <v>#REF!</v>
      </c>
      <c r="AA1686" s="24"/>
      <c r="AX1686"/>
    </row>
    <row r="1687" spans="24:50" ht="15" x14ac:dyDescent="0.25">
      <c r="X1687" s="23" t="str">
        <f t="shared" si="52"/>
        <v>0</v>
      </c>
      <c r="Y1687" s="23" t="str">
        <f t="shared" si="53"/>
        <v>0</v>
      </c>
      <c r="Z1687" s="23" t="e">
        <f>VLOOKUP(TEXT(#REF!,"####"),[2]MàJ!$H$1:$I$53,2)</f>
        <v>#REF!</v>
      </c>
      <c r="AA1687" s="24"/>
      <c r="AX1687"/>
    </row>
    <row r="1688" spans="24:50" ht="15" x14ac:dyDescent="0.25">
      <c r="X1688" s="23" t="str">
        <f t="shared" si="52"/>
        <v>0</v>
      </c>
      <c r="Y1688" s="23" t="str">
        <f t="shared" si="53"/>
        <v>0</v>
      </c>
      <c r="Z1688" s="23" t="e">
        <f>VLOOKUP(TEXT(#REF!,"####"),[2]MàJ!$H$1:$I$53,2)</f>
        <v>#REF!</v>
      </c>
      <c r="AA1688" s="24"/>
      <c r="AX1688"/>
    </row>
    <row r="1689" spans="24:50" ht="15" x14ac:dyDescent="0.25">
      <c r="X1689" s="23" t="str">
        <f t="shared" si="52"/>
        <v>0</v>
      </c>
      <c r="Y1689" s="23" t="str">
        <f t="shared" si="53"/>
        <v>0</v>
      </c>
      <c r="Z1689" s="23" t="e">
        <f>VLOOKUP(TEXT(#REF!,"####"),[2]MàJ!$H$1:$I$53,2)</f>
        <v>#REF!</v>
      </c>
      <c r="AA1689" s="24"/>
      <c r="AX1689"/>
    </row>
    <row r="1690" spans="24:50" ht="15" x14ac:dyDescent="0.25">
      <c r="X1690" s="23" t="str">
        <f t="shared" si="52"/>
        <v>0</v>
      </c>
      <c r="Y1690" s="23" t="str">
        <f t="shared" si="53"/>
        <v>0</v>
      </c>
      <c r="Z1690" s="23" t="e">
        <f>VLOOKUP(TEXT(#REF!,"####"),[2]MàJ!$H$1:$I$53,2)</f>
        <v>#REF!</v>
      </c>
      <c r="AA1690" s="24"/>
      <c r="AX1690"/>
    </row>
    <row r="1691" spans="24:50" ht="15" x14ac:dyDescent="0.25">
      <c r="X1691" s="23" t="str">
        <f t="shared" si="52"/>
        <v>0</v>
      </c>
      <c r="Y1691" s="23" t="str">
        <f t="shared" si="53"/>
        <v>0</v>
      </c>
      <c r="Z1691" s="23" t="e">
        <f>VLOOKUP(TEXT(#REF!,"####"),[2]MàJ!$H$1:$I$53,2)</f>
        <v>#REF!</v>
      </c>
      <c r="AA1691" s="24"/>
      <c r="AX1691"/>
    </row>
    <row r="1692" spans="24:50" ht="15" x14ac:dyDescent="0.25">
      <c r="X1692" s="23" t="str">
        <f t="shared" si="52"/>
        <v>0</v>
      </c>
      <c r="Y1692" s="23" t="str">
        <f t="shared" si="53"/>
        <v>0</v>
      </c>
      <c r="Z1692" s="23" t="e">
        <f>VLOOKUP(TEXT(#REF!,"####"),[2]MàJ!$H$1:$I$53,2)</f>
        <v>#REF!</v>
      </c>
      <c r="AA1692" s="24"/>
      <c r="AX1692"/>
    </row>
    <row r="1693" spans="24:50" ht="15" x14ac:dyDescent="0.25">
      <c r="X1693" s="23" t="str">
        <f t="shared" si="52"/>
        <v>0</v>
      </c>
      <c r="Y1693" s="23" t="str">
        <f t="shared" si="53"/>
        <v>0</v>
      </c>
      <c r="Z1693" s="23" t="e">
        <f>VLOOKUP(TEXT(#REF!,"####"),[2]MàJ!$H$1:$I$53,2)</f>
        <v>#REF!</v>
      </c>
      <c r="AA1693" s="24"/>
      <c r="AX1693"/>
    </row>
    <row r="1694" spans="24:50" ht="15" x14ac:dyDescent="0.25">
      <c r="X1694" s="23" t="str">
        <f t="shared" si="52"/>
        <v>0</v>
      </c>
      <c r="Y1694" s="23" t="str">
        <f t="shared" si="53"/>
        <v>0</v>
      </c>
      <c r="Z1694" s="23" t="e">
        <f>VLOOKUP(TEXT(#REF!,"####"),[2]MàJ!$H$1:$I$53,2)</f>
        <v>#REF!</v>
      </c>
      <c r="AA1694" s="24"/>
      <c r="AX1694"/>
    </row>
    <row r="1695" spans="24:50" ht="15" x14ac:dyDescent="0.25">
      <c r="X1695" s="23" t="str">
        <f t="shared" si="52"/>
        <v>0</v>
      </c>
      <c r="Y1695" s="23" t="str">
        <f t="shared" si="53"/>
        <v>0</v>
      </c>
      <c r="Z1695" s="23" t="e">
        <f>VLOOKUP(TEXT(#REF!,"####"),[2]MàJ!$H$1:$I$53,2)</f>
        <v>#REF!</v>
      </c>
      <c r="AA1695" s="24"/>
      <c r="AX1695"/>
    </row>
    <row r="1696" spans="24:50" ht="15" x14ac:dyDescent="0.25">
      <c r="X1696" s="23" t="str">
        <f t="shared" si="52"/>
        <v>0</v>
      </c>
      <c r="Y1696" s="23" t="str">
        <f t="shared" si="53"/>
        <v>0</v>
      </c>
      <c r="Z1696" s="23" t="e">
        <f>VLOOKUP(TEXT(#REF!,"####"),[2]MàJ!$H$1:$I$53,2)</f>
        <v>#REF!</v>
      </c>
      <c r="AA1696" s="24"/>
      <c r="AX1696"/>
    </row>
    <row r="1697" spans="24:50" ht="15" x14ac:dyDescent="0.25">
      <c r="X1697" s="23" t="str">
        <f t="shared" si="52"/>
        <v>0</v>
      </c>
      <c r="Y1697" s="23" t="str">
        <f t="shared" si="53"/>
        <v>0</v>
      </c>
      <c r="Z1697" s="23" t="e">
        <f>VLOOKUP(TEXT(#REF!,"####"),[2]MàJ!$H$1:$I$53,2)</f>
        <v>#REF!</v>
      </c>
      <c r="AA1697" s="24"/>
      <c r="AX1697"/>
    </row>
    <row r="1698" spans="24:50" ht="15" x14ac:dyDescent="0.25">
      <c r="X1698" s="23" t="str">
        <f t="shared" si="52"/>
        <v>0</v>
      </c>
      <c r="Y1698" s="23" t="str">
        <f t="shared" si="53"/>
        <v>0</v>
      </c>
      <c r="Z1698" s="23" t="e">
        <f>VLOOKUP(TEXT(#REF!,"####"),[2]MàJ!$H$1:$I$53,2)</f>
        <v>#REF!</v>
      </c>
      <c r="AA1698" s="24"/>
      <c r="AX1698"/>
    </row>
    <row r="1699" spans="24:50" ht="15" x14ac:dyDescent="0.25">
      <c r="X1699" s="23" t="str">
        <f t="shared" si="52"/>
        <v>0</v>
      </c>
      <c r="Y1699" s="23" t="str">
        <f t="shared" si="53"/>
        <v>0</v>
      </c>
      <c r="Z1699" s="23" t="e">
        <f>VLOOKUP(TEXT(#REF!,"####"),[2]MàJ!$H$1:$I$53,2)</f>
        <v>#REF!</v>
      </c>
      <c r="AA1699" s="24"/>
      <c r="AX1699"/>
    </row>
    <row r="1700" spans="24:50" ht="15" x14ac:dyDescent="0.25">
      <c r="X1700" s="23" t="str">
        <f t="shared" si="52"/>
        <v>0</v>
      </c>
      <c r="Y1700" s="23" t="str">
        <f t="shared" si="53"/>
        <v>0</v>
      </c>
      <c r="Z1700" s="23" t="e">
        <f>VLOOKUP(TEXT(#REF!,"####"),[2]MàJ!$H$1:$I$53,2)</f>
        <v>#REF!</v>
      </c>
      <c r="AA1700" s="24"/>
      <c r="AX1700"/>
    </row>
    <row r="1701" spans="24:50" ht="15" x14ac:dyDescent="0.25">
      <c r="X1701" s="23" t="str">
        <f t="shared" si="52"/>
        <v>0</v>
      </c>
      <c r="Y1701" s="23" t="str">
        <f t="shared" si="53"/>
        <v>0</v>
      </c>
      <c r="Z1701" s="23" t="e">
        <f>VLOOKUP(TEXT(#REF!,"####"),[2]MàJ!$H$1:$I$53,2)</f>
        <v>#REF!</v>
      </c>
      <c r="AA1701" s="24"/>
      <c r="AX1701"/>
    </row>
    <row r="1702" spans="24:50" ht="15" x14ac:dyDescent="0.25">
      <c r="X1702" s="23" t="str">
        <f t="shared" si="52"/>
        <v>0</v>
      </c>
      <c r="Y1702" s="23" t="str">
        <f t="shared" si="53"/>
        <v>0</v>
      </c>
      <c r="Z1702" s="23" t="e">
        <f>VLOOKUP(TEXT(#REF!,"####"),[2]MàJ!$H$1:$I$53,2)</f>
        <v>#REF!</v>
      </c>
      <c r="AA1702" s="24"/>
      <c r="AX1702"/>
    </row>
    <row r="1703" spans="24:50" ht="15" x14ac:dyDescent="0.25">
      <c r="X1703" s="23" t="str">
        <f t="shared" si="52"/>
        <v>0</v>
      </c>
      <c r="Y1703" s="23" t="str">
        <f t="shared" si="53"/>
        <v>0</v>
      </c>
      <c r="Z1703" s="23" t="e">
        <f>VLOOKUP(TEXT(#REF!,"####"),[2]MàJ!$H$1:$I$53,2)</f>
        <v>#REF!</v>
      </c>
      <c r="AA1703" s="24"/>
      <c r="AX1703"/>
    </row>
    <row r="1704" spans="24:50" ht="15" x14ac:dyDescent="0.25">
      <c r="X1704" s="23" t="str">
        <f t="shared" si="52"/>
        <v>0</v>
      </c>
      <c r="Y1704" s="23" t="str">
        <f t="shared" si="53"/>
        <v>0</v>
      </c>
      <c r="Z1704" s="23" t="e">
        <f>VLOOKUP(TEXT(#REF!,"####"),[2]MàJ!$H$1:$I$53,2)</f>
        <v>#REF!</v>
      </c>
      <c r="AA1704" s="24"/>
      <c r="AX1704"/>
    </row>
    <row r="1705" spans="24:50" ht="15" x14ac:dyDescent="0.25">
      <c r="X1705" s="23" t="str">
        <f t="shared" si="52"/>
        <v>0</v>
      </c>
      <c r="Y1705" s="23" t="str">
        <f t="shared" si="53"/>
        <v>0</v>
      </c>
      <c r="Z1705" s="23" t="e">
        <f>VLOOKUP(TEXT(#REF!,"####"),[2]MàJ!$H$1:$I$53,2)</f>
        <v>#REF!</v>
      </c>
      <c r="AA1705" s="24"/>
      <c r="AX1705"/>
    </row>
    <row r="1706" spans="24:50" ht="15" x14ac:dyDescent="0.25">
      <c r="X1706" s="23" t="str">
        <f t="shared" si="52"/>
        <v>0</v>
      </c>
      <c r="Y1706" s="23" t="str">
        <f t="shared" si="53"/>
        <v>0</v>
      </c>
      <c r="Z1706" s="23" t="e">
        <f>VLOOKUP(TEXT(#REF!,"####"),[2]MàJ!$H$1:$I$53,2)</f>
        <v>#REF!</v>
      </c>
      <c r="AA1706" s="24"/>
      <c r="AX1706"/>
    </row>
    <row r="1707" spans="24:50" ht="15" x14ac:dyDescent="0.25">
      <c r="X1707" s="23" t="str">
        <f t="shared" si="52"/>
        <v>0</v>
      </c>
      <c r="Y1707" s="23" t="str">
        <f t="shared" si="53"/>
        <v>0</v>
      </c>
      <c r="Z1707" s="23" t="e">
        <f>VLOOKUP(TEXT(#REF!,"####"),[2]MàJ!$H$1:$I$53,2)</f>
        <v>#REF!</v>
      </c>
      <c r="AA1707" s="24"/>
      <c r="AX1707"/>
    </row>
    <row r="1708" spans="24:50" ht="15" x14ac:dyDescent="0.25">
      <c r="X1708" s="23" t="str">
        <f t="shared" si="52"/>
        <v>0</v>
      </c>
      <c r="Y1708" s="23" t="str">
        <f t="shared" si="53"/>
        <v>0</v>
      </c>
      <c r="Z1708" s="23" t="e">
        <f>VLOOKUP(TEXT(#REF!,"####"),[2]MàJ!$H$1:$I$53,2)</f>
        <v>#REF!</v>
      </c>
      <c r="AA1708" s="24"/>
      <c r="AX1708"/>
    </row>
    <row r="1709" spans="24:50" ht="15" x14ac:dyDescent="0.25">
      <c r="X1709" s="23" t="str">
        <f t="shared" si="52"/>
        <v>0</v>
      </c>
      <c r="Y1709" s="23" t="str">
        <f t="shared" si="53"/>
        <v>0</v>
      </c>
      <c r="Z1709" s="23" t="e">
        <f>VLOOKUP(TEXT(#REF!,"####"),[2]MàJ!$H$1:$I$53,2)</f>
        <v>#REF!</v>
      </c>
      <c r="AA1709" s="24"/>
      <c r="AX1709"/>
    </row>
    <row r="1710" spans="24:50" ht="15" x14ac:dyDescent="0.25">
      <c r="X1710" s="23" t="str">
        <f t="shared" ref="X1710:X1773" si="54">H1710&amp;IF(G1710&lt;10,"0"&amp;G1710,G1710)</f>
        <v>0</v>
      </c>
      <c r="Y1710" s="23" t="str">
        <f t="shared" ref="Y1710:Y1773" si="55">X1710</f>
        <v>0</v>
      </c>
      <c r="Z1710" s="23" t="e">
        <f>VLOOKUP(TEXT(#REF!,"####"),[2]MàJ!$H$1:$I$53,2)</f>
        <v>#REF!</v>
      </c>
      <c r="AA1710" s="24"/>
      <c r="AX1710"/>
    </row>
    <row r="1711" spans="24:50" ht="15" x14ac:dyDescent="0.25">
      <c r="X1711" s="23" t="str">
        <f t="shared" si="54"/>
        <v>0</v>
      </c>
      <c r="Y1711" s="23" t="str">
        <f t="shared" si="55"/>
        <v>0</v>
      </c>
      <c r="Z1711" s="23" t="e">
        <f>VLOOKUP(TEXT(#REF!,"####"),[2]MàJ!$H$1:$I$53,2)</f>
        <v>#REF!</v>
      </c>
      <c r="AA1711" s="24"/>
      <c r="AX1711"/>
    </row>
    <row r="1712" spans="24:50" ht="15" x14ac:dyDescent="0.25">
      <c r="X1712" s="23" t="str">
        <f t="shared" si="54"/>
        <v>0</v>
      </c>
      <c r="Y1712" s="23" t="str">
        <f t="shared" si="55"/>
        <v>0</v>
      </c>
      <c r="Z1712" s="23" t="e">
        <f>VLOOKUP(TEXT(#REF!,"####"),[2]MàJ!$H$1:$I$53,2)</f>
        <v>#REF!</v>
      </c>
      <c r="AA1712" s="24"/>
      <c r="AX1712"/>
    </row>
    <row r="1713" spans="24:50" ht="15" x14ac:dyDescent="0.25">
      <c r="X1713" s="23" t="str">
        <f t="shared" si="54"/>
        <v>0</v>
      </c>
      <c r="Y1713" s="23" t="str">
        <f t="shared" si="55"/>
        <v>0</v>
      </c>
      <c r="Z1713" s="23" t="e">
        <f>VLOOKUP(TEXT(#REF!,"####"),[2]MàJ!$H$1:$I$53,2)</f>
        <v>#REF!</v>
      </c>
      <c r="AA1713" s="24"/>
      <c r="AX1713"/>
    </row>
    <row r="1714" spans="24:50" ht="15" x14ac:dyDescent="0.25">
      <c r="X1714" s="23" t="str">
        <f t="shared" si="54"/>
        <v>0</v>
      </c>
      <c r="Y1714" s="23" t="str">
        <f t="shared" si="55"/>
        <v>0</v>
      </c>
      <c r="Z1714" s="23" t="e">
        <f>VLOOKUP(TEXT(#REF!,"####"),[2]MàJ!$H$1:$I$53,2)</f>
        <v>#REF!</v>
      </c>
      <c r="AA1714" s="24"/>
      <c r="AX1714"/>
    </row>
    <row r="1715" spans="24:50" ht="15" x14ac:dyDescent="0.25">
      <c r="X1715" s="23" t="str">
        <f t="shared" si="54"/>
        <v>0</v>
      </c>
      <c r="Y1715" s="23" t="str">
        <f t="shared" si="55"/>
        <v>0</v>
      </c>
      <c r="Z1715" s="23" t="e">
        <f>VLOOKUP(TEXT(#REF!,"####"),[2]MàJ!$H$1:$I$53,2)</f>
        <v>#REF!</v>
      </c>
      <c r="AA1715" s="24"/>
      <c r="AX1715"/>
    </row>
    <row r="1716" spans="24:50" ht="15" x14ac:dyDescent="0.25">
      <c r="X1716" s="23" t="str">
        <f t="shared" si="54"/>
        <v>0</v>
      </c>
      <c r="Y1716" s="23" t="str">
        <f t="shared" si="55"/>
        <v>0</v>
      </c>
      <c r="Z1716" s="23" t="e">
        <f>VLOOKUP(TEXT(#REF!,"####"),[2]MàJ!$H$1:$I$53,2)</f>
        <v>#REF!</v>
      </c>
      <c r="AA1716" s="24"/>
      <c r="AX1716"/>
    </row>
    <row r="1717" spans="24:50" ht="15" x14ac:dyDescent="0.25">
      <c r="X1717" s="23" t="str">
        <f t="shared" si="54"/>
        <v>0</v>
      </c>
      <c r="Y1717" s="23" t="str">
        <f t="shared" si="55"/>
        <v>0</v>
      </c>
      <c r="Z1717" s="23" t="e">
        <f>VLOOKUP(TEXT(#REF!,"####"),[2]MàJ!$H$1:$I$53,2)</f>
        <v>#REF!</v>
      </c>
      <c r="AA1717" s="24"/>
      <c r="AX1717"/>
    </row>
    <row r="1718" spans="24:50" ht="15" x14ac:dyDescent="0.25">
      <c r="X1718" s="23" t="str">
        <f t="shared" si="54"/>
        <v>0</v>
      </c>
      <c r="Y1718" s="23" t="str">
        <f t="shared" si="55"/>
        <v>0</v>
      </c>
      <c r="Z1718" s="23" t="e">
        <f>VLOOKUP(TEXT(#REF!,"####"),[2]MàJ!$H$1:$I$53,2)</f>
        <v>#REF!</v>
      </c>
      <c r="AA1718" s="24"/>
      <c r="AX1718"/>
    </row>
    <row r="1719" spans="24:50" ht="15" x14ac:dyDescent="0.25">
      <c r="X1719" s="23" t="str">
        <f t="shared" si="54"/>
        <v>0</v>
      </c>
      <c r="Y1719" s="23" t="str">
        <f t="shared" si="55"/>
        <v>0</v>
      </c>
      <c r="Z1719" s="23" t="e">
        <f>VLOOKUP(TEXT(#REF!,"####"),[2]MàJ!$H$1:$I$53,2)</f>
        <v>#REF!</v>
      </c>
      <c r="AA1719" s="24"/>
      <c r="AX1719"/>
    </row>
    <row r="1720" spans="24:50" ht="15" x14ac:dyDescent="0.25">
      <c r="X1720" s="23" t="str">
        <f t="shared" si="54"/>
        <v>0</v>
      </c>
      <c r="Y1720" s="23" t="str">
        <f t="shared" si="55"/>
        <v>0</v>
      </c>
      <c r="Z1720" s="23" t="e">
        <f>VLOOKUP(TEXT(#REF!,"####"),[2]MàJ!$H$1:$I$53,2)</f>
        <v>#REF!</v>
      </c>
      <c r="AA1720" s="24"/>
      <c r="AX1720"/>
    </row>
    <row r="1721" spans="24:50" ht="15" x14ac:dyDescent="0.25">
      <c r="X1721" s="23" t="str">
        <f t="shared" si="54"/>
        <v>0</v>
      </c>
      <c r="Y1721" s="23" t="str">
        <f t="shared" si="55"/>
        <v>0</v>
      </c>
      <c r="Z1721" s="23" t="e">
        <f>VLOOKUP(TEXT(#REF!,"####"),[2]MàJ!$H$1:$I$53,2)</f>
        <v>#REF!</v>
      </c>
      <c r="AA1721" s="24"/>
      <c r="AX1721"/>
    </row>
    <row r="1722" spans="24:50" ht="15" x14ac:dyDescent="0.25">
      <c r="X1722" s="23" t="str">
        <f t="shared" si="54"/>
        <v>0</v>
      </c>
      <c r="Y1722" s="23" t="str">
        <f t="shared" si="55"/>
        <v>0</v>
      </c>
      <c r="Z1722" s="23" t="e">
        <f>VLOOKUP(TEXT(#REF!,"####"),[2]MàJ!$H$1:$I$53,2)</f>
        <v>#REF!</v>
      </c>
      <c r="AA1722" s="24"/>
      <c r="AX1722"/>
    </row>
    <row r="1723" spans="24:50" ht="15" x14ac:dyDescent="0.25">
      <c r="X1723" s="23" t="str">
        <f t="shared" si="54"/>
        <v>0</v>
      </c>
      <c r="Y1723" s="23" t="str">
        <f t="shared" si="55"/>
        <v>0</v>
      </c>
      <c r="Z1723" s="23" t="e">
        <f>VLOOKUP(TEXT(#REF!,"####"),[2]MàJ!$H$1:$I$53,2)</f>
        <v>#REF!</v>
      </c>
      <c r="AA1723" s="24"/>
      <c r="AX1723"/>
    </row>
    <row r="1724" spans="24:50" ht="15" x14ac:dyDescent="0.25">
      <c r="X1724" s="23" t="str">
        <f t="shared" si="54"/>
        <v>0</v>
      </c>
      <c r="Y1724" s="23" t="str">
        <f t="shared" si="55"/>
        <v>0</v>
      </c>
      <c r="Z1724" s="23" t="e">
        <f>VLOOKUP(TEXT(#REF!,"####"),[2]MàJ!$H$1:$I$53,2)</f>
        <v>#REF!</v>
      </c>
      <c r="AA1724" s="24"/>
      <c r="AX1724"/>
    </row>
    <row r="1725" spans="24:50" ht="15" x14ac:dyDescent="0.25">
      <c r="X1725" s="23" t="str">
        <f t="shared" si="54"/>
        <v>0</v>
      </c>
      <c r="Y1725" s="23" t="str">
        <f t="shared" si="55"/>
        <v>0</v>
      </c>
      <c r="Z1725" s="23" t="e">
        <f>VLOOKUP(TEXT(#REF!,"####"),[2]MàJ!$H$1:$I$53,2)</f>
        <v>#REF!</v>
      </c>
      <c r="AA1725" s="24"/>
      <c r="AX1725"/>
    </row>
    <row r="1726" spans="24:50" ht="15" x14ac:dyDescent="0.25">
      <c r="X1726" s="23" t="str">
        <f t="shared" si="54"/>
        <v>0</v>
      </c>
      <c r="Y1726" s="23" t="str">
        <f t="shared" si="55"/>
        <v>0</v>
      </c>
      <c r="Z1726" s="23" t="e">
        <f>VLOOKUP(TEXT(#REF!,"####"),[2]MàJ!$H$1:$I$53,2)</f>
        <v>#REF!</v>
      </c>
      <c r="AA1726" s="24"/>
      <c r="AX1726"/>
    </row>
    <row r="1727" spans="24:50" ht="15" x14ac:dyDescent="0.25">
      <c r="X1727" s="23" t="str">
        <f t="shared" si="54"/>
        <v>0</v>
      </c>
      <c r="Y1727" s="23" t="str">
        <f t="shared" si="55"/>
        <v>0</v>
      </c>
      <c r="Z1727" s="23" t="e">
        <f>VLOOKUP(TEXT(#REF!,"####"),[2]MàJ!$H$1:$I$53,2)</f>
        <v>#REF!</v>
      </c>
      <c r="AA1727" s="24"/>
      <c r="AX1727"/>
    </row>
    <row r="1728" spans="24:50" ht="15" x14ac:dyDescent="0.25">
      <c r="X1728" s="23" t="str">
        <f t="shared" si="54"/>
        <v>0</v>
      </c>
      <c r="Y1728" s="23" t="str">
        <f t="shared" si="55"/>
        <v>0</v>
      </c>
      <c r="Z1728" s="23" t="e">
        <f>VLOOKUP(TEXT(#REF!,"####"),[2]MàJ!$H$1:$I$53,2)</f>
        <v>#REF!</v>
      </c>
      <c r="AA1728" s="24"/>
      <c r="AX1728"/>
    </row>
    <row r="1729" spans="24:50" ht="15" x14ac:dyDescent="0.25">
      <c r="X1729" s="23" t="str">
        <f t="shared" si="54"/>
        <v>0</v>
      </c>
      <c r="Y1729" s="23" t="str">
        <f t="shared" si="55"/>
        <v>0</v>
      </c>
      <c r="Z1729" s="23" t="e">
        <f>VLOOKUP(TEXT(#REF!,"####"),[2]MàJ!$H$1:$I$53,2)</f>
        <v>#REF!</v>
      </c>
      <c r="AA1729" s="24"/>
      <c r="AX1729"/>
    </row>
    <row r="1730" spans="24:50" ht="15" x14ac:dyDescent="0.25">
      <c r="X1730" s="23" t="str">
        <f t="shared" si="54"/>
        <v>0</v>
      </c>
      <c r="Y1730" s="23" t="str">
        <f t="shared" si="55"/>
        <v>0</v>
      </c>
      <c r="Z1730" s="23" t="e">
        <f>VLOOKUP(TEXT(#REF!,"####"),[2]MàJ!$H$1:$I$53,2)</f>
        <v>#REF!</v>
      </c>
      <c r="AA1730" s="24"/>
      <c r="AX1730"/>
    </row>
    <row r="1731" spans="24:50" ht="15" x14ac:dyDescent="0.25">
      <c r="X1731" s="23" t="str">
        <f t="shared" si="54"/>
        <v>0</v>
      </c>
      <c r="Y1731" s="23" t="str">
        <f t="shared" si="55"/>
        <v>0</v>
      </c>
      <c r="Z1731" s="23" t="e">
        <f>VLOOKUP(TEXT(#REF!,"####"),[2]MàJ!$H$1:$I$53,2)</f>
        <v>#REF!</v>
      </c>
      <c r="AA1731" s="24"/>
      <c r="AX1731"/>
    </row>
    <row r="1732" spans="24:50" ht="15" x14ac:dyDescent="0.25">
      <c r="X1732" s="23" t="str">
        <f t="shared" si="54"/>
        <v>0</v>
      </c>
      <c r="Y1732" s="23" t="str">
        <f t="shared" si="55"/>
        <v>0</v>
      </c>
      <c r="Z1732" s="23" t="e">
        <f>VLOOKUP(TEXT(#REF!,"####"),[2]MàJ!$H$1:$I$53,2)</f>
        <v>#REF!</v>
      </c>
      <c r="AA1732" s="24"/>
      <c r="AX1732"/>
    </row>
    <row r="1733" spans="24:50" ht="15" x14ac:dyDescent="0.25">
      <c r="X1733" s="23" t="str">
        <f t="shared" si="54"/>
        <v>0</v>
      </c>
      <c r="Y1733" s="23" t="str">
        <f t="shared" si="55"/>
        <v>0</v>
      </c>
      <c r="Z1733" s="23" t="e">
        <f>VLOOKUP(TEXT(#REF!,"####"),[2]MàJ!$H$1:$I$53,2)</f>
        <v>#REF!</v>
      </c>
      <c r="AA1733" s="24"/>
      <c r="AX1733"/>
    </row>
    <row r="1734" spans="24:50" ht="15" x14ac:dyDescent="0.25">
      <c r="X1734" s="23" t="str">
        <f t="shared" si="54"/>
        <v>0</v>
      </c>
      <c r="Y1734" s="23" t="str">
        <f t="shared" si="55"/>
        <v>0</v>
      </c>
      <c r="Z1734" s="23" t="e">
        <f>VLOOKUP(TEXT(#REF!,"####"),[2]MàJ!$H$1:$I$53,2)</f>
        <v>#REF!</v>
      </c>
      <c r="AA1734" s="24"/>
      <c r="AX1734"/>
    </row>
    <row r="1735" spans="24:50" ht="15" x14ac:dyDescent="0.25">
      <c r="X1735" s="23" t="str">
        <f t="shared" si="54"/>
        <v>0</v>
      </c>
      <c r="Y1735" s="23" t="str">
        <f t="shared" si="55"/>
        <v>0</v>
      </c>
      <c r="Z1735" s="23" t="e">
        <f>VLOOKUP(TEXT(#REF!,"####"),[2]MàJ!$H$1:$I$53,2)</f>
        <v>#REF!</v>
      </c>
      <c r="AA1735" s="24"/>
      <c r="AX1735"/>
    </row>
    <row r="1736" spans="24:50" ht="15" x14ac:dyDescent="0.25">
      <c r="X1736" s="23" t="str">
        <f t="shared" si="54"/>
        <v>0</v>
      </c>
      <c r="Y1736" s="23" t="str">
        <f t="shared" si="55"/>
        <v>0</v>
      </c>
      <c r="Z1736" s="23" t="e">
        <f>VLOOKUP(TEXT(#REF!,"####"),[2]MàJ!$H$1:$I$53,2)</f>
        <v>#REF!</v>
      </c>
      <c r="AA1736" s="24"/>
      <c r="AX1736"/>
    </row>
    <row r="1737" spans="24:50" ht="15" x14ac:dyDescent="0.25">
      <c r="X1737" s="23" t="str">
        <f t="shared" si="54"/>
        <v>0</v>
      </c>
      <c r="Y1737" s="23" t="str">
        <f t="shared" si="55"/>
        <v>0</v>
      </c>
      <c r="Z1737" s="23" t="e">
        <f>VLOOKUP(TEXT(#REF!,"####"),[2]MàJ!$H$1:$I$53,2)</f>
        <v>#REF!</v>
      </c>
      <c r="AA1737" s="24"/>
      <c r="AX1737"/>
    </row>
    <row r="1738" spans="24:50" ht="15" x14ac:dyDescent="0.25">
      <c r="X1738" s="23" t="str">
        <f t="shared" si="54"/>
        <v>0</v>
      </c>
      <c r="Y1738" s="23" t="str">
        <f t="shared" si="55"/>
        <v>0</v>
      </c>
      <c r="Z1738" s="23" t="e">
        <f>VLOOKUP(TEXT(#REF!,"####"),[2]MàJ!$H$1:$I$53,2)</f>
        <v>#REF!</v>
      </c>
      <c r="AA1738" s="24"/>
      <c r="AX1738"/>
    </row>
    <row r="1739" spans="24:50" ht="15" x14ac:dyDescent="0.25">
      <c r="X1739" s="23" t="str">
        <f t="shared" si="54"/>
        <v>0</v>
      </c>
      <c r="Y1739" s="23" t="str">
        <f t="shared" si="55"/>
        <v>0</v>
      </c>
      <c r="Z1739" s="23" t="e">
        <f>VLOOKUP(TEXT(#REF!,"####"),[2]MàJ!$H$1:$I$53,2)</f>
        <v>#REF!</v>
      </c>
      <c r="AA1739" s="24"/>
      <c r="AX1739"/>
    </row>
    <row r="1740" spans="24:50" ht="15" x14ac:dyDescent="0.25">
      <c r="X1740" s="23" t="str">
        <f t="shared" si="54"/>
        <v>0</v>
      </c>
      <c r="Y1740" s="23" t="str">
        <f t="shared" si="55"/>
        <v>0</v>
      </c>
      <c r="Z1740" s="23" t="e">
        <f>VLOOKUP(TEXT(#REF!,"####"),[2]MàJ!$H$1:$I$53,2)</f>
        <v>#REF!</v>
      </c>
      <c r="AA1740" s="24"/>
      <c r="AX1740"/>
    </row>
    <row r="1741" spans="24:50" ht="15" x14ac:dyDescent="0.25">
      <c r="X1741" s="23" t="str">
        <f t="shared" si="54"/>
        <v>0</v>
      </c>
      <c r="Y1741" s="23" t="str">
        <f t="shared" si="55"/>
        <v>0</v>
      </c>
      <c r="Z1741" s="23" t="e">
        <f>VLOOKUP(TEXT(#REF!,"####"),[2]MàJ!$H$1:$I$53,2)</f>
        <v>#REF!</v>
      </c>
      <c r="AA1741" s="24"/>
      <c r="AX1741"/>
    </row>
    <row r="1742" spans="24:50" ht="15" x14ac:dyDescent="0.25">
      <c r="X1742" s="23" t="str">
        <f t="shared" si="54"/>
        <v>0</v>
      </c>
      <c r="Y1742" s="23" t="str">
        <f t="shared" si="55"/>
        <v>0</v>
      </c>
      <c r="Z1742" s="23" t="e">
        <f>VLOOKUP(TEXT(#REF!,"####"),[2]MàJ!$H$1:$I$53,2)</f>
        <v>#REF!</v>
      </c>
      <c r="AA1742" s="24"/>
      <c r="AX1742"/>
    </row>
    <row r="1743" spans="24:50" ht="15" x14ac:dyDescent="0.25">
      <c r="X1743" s="23" t="str">
        <f t="shared" si="54"/>
        <v>0</v>
      </c>
      <c r="Y1743" s="23" t="str">
        <f t="shared" si="55"/>
        <v>0</v>
      </c>
      <c r="Z1743" s="23" t="e">
        <f>VLOOKUP(TEXT(#REF!,"####"),[2]MàJ!$H$1:$I$53,2)</f>
        <v>#REF!</v>
      </c>
      <c r="AA1743" s="24"/>
      <c r="AX1743"/>
    </row>
    <row r="1744" spans="24:50" ht="15" x14ac:dyDescent="0.25">
      <c r="X1744" s="23" t="str">
        <f t="shared" si="54"/>
        <v>0</v>
      </c>
      <c r="Y1744" s="23" t="str">
        <f t="shared" si="55"/>
        <v>0</v>
      </c>
      <c r="Z1744" s="23" t="e">
        <f>VLOOKUP(TEXT(#REF!,"####"),[2]MàJ!$H$1:$I$53,2)</f>
        <v>#REF!</v>
      </c>
      <c r="AA1744" s="24"/>
      <c r="AX1744"/>
    </row>
    <row r="1745" spans="24:50" ht="15" x14ac:dyDescent="0.25">
      <c r="X1745" s="23" t="str">
        <f t="shared" si="54"/>
        <v>0</v>
      </c>
      <c r="Y1745" s="23" t="str">
        <f t="shared" si="55"/>
        <v>0</v>
      </c>
      <c r="Z1745" s="23" t="e">
        <f>VLOOKUP(TEXT(#REF!,"####"),[2]MàJ!$H$1:$I$53,2)</f>
        <v>#REF!</v>
      </c>
      <c r="AA1745" s="24"/>
      <c r="AX1745"/>
    </row>
    <row r="1746" spans="24:50" ht="15" x14ac:dyDescent="0.25">
      <c r="X1746" s="23" t="str">
        <f t="shared" si="54"/>
        <v>0</v>
      </c>
      <c r="Y1746" s="23" t="str">
        <f t="shared" si="55"/>
        <v>0</v>
      </c>
      <c r="Z1746" s="23" t="e">
        <f>VLOOKUP(TEXT(#REF!,"####"),[2]MàJ!$H$1:$I$53,2)</f>
        <v>#REF!</v>
      </c>
      <c r="AA1746" s="24"/>
      <c r="AX1746"/>
    </row>
    <row r="1747" spans="24:50" ht="15" x14ac:dyDescent="0.25">
      <c r="X1747" s="23" t="str">
        <f t="shared" si="54"/>
        <v>0</v>
      </c>
      <c r="Y1747" s="23" t="str">
        <f t="shared" si="55"/>
        <v>0</v>
      </c>
      <c r="Z1747" s="23" t="e">
        <f>VLOOKUP(TEXT(#REF!,"####"),[2]MàJ!$H$1:$I$53,2)</f>
        <v>#REF!</v>
      </c>
      <c r="AA1747" s="24"/>
      <c r="AX1747"/>
    </row>
    <row r="1748" spans="24:50" ht="15" x14ac:dyDescent="0.25">
      <c r="X1748" s="23" t="str">
        <f t="shared" si="54"/>
        <v>0</v>
      </c>
      <c r="Y1748" s="23" t="str">
        <f t="shared" si="55"/>
        <v>0</v>
      </c>
      <c r="Z1748" s="23" t="e">
        <f>VLOOKUP(TEXT(#REF!,"####"),[2]MàJ!$H$1:$I$53,2)</f>
        <v>#REF!</v>
      </c>
      <c r="AA1748" s="24"/>
      <c r="AX1748"/>
    </row>
    <row r="1749" spans="24:50" ht="15" x14ac:dyDescent="0.25">
      <c r="X1749" s="23" t="str">
        <f t="shared" si="54"/>
        <v>0</v>
      </c>
      <c r="Y1749" s="23" t="str">
        <f t="shared" si="55"/>
        <v>0</v>
      </c>
      <c r="Z1749" s="23" t="e">
        <f>VLOOKUP(TEXT(#REF!,"####"),[2]MàJ!$H$1:$I$53,2)</f>
        <v>#REF!</v>
      </c>
      <c r="AA1749" s="24"/>
      <c r="AX1749"/>
    </row>
    <row r="1750" spans="24:50" ht="15" x14ac:dyDescent="0.25">
      <c r="X1750" s="23" t="str">
        <f t="shared" si="54"/>
        <v>0</v>
      </c>
      <c r="Y1750" s="23" t="str">
        <f t="shared" si="55"/>
        <v>0</v>
      </c>
      <c r="Z1750" s="23" t="e">
        <f>VLOOKUP(TEXT(#REF!,"####"),[2]MàJ!$H$1:$I$53,2)</f>
        <v>#REF!</v>
      </c>
      <c r="AA1750" s="24"/>
      <c r="AX1750"/>
    </row>
    <row r="1751" spans="24:50" ht="15" x14ac:dyDescent="0.25">
      <c r="X1751" s="23" t="str">
        <f t="shared" si="54"/>
        <v>0</v>
      </c>
      <c r="Y1751" s="23" t="str">
        <f t="shared" si="55"/>
        <v>0</v>
      </c>
      <c r="Z1751" s="23" t="e">
        <f>VLOOKUP(TEXT(#REF!,"####"),[2]MàJ!$H$1:$I$53,2)</f>
        <v>#REF!</v>
      </c>
      <c r="AA1751" s="24"/>
      <c r="AX1751"/>
    </row>
    <row r="1752" spans="24:50" ht="15" x14ac:dyDescent="0.25">
      <c r="X1752" s="23" t="str">
        <f t="shared" si="54"/>
        <v>0</v>
      </c>
      <c r="Y1752" s="23" t="str">
        <f t="shared" si="55"/>
        <v>0</v>
      </c>
      <c r="Z1752" s="23" t="e">
        <f>VLOOKUP(TEXT(#REF!,"####"),[2]MàJ!$H$1:$I$53,2)</f>
        <v>#REF!</v>
      </c>
      <c r="AA1752" s="24"/>
      <c r="AX1752"/>
    </row>
    <row r="1753" spans="24:50" ht="15" x14ac:dyDescent="0.25">
      <c r="X1753" s="23" t="str">
        <f t="shared" si="54"/>
        <v>0</v>
      </c>
      <c r="Y1753" s="23" t="str">
        <f t="shared" si="55"/>
        <v>0</v>
      </c>
      <c r="Z1753" s="23" t="e">
        <f>VLOOKUP(TEXT(#REF!,"####"),[2]MàJ!$H$1:$I$53,2)</f>
        <v>#REF!</v>
      </c>
      <c r="AA1753" s="24"/>
      <c r="AX1753"/>
    </row>
    <row r="1754" spans="24:50" ht="15" x14ac:dyDescent="0.25">
      <c r="X1754" s="23" t="str">
        <f t="shared" si="54"/>
        <v>0</v>
      </c>
      <c r="Y1754" s="23" t="str">
        <f t="shared" si="55"/>
        <v>0</v>
      </c>
      <c r="Z1754" s="23" t="e">
        <f>VLOOKUP(TEXT(#REF!,"####"),[2]MàJ!$H$1:$I$53,2)</f>
        <v>#REF!</v>
      </c>
      <c r="AA1754" s="24"/>
      <c r="AX1754"/>
    </row>
    <row r="1755" spans="24:50" ht="15" x14ac:dyDescent="0.25">
      <c r="X1755" s="23" t="str">
        <f t="shared" si="54"/>
        <v>0</v>
      </c>
      <c r="Y1755" s="23" t="str">
        <f t="shared" si="55"/>
        <v>0</v>
      </c>
      <c r="Z1755" s="23" t="e">
        <f>VLOOKUP(TEXT(#REF!,"####"),[2]MàJ!$H$1:$I$53,2)</f>
        <v>#REF!</v>
      </c>
      <c r="AA1755" s="24"/>
      <c r="AX1755"/>
    </row>
    <row r="1756" spans="24:50" ht="15" x14ac:dyDescent="0.25">
      <c r="X1756" s="23" t="str">
        <f t="shared" si="54"/>
        <v>0</v>
      </c>
      <c r="Y1756" s="23" t="str">
        <f t="shared" si="55"/>
        <v>0</v>
      </c>
      <c r="Z1756" s="23" t="e">
        <f>VLOOKUP(TEXT(#REF!,"####"),[2]MàJ!$H$1:$I$53,2)</f>
        <v>#REF!</v>
      </c>
      <c r="AA1756" s="24"/>
      <c r="AX1756"/>
    </row>
    <row r="1757" spans="24:50" ht="15" x14ac:dyDescent="0.25">
      <c r="X1757" s="23" t="str">
        <f t="shared" si="54"/>
        <v>0</v>
      </c>
      <c r="Y1757" s="23" t="str">
        <f t="shared" si="55"/>
        <v>0</v>
      </c>
      <c r="Z1757" s="23" t="e">
        <f>VLOOKUP(TEXT(#REF!,"####"),[2]MàJ!$H$1:$I$53,2)</f>
        <v>#REF!</v>
      </c>
      <c r="AA1757" s="24"/>
      <c r="AX1757"/>
    </row>
    <row r="1758" spans="24:50" ht="15" x14ac:dyDescent="0.25">
      <c r="X1758" s="23" t="str">
        <f t="shared" si="54"/>
        <v>0</v>
      </c>
      <c r="Y1758" s="23" t="str">
        <f t="shared" si="55"/>
        <v>0</v>
      </c>
      <c r="Z1758" s="23" t="e">
        <f>VLOOKUP(TEXT(#REF!,"####"),[2]MàJ!$H$1:$I$53,2)</f>
        <v>#REF!</v>
      </c>
      <c r="AA1758" s="24"/>
      <c r="AX1758"/>
    </row>
    <row r="1759" spans="24:50" ht="15" x14ac:dyDescent="0.25">
      <c r="X1759" s="23" t="str">
        <f t="shared" si="54"/>
        <v>0</v>
      </c>
      <c r="Y1759" s="23" t="str">
        <f t="shared" si="55"/>
        <v>0</v>
      </c>
      <c r="Z1759" s="23" t="e">
        <f>VLOOKUP(TEXT(#REF!,"####"),[2]MàJ!$H$1:$I$53,2)</f>
        <v>#REF!</v>
      </c>
      <c r="AA1759" s="24"/>
      <c r="AX1759"/>
    </row>
    <row r="1760" spans="24:50" ht="15" x14ac:dyDescent="0.25">
      <c r="X1760" s="23" t="str">
        <f t="shared" si="54"/>
        <v>0</v>
      </c>
      <c r="Y1760" s="23" t="str">
        <f t="shared" si="55"/>
        <v>0</v>
      </c>
      <c r="Z1760" s="23" t="e">
        <f>VLOOKUP(TEXT(#REF!,"####"),[2]MàJ!$H$1:$I$53,2)</f>
        <v>#REF!</v>
      </c>
      <c r="AA1760" s="24"/>
      <c r="AX1760"/>
    </row>
    <row r="1761" spans="24:50" ht="15" x14ac:dyDescent="0.25">
      <c r="X1761" s="23" t="str">
        <f t="shared" si="54"/>
        <v>0</v>
      </c>
      <c r="Y1761" s="23" t="str">
        <f t="shared" si="55"/>
        <v>0</v>
      </c>
      <c r="Z1761" s="23" t="e">
        <f>VLOOKUP(TEXT(#REF!,"####"),[2]MàJ!$H$1:$I$53,2)</f>
        <v>#REF!</v>
      </c>
      <c r="AA1761" s="24"/>
      <c r="AX1761"/>
    </row>
    <row r="1762" spans="24:50" ht="15" x14ac:dyDescent="0.25">
      <c r="X1762" s="23" t="str">
        <f t="shared" si="54"/>
        <v>0</v>
      </c>
      <c r="Y1762" s="23" t="str">
        <f t="shared" si="55"/>
        <v>0</v>
      </c>
      <c r="Z1762" s="23" t="e">
        <f>VLOOKUP(TEXT(#REF!,"####"),[2]MàJ!$H$1:$I$53,2)</f>
        <v>#REF!</v>
      </c>
      <c r="AA1762" s="24"/>
      <c r="AX1762"/>
    </row>
    <row r="1763" spans="24:50" ht="15" x14ac:dyDescent="0.25">
      <c r="X1763" s="23" t="str">
        <f t="shared" si="54"/>
        <v>0</v>
      </c>
      <c r="Y1763" s="23" t="str">
        <f t="shared" si="55"/>
        <v>0</v>
      </c>
      <c r="Z1763" s="23" t="e">
        <f>VLOOKUP(TEXT(#REF!,"####"),[2]MàJ!$H$1:$I$53,2)</f>
        <v>#REF!</v>
      </c>
      <c r="AA1763" s="24"/>
      <c r="AX1763"/>
    </row>
    <row r="1764" spans="24:50" ht="15" x14ac:dyDescent="0.25">
      <c r="X1764" s="23" t="str">
        <f t="shared" si="54"/>
        <v>0</v>
      </c>
      <c r="Y1764" s="23" t="str">
        <f t="shared" si="55"/>
        <v>0</v>
      </c>
      <c r="Z1764" s="23" t="e">
        <f>VLOOKUP(TEXT(#REF!,"####"),[2]MàJ!$H$1:$I$53,2)</f>
        <v>#REF!</v>
      </c>
      <c r="AA1764" s="24"/>
      <c r="AX1764"/>
    </row>
    <row r="1765" spans="24:50" ht="15" x14ac:dyDescent="0.25">
      <c r="X1765" s="23" t="str">
        <f t="shared" si="54"/>
        <v>0</v>
      </c>
      <c r="Y1765" s="23" t="str">
        <f t="shared" si="55"/>
        <v>0</v>
      </c>
      <c r="Z1765" s="23" t="e">
        <f>VLOOKUP(TEXT(#REF!,"####"),[2]MàJ!$H$1:$I$53,2)</f>
        <v>#REF!</v>
      </c>
      <c r="AA1765" s="24"/>
      <c r="AX1765"/>
    </row>
    <row r="1766" spans="24:50" ht="15" x14ac:dyDescent="0.25">
      <c r="X1766" s="23" t="str">
        <f t="shared" si="54"/>
        <v>0</v>
      </c>
      <c r="Y1766" s="23" t="str">
        <f t="shared" si="55"/>
        <v>0</v>
      </c>
      <c r="Z1766" s="23" t="e">
        <f>VLOOKUP(TEXT(#REF!,"####"),[2]MàJ!$H$1:$I$53,2)</f>
        <v>#REF!</v>
      </c>
      <c r="AA1766" s="24"/>
      <c r="AX1766"/>
    </row>
    <row r="1767" spans="24:50" ht="15" x14ac:dyDescent="0.25">
      <c r="X1767" s="23" t="str">
        <f t="shared" si="54"/>
        <v>0</v>
      </c>
      <c r="Y1767" s="23" t="str">
        <f t="shared" si="55"/>
        <v>0</v>
      </c>
      <c r="Z1767" s="23" t="e">
        <f>VLOOKUP(TEXT(#REF!,"####"),[2]MàJ!$H$1:$I$53,2)</f>
        <v>#REF!</v>
      </c>
      <c r="AA1767" s="24"/>
      <c r="AX1767"/>
    </row>
    <row r="1768" spans="24:50" ht="15" x14ac:dyDescent="0.25">
      <c r="X1768" s="23" t="str">
        <f t="shared" si="54"/>
        <v>0</v>
      </c>
      <c r="Y1768" s="23" t="str">
        <f t="shared" si="55"/>
        <v>0</v>
      </c>
      <c r="Z1768" s="23" t="e">
        <f>VLOOKUP(TEXT(#REF!,"####"),[2]MàJ!$H$1:$I$53,2)</f>
        <v>#REF!</v>
      </c>
      <c r="AA1768" s="24"/>
      <c r="AX1768"/>
    </row>
    <row r="1769" spans="24:50" ht="15" x14ac:dyDescent="0.25">
      <c r="X1769" s="23" t="str">
        <f t="shared" si="54"/>
        <v>0</v>
      </c>
      <c r="Y1769" s="23" t="str">
        <f t="shared" si="55"/>
        <v>0</v>
      </c>
      <c r="Z1769" s="23" t="e">
        <f>VLOOKUP(TEXT(#REF!,"####"),[2]MàJ!$H$1:$I$53,2)</f>
        <v>#REF!</v>
      </c>
      <c r="AA1769" s="24"/>
      <c r="AX1769"/>
    </row>
    <row r="1770" spans="24:50" ht="15" x14ac:dyDescent="0.25">
      <c r="X1770" s="23" t="str">
        <f t="shared" si="54"/>
        <v>0</v>
      </c>
      <c r="Y1770" s="23" t="str">
        <f t="shared" si="55"/>
        <v>0</v>
      </c>
      <c r="Z1770" s="23" t="e">
        <f>VLOOKUP(TEXT(#REF!,"####"),[2]MàJ!$H$1:$I$53,2)</f>
        <v>#REF!</v>
      </c>
      <c r="AA1770" s="24"/>
      <c r="AX1770"/>
    </row>
    <row r="1771" spans="24:50" ht="15" x14ac:dyDescent="0.25">
      <c r="X1771" s="23" t="str">
        <f t="shared" si="54"/>
        <v>0</v>
      </c>
      <c r="Y1771" s="23" t="str">
        <f t="shared" si="55"/>
        <v>0</v>
      </c>
      <c r="Z1771" s="23" t="e">
        <f>VLOOKUP(TEXT(#REF!,"####"),[2]MàJ!$H$1:$I$53,2)</f>
        <v>#REF!</v>
      </c>
      <c r="AA1771" s="24"/>
      <c r="AX1771"/>
    </row>
    <row r="1772" spans="24:50" ht="15" x14ac:dyDescent="0.25">
      <c r="X1772" s="23" t="str">
        <f t="shared" si="54"/>
        <v>0</v>
      </c>
      <c r="Y1772" s="23" t="str">
        <f t="shared" si="55"/>
        <v>0</v>
      </c>
      <c r="Z1772" s="23" t="e">
        <f>VLOOKUP(TEXT(#REF!,"####"),[2]MàJ!$H$1:$I$53,2)</f>
        <v>#REF!</v>
      </c>
      <c r="AA1772" s="24"/>
      <c r="AX1772"/>
    </row>
    <row r="1773" spans="24:50" ht="15" x14ac:dyDescent="0.25">
      <c r="X1773" s="23" t="str">
        <f t="shared" si="54"/>
        <v>0</v>
      </c>
      <c r="Y1773" s="23" t="str">
        <f t="shared" si="55"/>
        <v>0</v>
      </c>
      <c r="Z1773" s="23" t="e">
        <f>VLOOKUP(TEXT(#REF!,"####"),[2]MàJ!$H$1:$I$53,2)</f>
        <v>#REF!</v>
      </c>
      <c r="AA1773" s="24"/>
      <c r="AX1773"/>
    </row>
    <row r="1774" spans="24:50" ht="15" x14ac:dyDescent="0.25">
      <c r="X1774" s="23" t="str">
        <f t="shared" ref="X1774:X1837" si="56">H1774&amp;IF(G1774&lt;10,"0"&amp;G1774,G1774)</f>
        <v>0</v>
      </c>
      <c r="Y1774" s="23" t="str">
        <f t="shared" ref="Y1774:Y1837" si="57">X1774</f>
        <v>0</v>
      </c>
      <c r="Z1774" s="23" t="e">
        <f>VLOOKUP(TEXT(#REF!,"####"),[2]MàJ!$H$1:$I$53,2)</f>
        <v>#REF!</v>
      </c>
      <c r="AA1774" s="24"/>
      <c r="AX1774"/>
    </row>
    <row r="1775" spans="24:50" ht="15" x14ac:dyDescent="0.25">
      <c r="X1775" s="23" t="str">
        <f t="shared" si="56"/>
        <v>0</v>
      </c>
      <c r="Y1775" s="23" t="str">
        <f t="shared" si="57"/>
        <v>0</v>
      </c>
      <c r="Z1775" s="23" t="e">
        <f>VLOOKUP(TEXT(#REF!,"####"),[2]MàJ!$H$1:$I$53,2)</f>
        <v>#REF!</v>
      </c>
      <c r="AA1775" s="24"/>
      <c r="AX1775"/>
    </row>
    <row r="1776" spans="24:50" ht="15" x14ac:dyDescent="0.25">
      <c r="X1776" s="23" t="str">
        <f t="shared" si="56"/>
        <v>0</v>
      </c>
      <c r="Y1776" s="23" t="str">
        <f t="shared" si="57"/>
        <v>0</v>
      </c>
      <c r="Z1776" s="23" t="e">
        <f>VLOOKUP(TEXT(#REF!,"####"),[2]MàJ!$H$1:$I$53,2)</f>
        <v>#REF!</v>
      </c>
      <c r="AA1776" s="24"/>
      <c r="AX1776"/>
    </row>
    <row r="1777" spans="24:50" ht="15" x14ac:dyDescent="0.25">
      <c r="X1777" s="23" t="str">
        <f t="shared" si="56"/>
        <v>0</v>
      </c>
      <c r="Y1777" s="23" t="str">
        <f t="shared" si="57"/>
        <v>0</v>
      </c>
      <c r="Z1777" s="23" t="e">
        <f>VLOOKUP(TEXT(#REF!,"####"),[2]MàJ!$H$1:$I$53,2)</f>
        <v>#REF!</v>
      </c>
      <c r="AA1777" s="24"/>
      <c r="AX1777"/>
    </row>
    <row r="1778" spans="24:50" ht="15" x14ac:dyDescent="0.25">
      <c r="X1778" s="23" t="str">
        <f t="shared" si="56"/>
        <v>0</v>
      </c>
      <c r="Y1778" s="23" t="str">
        <f t="shared" si="57"/>
        <v>0</v>
      </c>
      <c r="Z1778" s="23" t="e">
        <f>VLOOKUP(TEXT(#REF!,"####"),[2]MàJ!$H$1:$I$53,2)</f>
        <v>#REF!</v>
      </c>
      <c r="AA1778" s="24"/>
      <c r="AX1778"/>
    </row>
    <row r="1779" spans="24:50" ht="15" x14ac:dyDescent="0.25">
      <c r="X1779" s="23" t="str">
        <f t="shared" si="56"/>
        <v>0</v>
      </c>
      <c r="Y1779" s="23" t="str">
        <f t="shared" si="57"/>
        <v>0</v>
      </c>
      <c r="Z1779" s="23" t="e">
        <f>VLOOKUP(TEXT(#REF!,"####"),[2]MàJ!$H$1:$I$53,2)</f>
        <v>#REF!</v>
      </c>
      <c r="AA1779" s="24"/>
      <c r="AX1779"/>
    </row>
    <row r="1780" spans="24:50" ht="15" x14ac:dyDescent="0.25">
      <c r="X1780" s="23" t="str">
        <f t="shared" si="56"/>
        <v>0</v>
      </c>
      <c r="Y1780" s="23" t="str">
        <f t="shared" si="57"/>
        <v>0</v>
      </c>
      <c r="Z1780" s="23" t="e">
        <f>VLOOKUP(TEXT(#REF!,"####"),[2]MàJ!$H$1:$I$53,2)</f>
        <v>#REF!</v>
      </c>
      <c r="AA1780" s="24"/>
      <c r="AX1780"/>
    </row>
    <row r="1781" spans="24:50" ht="15" x14ac:dyDescent="0.25">
      <c r="X1781" s="23" t="str">
        <f t="shared" si="56"/>
        <v>0</v>
      </c>
      <c r="Y1781" s="23" t="str">
        <f t="shared" si="57"/>
        <v>0</v>
      </c>
      <c r="Z1781" s="23" t="e">
        <f>VLOOKUP(TEXT(#REF!,"####"),[2]MàJ!$H$1:$I$53,2)</f>
        <v>#REF!</v>
      </c>
      <c r="AA1781" s="24"/>
      <c r="AX1781"/>
    </row>
    <row r="1782" spans="24:50" ht="15" x14ac:dyDescent="0.25">
      <c r="X1782" s="23" t="str">
        <f t="shared" si="56"/>
        <v>0</v>
      </c>
      <c r="Y1782" s="23" t="str">
        <f t="shared" si="57"/>
        <v>0</v>
      </c>
      <c r="Z1782" s="23" t="e">
        <f>VLOOKUP(TEXT(#REF!,"####"),[2]MàJ!$H$1:$I$53,2)</f>
        <v>#REF!</v>
      </c>
      <c r="AA1782" s="24"/>
      <c r="AX1782"/>
    </row>
    <row r="1783" spans="24:50" ht="15" x14ac:dyDescent="0.25">
      <c r="X1783" s="23" t="str">
        <f t="shared" si="56"/>
        <v>0</v>
      </c>
      <c r="Y1783" s="23" t="str">
        <f t="shared" si="57"/>
        <v>0</v>
      </c>
      <c r="Z1783" s="23" t="e">
        <f>VLOOKUP(TEXT(#REF!,"####"),[2]MàJ!$H$1:$I$53,2)</f>
        <v>#REF!</v>
      </c>
      <c r="AA1783" s="24"/>
      <c r="AX1783"/>
    </row>
    <row r="1784" spans="24:50" ht="15" x14ac:dyDescent="0.25">
      <c r="X1784" s="23" t="str">
        <f t="shared" si="56"/>
        <v>0</v>
      </c>
      <c r="Y1784" s="23" t="str">
        <f t="shared" si="57"/>
        <v>0</v>
      </c>
      <c r="Z1784" s="23" t="e">
        <f>VLOOKUP(TEXT(#REF!,"####"),[2]MàJ!$H$1:$I$53,2)</f>
        <v>#REF!</v>
      </c>
      <c r="AA1784" s="24"/>
      <c r="AX1784"/>
    </row>
    <row r="1785" spans="24:50" ht="15" x14ac:dyDescent="0.25">
      <c r="X1785" s="23" t="str">
        <f t="shared" si="56"/>
        <v>0</v>
      </c>
      <c r="Y1785" s="23" t="str">
        <f t="shared" si="57"/>
        <v>0</v>
      </c>
      <c r="Z1785" s="23" t="e">
        <f>VLOOKUP(TEXT(#REF!,"####"),[2]MàJ!$H$1:$I$53,2)</f>
        <v>#REF!</v>
      </c>
      <c r="AA1785" s="24"/>
      <c r="AX1785"/>
    </row>
    <row r="1786" spans="24:50" ht="15" x14ac:dyDescent="0.25">
      <c r="X1786" s="23" t="str">
        <f t="shared" si="56"/>
        <v>0</v>
      </c>
      <c r="Y1786" s="23" t="str">
        <f t="shared" si="57"/>
        <v>0</v>
      </c>
      <c r="Z1786" s="23" t="e">
        <f>VLOOKUP(TEXT(#REF!,"####"),[2]MàJ!$H$1:$I$53,2)</f>
        <v>#REF!</v>
      </c>
      <c r="AA1786" s="24"/>
      <c r="AX1786"/>
    </row>
    <row r="1787" spans="24:50" ht="15" x14ac:dyDescent="0.25">
      <c r="X1787" s="23" t="str">
        <f t="shared" si="56"/>
        <v>0</v>
      </c>
      <c r="Y1787" s="23" t="str">
        <f t="shared" si="57"/>
        <v>0</v>
      </c>
      <c r="Z1787" s="23" t="e">
        <f>VLOOKUP(TEXT(#REF!,"####"),[2]MàJ!$H$1:$I$53,2)</f>
        <v>#REF!</v>
      </c>
      <c r="AA1787" s="24"/>
      <c r="AX1787"/>
    </row>
    <row r="1788" spans="24:50" ht="15" x14ac:dyDescent="0.25">
      <c r="X1788" s="23" t="str">
        <f t="shared" si="56"/>
        <v>0</v>
      </c>
      <c r="Y1788" s="23" t="str">
        <f t="shared" si="57"/>
        <v>0</v>
      </c>
      <c r="Z1788" s="23" t="e">
        <f>VLOOKUP(TEXT(#REF!,"####"),[2]MàJ!$H$1:$I$53,2)</f>
        <v>#REF!</v>
      </c>
      <c r="AA1788" s="24"/>
      <c r="AX1788"/>
    </row>
    <row r="1789" spans="24:50" ht="15" x14ac:dyDescent="0.25">
      <c r="X1789" s="23" t="str">
        <f t="shared" si="56"/>
        <v>0</v>
      </c>
      <c r="Y1789" s="23" t="str">
        <f t="shared" si="57"/>
        <v>0</v>
      </c>
      <c r="Z1789" s="23" t="e">
        <f>VLOOKUP(TEXT(#REF!,"####"),[2]MàJ!$H$1:$I$53,2)</f>
        <v>#REF!</v>
      </c>
      <c r="AA1789" s="24"/>
      <c r="AX1789"/>
    </row>
    <row r="1790" spans="24:50" ht="15" x14ac:dyDescent="0.25">
      <c r="X1790" s="23" t="str">
        <f t="shared" si="56"/>
        <v>0</v>
      </c>
      <c r="Y1790" s="23" t="str">
        <f t="shared" si="57"/>
        <v>0</v>
      </c>
      <c r="Z1790" s="23" t="e">
        <f>VLOOKUP(TEXT(#REF!,"####"),[2]MàJ!$H$1:$I$53,2)</f>
        <v>#REF!</v>
      </c>
      <c r="AA1790" s="24"/>
      <c r="AX1790"/>
    </row>
    <row r="1791" spans="24:50" ht="15" x14ac:dyDescent="0.25">
      <c r="X1791" s="23" t="str">
        <f t="shared" si="56"/>
        <v>0</v>
      </c>
      <c r="Y1791" s="23" t="str">
        <f t="shared" si="57"/>
        <v>0</v>
      </c>
      <c r="Z1791" s="23" t="e">
        <f>VLOOKUP(TEXT(#REF!,"####"),[2]MàJ!$H$1:$I$53,2)</f>
        <v>#REF!</v>
      </c>
      <c r="AA1791" s="24"/>
      <c r="AX1791"/>
    </row>
    <row r="1792" spans="24:50" ht="15" x14ac:dyDescent="0.25">
      <c r="X1792" s="23" t="str">
        <f t="shared" si="56"/>
        <v>0</v>
      </c>
      <c r="Y1792" s="23" t="str">
        <f t="shared" si="57"/>
        <v>0</v>
      </c>
      <c r="Z1792" s="23" t="e">
        <f>VLOOKUP(TEXT(#REF!,"####"),[2]MàJ!$H$1:$I$53,2)</f>
        <v>#REF!</v>
      </c>
      <c r="AA1792" s="24"/>
      <c r="AX1792"/>
    </row>
    <row r="1793" spans="24:50" ht="15" x14ac:dyDescent="0.25">
      <c r="X1793" s="23" t="str">
        <f t="shared" si="56"/>
        <v>0</v>
      </c>
      <c r="Y1793" s="23" t="str">
        <f t="shared" si="57"/>
        <v>0</v>
      </c>
      <c r="Z1793" s="23" t="e">
        <f>VLOOKUP(TEXT(#REF!,"####"),[2]MàJ!$H$1:$I$53,2)</f>
        <v>#REF!</v>
      </c>
      <c r="AA1793" s="24"/>
      <c r="AX1793"/>
    </row>
    <row r="1794" spans="24:50" ht="15" x14ac:dyDescent="0.25">
      <c r="X1794" s="23" t="str">
        <f t="shared" si="56"/>
        <v>0</v>
      </c>
      <c r="Y1794" s="23" t="str">
        <f t="shared" si="57"/>
        <v>0</v>
      </c>
      <c r="Z1794" s="23" t="e">
        <f>VLOOKUP(TEXT(#REF!,"####"),[2]MàJ!$H$1:$I$53,2)</f>
        <v>#REF!</v>
      </c>
      <c r="AA1794" s="24"/>
      <c r="AX1794"/>
    </row>
    <row r="1795" spans="24:50" ht="15" x14ac:dyDescent="0.25">
      <c r="X1795" s="23" t="str">
        <f t="shared" si="56"/>
        <v>0</v>
      </c>
      <c r="Y1795" s="23" t="str">
        <f t="shared" si="57"/>
        <v>0</v>
      </c>
      <c r="Z1795" s="23" t="e">
        <f>VLOOKUP(TEXT(#REF!,"####"),[2]MàJ!$H$1:$I$53,2)</f>
        <v>#REF!</v>
      </c>
      <c r="AA1795" s="24"/>
      <c r="AX1795"/>
    </row>
    <row r="1796" spans="24:50" ht="15" x14ac:dyDescent="0.25">
      <c r="X1796" s="23" t="str">
        <f t="shared" si="56"/>
        <v>0</v>
      </c>
      <c r="Y1796" s="23" t="str">
        <f t="shared" si="57"/>
        <v>0</v>
      </c>
      <c r="Z1796" s="23" t="e">
        <f>VLOOKUP(TEXT(#REF!,"####"),[2]MàJ!$H$1:$I$53,2)</f>
        <v>#REF!</v>
      </c>
      <c r="AA1796" s="24"/>
      <c r="AX1796"/>
    </row>
    <row r="1797" spans="24:50" ht="15" x14ac:dyDescent="0.25">
      <c r="X1797" s="23" t="str">
        <f t="shared" si="56"/>
        <v>0</v>
      </c>
      <c r="Y1797" s="23" t="str">
        <f t="shared" si="57"/>
        <v>0</v>
      </c>
      <c r="Z1797" s="23" t="e">
        <f>VLOOKUP(TEXT(#REF!,"####"),[2]MàJ!$H$1:$I$53,2)</f>
        <v>#REF!</v>
      </c>
      <c r="AA1797" s="24"/>
      <c r="AX1797"/>
    </row>
    <row r="1798" spans="24:50" ht="15" x14ac:dyDescent="0.25">
      <c r="X1798" s="23" t="str">
        <f t="shared" si="56"/>
        <v>0</v>
      </c>
      <c r="Y1798" s="23" t="str">
        <f t="shared" si="57"/>
        <v>0</v>
      </c>
      <c r="Z1798" s="23" t="e">
        <f>VLOOKUP(TEXT(#REF!,"####"),[2]MàJ!$H$1:$I$53,2)</f>
        <v>#REF!</v>
      </c>
      <c r="AA1798" s="24"/>
      <c r="AX1798"/>
    </row>
    <row r="1799" spans="24:50" ht="15" x14ac:dyDescent="0.25">
      <c r="X1799" s="23" t="str">
        <f t="shared" si="56"/>
        <v>0</v>
      </c>
      <c r="Y1799" s="23" t="str">
        <f t="shared" si="57"/>
        <v>0</v>
      </c>
      <c r="Z1799" s="23" t="e">
        <f>VLOOKUP(TEXT(#REF!,"####"),[2]MàJ!$H$1:$I$53,2)</f>
        <v>#REF!</v>
      </c>
      <c r="AA1799" s="24"/>
      <c r="AX1799"/>
    </row>
    <row r="1800" spans="24:50" ht="15" x14ac:dyDescent="0.25">
      <c r="X1800" s="23" t="str">
        <f t="shared" si="56"/>
        <v>0</v>
      </c>
      <c r="Y1800" s="23" t="str">
        <f t="shared" si="57"/>
        <v>0</v>
      </c>
      <c r="Z1800" s="23" t="e">
        <f>VLOOKUP(TEXT(#REF!,"####"),[2]MàJ!$H$1:$I$53,2)</f>
        <v>#REF!</v>
      </c>
      <c r="AA1800" s="24"/>
      <c r="AX1800"/>
    </row>
    <row r="1801" spans="24:50" ht="15" x14ac:dyDescent="0.25">
      <c r="X1801" s="23" t="str">
        <f t="shared" si="56"/>
        <v>0</v>
      </c>
      <c r="Y1801" s="23" t="str">
        <f t="shared" si="57"/>
        <v>0</v>
      </c>
      <c r="Z1801" s="23" t="e">
        <f>VLOOKUP(TEXT(#REF!,"####"),[2]MàJ!$H$1:$I$53,2)</f>
        <v>#REF!</v>
      </c>
      <c r="AA1801" s="24"/>
      <c r="AX1801"/>
    </row>
    <row r="1802" spans="24:50" ht="15" x14ac:dyDescent="0.25">
      <c r="X1802" s="23" t="str">
        <f t="shared" si="56"/>
        <v>0</v>
      </c>
      <c r="Y1802" s="23" t="str">
        <f t="shared" si="57"/>
        <v>0</v>
      </c>
      <c r="Z1802" s="23" t="e">
        <f>VLOOKUP(TEXT(#REF!,"####"),[2]MàJ!$H$1:$I$53,2)</f>
        <v>#REF!</v>
      </c>
      <c r="AA1802" s="24"/>
      <c r="AX1802"/>
    </row>
    <row r="1803" spans="24:50" ht="15" x14ac:dyDescent="0.25">
      <c r="X1803" s="23" t="str">
        <f t="shared" si="56"/>
        <v>0</v>
      </c>
      <c r="Y1803" s="23" t="str">
        <f t="shared" si="57"/>
        <v>0</v>
      </c>
      <c r="Z1803" s="23" t="e">
        <f>VLOOKUP(TEXT(#REF!,"####"),[2]MàJ!$H$1:$I$53,2)</f>
        <v>#REF!</v>
      </c>
      <c r="AA1803" s="24"/>
      <c r="AX1803"/>
    </row>
    <row r="1804" spans="24:50" ht="15" x14ac:dyDescent="0.25">
      <c r="X1804" s="23" t="str">
        <f t="shared" si="56"/>
        <v>0</v>
      </c>
      <c r="Y1804" s="23" t="str">
        <f t="shared" si="57"/>
        <v>0</v>
      </c>
      <c r="Z1804" s="23" t="e">
        <f>VLOOKUP(TEXT(#REF!,"####"),[2]MàJ!$H$1:$I$53,2)</f>
        <v>#REF!</v>
      </c>
      <c r="AA1804" s="24"/>
      <c r="AX1804"/>
    </row>
    <row r="1805" spans="24:50" ht="15" x14ac:dyDescent="0.25">
      <c r="X1805" s="23" t="str">
        <f t="shared" si="56"/>
        <v>0</v>
      </c>
      <c r="Y1805" s="23" t="str">
        <f t="shared" si="57"/>
        <v>0</v>
      </c>
      <c r="Z1805" s="23" t="e">
        <f>VLOOKUP(TEXT(#REF!,"####"),[2]MàJ!$H$1:$I$53,2)</f>
        <v>#REF!</v>
      </c>
      <c r="AA1805" s="24"/>
      <c r="AX1805"/>
    </row>
    <row r="1806" spans="24:50" ht="15" x14ac:dyDescent="0.25">
      <c r="X1806" s="23" t="str">
        <f t="shared" si="56"/>
        <v>0</v>
      </c>
      <c r="Y1806" s="23" t="str">
        <f t="shared" si="57"/>
        <v>0</v>
      </c>
      <c r="Z1806" s="23" t="e">
        <f>VLOOKUP(TEXT(#REF!,"####"),[2]MàJ!$H$1:$I$53,2)</f>
        <v>#REF!</v>
      </c>
      <c r="AA1806" s="24"/>
      <c r="AX1806"/>
    </row>
    <row r="1807" spans="24:50" ht="15" x14ac:dyDescent="0.25">
      <c r="X1807" s="23" t="str">
        <f t="shared" si="56"/>
        <v>0</v>
      </c>
      <c r="Y1807" s="23" t="str">
        <f t="shared" si="57"/>
        <v>0</v>
      </c>
      <c r="Z1807" s="23" t="e">
        <f>VLOOKUP(TEXT(#REF!,"####"),[2]MàJ!$H$1:$I$53,2)</f>
        <v>#REF!</v>
      </c>
      <c r="AA1807" s="24"/>
      <c r="AX1807"/>
    </row>
    <row r="1808" spans="24:50" ht="15" x14ac:dyDescent="0.25">
      <c r="X1808" s="23" t="str">
        <f t="shared" si="56"/>
        <v>0</v>
      </c>
      <c r="Y1808" s="23" t="str">
        <f t="shared" si="57"/>
        <v>0</v>
      </c>
      <c r="Z1808" s="23" t="e">
        <f>VLOOKUP(TEXT(#REF!,"####"),[2]MàJ!$H$1:$I$53,2)</f>
        <v>#REF!</v>
      </c>
      <c r="AA1808" s="24"/>
      <c r="AX1808"/>
    </row>
    <row r="1809" spans="24:50" ht="15" x14ac:dyDescent="0.25">
      <c r="X1809" s="23" t="str">
        <f t="shared" si="56"/>
        <v>0</v>
      </c>
      <c r="Y1809" s="23" t="str">
        <f t="shared" si="57"/>
        <v>0</v>
      </c>
      <c r="Z1809" s="23" t="e">
        <f>VLOOKUP(TEXT(#REF!,"####"),[2]MàJ!$H$1:$I$53,2)</f>
        <v>#REF!</v>
      </c>
      <c r="AA1809" s="24"/>
      <c r="AX1809"/>
    </row>
    <row r="1810" spans="24:50" ht="15" x14ac:dyDescent="0.25">
      <c r="X1810" s="23" t="str">
        <f t="shared" si="56"/>
        <v>0</v>
      </c>
      <c r="Y1810" s="23" t="str">
        <f t="shared" si="57"/>
        <v>0</v>
      </c>
      <c r="Z1810" s="23" t="e">
        <f>VLOOKUP(TEXT(#REF!,"####"),[2]MàJ!$H$1:$I$53,2)</f>
        <v>#REF!</v>
      </c>
      <c r="AA1810" s="24"/>
      <c r="AX1810"/>
    </row>
    <row r="1811" spans="24:50" ht="15" x14ac:dyDescent="0.25">
      <c r="X1811" s="23" t="str">
        <f t="shared" si="56"/>
        <v>0</v>
      </c>
      <c r="Y1811" s="23" t="str">
        <f t="shared" si="57"/>
        <v>0</v>
      </c>
      <c r="Z1811" s="23" t="e">
        <f>VLOOKUP(TEXT(#REF!,"####"),[2]MàJ!$H$1:$I$53,2)</f>
        <v>#REF!</v>
      </c>
      <c r="AA1811" s="24"/>
      <c r="AX1811"/>
    </row>
    <row r="1812" spans="24:50" ht="15" x14ac:dyDescent="0.25">
      <c r="X1812" s="23" t="str">
        <f t="shared" si="56"/>
        <v>0</v>
      </c>
      <c r="Y1812" s="23" t="str">
        <f t="shared" si="57"/>
        <v>0</v>
      </c>
      <c r="Z1812" s="23" t="e">
        <f>VLOOKUP(TEXT(#REF!,"####"),[2]MàJ!$H$1:$I$53,2)</f>
        <v>#REF!</v>
      </c>
      <c r="AA1812" s="24"/>
      <c r="AX1812"/>
    </row>
    <row r="1813" spans="24:50" ht="15" x14ac:dyDescent="0.25">
      <c r="X1813" s="23" t="str">
        <f t="shared" si="56"/>
        <v>0</v>
      </c>
      <c r="Y1813" s="23" t="str">
        <f t="shared" si="57"/>
        <v>0</v>
      </c>
      <c r="Z1813" s="23" t="e">
        <f>VLOOKUP(TEXT(#REF!,"####"),[2]MàJ!$H$1:$I$53,2)</f>
        <v>#REF!</v>
      </c>
      <c r="AA1813" s="24"/>
      <c r="AX1813"/>
    </row>
    <row r="1814" spans="24:50" ht="15" x14ac:dyDescent="0.25">
      <c r="X1814" s="23" t="str">
        <f t="shared" si="56"/>
        <v>0</v>
      </c>
      <c r="Y1814" s="23" t="str">
        <f t="shared" si="57"/>
        <v>0</v>
      </c>
      <c r="Z1814" s="23" t="e">
        <f>VLOOKUP(TEXT(#REF!,"####"),[2]MàJ!$H$1:$I$53,2)</f>
        <v>#REF!</v>
      </c>
      <c r="AA1814" s="24"/>
      <c r="AX1814"/>
    </row>
    <row r="1815" spans="24:50" ht="15" x14ac:dyDescent="0.25">
      <c r="X1815" s="23" t="str">
        <f t="shared" si="56"/>
        <v>0</v>
      </c>
      <c r="Y1815" s="23" t="str">
        <f t="shared" si="57"/>
        <v>0</v>
      </c>
      <c r="Z1815" s="23" t="e">
        <f>VLOOKUP(TEXT(#REF!,"####"),[2]MàJ!$H$1:$I$53,2)</f>
        <v>#REF!</v>
      </c>
      <c r="AA1815" s="24"/>
      <c r="AX1815"/>
    </row>
    <row r="1816" spans="24:50" ht="15" x14ac:dyDescent="0.25">
      <c r="X1816" s="23" t="str">
        <f t="shared" si="56"/>
        <v>0</v>
      </c>
      <c r="Y1816" s="23" t="str">
        <f t="shared" si="57"/>
        <v>0</v>
      </c>
      <c r="Z1816" s="23" t="e">
        <f>VLOOKUP(TEXT(#REF!,"####"),[2]MàJ!$H$1:$I$53,2)</f>
        <v>#REF!</v>
      </c>
      <c r="AA1816" s="24"/>
      <c r="AX1816"/>
    </row>
    <row r="1817" spans="24:50" ht="15" x14ac:dyDescent="0.25">
      <c r="X1817" s="23" t="str">
        <f t="shared" si="56"/>
        <v>0</v>
      </c>
      <c r="Y1817" s="23" t="str">
        <f t="shared" si="57"/>
        <v>0</v>
      </c>
      <c r="Z1817" s="23" t="e">
        <f>VLOOKUP(TEXT(#REF!,"####"),[2]MàJ!$H$1:$I$53,2)</f>
        <v>#REF!</v>
      </c>
      <c r="AA1817" s="24"/>
      <c r="AX1817"/>
    </row>
    <row r="1818" spans="24:50" ht="15" x14ac:dyDescent="0.25">
      <c r="X1818" s="23" t="str">
        <f t="shared" si="56"/>
        <v>0</v>
      </c>
      <c r="Y1818" s="23" t="str">
        <f t="shared" si="57"/>
        <v>0</v>
      </c>
      <c r="Z1818" s="23" t="e">
        <f>VLOOKUP(TEXT(#REF!,"####"),[2]MàJ!$H$1:$I$53,2)</f>
        <v>#REF!</v>
      </c>
      <c r="AA1818" s="24"/>
      <c r="AX1818"/>
    </row>
    <row r="1819" spans="24:50" ht="15" x14ac:dyDescent="0.25">
      <c r="X1819" s="23" t="str">
        <f t="shared" si="56"/>
        <v>0</v>
      </c>
      <c r="Y1819" s="23" t="str">
        <f t="shared" si="57"/>
        <v>0</v>
      </c>
      <c r="Z1819" s="23" t="e">
        <f>VLOOKUP(TEXT(#REF!,"####"),[2]MàJ!$H$1:$I$53,2)</f>
        <v>#REF!</v>
      </c>
      <c r="AA1819" s="24"/>
      <c r="AX1819"/>
    </row>
    <row r="1820" spans="24:50" ht="15" x14ac:dyDescent="0.25">
      <c r="X1820" s="23" t="str">
        <f t="shared" si="56"/>
        <v>0</v>
      </c>
      <c r="Y1820" s="23" t="str">
        <f t="shared" si="57"/>
        <v>0</v>
      </c>
      <c r="Z1820" s="23" t="e">
        <f>VLOOKUP(TEXT(#REF!,"####"),[2]MàJ!$H$1:$I$53,2)</f>
        <v>#REF!</v>
      </c>
      <c r="AA1820" s="24"/>
      <c r="AX1820"/>
    </row>
    <row r="1821" spans="24:50" ht="15" x14ac:dyDescent="0.25">
      <c r="X1821" s="23" t="str">
        <f t="shared" si="56"/>
        <v>0</v>
      </c>
      <c r="Y1821" s="23" t="str">
        <f t="shared" si="57"/>
        <v>0</v>
      </c>
      <c r="Z1821" s="23" t="e">
        <f>VLOOKUP(TEXT(#REF!,"####"),[2]MàJ!$H$1:$I$53,2)</f>
        <v>#REF!</v>
      </c>
      <c r="AA1821" s="24"/>
      <c r="AX1821"/>
    </row>
    <row r="1822" spans="24:50" ht="15" x14ac:dyDescent="0.25">
      <c r="X1822" s="23" t="str">
        <f t="shared" si="56"/>
        <v>0</v>
      </c>
      <c r="Y1822" s="23" t="str">
        <f t="shared" si="57"/>
        <v>0</v>
      </c>
      <c r="Z1822" s="23" t="e">
        <f>VLOOKUP(TEXT(#REF!,"####"),[2]MàJ!$H$1:$I$53,2)</f>
        <v>#REF!</v>
      </c>
      <c r="AA1822" s="24"/>
      <c r="AX1822"/>
    </row>
    <row r="1823" spans="24:50" ht="15" x14ac:dyDescent="0.25">
      <c r="X1823" s="23" t="str">
        <f t="shared" si="56"/>
        <v>0</v>
      </c>
      <c r="Y1823" s="23" t="str">
        <f t="shared" si="57"/>
        <v>0</v>
      </c>
      <c r="Z1823" s="23" t="e">
        <f>VLOOKUP(TEXT(#REF!,"####"),[2]MàJ!$H$1:$I$53,2)</f>
        <v>#REF!</v>
      </c>
      <c r="AA1823" s="24"/>
      <c r="AX1823"/>
    </row>
    <row r="1824" spans="24:50" ht="15" x14ac:dyDescent="0.25">
      <c r="X1824" s="23" t="str">
        <f t="shared" si="56"/>
        <v>0</v>
      </c>
      <c r="Y1824" s="23" t="str">
        <f t="shared" si="57"/>
        <v>0</v>
      </c>
      <c r="Z1824" s="23" t="e">
        <f>VLOOKUP(TEXT(#REF!,"####"),[2]MàJ!$H$1:$I$53,2)</f>
        <v>#REF!</v>
      </c>
      <c r="AA1824" s="24"/>
      <c r="AX1824"/>
    </row>
    <row r="1825" spans="24:50" ht="15" x14ac:dyDescent="0.25">
      <c r="X1825" s="23" t="str">
        <f t="shared" si="56"/>
        <v>0</v>
      </c>
      <c r="Y1825" s="23" t="str">
        <f t="shared" si="57"/>
        <v>0</v>
      </c>
      <c r="Z1825" s="23" t="e">
        <f>VLOOKUP(TEXT(#REF!,"####"),[2]MàJ!$H$1:$I$53,2)</f>
        <v>#REF!</v>
      </c>
      <c r="AA1825" s="24"/>
      <c r="AX1825"/>
    </row>
    <row r="1826" spans="24:50" ht="15" x14ac:dyDescent="0.25">
      <c r="X1826" s="23" t="str">
        <f t="shared" si="56"/>
        <v>0</v>
      </c>
      <c r="Y1826" s="23" t="str">
        <f t="shared" si="57"/>
        <v>0</v>
      </c>
      <c r="Z1826" s="23" t="e">
        <f>VLOOKUP(TEXT(#REF!,"####"),[2]MàJ!$H$1:$I$53,2)</f>
        <v>#REF!</v>
      </c>
      <c r="AA1826" s="24"/>
      <c r="AX1826"/>
    </row>
    <row r="1827" spans="24:50" ht="15" x14ac:dyDescent="0.25">
      <c r="X1827" s="23" t="str">
        <f t="shared" si="56"/>
        <v>0</v>
      </c>
      <c r="Y1827" s="23" t="str">
        <f t="shared" si="57"/>
        <v>0</v>
      </c>
      <c r="Z1827" s="23" t="e">
        <f>VLOOKUP(TEXT(#REF!,"####"),[2]MàJ!$H$1:$I$53,2)</f>
        <v>#REF!</v>
      </c>
      <c r="AA1827" s="24"/>
      <c r="AX1827"/>
    </row>
    <row r="1828" spans="24:50" ht="15" x14ac:dyDescent="0.25">
      <c r="X1828" s="23" t="str">
        <f t="shared" si="56"/>
        <v>0</v>
      </c>
      <c r="Y1828" s="23" t="str">
        <f t="shared" si="57"/>
        <v>0</v>
      </c>
      <c r="Z1828" s="23" t="e">
        <f>VLOOKUP(TEXT(#REF!,"####"),[2]MàJ!$H$1:$I$53,2)</f>
        <v>#REF!</v>
      </c>
      <c r="AA1828" s="24"/>
      <c r="AX1828"/>
    </row>
    <row r="1829" spans="24:50" ht="15" x14ac:dyDescent="0.25">
      <c r="X1829" s="23" t="str">
        <f t="shared" si="56"/>
        <v>0</v>
      </c>
      <c r="Y1829" s="23" t="str">
        <f t="shared" si="57"/>
        <v>0</v>
      </c>
      <c r="Z1829" s="23" t="e">
        <f>VLOOKUP(TEXT(#REF!,"####"),[2]MàJ!$H$1:$I$53,2)</f>
        <v>#REF!</v>
      </c>
      <c r="AA1829" s="24"/>
      <c r="AX1829"/>
    </row>
    <row r="1830" spans="24:50" ht="15" x14ac:dyDescent="0.25">
      <c r="X1830" s="23" t="str">
        <f t="shared" si="56"/>
        <v>0</v>
      </c>
      <c r="Y1830" s="23" t="str">
        <f t="shared" si="57"/>
        <v>0</v>
      </c>
      <c r="Z1830" s="23" t="e">
        <f>VLOOKUP(TEXT(#REF!,"####"),[2]MàJ!$H$1:$I$53,2)</f>
        <v>#REF!</v>
      </c>
      <c r="AA1830" s="24"/>
      <c r="AX1830"/>
    </row>
    <row r="1831" spans="24:50" ht="15" x14ac:dyDescent="0.25">
      <c r="X1831" s="23" t="str">
        <f t="shared" si="56"/>
        <v>0</v>
      </c>
      <c r="Y1831" s="23" t="str">
        <f t="shared" si="57"/>
        <v>0</v>
      </c>
      <c r="Z1831" s="23" t="e">
        <f>VLOOKUP(TEXT(#REF!,"####"),[2]MàJ!$H$1:$I$53,2)</f>
        <v>#REF!</v>
      </c>
      <c r="AA1831" s="24"/>
      <c r="AX1831"/>
    </row>
    <row r="1832" spans="24:50" ht="15" x14ac:dyDescent="0.25">
      <c r="X1832" s="23" t="str">
        <f t="shared" si="56"/>
        <v>0</v>
      </c>
      <c r="Y1832" s="23" t="str">
        <f t="shared" si="57"/>
        <v>0</v>
      </c>
      <c r="Z1832" s="23" t="e">
        <f>VLOOKUP(TEXT(#REF!,"####"),[2]MàJ!$H$1:$I$53,2)</f>
        <v>#REF!</v>
      </c>
      <c r="AA1832" s="24"/>
      <c r="AX1832"/>
    </row>
    <row r="1833" spans="24:50" ht="15" x14ac:dyDescent="0.25">
      <c r="X1833" s="23" t="str">
        <f t="shared" si="56"/>
        <v>0</v>
      </c>
      <c r="Y1833" s="23" t="str">
        <f t="shared" si="57"/>
        <v>0</v>
      </c>
      <c r="Z1833" s="23" t="e">
        <f>VLOOKUP(TEXT(#REF!,"####"),[2]MàJ!$H$1:$I$53,2)</f>
        <v>#REF!</v>
      </c>
      <c r="AA1833" s="24"/>
      <c r="AX1833"/>
    </row>
    <row r="1834" spans="24:50" ht="15" x14ac:dyDescent="0.25">
      <c r="X1834" s="23" t="str">
        <f t="shared" si="56"/>
        <v>0</v>
      </c>
      <c r="Y1834" s="23" t="str">
        <f t="shared" si="57"/>
        <v>0</v>
      </c>
      <c r="Z1834" s="23" t="e">
        <f>VLOOKUP(TEXT(#REF!,"####"),[2]MàJ!$H$1:$I$53,2)</f>
        <v>#REF!</v>
      </c>
      <c r="AA1834" s="24"/>
      <c r="AX1834"/>
    </row>
    <row r="1835" spans="24:50" ht="15" x14ac:dyDescent="0.25">
      <c r="X1835" s="23" t="str">
        <f t="shared" si="56"/>
        <v>0</v>
      </c>
      <c r="Y1835" s="23" t="str">
        <f t="shared" si="57"/>
        <v>0</v>
      </c>
      <c r="Z1835" s="23" t="e">
        <f>VLOOKUP(TEXT(#REF!,"####"),[2]MàJ!$H$1:$I$53,2)</f>
        <v>#REF!</v>
      </c>
      <c r="AA1835" s="24"/>
      <c r="AX1835"/>
    </row>
    <row r="1836" spans="24:50" ht="15" x14ac:dyDescent="0.25">
      <c r="X1836" s="23" t="str">
        <f t="shared" si="56"/>
        <v>0</v>
      </c>
      <c r="Y1836" s="23" t="str">
        <f t="shared" si="57"/>
        <v>0</v>
      </c>
      <c r="Z1836" s="23" t="e">
        <f>VLOOKUP(TEXT(#REF!,"####"),[2]MàJ!$H$1:$I$53,2)</f>
        <v>#REF!</v>
      </c>
      <c r="AA1836" s="24"/>
      <c r="AX1836"/>
    </row>
    <row r="1837" spans="24:50" ht="15" x14ac:dyDescent="0.25">
      <c r="X1837" s="23" t="str">
        <f t="shared" si="56"/>
        <v>0</v>
      </c>
      <c r="Y1837" s="23" t="str">
        <f t="shared" si="57"/>
        <v>0</v>
      </c>
      <c r="Z1837" s="23" t="e">
        <f>VLOOKUP(TEXT(#REF!,"####"),[2]MàJ!$H$1:$I$53,2)</f>
        <v>#REF!</v>
      </c>
      <c r="AA1837" s="24"/>
      <c r="AX1837"/>
    </row>
    <row r="1838" spans="24:50" ht="15" x14ac:dyDescent="0.25">
      <c r="X1838" s="23" t="str">
        <f t="shared" ref="X1838:X1901" si="58">H1838&amp;IF(G1838&lt;10,"0"&amp;G1838,G1838)</f>
        <v>0</v>
      </c>
      <c r="Y1838" s="23" t="str">
        <f t="shared" ref="Y1838:Y1901" si="59">X1838</f>
        <v>0</v>
      </c>
      <c r="Z1838" s="23" t="e">
        <f>VLOOKUP(TEXT(#REF!,"####"),[2]MàJ!$H$1:$I$53,2)</f>
        <v>#REF!</v>
      </c>
      <c r="AA1838" s="24"/>
      <c r="AX1838"/>
    </row>
    <row r="1839" spans="24:50" ht="15" x14ac:dyDescent="0.25">
      <c r="X1839" s="23" t="str">
        <f t="shared" si="58"/>
        <v>0</v>
      </c>
      <c r="Y1839" s="23" t="str">
        <f t="shared" si="59"/>
        <v>0</v>
      </c>
      <c r="Z1839" s="23" t="e">
        <f>VLOOKUP(TEXT(#REF!,"####"),[2]MàJ!$H$1:$I$53,2)</f>
        <v>#REF!</v>
      </c>
      <c r="AA1839" s="24"/>
      <c r="AX1839"/>
    </row>
    <row r="1840" spans="24:50" ht="15" x14ac:dyDescent="0.25">
      <c r="X1840" s="23" t="str">
        <f t="shared" si="58"/>
        <v>0</v>
      </c>
      <c r="Y1840" s="23" t="str">
        <f t="shared" si="59"/>
        <v>0</v>
      </c>
      <c r="Z1840" s="23" t="e">
        <f>VLOOKUP(TEXT(#REF!,"####"),[2]MàJ!$H$1:$I$53,2)</f>
        <v>#REF!</v>
      </c>
      <c r="AA1840" s="24"/>
      <c r="AX1840"/>
    </row>
    <row r="1841" spans="24:50" ht="15" x14ac:dyDescent="0.25">
      <c r="X1841" s="23" t="str">
        <f t="shared" si="58"/>
        <v>0</v>
      </c>
      <c r="Y1841" s="23" t="str">
        <f t="shared" si="59"/>
        <v>0</v>
      </c>
      <c r="Z1841" s="23" t="e">
        <f>VLOOKUP(TEXT(#REF!,"####"),[2]MàJ!$H$1:$I$53,2)</f>
        <v>#REF!</v>
      </c>
      <c r="AA1841" s="24"/>
      <c r="AX1841"/>
    </row>
    <row r="1842" spans="24:50" ht="15" x14ac:dyDescent="0.25">
      <c r="X1842" s="23" t="str">
        <f t="shared" si="58"/>
        <v>0</v>
      </c>
      <c r="Y1842" s="23" t="str">
        <f t="shared" si="59"/>
        <v>0</v>
      </c>
      <c r="Z1842" s="23" t="e">
        <f>VLOOKUP(TEXT(#REF!,"####"),[2]MàJ!$H$1:$I$53,2)</f>
        <v>#REF!</v>
      </c>
      <c r="AA1842" s="24"/>
      <c r="AX1842"/>
    </row>
    <row r="1843" spans="24:50" ht="15" x14ac:dyDescent="0.25">
      <c r="X1843" s="23" t="str">
        <f t="shared" si="58"/>
        <v>0</v>
      </c>
      <c r="Y1843" s="23" t="str">
        <f t="shared" si="59"/>
        <v>0</v>
      </c>
      <c r="Z1843" s="23" t="e">
        <f>VLOOKUP(TEXT(#REF!,"####"),[2]MàJ!$H$1:$I$53,2)</f>
        <v>#REF!</v>
      </c>
      <c r="AA1843" s="24"/>
      <c r="AX1843"/>
    </row>
    <row r="1844" spans="24:50" ht="15" x14ac:dyDescent="0.25">
      <c r="X1844" s="23" t="str">
        <f t="shared" si="58"/>
        <v>0</v>
      </c>
      <c r="Y1844" s="23" t="str">
        <f t="shared" si="59"/>
        <v>0</v>
      </c>
      <c r="Z1844" s="23" t="e">
        <f>VLOOKUP(TEXT(#REF!,"####"),[2]MàJ!$H$1:$I$53,2)</f>
        <v>#REF!</v>
      </c>
      <c r="AA1844" s="24"/>
      <c r="AX1844"/>
    </row>
    <row r="1845" spans="24:50" ht="15" x14ac:dyDescent="0.25">
      <c r="X1845" s="23" t="str">
        <f t="shared" si="58"/>
        <v>0</v>
      </c>
      <c r="Y1845" s="23" t="str">
        <f t="shared" si="59"/>
        <v>0</v>
      </c>
      <c r="Z1845" s="23" t="e">
        <f>VLOOKUP(TEXT(#REF!,"####"),[2]MàJ!$H$1:$I$53,2)</f>
        <v>#REF!</v>
      </c>
      <c r="AA1845" s="24"/>
      <c r="AX1845"/>
    </row>
    <row r="1846" spans="24:50" ht="15" x14ac:dyDescent="0.25">
      <c r="X1846" s="23" t="str">
        <f t="shared" si="58"/>
        <v>0</v>
      </c>
      <c r="Y1846" s="23" t="str">
        <f t="shared" si="59"/>
        <v>0</v>
      </c>
      <c r="Z1846" s="23" t="e">
        <f>VLOOKUP(TEXT(#REF!,"####"),[2]MàJ!$H$1:$I$53,2)</f>
        <v>#REF!</v>
      </c>
      <c r="AA1846" s="24"/>
      <c r="AX1846"/>
    </row>
    <row r="1847" spans="24:50" ht="15" x14ac:dyDescent="0.25">
      <c r="X1847" s="23" t="str">
        <f t="shared" si="58"/>
        <v>0</v>
      </c>
      <c r="Y1847" s="23" t="str">
        <f t="shared" si="59"/>
        <v>0</v>
      </c>
      <c r="Z1847" s="23" t="e">
        <f>VLOOKUP(TEXT(#REF!,"####"),[2]MàJ!$H$1:$I$53,2)</f>
        <v>#REF!</v>
      </c>
      <c r="AA1847" s="24"/>
      <c r="AX1847"/>
    </row>
    <row r="1848" spans="24:50" ht="15" x14ac:dyDescent="0.25">
      <c r="X1848" s="23" t="str">
        <f t="shared" si="58"/>
        <v>0</v>
      </c>
      <c r="Y1848" s="23" t="str">
        <f t="shared" si="59"/>
        <v>0</v>
      </c>
      <c r="Z1848" s="23" t="e">
        <f>VLOOKUP(TEXT(#REF!,"####"),[2]MàJ!$H$1:$I$53,2)</f>
        <v>#REF!</v>
      </c>
      <c r="AA1848" s="24"/>
      <c r="AX1848"/>
    </row>
    <row r="1849" spans="24:50" ht="15" x14ac:dyDescent="0.25">
      <c r="X1849" s="23" t="str">
        <f t="shared" si="58"/>
        <v>0</v>
      </c>
      <c r="Y1849" s="23" t="str">
        <f t="shared" si="59"/>
        <v>0</v>
      </c>
      <c r="Z1849" s="23" t="e">
        <f>VLOOKUP(TEXT(#REF!,"####"),[2]MàJ!$H$1:$I$53,2)</f>
        <v>#REF!</v>
      </c>
      <c r="AA1849" s="24"/>
      <c r="AX1849"/>
    </row>
    <row r="1850" spans="24:50" ht="15" x14ac:dyDescent="0.25">
      <c r="X1850" s="23" t="str">
        <f t="shared" si="58"/>
        <v>0</v>
      </c>
      <c r="Y1850" s="23" t="str">
        <f t="shared" si="59"/>
        <v>0</v>
      </c>
      <c r="Z1850" s="23" t="e">
        <f>VLOOKUP(TEXT(#REF!,"####"),[2]MàJ!$H$1:$I$53,2)</f>
        <v>#REF!</v>
      </c>
      <c r="AA1850" s="24"/>
      <c r="AX1850"/>
    </row>
    <row r="1851" spans="24:50" ht="15" x14ac:dyDescent="0.25">
      <c r="X1851" s="23" t="str">
        <f t="shared" si="58"/>
        <v>0</v>
      </c>
      <c r="Y1851" s="23" t="str">
        <f t="shared" si="59"/>
        <v>0</v>
      </c>
      <c r="Z1851" s="23" t="e">
        <f>VLOOKUP(TEXT(#REF!,"####"),[2]MàJ!$H$1:$I$53,2)</f>
        <v>#REF!</v>
      </c>
      <c r="AA1851" s="24"/>
      <c r="AX1851"/>
    </row>
    <row r="1852" spans="24:50" ht="15" x14ac:dyDescent="0.25">
      <c r="X1852" s="23" t="str">
        <f t="shared" si="58"/>
        <v>0</v>
      </c>
      <c r="Y1852" s="23" t="str">
        <f t="shared" si="59"/>
        <v>0</v>
      </c>
      <c r="Z1852" s="23" t="e">
        <f>VLOOKUP(TEXT(#REF!,"####"),[2]MàJ!$H$1:$I$53,2)</f>
        <v>#REF!</v>
      </c>
      <c r="AA1852" s="24"/>
      <c r="AX1852"/>
    </row>
    <row r="1853" spans="24:50" ht="15" x14ac:dyDescent="0.25">
      <c r="X1853" s="23" t="str">
        <f t="shared" si="58"/>
        <v>0</v>
      </c>
      <c r="Y1853" s="23" t="str">
        <f t="shared" si="59"/>
        <v>0</v>
      </c>
      <c r="Z1853" s="23" t="e">
        <f>VLOOKUP(TEXT(#REF!,"####"),[2]MàJ!$H$1:$I$53,2)</f>
        <v>#REF!</v>
      </c>
      <c r="AA1853" s="24"/>
      <c r="AX1853"/>
    </row>
    <row r="1854" spans="24:50" ht="15" x14ac:dyDescent="0.25">
      <c r="X1854" s="23" t="str">
        <f t="shared" si="58"/>
        <v>0</v>
      </c>
      <c r="Y1854" s="23" t="str">
        <f t="shared" si="59"/>
        <v>0</v>
      </c>
      <c r="Z1854" s="23" t="e">
        <f>VLOOKUP(TEXT(#REF!,"####"),[2]MàJ!$H$1:$I$53,2)</f>
        <v>#REF!</v>
      </c>
      <c r="AA1854" s="24"/>
      <c r="AX1854"/>
    </row>
    <row r="1855" spans="24:50" ht="15" x14ac:dyDescent="0.25">
      <c r="X1855" s="23" t="str">
        <f t="shared" si="58"/>
        <v>0</v>
      </c>
      <c r="Y1855" s="23" t="str">
        <f t="shared" si="59"/>
        <v>0</v>
      </c>
      <c r="Z1855" s="23" t="e">
        <f>VLOOKUP(TEXT(#REF!,"####"),[2]MàJ!$H$1:$I$53,2)</f>
        <v>#REF!</v>
      </c>
      <c r="AA1855" s="24"/>
      <c r="AX1855"/>
    </row>
    <row r="1856" spans="24:50" ht="15" x14ac:dyDescent="0.25">
      <c r="X1856" s="23" t="str">
        <f t="shared" si="58"/>
        <v>0</v>
      </c>
      <c r="Y1856" s="23" t="str">
        <f t="shared" si="59"/>
        <v>0</v>
      </c>
      <c r="Z1856" s="23" t="e">
        <f>VLOOKUP(TEXT(#REF!,"####"),[2]MàJ!$H$1:$I$53,2)</f>
        <v>#REF!</v>
      </c>
      <c r="AA1856" s="24"/>
      <c r="AX1856"/>
    </row>
    <row r="1857" spans="24:50" ht="15" x14ac:dyDescent="0.25">
      <c r="X1857" s="23" t="str">
        <f t="shared" si="58"/>
        <v>0</v>
      </c>
      <c r="Y1857" s="23" t="str">
        <f t="shared" si="59"/>
        <v>0</v>
      </c>
      <c r="Z1857" s="23" t="e">
        <f>VLOOKUP(TEXT(#REF!,"####"),[2]MàJ!$H$1:$I$53,2)</f>
        <v>#REF!</v>
      </c>
      <c r="AA1857" s="24"/>
      <c r="AX1857"/>
    </row>
    <row r="1858" spans="24:50" ht="15" x14ac:dyDescent="0.25">
      <c r="X1858" s="23" t="str">
        <f t="shared" si="58"/>
        <v>0</v>
      </c>
      <c r="Y1858" s="23" t="str">
        <f t="shared" si="59"/>
        <v>0</v>
      </c>
      <c r="Z1858" s="23" t="e">
        <f>VLOOKUP(TEXT(#REF!,"####"),[2]MàJ!$H$1:$I$53,2)</f>
        <v>#REF!</v>
      </c>
      <c r="AA1858" s="24"/>
      <c r="AX1858"/>
    </row>
    <row r="1859" spans="24:50" ht="15" x14ac:dyDescent="0.25">
      <c r="X1859" s="23" t="str">
        <f t="shared" si="58"/>
        <v>0</v>
      </c>
      <c r="Y1859" s="23" t="str">
        <f t="shared" si="59"/>
        <v>0</v>
      </c>
      <c r="Z1859" s="23" t="e">
        <f>VLOOKUP(TEXT(#REF!,"####"),[2]MàJ!$H$1:$I$53,2)</f>
        <v>#REF!</v>
      </c>
      <c r="AA1859" s="24"/>
      <c r="AX1859"/>
    </row>
    <row r="1860" spans="24:50" ht="15" x14ac:dyDescent="0.25">
      <c r="X1860" s="23" t="str">
        <f t="shared" si="58"/>
        <v>0</v>
      </c>
      <c r="Y1860" s="23" t="str">
        <f t="shared" si="59"/>
        <v>0</v>
      </c>
      <c r="Z1860" s="23" t="e">
        <f>VLOOKUP(TEXT(#REF!,"####"),[2]MàJ!$H$1:$I$53,2)</f>
        <v>#REF!</v>
      </c>
      <c r="AA1860" s="24"/>
      <c r="AX1860"/>
    </row>
    <row r="1861" spans="24:50" ht="15" x14ac:dyDescent="0.25">
      <c r="X1861" s="23" t="str">
        <f t="shared" si="58"/>
        <v>0</v>
      </c>
      <c r="Y1861" s="23" t="str">
        <f t="shared" si="59"/>
        <v>0</v>
      </c>
      <c r="Z1861" s="23" t="e">
        <f>VLOOKUP(TEXT(#REF!,"####"),[2]MàJ!$H$1:$I$53,2)</f>
        <v>#REF!</v>
      </c>
      <c r="AA1861" s="24"/>
      <c r="AX1861"/>
    </row>
    <row r="1862" spans="24:50" ht="15" x14ac:dyDescent="0.25">
      <c r="X1862" s="23" t="str">
        <f t="shared" si="58"/>
        <v>0</v>
      </c>
      <c r="Y1862" s="23" t="str">
        <f t="shared" si="59"/>
        <v>0</v>
      </c>
      <c r="Z1862" s="23" t="e">
        <f>VLOOKUP(TEXT(#REF!,"####"),[2]MàJ!$H$1:$I$53,2)</f>
        <v>#REF!</v>
      </c>
      <c r="AA1862" s="24"/>
      <c r="AX1862"/>
    </row>
    <row r="1863" spans="24:50" ht="15" x14ac:dyDescent="0.25">
      <c r="X1863" s="23" t="str">
        <f t="shared" si="58"/>
        <v>0</v>
      </c>
      <c r="Y1863" s="23" t="str">
        <f t="shared" si="59"/>
        <v>0</v>
      </c>
      <c r="Z1863" s="23" t="e">
        <f>VLOOKUP(TEXT(#REF!,"####"),[2]MàJ!$H$1:$I$53,2)</f>
        <v>#REF!</v>
      </c>
      <c r="AA1863" s="24"/>
      <c r="AX1863"/>
    </row>
    <row r="1864" spans="24:50" ht="15" x14ac:dyDescent="0.25">
      <c r="X1864" s="23" t="str">
        <f t="shared" si="58"/>
        <v>0</v>
      </c>
      <c r="Y1864" s="23" t="str">
        <f t="shared" si="59"/>
        <v>0</v>
      </c>
      <c r="Z1864" s="23" t="e">
        <f>VLOOKUP(TEXT(#REF!,"####"),[2]MàJ!$H$1:$I$53,2)</f>
        <v>#REF!</v>
      </c>
      <c r="AA1864" s="24"/>
      <c r="AX1864"/>
    </row>
    <row r="1865" spans="24:50" ht="15" x14ac:dyDescent="0.25">
      <c r="X1865" s="23" t="str">
        <f t="shared" si="58"/>
        <v>0</v>
      </c>
      <c r="Y1865" s="23" t="str">
        <f t="shared" si="59"/>
        <v>0</v>
      </c>
      <c r="Z1865" s="23" t="e">
        <f>VLOOKUP(TEXT(#REF!,"####"),[2]MàJ!$H$1:$I$53,2)</f>
        <v>#REF!</v>
      </c>
      <c r="AA1865" s="24"/>
      <c r="AX1865"/>
    </row>
    <row r="1866" spans="24:50" ht="15" x14ac:dyDescent="0.25">
      <c r="X1866" s="23" t="str">
        <f t="shared" si="58"/>
        <v>0</v>
      </c>
      <c r="Y1866" s="23" t="str">
        <f t="shared" si="59"/>
        <v>0</v>
      </c>
      <c r="Z1866" s="23" t="e">
        <f>VLOOKUP(TEXT(#REF!,"####"),[2]MàJ!$H$1:$I$53,2)</f>
        <v>#REF!</v>
      </c>
      <c r="AA1866" s="24"/>
      <c r="AX1866"/>
    </row>
    <row r="1867" spans="24:50" ht="15" x14ac:dyDescent="0.25">
      <c r="X1867" s="23" t="str">
        <f t="shared" si="58"/>
        <v>0</v>
      </c>
      <c r="Y1867" s="23" t="str">
        <f t="shared" si="59"/>
        <v>0</v>
      </c>
      <c r="Z1867" s="23" t="e">
        <f>VLOOKUP(TEXT(#REF!,"####"),[2]MàJ!$H$1:$I$53,2)</f>
        <v>#REF!</v>
      </c>
      <c r="AA1867" s="24"/>
      <c r="AX1867"/>
    </row>
    <row r="1868" spans="24:50" ht="15" x14ac:dyDescent="0.25">
      <c r="X1868" s="23" t="str">
        <f t="shared" si="58"/>
        <v>0</v>
      </c>
      <c r="Y1868" s="23" t="str">
        <f t="shared" si="59"/>
        <v>0</v>
      </c>
      <c r="Z1868" s="23" t="e">
        <f>VLOOKUP(TEXT(#REF!,"####"),[2]MàJ!$H$1:$I$53,2)</f>
        <v>#REF!</v>
      </c>
      <c r="AA1868" s="24"/>
      <c r="AX1868"/>
    </row>
    <row r="1869" spans="24:50" ht="15" x14ac:dyDescent="0.25">
      <c r="X1869" s="23" t="str">
        <f t="shared" si="58"/>
        <v>0</v>
      </c>
      <c r="Y1869" s="23" t="str">
        <f t="shared" si="59"/>
        <v>0</v>
      </c>
      <c r="Z1869" s="23" t="e">
        <f>VLOOKUP(TEXT(#REF!,"####"),[2]MàJ!$H$1:$I$53,2)</f>
        <v>#REF!</v>
      </c>
      <c r="AA1869" s="24"/>
      <c r="AX1869"/>
    </row>
    <row r="1870" spans="24:50" ht="15" x14ac:dyDescent="0.25">
      <c r="X1870" s="23" t="str">
        <f t="shared" si="58"/>
        <v>0</v>
      </c>
      <c r="Y1870" s="23" t="str">
        <f t="shared" si="59"/>
        <v>0</v>
      </c>
      <c r="Z1870" s="23" t="e">
        <f>VLOOKUP(TEXT(#REF!,"####"),[2]MàJ!$H$1:$I$53,2)</f>
        <v>#REF!</v>
      </c>
      <c r="AA1870" s="24"/>
      <c r="AX1870"/>
    </row>
    <row r="1871" spans="24:50" ht="15" x14ac:dyDescent="0.25">
      <c r="X1871" s="23" t="str">
        <f t="shared" si="58"/>
        <v>0</v>
      </c>
      <c r="Y1871" s="23" t="str">
        <f t="shared" si="59"/>
        <v>0</v>
      </c>
      <c r="Z1871" s="23" t="e">
        <f>VLOOKUP(TEXT(#REF!,"####"),[2]MàJ!$H$1:$I$53,2)</f>
        <v>#REF!</v>
      </c>
      <c r="AA1871" s="24"/>
      <c r="AX1871"/>
    </row>
    <row r="1872" spans="24:50" ht="15" x14ac:dyDescent="0.25">
      <c r="X1872" s="23" t="str">
        <f t="shared" si="58"/>
        <v>0</v>
      </c>
      <c r="Y1872" s="23" t="str">
        <f t="shared" si="59"/>
        <v>0</v>
      </c>
      <c r="Z1872" s="23" t="e">
        <f>VLOOKUP(TEXT(#REF!,"####"),[2]MàJ!$H$1:$I$53,2)</f>
        <v>#REF!</v>
      </c>
      <c r="AA1872" s="24"/>
      <c r="AX1872"/>
    </row>
    <row r="1873" spans="24:50" ht="15" x14ac:dyDescent="0.25">
      <c r="X1873" s="23" t="str">
        <f t="shared" si="58"/>
        <v>0</v>
      </c>
      <c r="Y1873" s="23" t="str">
        <f t="shared" si="59"/>
        <v>0</v>
      </c>
      <c r="Z1873" s="23" t="e">
        <f>VLOOKUP(TEXT(#REF!,"####"),[2]MàJ!$H$1:$I$53,2)</f>
        <v>#REF!</v>
      </c>
      <c r="AA1873" s="24"/>
      <c r="AX1873"/>
    </row>
    <row r="1874" spans="24:50" ht="15" x14ac:dyDescent="0.25">
      <c r="X1874" s="23" t="str">
        <f t="shared" si="58"/>
        <v>0</v>
      </c>
      <c r="Y1874" s="23" t="str">
        <f t="shared" si="59"/>
        <v>0</v>
      </c>
      <c r="Z1874" s="23" t="e">
        <f>VLOOKUP(TEXT(#REF!,"####"),[2]MàJ!$H$1:$I$53,2)</f>
        <v>#REF!</v>
      </c>
      <c r="AA1874" s="24"/>
      <c r="AX1874"/>
    </row>
    <row r="1875" spans="24:50" ht="15" x14ac:dyDescent="0.25">
      <c r="X1875" s="23" t="str">
        <f t="shared" si="58"/>
        <v>0</v>
      </c>
      <c r="Y1875" s="23" t="str">
        <f t="shared" si="59"/>
        <v>0</v>
      </c>
      <c r="Z1875" s="23" t="e">
        <f>VLOOKUP(TEXT(#REF!,"####"),[2]MàJ!$H$1:$I$53,2)</f>
        <v>#REF!</v>
      </c>
      <c r="AA1875" s="24"/>
      <c r="AX1875"/>
    </row>
    <row r="1876" spans="24:50" ht="15" x14ac:dyDescent="0.25">
      <c r="X1876" s="23" t="str">
        <f t="shared" si="58"/>
        <v>0</v>
      </c>
      <c r="Y1876" s="23" t="str">
        <f t="shared" si="59"/>
        <v>0</v>
      </c>
      <c r="Z1876" s="23" t="e">
        <f>VLOOKUP(TEXT(#REF!,"####"),[2]MàJ!$H$1:$I$53,2)</f>
        <v>#REF!</v>
      </c>
      <c r="AA1876" s="24"/>
      <c r="AX1876"/>
    </row>
    <row r="1877" spans="24:50" ht="15" x14ac:dyDescent="0.25">
      <c r="X1877" s="23" t="str">
        <f t="shared" si="58"/>
        <v>0</v>
      </c>
      <c r="Y1877" s="23" t="str">
        <f t="shared" si="59"/>
        <v>0</v>
      </c>
      <c r="Z1877" s="23" t="e">
        <f>VLOOKUP(TEXT(#REF!,"####"),[2]MàJ!$H$1:$I$53,2)</f>
        <v>#REF!</v>
      </c>
      <c r="AA1877" s="24"/>
      <c r="AX1877"/>
    </row>
    <row r="1878" spans="24:50" ht="15" x14ac:dyDescent="0.25">
      <c r="X1878" s="23" t="str">
        <f t="shared" si="58"/>
        <v>0</v>
      </c>
      <c r="Y1878" s="23" t="str">
        <f t="shared" si="59"/>
        <v>0</v>
      </c>
      <c r="Z1878" s="23" t="e">
        <f>VLOOKUP(TEXT(#REF!,"####"),[2]MàJ!$H$1:$I$53,2)</f>
        <v>#REF!</v>
      </c>
      <c r="AA1878" s="24"/>
      <c r="AX1878"/>
    </row>
    <row r="1879" spans="24:50" ht="15" x14ac:dyDescent="0.25">
      <c r="X1879" s="23" t="str">
        <f t="shared" si="58"/>
        <v>0</v>
      </c>
      <c r="Y1879" s="23" t="str">
        <f t="shared" si="59"/>
        <v>0</v>
      </c>
      <c r="Z1879" s="23" t="e">
        <f>VLOOKUP(TEXT(#REF!,"####"),[2]MàJ!$H$1:$I$53,2)</f>
        <v>#REF!</v>
      </c>
      <c r="AA1879" s="24"/>
      <c r="AX1879"/>
    </row>
    <row r="1880" spans="24:50" ht="15" x14ac:dyDescent="0.25">
      <c r="X1880" s="23" t="str">
        <f t="shared" si="58"/>
        <v>0</v>
      </c>
      <c r="Y1880" s="23" t="str">
        <f t="shared" si="59"/>
        <v>0</v>
      </c>
      <c r="Z1880" s="23" t="e">
        <f>VLOOKUP(TEXT(#REF!,"####"),[2]MàJ!$H$1:$I$53,2)</f>
        <v>#REF!</v>
      </c>
      <c r="AA1880" s="24"/>
      <c r="AX1880"/>
    </row>
    <row r="1881" spans="24:50" ht="15" x14ac:dyDescent="0.25">
      <c r="X1881" s="23" t="str">
        <f t="shared" si="58"/>
        <v>0</v>
      </c>
      <c r="Y1881" s="23" t="str">
        <f t="shared" si="59"/>
        <v>0</v>
      </c>
      <c r="Z1881" s="23" t="e">
        <f>VLOOKUP(TEXT(#REF!,"####"),[2]MàJ!$H$1:$I$53,2)</f>
        <v>#REF!</v>
      </c>
      <c r="AA1881" s="24"/>
      <c r="AX1881"/>
    </row>
    <row r="1882" spans="24:50" ht="15" x14ac:dyDescent="0.25">
      <c r="X1882" s="23" t="str">
        <f t="shared" si="58"/>
        <v>0</v>
      </c>
      <c r="Y1882" s="23" t="str">
        <f t="shared" si="59"/>
        <v>0</v>
      </c>
      <c r="Z1882" s="23" t="e">
        <f>VLOOKUP(TEXT(#REF!,"####"),[2]MàJ!$H$1:$I$53,2)</f>
        <v>#REF!</v>
      </c>
      <c r="AA1882" s="24"/>
      <c r="AX1882"/>
    </row>
    <row r="1883" spans="24:50" ht="15" x14ac:dyDescent="0.25">
      <c r="X1883" s="23" t="str">
        <f t="shared" si="58"/>
        <v>0</v>
      </c>
      <c r="Y1883" s="23" t="str">
        <f t="shared" si="59"/>
        <v>0</v>
      </c>
      <c r="Z1883" s="23" t="e">
        <f>VLOOKUP(TEXT(#REF!,"####"),[2]MàJ!$H$1:$I$53,2)</f>
        <v>#REF!</v>
      </c>
      <c r="AA1883" s="24"/>
      <c r="AX1883"/>
    </row>
    <row r="1884" spans="24:50" ht="15" x14ac:dyDescent="0.25">
      <c r="X1884" s="23" t="str">
        <f t="shared" si="58"/>
        <v>0</v>
      </c>
      <c r="Y1884" s="23" t="str">
        <f t="shared" si="59"/>
        <v>0</v>
      </c>
      <c r="Z1884" s="23" t="e">
        <f>VLOOKUP(TEXT(#REF!,"####"),[2]MàJ!$H$1:$I$53,2)</f>
        <v>#REF!</v>
      </c>
      <c r="AA1884" s="24"/>
      <c r="AX1884"/>
    </row>
    <row r="1885" spans="24:50" ht="15" x14ac:dyDescent="0.25">
      <c r="X1885" s="23" t="str">
        <f t="shared" si="58"/>
        <v>0</v>
      </c>
      <c r="Y1885" s="23" t="str">
        <f t="shared" si="59"/>
        <v>0</v>
      </c>
      <c r="Z1885" s="23" t="e">
        <f>VLOOKUP(TEXT(#REF!,"####"),[2]MàJ!$H$1:$I$53,2)</f>
        <v>#REF!</v>
      </c>
      <c r="AA1885" s="24"/>
      <c r="AX1885"/>
    </row>
    <row r="1886" spans="24:50" ht="15" x14ac:dyDescent="0.25">
      <c r="X1886" s="23" t="str">
        <f t="shared" si="58"/>
        <v>0</v>
      </c>
      <c r="Y1886" s="23" t="str">
        <f t="shared" si="59"/>
        <v>0</v>
      </c>
      <c r="Z1886" s="23" t="e">
        <f>VLOOKUP(TEXT(#REF!,"####"),[2]MàJ!$H$1:$I$53,2)</f>
        <v>#REF!</v>
      </c>
      <c r="AA1886" s="24"/>
      <c r="AX1886"/>
    </row>
    <row r="1887" spans="24:50" ht="15" x14ac:dyDescent="0.25">
      <c r="X1887" s="23" t="str">
        <f t="shared" si="58"/>
        <v>0</v>
      </c>
      <c r="Y1887" s="23" t="str">
        <f t="shared" si="59"/>
        <v>0</v>
      </c>
      <c r="Z1887" s="23" t="e">
        <f>VLOOKUP(TEXT(#REF!,"####"),[2]MàJ!$H$1:$I$53,2)</f>
        <v>#REF!</v>
      </c>
      <c r="AA1887" s="24"/>
      <c r="AX1887"/>
    </row>
    <row r="1888" spans="24:50" ht="15" x14ac:dyDescent="0.25">
      <c r="X1888" s="23" t="str">
        <f t="shared" si="58"/>
        <v>0</v>
      </c>
      <c r="Y1888" s="23" t="str">
        <f t="shared" si="59"/>
        <v>0</v>
      </c>
      <c r="Z1888" s="23" t="e">
        <f>VLOOKUP(TEXT(#REF!,"####"),[2]MàJ!$H$1:$I$53,2)</f>
        <v>#REF!</v>
      </c>
      <c r="AA1888" s="24"/>
      <c r="AX1888"/>
    </row>
    <row r="1889" spans="24:50" ht="15" x14ac:dyDescent="0.25">
      <c r="X1889" s="23" t="str">
        <f t="shared" si="58"/>
        <v>0</v>
      </c>
      <c r="Y1889" s="23" t="str">
        <f t="shared" si="59"/>
        <v>0</v>
      </c>
      <c r="Z1889" s="23" t="e">
        <f>VLOOKUP(TEXT(#REF!,"####"),[2]MàJ!$H$1:$I$53,2)</f>
        <v>#REF!</v>
      </c>
      <c r="AA1889" s="24"/>
      <c r="AX1889"/>
    </row>
    <row r="1890" spans="24:50" ht="15" x14ac:dyDescent="0.25">
      <c r="X1890" s="23" t="str">
        <f t="shared" si="58"/>
        <v>0</v>
      </c>
      <c r="Y1890" s="23" t="str">
        <f t="shared" si="59"/>
        <v>0</v>
      </c>
      <c r="Z1890" s="23" t="e">
        <f>VLOOKUP(TEXT(#REF!,"####"),[2]MàJ!$H$1:$I$53,2)</f>
        <v>#REF!</v>
      </c>
      <c r="AA1890" s="24"/>
      <c r="AX1890"/>
    </row>
    <row r="1891" spans="24:50" ht="15" x14ac:dyDescent="0.25">
      <c r="X1891" s="23" t="str">
        <f t="shared" si="58"/>
        <v>0</v>
      </c>
      <c r="Y1891" s="23" t="str">
        <f t="shared" si="59"/>
        <v>0</v>
      </c>
      <c r="Z1891" s="23" t="e">
        <f>VLOOKUP(TEXT(#REF!,"####"),[2]MàJ!$H$1:$I$53,2)</f>
        <v>#REF!</v>
      </c>
      <c r="AA1891" s="24"/>
      <c r="AX1891"/>
    </row>
    <row r="1892" spans="24:50" ht="15" x14ac:dyDescent="0.25">
      <c r="X1892" s="23" t="str">
        <f t="shared" si="58"/>
        <v>0</v>
      </c>
      <c r="Y1892" s="23" t="str">
        <f t="shared" si="59"/>
        <v>0</v>
      </c>
      <c r="Z1892" s="23" t="e">
        <f>VLOOKUP(TEXT(#REF!,"####"),[2]MàJ!$H$1:$I$53,2)</f>
        <v>#REF!</v>
      </c>
      <c r="AA1892" s="24"/>
      <c r="AX1892"/>
    </row>
    <row r="1893" spans="24:50" ht="15" x14ac:dyDescent="0.25">
      <c r="X1893" s="23" t="str">
        <f t="shared" si="58"/>
        <v>0</v>
      </c>
      <c r="Y1893" s="23" t="str">
        <f t="shared" si="59"/>
        <v>0</v>
      </c>
      <c r="Z1893" s="23" t="e">
        <f>VLOOKUP(TEXT(#REF!,"####"),[2]MàJ!$H$1:$I$53,2)</f>
        <v>#REF!</v>
      </c>
      <c r="AA1893" s="24"/>
      <c r="AX1893"/>
    </row>
    <row r="1894" spans="24:50" ht="15" x14ac:dyDescent="0.25">
      <c r="X1894" s="23" t="str">
        <f t="shared" si="58"/>
        <v>0</v>
      </c>
      <c r="Y1894" s="23" t="str">
        <f t="shared" si="59"/>
        <v>0</v>
      </c>
      <c r="Z1894" s="23" t="e">
        <f>VLOOKUP(TEXT(#REF!,"####"),[2]MàJ!$H$1:$I$53,2)</f>
        <v>#REF!</v>
      </c>
      <c r="AA1894" s="24"/>
      <c r="AX1894"/>
    </row>
    <row r="1895" spans="24:50" ht="15" x14ac:dyDescent="0.25">
      <c r="X1895" s="23" t="str">
        <f t="shared" si="58"/>
        <v>0</v>
      </c>
      <c r="Y1895" s="23" t="str">
        <f t="shared" si="59"/>
        <v>0</v>
      </c>
      <c r="Z1895" s="23" t="e">
        <f>VLOOKUP(TEXT(#REF!,"####"),[2]MàJ!$H$1:$I$53,2)</f>
        <v>#REF!</v>
      </c>
      <c r="AA1895" s="24"/>
      <c r="AX1895"/>
    </row>
    <row r="1896" spans="24:50" ht="15" x14ac:dyDescent="0.25">
      <c r="X1896" s="23" t="str">
        <f t="shared" si="58"/>
        <v>0</v>
      </c>
      <c r="Y1896" s="23" t="str">
        <f t="shared" si="59"/>
        <v>0</v>
      </c>
      <c r="Z1896" s="23" t="e">
        <f>VLOOKUP(TEXT(#REF!,"####"),[2]MàJ!$H$1:$I$53,2)</f>
        <v>#REF!</v>
      </c>
      <c r="AA1896" s="24"/>
      <c r="AX1896"/>
    </row>
    <row r="1897" spans="24:50" ht="15" x14ac:dyDescent="0.25">
      <c r="X1897" s="23" t="str">
        <f t="shared" si="58"/>
        <v>0</v>
      </c>
      <c r="Y1897" s="23" t="str">
        <f t="shared" si="59"/>
        <v>0</v>
      </c>
      <c r="Z1897" s="23" t="e">
        <f>VLOOKUP(TEXT(#REF!,"####"),[2]MàJ!$H$1:$I$53,2)</f>
        <v>#REF!</v>
      </c>
      <c r="AA1897" s="24"/>
      <c r="AX1897"/>
    </row>
    <row r="1898" spans="24:50" ht="15" x14ac:dyDescent="0.25">
      <c r="X1898" s="23" t="str">
        <f t="shared" si="58"/>
        <v>0</v>
      </c>
      <c r="Y1898" s="23" t="str">
        <f t="shared" si="59"/>
        <v>0</v>
      </c>
      <c r="Z1898" s="23" t="e">
        <f>VLOOKUP(TEXT(#REF!,"####"),[2]MàJ!$H$1:$I$53,2)</f>
        <v>#REF!</v>
      </c>
      <c r="AA1898" s="24"/>
      <c r="AX1898"/>
    </row>
    <row r="1899" spans="24:50" ht="15" x14ac:dyDescent="0.25">
      <c r="X1899" s="23" t="str">
        <f t="shared" si="58"/>
        <v>0</v>
      </c>
      <c r="Y1899" s="23" t="str">
        <f t="shared" si="59"/>
        <v>0</v>
      </c>
      <c r="Z1899" s="23" t="e">
        <f>VLOOKUP(TEXT(#REF!,"####"),[2]MàJ!$H$1:$I$53,2)</f>
        <v>#REF!</v>
      </c>
      <c r="AA1899" s="24"/>
      <c r="AX1899"/>
    </row>
    <row r="1900" spans="24:50" ht="15" x14ac:dyDescent="0.25">
      <c r="X1900" s="23" t="str">
        <f t="shared" si="58"/>
        <v>0</v>
      </c>
      <c r="Y1900" s="23" t="str">
        <f t="shared" si="59"/>
        <v>0</v>
      </c>
      <c r="Z1900" s="23" t="e">
        <f>VLOOKUP(TEXT(#REF!,"####"),[2]MàJ!$H$1:$I$53,2)</f>
        <v>#REF!</v>
      </c>
      <c r="AA1900" s="24"/>
      <c r="AX1900"/>
    </row>
    <row r="1901" spans="24:50" ht="15" x14ac:dyDescent="0.25">
      <c r="X1901" s="23" t="str">
        <f t="shared" si="58"/>
        <v>0</v>
      </c>
      <c r="Y1901" s="23" t="str">
        <f t="shared" si="59"/>
        <v>0</v>
      </c>
      <c r="Z1901" s="23" t="e">
        <f>VLOOKUP(TEXT(#REF!,"####"),[2]MàJ!$H$1:$I$53,2)</f>
        <v>#REF!</v>
      </c>
      <c r="AA1901" s="24"/>
      <c r="AX1901"/>
    </row>
    <row r="1902" spans="24:50" ht="15" x14ac:dyDescent="0.25">
      <c r="X1902" s="23" t="str">
        <f t="shared" ref="X1902:X1965" si="60">H1902&amp;IF(G1902&lt;10,"0"&amp;G1902,G1902)</f>
        <v>0</v>
      </c>
      <c r="Y1902" s="23" t="str">
        <f t="shared" ref="Y1902:Y1965" si="61">X1902</f>
        <v>0</v>
      </c>
      <c r="Z1902" s="23" t="e">
        <f>VLOOKUP(TEXT(#REF!,"####"),[2]MàJ!$H$1:$I$53,2)</f>
        <v>#REF!</v>
      </c>
      <c r="AA1902" s="24"/>
      <c r="AX1902"/>
    </row>
    <row r="1903" spans="24:50" ht="15" x14ac:dyDescent="0.25">
      <c r="X1903" s="23" t="str">
        <f t="shared" si="60"/>
        <v>0</v>
      </c>
      <c r="Y1903" s="23" t="str">
        <f t="shared" si="61"/>
        <v>0</v>
      </c>
      <c r="Z1903" s="23" t="e">
        <f>VLOOKUP(TEXT(#REF!,"####"),[2]MàJ!$H$1:$I$53,2)</f>
        <v>#REF!</v>
      </c>
      <c r="AA1903" s="24"/>
      <c r="AX1903"/>
    </row>
    <row r="1904" spans="24:50" ht="15" x14ac:dyDescent="0.25">
      <c r="X1904" s="23" t="str">
        <f t="shared" si="60"/>
        <v>0</v>
      </c>
      <c r="Y1904" s="23" t="str">
        <f t="shared" si="61"/>
        <v>0</v>
      </c>
      <c r="Z1904" s="23" t="e">
        <f>VLOOKUP(TEXT(#REF!,"####"),[2]MàJ!$H$1:$I$53,2)</f>
        <v>#REF!</v>
      </c>
      <c r="AA1904" s="24"/>
      <c r="AX1904"/>
    </row>
    <row r="1905" spans="24:50" ht="15" x14ac:dyDescent="0.25">
      <c r="X1905" s="23" t="str">
        <f t="shared" si="60"/>
        <v>0</v>
      </c>
      <c r="Y1905" s="23" t="str">
        <f t="shared" si="61"/>
        <v>0</v>
      </c>
      <c r="Z1905" s="23" t="e">
        <f>VLOOKUP(TEXT(#REF!,"####"),[2]MàJ!$H$1:$I$53,2)</f>
        <v>#REF!</v>
      </c>
      <c r="AA1905" s="24"/>
      <c r="AX1905"/>
    </row>
    <row r="1906" spans="24:50" ht="15" x14ac:dyDescent="0.25">
      <c r="X1906" s="23" t="str">
        <f t="shared" si="60"/>
        <v>0</v>
      </c>
      <c r="Y1906" s="23" t="str">
        <f t="shared" si="61"/>
        <v>0</v>
      </c>
      <c r="Z1906" s="23" t="e">
        <f>VLOOKUP(TEXT(#REF!,"####"),[2]MàJ!$H$1:$I$53,2)</f>
        <v>#REF!</v>
      </c>
      <c r="AA1906" s="24"/>
      <c r="AX1906"/>
    </row>
    <row r="1907" spans="24:50" ht="15" x14ac:dyDescent="0.25">
      <c r="X1907" s="23" t="str">
        <f t="shared" si="60"/>
        <v>0</v>
      </c>
      <c r="Y1907" s="23" t="str">
        <f t="shared" si="61"/>
        <v>0</v>
      </c>
      <c r="Z1907" s="23" t="e">
        <f>VLOOKUP(TEXT(#REF!,"####"),[2]MàJ!$H$1:$I$53,2)</f>
        <v>#REF!</v>
      </c>
      <c r="AA1907" s="24"/>
      <c r="AX1907"/>
    </row>
    <row r="1908" spans="24:50" ht="15" x14ac:dyDescent="0.25">
      <c r="X1908" s="23" t="str">
        <f t="shared" si="60"/>
        <v>0</v>
      </c>
      <c r="Y1908" s="23" t="str">
        <f t="shared" si="61"/>
        <v>0</v>
      </c>
      <c r="Z1908" s="23" t="e">
        <f>VLOOKUP(TEXT(#REF!,"####"),[2]MàJ!$H$1:$I$53,2)</f>
        <v>#REF!</v>
      </c>
      <c r="AA1908" s="24"/>
      <c r="AX1908"/>
    </row>
    <row r="1909" spans="24:50" ht="15" x14ac:dyDescent="0.25">
      <c r="X1909" s="23" t="str">
        <f t="shared" si="60"/>
        <v>0</v>
      </c>
      <c r="Y1909" s="23" t="str">
        <f t="shared" si="61"/>
        <v>0</v>
      </c>
      <c r="Z1909" s="23" t="e">
        <f>VLOOKUP(TEXT(#REF!,"####"),[2]MàJ!$H$1:$I$53,2)</f>
        <v>#REF!</v>
      </c>
      <c r="AA1909" s="24"/>
      <c r="AX1909"/>
    </row>
    <row r="1910" spans="24:50" ht="15" x14ac:dyDescent="0.25">
      <c r="X1910" s="23" t="str">
        <f t="shared" si="60"/>
        <v>0</v>
      </c>
      <c r="Y1910" s="23" t="str">
        <f t="shared" si="61"/>
        <v>0</v>
      </c>
      <c r="Z1910" s="23" t="e">
        <f>VLOOKUP(TEXT(#REF!,"####"),[2]MàJ!$H$1:$I$53,2)</f>
        <v>#REF!</v>
      </c>
      <c r="AA1910" s="24"/>
      <c r="AX1910"/>
    </row>
    <row r="1911" spans="24:50" ht="15" x14ac:dyDescent="0.25">
      <c r="X1911" s="23" t="str">
        <f t="shared" si="60"/>
        <v>0</v>
      </c>
      <c r="Y1911" s="23" t="str">
        <f t="shared" si="61"/>
        <v>0</v>
      </c>
      <c r="Z1911" s="23" t="e">
        <f>VLOOKUP(TEXT(#REF!,"####"),[2]MàJ!$H$1:$I$53,2)</f>
        <v>#REF!</v>
      </c>
      <c r="AA1911" s="24"/>
      <c r="AX1911"/>
    </row>
    <row r="1912" spans="24:50" ht="15" x14ac:dyDescent="0.25">
      <c r="X1912" s="23" t="str">
        <f t="shared" si="60"/>
        <v>0</v>
      </c>
      <c r="Y1912" s="23" t="str">
        <f t="shared" si="61"/>
        <v>0</v>
      </c>
      <c r="Z1912" s="23" t="e">
        <f>VLOOKUP(TEXT(#REF!,"####"),[2]MàJ!$H$1:$I$53,2)</f>
        <v>#REF!</v>
      </c>
      <c r="AA1912" s="24"/>
      <c r="AX1912"/>
    </row>
    <row r="1913" spans="24:50" ht="15" x14ac:dyDescent="0.25">
      <c r="X1913" s="23" t="str">
        <f t="shared" si="60"/>
        <v>0</v>
      </c>
      <c r="Y1913" s="23" t="str">
        <f t="shared" si="61"/>
        <v>0</v>
      </c>
      <c r="Z1913" s="23" t="e">
        <f>VLOOKUP(TEXT(#REF!,"####"),[2]MàJ!$H$1:$I$53,2)</f>
        <v>#REF!</v>
      </c>
      <c r="AA1913" s="24"/>
      <c r="AX1913"/>
    </row>
    <row r="1914" spans="24:50" ht="15" x14ac:dyDescent="0.25">
      <c r="X1914" s="23" t="str">
        <f t="shared" si="60"/>
        <v>0</v>
      </c>
      <c r="Y1914" s="23" t="str">
        <f t="shared" si="61"/>
        <v>0</v>
      </c>
      <c r="Z1914" s="23" t="e">
        <f>VLOOKUP(TEXT(#REF!,"####"),[2]MàJ!$H$1:$I$53,2)</f>
        <v>#REF!</v>
      </c>
      <c r="AA1914" s="24"/>
      <c r="AX1914"/>
    </row>
    <row r="1915" spans="24:50" ht="15" x14ac:dyDescent="0.25">
      <c r="X1915" s="23" t="str">
        <f t="shared" si="60"/>
        <v>0</v>
      </c>
      <c r="Y1915" s="23" t="str">
        <f t="shared" si="61"/>
        <v>0</v>
      </c>
      <c r="Z1915" s="23" t="e">
        <f>VLOOKUP(TEXT(#REF!,"####"),[2]MàJ!$H$1:$I$53,2)</f>
        <v>#REF!</v>
      </c>
      <c r="AA1915" s="24"/>
      <c r="AX1915"/>
    </row>
    <row r="1916" spans="24:50" ht="15" x14ac:dyDescent="0.25">
      <c r="X1916" s="23" t="str">
        <f t="shared" si="60"/>
        <v>0</v>
      </c>
      <c r="Y1916" s="23" t="str">
        <f t="shared" si="61"/>
        <v>0</v>
      </c>
      <c r="Z1916" s="23" t="e">
        <f>VLOOKUP(TEXT(#REF!,"####"),[2]MàJ!$H$1:$I$53,2)</f>
        <v>#REF!</v>
      </c>
      <c r="AA1916" s="24"/>
      <c r="AX1916"/>
    </row>
    <row r="1917" spans="24:50" ht="15" x14ac:dyDescent="0.25">
      <c r="X1917" s="23" t="str">
        <f t="shared" si="60"/>
        <v>0</v>
      </c>
      <c r="Y1917" s="23" t="str">
        <f t="shared" si="61"/>
        <v>0</v>
      </c>
      <c r="Z1917" s="23" t="e">
        <f>VLOOKUP(TEXT(#REF!,"####"),[2]MàJ!$H$1:$I$53,2)</f>
        <v>#REF!</v>
      </c>
      <c r="AA1917" s="24"/>
      <c r="AX1917"/>
    </row>
    <row r="1918" spans="24:50" ht="15" x14ac:dyDescent="0.25">
      <c r="X1918" s="23" t="str">
        <f t="shared" si="60"/>
        <v>0</v>
      </c>
      <c r="Y1918" s="23" t="str">
        <f t="shared" si="61"/>
        <v>0</v>
      </c>
      <c r="Z1918" s="23" t="e">
        <f>VLOOKUP(TEXT(#REF!,"####"),[2]MàJ!$H$1:$I$53,2)</f>
        <v>#REF!</v>
      </c>
      <c r="AA1918" s="24"/>
      <c r="AX1918"/>
    </row>
    <row r="1919" spans="24:50" ht="15" x14ac:dyDescent="0.25">
      <c r="X1919" s="23" t="str">
        <f t="shared" si="60"/>
        <v>0</v>
      </c>
      <c r="Y1919" s="23" t="str">
        <f t="shared" si="61"/>
        <v>0</v>
      </c>
      <c r="Z1919" s="23" t="e">
        <f>VLOOKUP(TEXT(#REF!,"####"),[2]MàJ!$H$1:$I$53,2)</f>
        <v>#REF!</v>
      </c>
      <c r="AA1919" s="24"/>
      <c r="AX1919"/>
    </row>
    <row r="1920" spans="24:50" ht="15" x14ac:dyDescent="0.25">
      <c r="X1920" s="23" t="str">
        <f t="shared" si="60"/>
        <v>0</v>
      </c>
      <c r="Y1920" s="23" t="str">
        <f t="shared" si="61"/>
        <v>0</v>
      </c>
      <c r="Z1920" s="23" t="e">
        <f>VLOOKUP(TEXT(#REF!,"####"),[2]MàJ!$H$1:$I$53,2)</f>
        <v>#REF!</v>
      </c>
      <c r="AA1920" s="24"/>
      <c r="AX1920"/>
    </row>
    <row r="1921" spans="24:50" ht="15" x14ac:dyDescent="0.25">
      <c r="X1921" s="23" t="str">
        <f t="shared" si="60"/>
        <v>0</v>
      </c>
      <c r="Y1921" s="23" t="str">
        <f t="shared" si="61"/>
        <v>0</v>
      </c>
      <c r="Z1921" s="23" t="e">
        <f>VLOOKUP(TEXT(#REF!,"####"),[2]MàJ!$H$1:$I$53,2)</f>
        <v>#REF!</v>
      </c>
      <c r="AA1921" s="24"/>
      <c r="AX1921"/>
    </row>
    <row r="1922" spans="24:50" ht="15" x14ac:dyDescent="0.25">
      <c r="X1922" s="23" t="str">
        <f t="shared" si="60"/>
        <v>0</v>
      </c>
      <c r="Y1922" s="23" t="str">
        <f t="shared" si="61"/>
        <v>0</v>
      </c>
      <c r="Z1922" s="23" t="e">
        <f>VLOOKUP(TEXT(#REF!,"####"),[2]MàJ!$H$1:$I$53,2)</f>
        <v>#REF!</v>
      </c>
      <c r="AA1922" s="24"/>
      <c r="AX1922"/>
    </row>
    <row r="1923" spans="24:50" ht="15" x14ac:dyDescent="0.25">
      <c r="X1923" s="23" t="str">
        <f t="shared" si="60"/>
        <v>0</v>
      </c>
      <c r="Y1923" s="23" t="str">
        <f t="shared" si="61"/>
        <v>0</v>
      </c>
      <c r="Z1923" s="23" t="e">
        <f>VLOOKUP(TEXT(#REF!,"####"),[2]MàJ!$H$1:$I$53,2)</f>
        <v>#REF!</v>
      </c>
      <c r="AA1923" s="24"/>
      <c r="AX1923"/>
    </row>
    <row r="1924" spans="24:50" ht="15" x14ac:dyDescent="0.25">
      <c r="X1924" s="23" t="str">
        <f t="shared" si="60"/>
        <v>0</v>
      </c>
      <c r="Y1924" s="23" t="str">
        <f t="shared" si="61"/>
        <v>0</v>
      </c>
      <c r="Z1924" s="23" t="e">
        <f>VLOOKUP(TEXT(#REF!,"####"),[2]MàJ!$H$1:$I$53,2)</f>
        <v>#REF!</v>
      </c>
      <c r="AA1924" s="24"/>
      <c r="AX1924"/>
    </row>
    <row r="1925" spans="24:50" ht="15" x14ac:dyDescent="0.25">
      <c r="X1925" s="23" t="str">
        <f t="shared" si="60"/>
        <v>0</v>
      </c>
      <c r="Y1925" s="23" t="str">
        <f t="shared" si="61"/>
        <v>0</v>
      </c>
      <c r="Z1925" s="23" t="e">
        <f>VLOOKUP(TEXT(#REF!,"####"),[2]MàJ!$H$1:$I$53,2)</f>
        <v>#REF!</v>
      </c>
      <c r="AA1925" s="24"/>
      <c r="AX1925"/>
    </row>
    <row r="1926" spans="24:50" ht="15" x14ac:dyDescent="0.25">
      <c r="X1926" s="23" t="str">
        <f t="shared" si="60"/>
        <v>0</v>
      </c>
      <c r="Y1926" s="23" t="str">
        <f t="shared" si="61"/>
        <v>0</v>
      </c>
      <c r="Z1926" s="23" t="e">
        <f>VLOOKUP(TEXT(#REF!,"####"),[2]MàJ!$H$1:$I$53,2)</f>
        <v>#REF!</v>
      </c>
      <c r="AA1926" s="24"/>
      <c r="AX1926"/>
    </row>
    <row r="1927" spans="24:50" ht="15" x14ac:dyDescent="0.25">
      <c r="X1927" s="23" t="str">
        <f t="shared" si="60"/>
        <v>0</v>
      </c>
      <c r="Y1927" s="23" t="str">
        <f t="shared" si="61"/>
        <v>0</v>
      </c>
      <c r="Z1927" s="23" t="e">
        <f>VLOOKUP(TEXT(#REF!,"####"),[2]MàJ!$H$1:$I$53,2)</f>
        <v>#REF!</v>
      </c>
      <c r="AA1927" s="24"/>
      <c r="AX1927"/>
    </row>
    <row r="1928" spans="24:50" ht="15" x14ac:dyDescent="0.25">
      <c r="X1928" s="23" t="str">
        <f t="shared" si="60"/>
        <v>0</v>
      </c>
      <c r="Y1928" s="23" t="str">
        <f t="shared" si="61"/>
        <v>0</v>
      </c>
      <c r="Z1928" s="23" t="e">
        <f>VLOOKUP(TEXT(#REF!,"####"),[2]MàJ!$H$1:$I$53,2)</f>
        <v>#REF!</v>
      </c>
      <c r="AA1928" s="24"/>
      <c r="AX1928"/>
    </row>
    <row r="1929" spans="24:50" ht="15" x14ac:dyDescent="0.25">
      <c r="X1929" s="23" t="str">
        <f t="shared" si="60"/>
        <v>0</v>
      </c>
      <c r="Y1929" s="23" t="str">
        <f t="shared" si="61"/>
        <v>0</v>
      </c>
      <c r="Z1929" s="23" t="e">
        <f>VLOOKUP(TEXT(#REF!,"####"),[2]MàJ!$H$1:$I$53,2)</f>
        <v>#REF!</v>
      </c>
      <c r="AA1929" s="24"/>
      <c r="AX1929"/>
    </row>
    <row r="1930" spans="24:50" ht="15" x14ac:dyDescent="0.25">
      <c r="X1930" s="23" t="str">
        <f t="shared" si="60"/>
        <v>0</v>
      </c>
      <c r="Y1930" s="23" t="str">
        <f t="shared" si="61"/>
        <v>0</v>
      </c>
      <c r="Z1930" s="23" t="e">
        <f>VLOOKUP(TEXT(#REF!,"####"),[2]MàJ!$H$1:$I$53,2)</f>
        <v>#REF!</v>
      </c>
      <c r="AA1930" s="24"/>
      <c r="AX1930"/>
    </row>
    <row r="1931" spans="24:50" ht="15" x14ac:dyDescent="0.25">
      <c r="X1931" s="23" t="str">
        <f t="shared" si="60"/>
        <v>0</v>
      </c>
      <c r="Y1931" s="23" t="str">
        <f t="shared" si="61"/>
        <v>0</v>
      </c>
      <c r="Z1931" s="23" t="e">
        <f>VLOOKUP(TEXT(#REF!,"####"),[2]MàJ!$H$1:$I$53,2)</f>
        <v>#REF!</v>
      </c>
      <c r="AA1931" s="24"/>
      <c r="AX1931"/>
    </row>
    <row r="1932" spans="24:50" ht="15" x14ac:dyDescent="0.25">
      <c r="X1932" s="23" t="str">
        <f t="shared" si="60"/>
        <v>0</v>
      </c>
      <c r="Y1932" s="23" t="str">
        <f t="shared" si="61"/>
        <v>0</v>
      </c>
      <c r="Z1932" s="23" t="e">
        <f>VLOOKUP(TEXT(#REF!,"####"),[2]MàJ!$H$1:$I$53,2)</f>
        <v>#REF!</v>
      </c>
      <c r="AA1932" s="24"/>
      <c r="AX1932"/>
    </row>
    <row r="1933" spans="24:50" ht="15" x14ac:dyDescent="0.25">
      <c r="X1933" s="23" t="str">
        <f t="shared" si="60"/>
        <v>0</v>
      </c>
      <c r="Y1933" s="23" t="str">
        <f t="shared" si="61"/>
        <v>0</v>
      </c>
      <c r="Z1933" s="23" t="e">
        <f>VLOOKUP(TEXT(#REF!,"####"),[2]MàJ!$H$1:$I$53,2)</f>
        <v>#REF!</v>
      </c>
      <c r="AA1933" s="24"/>
      <c r="AX1933"/>
    </row>
    <row r="1934" spans="24:50" ht="15" x14ac:dyDescent="0.25">
      <c r="X1934" s="23" t="str">
        <f t="shared" si="60"/>
        <v>0</v>
      </c>
      <c r="Y1934" s="23" t="str">
        <f t="shared" si="61"/>
        <v>0</v>
      </c>
      <c r="Z1934" s="23" t="e">
        <f>VLOOKUP(TEXT(#REF!,"####"),[2]MàJ!$H$1:$I$53,2)</f>
        <v>#REF!</v>
      </c>
      <c r="AA1934" s="24"/>
      <c r="AX1934"/>
    </row>
    <row r="1935" spans="24:50" ht="15" x14ac:dyDescent="0.25">
      <c r="X1935" s="23" t="str">
        <f t="shared" si="60"/>
        <v>0</v>
      </c>
      <c r="Y1935" s="23" t="str">
        <f t="shared" si="61"/>
        <v>0</v>
      </c>
      <c r="Z1935" s="23" t="e">
        <f>VLOOKUP(TEXT(#REF!,"####"),[2]MàJ!$H$1:$I$53,2)</f>
        <v>#REF!</v>
      </c>
      <c r="AA1935" s="24"/>
      <c r="AX1935"/>
    </row>
    <row r="1936" spans="24:50" ht="15" x14ac:dyDescent="0.25">
      <c r="X1936" s="23" t="str">
        <f t="shared" si="60"/>
        <v>0</v>
      </c>
      <c r="Y1936" s="23" t="str">
        <f t="shared" si="61"/>
        <v>0</v>
      </c>
      <c r="Z1936" s="23" t="e">
        <f>VLOOKUP(TEXT(#REF!,"####"),[2]MàJ!$H$1:$I$53,2)</f>
        <v>#REF!</v>
      </c>
      <c r="AA1936" s="24"/>
      <c r="AX1936"/>
    </row>
    <row r="1937" spans="24:50" ht="15" x14ac:dyDescent="0.25">
      <c r="X1937" s="23" t="str">
        <f t="shared" si="60"/>
        <v>0</v>
      </c>
      <c r="Y1937" s="23" t="str">
        <f t="shared" si="61"/>
        <v>0</v>
      </c>
      <c r="Z1937" s="23" t="e">
        <f>VLOOKUP(TEXT(#REF!,"####"),[2]MàJ!$H$1:$I$53,2)</f>
        <v>#REF!</v>
      </c>
      <c r="AA1937" s="24"/>
      <c r="AX1937"/>
    </row>
    <row r="1938" spans="24:50" ht="15" x14ac:dyDescent="0.25">
      <c r="X1938" s="23" t="str">
        <f t="shared" si="60"/>
        <v>0</v>
      </c>
      <c r="Y1938" s="23" t="str">
        <f t="shared" si="61"/>
        <v>0</v>
      </c>
      <c r="Z1938" s="23" t="e">
        <f>VLOOKUP(TEXT(#REF!,"####"),[2]MàJ!$H$1:$I$53,2)</f>
        <v>#REF!</v>
      </c>
      <c r="AA1938" s="24"/>
      <c r="AX1938"/>
    </row>
    <row r="1939" spans="24:50" ht="15" x14ac:dyDescent="0.25">
      <c r="X1939" s="23" t="str">
        <f t="shared" si="60"/>
        <v>0</v>
      </c>
      <c r="Y1939" s="23" t="str">
        <f t="shared" si="61"/>
        <v>0</v>
      </c>
      <c r="Z1939" s="23" t="e">
        <f>VLOOKUP(TEXT(#REF!,"####"),[2]MàJ!$H$1:$I$53,2)</f>
        <v>#REF!</v>
      </c>
      <c r="AA1939" s="24"/>
      <c r="AX1939"/>
    </row>
    <row r="1940" spans="24:50" ht="15" x14ac:dyDescent="0.25">
      <c r="X1940" s="23" t="str">
        <f t="shared" si="60"/>
        <v>0</v>
      </c>
      <c r="Y1940" s="23" t="str">
        <f t="shared" si="61"/>
        <v>0</v>
      </c>
      <c r="Z1940" s="23" t="e">
        <f>VLOOKUP(TEXT(#REF!,"####"),[2]MàJ!$H$1:$I$53,2)</f>
        <v>#REF!</v>
      </c>
      <c r="AA1940" s="24"/>
      <c r="AX1940"/>
    </row>
    <row r="1941" spans="24:50" ht="15" x14ac:dyDescent="0.25">
      <c r="X1941" s="23" t="str">
        <f t="shared" si="60"/>
        <v>0</v>
      </c>
      <c r="Y1941" s="23" t="str">
        <f t="shared" si="61"/>
        <v>0</v>
      </c>
      <c r="Z1941" s="23" t="e">
        <f>VLOOKUP(TEXT(#REF!,"####"),[2]MàJ!$H$1:$I$53,2)</f>
        <v>#REF!</v>
      </c>
      <c r="AA1941" s="24"/>
      <c r="AX1941"/>
    </row>
    <row r="1942" spans="24:50" ht="15" x14ac:dyDescent="0.25">
      <c r="X1942" s="23" t="str">
        <f t="shared" si="60"/>
        <v>0</v>
      </c>
      <c r="Y1942" s="23" t="str">
        <f t="shared" si="61"/>
        <v>0</v>
      </c>
      <c r="Z1942" s="23" t="e">
        <f>VLOOKUP(TEXT(#REF!,"####"),[2]MàJ!$H$1:$I$53,2)</f>
        <v>#REF!</v>
      </c>
      <c r="AA1942" s="24"/>
      <c r="AX1942"/>
    </row>
    <row r="1943" spans="24:50" ht="15" x14ac:dyDescent="0.25">
      <c r="X1943" s="23" t="str">
        <f t="shared" si="60"/>
        <v>0</v>
      </c>
      <c r="Y1943" s="23" t="str">
        <f t="shared" si="61"/>
        <v>0</v>
      </c>
      <c r="Z1943" s="23" t="e">
        <f>VLOOKUP(TEXT(#REF!,"####"),[2]MàJ!$H$1:$I$53,2)</f>
        <v>#REF!</v>
      </c>
      <c r="AA1943" s="24"/>
      <c r="AX1943"/>
    </row>
    <row r="1944" spans="24:50" ht="15" x14ac:dyDescent="0.25">
      <c r="X1944" s="23" t="str">
        <f t="shared" si="60"/>
        <v>0</v>
      </c>
      <c r="Y1944" s="23" t="str">
        <f t="shared" si="61"/>
        <v>0</v>
      </c>
      <c r="Z1944" s="23" t="e">
        <f>VLOOKUP(TEXT(#REF!,"####"),[2]MàJ!$H$1:$I$53,2)</f>
        <v>#REF!</v>
      </c>
      <c r="AA1944" s="24"/>
      <c r="AX1944"/>
    </row>
    <row r="1945" spans="24:50" ht="15" x14ac:dyDescent="0.25">
      <c r="X1945" s="23" t="str">
        <f t="shared" si="60"/>
        <v>0</v>
      </c>
      <c r="Y1945" s="23" t="str">
        <f t="shared" si="61"/>
        <v>0</v>
      </c>
      <c r="Z1945" s="23" t="e">
        <f>VLOOKUP(TEXT(#REF!,"####"),[2]MàJ!$H$1:$I$53,2)</f>
        <v>#REF!</v>
      </c>
      <c r="AA1945" s="24"/>
      <c r="AX1945"/>
    </row>
    <row r="1946" spans="24:50" ht="15" x14ac:dyDescent="0.25">
      <c r="X1946" s="23" t="str">
        <f t="shared" si="60"/>
        <v>0</v>
      </c>
      <c r="Y1946" s="23" t="str">
        <f t="shared" si="61"/>
        <v>0</v>
      </c>
      <c r="Z1946" s="23" t="e">
        <f>VLOOKUP(TEXT(#REF!,"####"),[2]MàJ!$H$1:$I$53,2)</f>
        <v>#REF!</v>
      </c>
      <c r="AA1946" s="24"/>
      <c r="AX1946"/>
    </row>
    <row r="1947" spans="24:50" ht="15" x14ac:dyDescent="0.25">
      <c r="X1947" s="23" t="str">
        <f t="shared" si="60"/>
        <v>0</v>
      </c>
      <c r="Y1947" s="23" t="str">
        <f t="shared" si="61"/>
        <v>0</v>
      </c>
      <c r="Z1947" s="23" t="e">
        <f>VLOOKUP(TEXT(#REF!,"####"),[2]MàJ!$H$1:$I$53,2)</f>
        <v>#REF!</v>
      </c>
      <c r="AA1947" s="24"/>
      <c r="AX1947"/>
    </row>
    <row r="1948" spans="24:50" ht="15" x14ac:dyDescent="0.25">
      <c r="X1948" s="23" t="str">
        <f t="shared" si="60"/>
        <v>0</v>
      </c>
      <c r="Y1948" s="23" t="str">
        <f t="shared" si="61"/>
        <v>0</v>
      </c>
      <c r="Z1948" s="23" t="e">
        <f>VLOOKUP(TEXT(#REF!,"####"),[2]MàJ!$H$1:$I$53,2)</f>
        <v>#REF!</v>
      </c>
      <c r="AA1948" s="24"/>
      <c r="AX1948"/>
    </row>
    <row r="1949" spans="24:50" ht="15" x14ac:dyDescent="0.25">
      <c r="X1949" s="23" t="str">
        <f t="shared" si="60"/>
        <v>0</v>
      </c>
      <c r="Y1949" s="23" t="str">
        <f t="shared" si="61"/>
        <v>0</v>
      </c>
      <c r="Z1949" s="23" t="e">
        <f>VLOOKUP(TEXT(#REF!,"####"),[2]MàJ!$H$1:$I$53,2)</f>
        <v>#REF!</v>
      </c>
      <c r="AA1949" s="24"/>
      <c r="AX1949"/>
    </row>
    <row r="1950" spans="24:50" ht="15" x14ac:dyDescent="0.25">
      <c r="X1950" s="23" t="str">
        <f t="shared" si="60"/>
        <v>0</v>
      </c>
      <c r="Y1950" s="23" t="str">
        <f t="shared" si="61"/>
        <v>0</v>
      </c>
      <c r="Z1950" s="23" t="e">
        <f>VLOOKUP(TEXT(#REF!,"####"),[2]MàJ!$H$1:$I$53,2)</f>
        <v>#REF!</v>
      </c>
      <c r="AA1950" s="24"/>
      <c r="AX1950"/>
    </row>
    <row r="1951" spans="24:50" ht="15" x14ac:dyDescent="0.25">
      <c r="X1951" s="23" t="str">
        <f t="shared" si="60"/>
        <v>0</v>
      </c>
      <c r="Y1951" s="23" t="str">
        <f t="shared" si="61"/>
        <v>0</v>
      </c>
      <c r="Z1951" s="23" t="e">
        <f>VLOOKUP(TEXT(#REF!,"####"),[2]MàJ!$H$1:$I$53,2)</f>
        <v>#REF!</v>
      </c>
      <c r="AA1951" s="24"/>
      <c r="AX1951"/>
    </row>
    <row r="1952" spans="24:50" ht="15" x14ac:dyDescent="0.25">
      <c r="X1952" s="23" t="str">
        <f t="shared" si="60"/>
        <v>0</v>
      </c>
      <c r="Y1952" s="23" t="str">
        <f t="shared" si="61"/>
        <v>0</v>
      </c>
      <c r="Z1952" s="23" t="e">
        <f>VLOOKUP(TEXT(#REF!,"####"),[2]MàJ!$H$1:$I$53,2)</f>
        <v>#REF!</v>
      </c>
      <c r="AA1952" s="24"/>
      <c r="AX1952"/>
    </row>
    <row r="1953" spans="24:50" ht="15" x14ac:dyDescent="0.25">
      <c r="X1953" s="23" t="str">
        <f t="shared" si="60"/>
        <v>0</v>
      </c>
      <c r="Y1953" s="23" t="str">
        <f t="shared" si="61"/>
        <v>0</v>
      </c>
      <c r="Z1953" s="23" t="e">
        <f>VLOOKUP(TEXT(#REF!,"####"),[2]MàJ!$H$1:$I$53,2)</f>
        <v>#REF!</v>
      </c>
      <c r="AA1953" s="24"/>
      <c r="AX1953"/>
    </row>
    <row r="1954" spans="24:50" ht="15" x14ac:dyDescent="0.25">
      <c r="X1954" s="23" t="str">
        <f t="shared" si="60"/>
        <v>0</v>
      </c>
      <c r="Y1954" s="23" t="str">
        <f t="shared" si="61"/>
        <v>0</v>
      </c>
      <c r="Z1954" s="23" t="e">
        <f>VLOOKUP(TEXT(#REF!,"####"),[2]MàJ!$H$1:$I$53,2)</f>
        <v>#REF!</v>
      </c>
      <c r="AA1954" s="24"/>
      <c r="AX1954"/>
    </row>
    <row r="1955" spans="24:50" ht="15" x14ac:dyDescent="0.25">
      <c r="X1955" s="23" t="str">
        <f t="shared" si="60"/>
        <v>0</v>
      </c>
      <c r="Y1955" s="23" t="str">
        <f t="shared" si="61"/>
        <v>0</v>
      </c>
      <c r="Z1955" s="23" t="e">
        <f>VLOOKUP(TEXT(#REF!,"####"),[2]MàJ!$H$1:$I$53,2)</f>
        <v>#REF!</v>
      </c>
      <c r="AA1955" s="24"/>
      <c r="AX1955"/>
    </row>
    <row r="1956" spans="24:50" ht="15" x14ac:dyDescent="0.25">
      <c r="X1956" s="23" t="str">
        <f t="shared" si="60"/>
        <v>0</v>
      </c>
      <c r="Y1956" s="23" t="str">
        <f t="shared" si="61"/>
        <v>0</v>
      </c>
      <c r="Z1956" s="23" t="e">
        <f>VLOOKUP(TEXT(#REF!,"####"),[2]MàJ!$H$1:$I$53,2)</f>
        <v>#REF!</v>
      </c>
      <c r="AA1956" s="24"/>
      <c r="AX1956"/>
    </row>
    <row r="1957" spans="24:50" ht="15" x14ac:dyDescent="0.25">
      <c r="X1957" s="23" t="str">
        <f t="shared" si="60"/>
        <v>0</v>
      </c>
      <c r="Y1957" s="23" t="str">
        <f t="shared" si="61"/>
        <v>0</v>
      </c>
      <c r="Z1957" s="23" t="e">
        <f>VLOOKUP(TEXT(#REF!,"####"),[2]MàJ!$H$1:$I$53,2)</f>
        <v>#REF!</v>
      </c>
      <c r="AA1957" s="24"/>
      <c r="AX1957"/>
    </row>
    <row r="1958" spans="24:50" ht="15" x14ac:dyDescent="0.25">
      <c r="X1958" s="23" t="str">
        <f t="shared" si="60"/>
        <v>0</v>
      </c>
      <c r="Y1958" s="23" t="str">
        <f t="shared" si="61"/>
        <v>0</v>
      </c>
      <c r="Z1958" s="23" t="e">
        <f>VLOOKUP(TEXT(#REF!,"####"),[2]MàJ!$H$1:$I$53,2)</f>
        <v>#REF!</v>
      </c>
      <c r="AA1958" s="24"/>
      <c r="AX1958"/>
    </row>
    <row r="1959" spans="24:50" ht="15" x14ac:dyDescent="0.25">
      <c r="X1959" s="23" t="str">
        <f t="shared" si="60"/>
        <v>0</v>
      </c>
      <c r="Y1959" s="23" t="str">
        <f t="shared" si="61"/>
        <v>0</v>
      </c>
      <c r="Z1959" s="23" t="e">
        <f>VLOOKUP(TEXT(#REF!,"####"),[2]MàJ!$H$1:$I$53,2)</f>
        <v>#REF!</v>
      </c>
      <c r="AA1959" s="24"/>
      <c r="AX1959"/>
    </row>
    <row r="1960" spans="24:50" ht="15" x14ac:dyDescent="0.25">
      <c r="X1960" s="23" t="str">
        <f t="shared" si="60"/>
        <v>0</v>
      </c>
      <c r="Y1960" s="23" t="str">
        <f t="shared" si="61"/>
        <v>0</v>
      </c>
      <c r="Z1960" s="23" t="e">
        <f>VLOOKUP(TEXT(#REF!,"####"),[2]MàJ!$H$1:$I$53,2)</f>
        <v>#REF!</v>
      </c>
      <c r="AA1960" s="24"/>
      <c r="AX1960"/>
    </row>
    <row r="1961" spans="24:50" ht="15" x14ac:dyDescent="0.25">
      <c r="X1961" s="23" t="str">
        <f t="shared" si="60"/>
        <v>0</v>
      </c>
      <c r="Y1961" s="23" t="str">
        <f t="shared" si="61"/>
        <v>0</v>
      </c>
      <c r="Z1961" s="23" t="e">
        <f>VLOOKUP(TEXT(#REF!,"####"),[2]MàJ!$H$1:$I$53,2)</f>
        <v>#REF!</v>
      </c>
      <c r="AA1961" s="24"/>
      <c r="AX1961"/>
    </row>
    <row r="1962" spans="24:50" ht="15" x14ac:dyDescent="0.25">
      <c r="X1962" s="23" t="str">
        <f t="shared" si="60"/>
        <v>0</v>
      </c>
      <c r="Y1962" s="23" t="str">
        <f t="shared" si="61"/>
        <v>0</v>
      </c>
      <c r="Z1962" s="23" t="e">
        <f>VLOOKUP(TEXT(#REF!,"####"),[2]MàJ!$H$1:$I$53,2)</f>
        <v>#REF!</v>
      </c>
      <c r="AA1962" s="24"/>
      <c r="AX1962"/>
    </row>
    <row r="1963" spans="24:50" ht="15" x14ac:dyDescent="0.25">
      <c r="X1963" s="23" t="str">
        <f t="shared" si="60"/>
        <v>0</v>
      </c>
      <c r="Y1963" s="23" t="str">
        <f t="shared" si="61"/>
        <v>0</v>
      </c>
      <c r="Z1963" s="23" t="e">
        <f>VLOOKUP(TEXT(#REF!,"####"),[2]MàJ!$H$1:$I$53,2)</f>
        <v>#REF!</v>
      </c>
      <c r="AA1963" s="24"/>
      <c r="AX1963"/>
    </row>
    <row r="1964" spans="24:50" ht="15" x14ac:dyDescent="0.25">
      <c r="X1964" s="23" t="str">
        <f t="shared" si="60"/>
        <v>0</v>
      </c>
      <c r="Y1964" s="23" t="str">
        <f t="shared" si="61"/>
        <v>0</v>
      </c>
      <c r="Z1964" s="23" t="e">
        <f>VLOOKUP(TEXT(#REF!,"####"),[2]MàJ!$H$1:$I$53,2)</f>
        <v>#REF!</v>
      </c>
      <c r="AA1964" s="24"/>
      <c r="AX1964"/>
    </row>
    <row r="1965" spans="24:50" ht="15" x14ac:dyDescent="0.25">
      <c r="X1965" s="23" t="str">
        <f t="shared" si="60"/>
        <v>0</v>
      </c>
      <c r="Y1965" s="23" t="str">
        <f t="shared" si="61"/>
        <v>0</v>
      </c>
      <c r="Z1965" s="23" t="e">
        <f>VLOOKUP(TEXT(#REF!,"####"),[2]MàJ!$H$1:$I$53,2)</f>
        <v>#REF!</v>
      </c>
      <c r="AA1965" s="24"/>
      <c r="AX1965"/>
    </row>
    <row r="1966" spans="24:50" ht="15" x14ac:dyDescent="0.25">
      <c r="X1966" s="23" t="str">
        <f t="shared" ref="X1966:X2014" si="62">H1966&amp;IF(G1966&lt;10,"0"&amp;G1966,G1966)</f>
        <v>0</v>
      </c>
      <c r="Y1966" s="23" t="str">
        <f t="shared" ref="Y1966:Y2014" si="63">X1966</f>
        <v>0</v>
      </c>
      <c r="Z1966" s="23" t="e">
        <f>VLOOKUP(TEXT(#REF!,"####"),[2]MàJ!$H$1:$I$53,2)</f>
        <v>#REF!</v>
      </c>
      <c r="AA1966" s="24"/>
      <c r="AX1966"/>
    </row>
    <row r="1967" spans="24:50" ht="15" x14ac:dyDescent="0.25">
      <c r="X1967" s="23" t="str">
        <f t="shared" si="62"/>
        <v>0</v>
      </c>
      <c r="Y1967" s="23" t="str">
        <f t="shared" si="63"/>
        <v>0</v>
      </c>
      <c r="Z1967" s="23" t="e">
        <f>VLOOKUP(TEXT(#REF!,"####"),[2]MàJ!$H$1:$I$53,2)</f>
        <v>#REF!</v>
      </c>
      <c r="AA1967" s="24"/>
      <c r="AX1967"/>
    </row>
    <row r="1968" spans="24:50" ht="15" x14ac:dyDescent="0.25">
      <c r="X1968" s="23" t="str">
        <f t="shared" si="62"/>
        <v>0</v>
      </c>
      <c r="Y1968" s="23" t="str">
        <f t="shared" si="63"/>
        <v>0</v>
      </c>
      <c r="Z1968" s="23" t="e">
        <f>VLOOKUP(TEXT(#REF!,"####"),[2]MàJ!$H$1:$I$53,2)</f>
        <v>#REF!</v>
      </c>
      <c r="AA1968" s="24"/>
      <c r="AX1968"/>
    </row>
    <row r="1969" spans="24:50" ht="15" x14ac:dyDescent="0.25">
      <c r="X1969" s="23" t="str">
        <f t="shared" si="62"/>
        <v>0</v>
      </c>
      <c r="Y1969" s="23" t="str">
        <f t="shared" si="63"/>
        <v>0</v>
      </c>
      <c r="Z1969" s="23" t="e">
        <f>VLOOKUP(TEXT(#REF!,"####"),[2]MàJ!$H$1:$I$53,2)</f>
        <v>#REF!</v>
      </c>
      <c r="AA1969" s="24"/>
      <c r="AX1969"/>
    </row>
    <row r="1970" spans="24:50" ht="15" x14ac:dyDescent="0.25">
      <c r="X1970" s="23" t="str">
        <f t="shared" si="62"/>
        <v>0</v>
      </c>
      <c r="Y1970" s="23" t="str">
        <f t="shared" si="63"/>
        <v>0</v>
      </c>
      <c r="Z1970" s="23" t="e">
        <f>VLOOKUP(TEXT(#REF!,"####"),[2]MàJ!$H$1:$I$53,2)</f>
        <v>#REF!</v>
      </c>
      <c r="AA1970" s="24"/>
      <c r="AX1970"/>
    </row>
    <row r="1971" spans="24:50" ht="15" x14ac:dyDescent="0.25">
      <c r="X1971" s="23" t="str">
        <f t="shared" si="62"/>
        <v>0</v>
      </c>
      <c r="Y1971" s="23" t="str">
        <f t="shared" si="63"/>
        <v>0</v>
      </c>
      <c r="Z1971" s="23" t="e">
        <f>VLOOKUP(TEXT(#REF!,"####"),[2]MàJ!$H$1:$I$53,2)</f>
        <v>#REF!</v>
      </c>
      <c r="AA1971" s="24"/>
      <c r="AX1971"/>
    </row>
    <row r="1972" spans="24:50" ht="15" x14ac:dyDescent="0.25">
      <c r="X1972" s="23" t="str">
        <f t="shared" si="62"/>
        <v>0</v>
      </c>
      <c r="Y1972" s="23" t="str">
        <f t="shared" si="63"/>
        <v>0</v>
      </c>
      <c r="Z1972" s="23" t="e">
        <f>VLOOKUP(TEXT(#REF!,"####"),[2]MàJ!$H$1:$I$53,2)</f>
        <v>#REF!</v>
      </c>
      <c r="AA1972" s="24"/>
      <c r="AX1972"/>
    </row>
    <row r="1973" spans="24:50" ht="15" x14ac:dyDescent="0.25">
      <c r="X1973" s="23" t="str">
        <f t="shared" si="62"/>
        <v>0</v>
      </c>
      <c r="Y1973" s="23" t="str">
        <f t="shared" si="63"/>
        <v>0</v>
      </c>
      <c r="Z1973" s="23" t="e">
        <f>VLOOKUP(TEXT(#REF!,"####"),[2]MàJ!$H$1:$I$53,2)</f>
        <v>#REF!</v>
      </c>
      <c r="AA1973" s="24"/>
      <c r="AX1973"/>
    </row>
    <row r="1974" spans="24:50" ht="15" x14ac:dyDescent="0.25">
      <c r="X1974" s="23" t="str">
        <f t="shared" si="62"/>
        <v>0</v>
      </c>
      <c r="Y1974" s="23" t="str">
        <f t="shared" si="63"/>
        <v>0</v>
      </c>
      <c r="Z1974" s="23" t="e">
        <f>VLOOKUP(TEXT(#REF!,"####"),[2]MàJ!$H$1:$I$53,2)</f>
        <v>#REF!</v>
      </c>
      <c r="AA1974" s="24"/>
      <c r="AX1974"/>
    </row>
    <row r="1975" spans="24:50" ht="15" x14ac:dyDescent="0.25">
      <c r="X1975" s="23" t="str">
        <f t="shared" si="62"/>
        <v>0</v>
      </c>
      <c r="Y1975" s="23" t="str">
        <f t="shared" si="63"/>
        <v>0</v>
      </c>
      <c r="Z1975" s="23" t="e">
        <f>VLOOKUP(TEXT(#REF!,"####"),[2]MàJ!$H$1:$I$53,2)</f>
        <v>#REF!</v>
      </c>
      <c r="AA1975" s="24"/>
      <c r="AX1975"/>
    </row>
    <row r="1976" spans="24:50" ht="15" x14ac:dyDescent="0.25">
      <c r="X1976" s="23" t="str">
        <f t="shared" si="62"/>
        <v>0</v>
      </c>
      <c r="Y1976" s="23" t="str">
        <f t="shared" si="63"/>
        <v>0</v>
      </c>
      <c r="Z1976" s="23" t="e">
        <f>VLOOKUP(TEXT(#REF!,"####"),[2]MàJ!$H$1:$I$53,2)</f>
        <v>#REF!</v>
      </c>
      <c r="AA1976" s="24"/>
      <c r="AX1976"/>
    </row>
    <row r="1977" spans="24:50" ht="15" x14ac:dyDescent="0.25">
      <c r="X1977" s="23" t="str">
        <f t="shared" si="62"/>
        <v>0</v>
      </c>
      <c r="Y1977" s="23" t="str">
        <f t="shared" si="63"/>
        <v>0</v>
      </c>
      <c r="Z1977" s="23" t="e">
        <f>VLOOKUP(TEXT(#REF!,"####"),[2]MàJ!$H$1:$I$53,2)</f>
        <v>#REF!</v>
      </c>
      <c r="AA1977" s="24"/>
      <c r="AX1977"/>
    </row>
    <row r="1978" spans="24:50" ht="15" x14ac:dyDescent="0.25">
      <c r="X1978" s="23" t="str">
        <f t="shared" si="62"/>
        <v>0</v>
      </c>
      <c r="Y1978" s="23" t="str">
        <f t="shared" si="63"/>
        <v>0</v>
      </c>
      <c r="Z1978" s="23" t="e">
        <f>VLOOKUP(TEXT(#REF!,"####"),[2]MàJ!$H$1:$I$53,2)</f>
        <v>#REF!</v>
      </c>
      <c r="AA1978" s="24"/>
      <c r="AX1978"/>
    </row>
    <row r="1979" spans="24:50" ht="15" x14ac:dyDescent="0.25">
      <c r="X1979" s="23" t="str">
        <f t="shared" si="62"/>
        <v>0</v>
      </c>
      <c r="Y1979" s="23" t="str">
        <f t="shared" si="63"/>
        <v>0</v>
      </c>
      <c r="Z1979" s="23" t="e">
        <f>VLOOKUP(TEXT(#REF!,"####"),[2]MàJ!$H$1:$I$53,2)</f>
        <v>#REF!</v>
      </c>
      <c r="AA1979" s="24"/>
      <c r="AX1979"/>
    </row>
    <row r="1980" spans="24:50" ht="15" x14ac:dyDescent="0.25">
      <c r="X1980" s="23" t="str">
        <f t="shared" si="62"/>
        <v>0</v>
      </c>
      <c r="Y1980" s="23" t="str">
        <f t="shared" si="63"/>
        <v>0</v>
      </c>
      <c r="Z1980" s="23" t="e">
        <f>VLOOKUP(TEXT(#REF!,"####"),[2]MàJ!$H$1:$I$53,2)</f>
        <v>#REF!</v>
      </c>
      <c r="AA1980" s="24"/>
      <c r="AX1980"/>
    </row>
    <row r="1981" spans="24:50" ht="15" x14ac:dyDescent="0.25">
      <c r="X1981" s="23" t="str">
        <f t="shared" si="62"/>
        <v>0</v>
      </c>
      <c r="Y1981" s="23" t="str">
        <f t="shared" si="63"/>
        <v>0</v>
      </c>
      <c r="Z1981" s="23" t="e">
        <f>VLOOKUP(TEXT(#REF!,"####"),[2]MàJ!$H$1:$I$53,2)</f>
        <v>#REF!</v>
      </c>
      <c r="AA1981" s="24"/>
      <c r="AX1981"/>
    </row>
    <row r="1982" spans="24:50" ht="15" x14ac:dyDescent="0.25">
      <c r="X1982" s="23" t="str">
        <f t="shared" si="62"/>
        <v>0</v>
      </c>
      <c r="Y1982" s="23" t="str">
        <f t="shared" si="63"/>
        <v>0</v>
      </c>
      <c r="Z1982" s="23" t="e">
        <f>VLOOKUP(TEXT(#REF!,"####"),[2]MàJ!$H$1:$I$53,2)</f>
        <v>#REF!</v>
      </c>
      <c r="AA1982" s="24"/>
      <c r="AX1982"/>
    </row>
    <row r="1983" spans="24:50" ht="15" x14ac:dyDescent="0.25">
      <c r="X1983" s="23" t="str">
        <f t="shared" si="62"/>
        <v>0</v>
      </c>
      <c r="Y1983" s="23" t="str">
        <f t="shared" si="63"/>
        <v>0</v>
      </c>
      <c r="Z1983" s="23" t="e">
        <f>VLOOKUP(TEXT(#REF!,"####"),[2]MàJ!$H$1:$I$53,2)</f>
        <v>#REF!</v>
      </c>
      <c r="AA1983" s="24"/>
      <c r="AX1983"/>
    </row>
    <row r="1984" spans="24:50" ht="15" x14ac:dyDescent="0.25">
      <c r="X1984" s="23" t="str">
        <f t="shared" si="62"/>
        <v>0</v>
      </c>
      <c r="Y1984" s="23" t="str">
        <f t="shared" si="63"/>
        <v>0</v>
      </c>
      <c r="Z1984" s="23" t="e">
        <f>VLOOKUP(TEXT(#REF!,"####"),[2]MàJ!$H$1:$I$53,2)</f>
        <v>#REF!</v>
      </c>
      <c r="AA1984" s="24"/>
      <c r="AX1984"/>
    </row>
    <row r="1985" spans="24:50" ht="15" x14ac:dyDescent="0.25">
      <c r="X1985" s="23" t="str">
        <f t="shared" si="62"/>
        <v>0</v>
      </c>
      <c r="Y1985" s="23" t="str">
        <f t="shared" si="63"/>
        <v>0</v>
      </c>
      <c r="Z1985" s="23" t="e">
        <f>VLOOKUP(TEXT(#REF!,"####"),[2]MàJ!$H$1:$I$53,2)</f>
        <v>#REF!</v>
      </c>
      <c r="AA1985" s="24"/>
      <c r="AX1985"/>
    </row>
    <row r="1986" spans="24:50" ht="15" x14ac:dyDescent="0.25">
      <c r="X1986" s="23" t="str">
        <f t="shared" si="62"/>
        <v>0</v>
      </c>
      <c r="Y1986" s="23" t="str">
        <f t="shared" si="63"/>
        <v>0</v>
      </c>
      <c r="Z1986" s="23" t="e">
        <f>VLOOKUP(TEXT(#REF!,"####"),[2]MàJ!$H$1:$I$53,2)</f>
        <v>#REF!</v>
      </c>
      <c r="AA1986" s="24"/>
      <c r="AX1986"/>
    </row>
    <row r="1987" spans="24:50" ht="15" x14ac:dyDescent="0.25">
      <c r="X1987" s="23" t="str">
        <f t="shared" si="62"/>
        <v>0</v>
      </c>
      <c r="Y1987" s="23" t="str">
        <f t="shared" si="63"/>
        <v>0</v>
      </c>
      <c r="Z1987" s="23" t="e">
        <f>VLOOKUP(TEXT(#REF!,"####"),[2]MàJ!$H$1:$I$53,2)</f>
        <v>#REF!</v>
      </c>
      <c r="AA1987" s="24"/>
      <c r="AX1987"/>
    </row>
    <row r="1988" spans="24:50" ht="15" x14ac:dyDescent="0.25">
      <c r="X1988" s="23" t="str">
        <f t="shared" si="62"/>
        <v>0</v>
      </c>
      <c r="Y1988" s="23" t="str">
        <f t="shared" si="63"/>
        <v>0</v>
      </c>
      <c r="Z1988" s="23" t="e">
        <f>VLOOKUP(TEXT(#REF!,"####"),[2]MàJ!$H$1:$I$53,2)</f>
        <v>#REF!</v>
      </c>
      <c r="AA1988" s="24"/>
      <c r="AX1988"/>
    </row>
    <row r="1989" spans="24:50" ht="15" x14ac:dyDescent="0.25">
      <c r="X1989" s="23" t="str">
        <f t="shared" si="62"/>
        <v>0</v>
      </c>
      <c r="Y1989" s="23" t="str">
        <f t="shared" si="63"/>
        <v>0</v>
      </c>
      <c r="Z1989" s="23" t="e">
        <f>VLOOKUP(TEXT(#REF!,"####"),[2]MàJ!$H$1:$I$53,2)</f>
        <v>#REF!</v>
      </c>
      <c r="AA1989" s="24"/>
      <c r="AX1989"/>
    </row>
    <row r="1990" spans="24:50" ht="15" x14ac:dyDescent="0.25">
      <c r="X1990" s="23" t="str">
        <f t="shared" si="62"/>
        <v>0</v>
      </c>
      <c r="Y1990" s="23" t="str">
        <f t="shared" si="63"/>
        <v>0</v>
      </c>
      <c r="Z1990" s="23" t="e">
        <f>VLOOKUP(TEXT(#REF!,"####"),[2]MàJ!$H$1:$I$53,2)</f>
        <v>#REF!</v>
      </c>
      <c r="AA1990" s="24"/>
      <c r="AX1990"/>
    </row>
    <row r="1991" spans="24:50" ht="15" x14ac:dyDescent="0.25">
      <c r="X1991" s="23" t="str">
        <f t="shared" si="62"/>
        <v>0</v>
      </c>
      <c r="Y1991" s="23" t="str">
        <f t="shared" si="63"/>
        <v>0</v>
      </c>
      <c r="Z1991" s="23" t="e">
        <f>VLOOKUP(TEXT(#REF!,"####"),[2]MàJ!$H$1:$I$53,2)</f>
        <v>#REF!</v>
      </c>
      <c r="AA1991" s="24"/>
      <c r="AX1991"/>
    </row>
    <row r="1992" spans="24:50" ht="15" x14ac:dyDescent="0.25">
      <c r="X1992" s="23" t="str">
        <f t="shared" si="62"/>
        <v>0</v>
      </c>
      <c r="Y1992" s="23" t="str">
        <f t="shared" si="63"/>
        <v>0</v>
      </c>
      <c r="Z1992" s="23" t="e">
        <f>VLOOKUP(TEXT(#REF!,"####"),[2]MàJ!$H$1:$I$53,2)</f>
        <v>#REF!</v>
      </c>
      <c r="AA1992" s="24"/>
      <c r="AX1992"/>
    </row>
    <row r="1993" spans="24:50" ht="15" x14ac:dyDescent="0.25">
      <c r="X1993" s="23" t="str">
        <f t="shared" si="62"/>
        <v>0</v>
      </c>
      <c r="Y1993" s="23" t="str">
        <f t="shared" si="63"/>
        <v>0</v>
      </c>
      <c r="Z1993" s="23" t="e">
        <f>VLOOKUP(TEXT(#REF!,"####"),[2]MàJ!$H$1:$I$53,2)</f>
        <v>#REF!</v>
      </c>
      <c r="AA1993" s="24"/>
      <c r="AX1993"/>
    </row>
    <row r="1994" spans="24:50" ht="15" x14ac:dyDescent="0.25">
      <c r="X1994" s="23" t="str">
        <f t="shared" si="62"/>
        <v>0</v>
      </c>
      <c r="Y1994" s="23" t="str">
        <f t="shared" si="63"/>
        <v>0</v>
      </c>
      <c r="Z1994" s="23" t="e">
        <f>VLOOKUP(TEXT(#REF!,"####"),[2]MàJ!$H$1:$I$53,2)</f>
        <v>#REF!</v>
      </c>
      <c r="AA1994" s="24"/>
      <c r="AX1994"/>
    </row>
    <row r="1995" spans="24:50" ht="15" x14ac:dyDescent="0.25">
      <c r="X1995" s="23" t="str">
        <f t="shared" si="62"/>
        <v>0</v>
      </c>
      <c r="Y1995" s="23" t="str">
        <f t="shared" si="63"/>
        <v>0</v>
      </c>
      <c r="Z1995" s="23" t="e">
        <f>VLOOKUP(TEXT(#REF!,"####"),[2]MàJ!$H$1:$I$53,2)</f>
        <v>#REF!</v>
      </c>
      <c r="AA1995" s="24"/>
      <c r="AX1995"/>
    </row>
    <row r="1996" spans="24:50" ht="15" x14ac:dyDescent="0.25">
      <c r="X1996" s="23" t="str">
        <f t="shared" si="62"/>
        <v>0</v>
      </c>
      <c r="Y1996" s="23" t="str">
        <f t="shared" si="63"/>
        <v>0</v>
      </c>
      <c r="Z1996" s="23" t="e">
        <f>VLOOKUP(TEXT(#REF!,"####"),[2]MàJ!$H$1:$I$53,2)</f>
        <v>#REF!</v>
      </c>
      <c r="AA1996" s="24"/>
      <c r="AX1996"/>
    </row>
    <row r="1997" spans="24:50" ht="15" x14ac:dyDescent="0.25">
      <c r="X1997" s="23" t="str">
        <f t="shared" si="62"/>
        <v>0</v>
      </c>
      <c r="Y1997" s="23" t="str">
        <f t="shared" si="63"/>
        <v>0</v>
      </c>
      <c r="Z1997" s="23" t="e">
        <f>VLOOKUP(TEXT(#REF!,"####"),[2]MàJ!$H$1:$I$53,2)</f>
        <v>#REF!</v>
      </c>
      <c r="AA1997" s="24"/>
      <c r="AX1997"/>
    </row>
    <row r="1998" spans="24:50" ht="15" x14ac:dyDescent="0.25">
      <c r="X1998" s="23" t="str">
        <f t="shared" si="62"/>
        <v>0</v>
      </c>
      <c r="Y1998" s="23" t="str">
        <f t="shared" si="63"/>
        <v>0</v>
      </c>
      <c r="Z1998" s="23" t="e">
        <f>VLOOKUP(TEXT(#REF!,"####"),[2]MàJ!$H$1:$I$53,2)</f>
        <v>#REF!</v>
      </c>
      <c r="AA1998" s="24"/>
      <c r="AX1998"/>
    </row>
    <row r="1999" spans="24:50" ht="15" x14ac:dyDescent="0.25">
      <c r="X1999" s="23" t="str">
        <f t="shared" si="62"/>
        <v>0</v>
      </c>
      <c r="Y1999" s="23" t="str">
        <f t="shared" si="63"/>
        <v>0</v>
      </c>
      <c r="Z1999" s="23" t="e">
        <f>VLOOKUP(TEXT(#REF!,"####"),[2]MàJ!$H$1:$I$53,2)</f>
        <v>#REF!</v>
      </c>
      <c r="AA1999" s="24"/>
      <c r="AX1999"/>
    </row>
    <row r="2000" spans="24:50" ht="15" x14ac:dyDescent="0.25">
      <c r="X2000" s="23" t="str">
        <f t="shared" si="62"/>
        <v>0</v>
      </c>
      <c r="Y2000" s="23" t="str">
        <f t="shared" si="63"/>
        <v>0</v>
      </c>
      <c r="Z2000" s="23" t="e">
        <f>VLOOKUP(TEXT(#REF!,"####"),[2]MàJ!$H$1:$I$53,2)</f>
        <v>#REF!</v>
      </c>
      <c r="AA2000" s="24"/>
      <c r="AX2000"/>
    </row>
    <row r="2001" spans="24:50" ht="15" x14ac:dyDescent="0.25">
      <c r="X2001" s="23" t="str">
        <f t="shared" si="62"/>
        <v>0</v>
      </c>
      <c r="Y2001" s="23" t="str">
        <f t="shared" si="63"/>
        <v>0</v>
      </c>
      <c r="Z2001" s="23" t="e">
        <f>VLOOKUP(TEXT(#REF!,"####"),[2]MàJ!$H$1:$I$53,2)</f>
        <v>#REF!</v>
      </c>
      <c r="AA2001" s="24"/>
      <c r="AX2001"/>
    </row>
    <row r="2002" spans="24:50" ht="15" x14ac:dyDescent="0.25">
      <c r="X2002" s="23" t="str">
        <f t="shared" si="62"/>
        <v>0</v>
      </c>
      <c r="Y2002" s="23" t="str">
        <f t="shared" si="63"/>
        <v>0</v>
      </c>
      <c r="Z2002" s="23" t="e">
        <f>VLOOKUP(TEXT(#REF!,"####"),[2]MàJ!$H$1:$I$53,2)</f>
        <v>#REF!</v>
      </c>
      <c r="AA2002" s="24"/>
      <c r="AX2002"/>
    </row>
    <row r="2003" spans="24:50" ht="15" x14ac:dyDescent="0.25">
      <c r="X2003" s="23" t="str">
        <f t="shared" si="62"/>
        <v>0</v>
      </c>
      <c r="Y2003" s="23" t="str">
        <f t="shared" si="63"/>
        <v>0</v>
      </c>
      <c r="Z2003" s="23" t="e">
        <f>VLOOKUP(TEXT(#REF!,"####"),[2]MàJ!$H$1:$I$53,2)</f>
        <v>#REF!</v>
      </c>
      <c r="AA2003" s="24"/>
      <c r="AX2003"/>
    </row>
    <row r="2004" spans="24:50" ht="15" x14ac:dyDescent="0.25">
      <c r="X2004" s="23" t="str">
        <f t="shared" si="62"/>
        <v>0</v>
      </c>
      <c r="Y2004" s="23" t="str">
        <f t="shared" si="63"/>
        <v>0</v>
      </c>
      <c r="Z2004" s="23" t="e">
        <f>VLOOKUP(TEXT(#REF!,"####"),[2]MàJ!$H$1:$I$53,2)</f>
        <v>#REF!</v>
      </c>
      <c r="AA2004" s="24"/>
      <c r="AX2004"/>
    </row>
    <row r="2005" spans="24:50" x14ac:dyDescent="0.2">
      <c r="X2005" s="23" t="str">
        <f t="shared" si="62"/>
        <v>0</v>
      </c>
      <c r="Y2005" s="23" t="str">
        <f t="shared" si="63"/>
        <v>0</v>
      </c>
      <c r="Z2005" s="23" t="e">
        <f>VLOOKUP(TEXT(#REF!,"####"),[2]MàJ!$H$1:$I$53,2)</f>
        <v>#REF!</v>
      </c>
    </row>
    <row r="2006" spans="24:50" x14ac:dyDescent="0.2">
      <c r="X2006" s="23" t="str">
        <f t="shared" si="62"/>
        <v>0</v>
      </c>
      <c r="Y2006" s="23" t="str">
        <f t="shared" si="63"/>
        <v>0</v>
      </c>
      <c r="Z2006" s="23" t="e">
        <f>VLOOKUP(TEXT(#REF!,"####"),[2]MàJ!$H$1:$I$53,2)</f>
        <v>#REF!</v>
      </c>
    </row>
    <row r="2007" spans="24:50" x14ac:dyDescent="0.2">
      <c r="X2007" s="23" t="str">
        <f t="shared" si="62"/>
        <v>0</v>
      </c>
      <c r="Y2007" s="23" t="str">
        <f t="shared" si="63"/>
        <v>0</v>
      </c>
      <c r="Z2007" s="23" t="e">
        <f>VLOOKUP(TEXT(#REF!,"####"),[2]MàJ!$H$1:$I$53,2)</f>
        <v>#REF!</v>
      </c>
    </row>
    <row r="2008" spans="24:50" x14ac:dyDescent="0.2">
      <c r="X2008" s="23" t="str">
        <f t="shared" si="62"/>
        <v>0</v>
      </c>
      <c r="Y2008" s="23" t="str">
        <f t="shared" si="63"/>
        <v>0</v>
      </c>
      <c r="Z2008" s="23" t="e">
        <f>VLOOKUP(TEXT(#REF!,"####"),[2]MàJ!$H$1:$I$53,2)</f>
        <v>#REF!</v>
      </c>
    </row>
    <row r="2009" spans="24:50" x14ac:dyDescent="0.2">
      <c r="X2009" s="23" t="str">
        <f t="shared" si="62"/>
        <v>0</v>
      </c>
      <c r="Y2009" s="23" t="str">
        <f t="shared" si="63"/>
        <v>0</v>
      </c>
      <c r="Z2009" s="23" t="e">
        <f>VLOOKUP(TEXT(#REF!,"####"),[2]MàJ!$H$1:$I$53,2)</f>
        <v>#REF!</v>
      </c>
    </row>
    <row r="2010" spans="24:50" x14ac:dyDescent="0.2">
      <c r="X2010" s="23" t="str">
        <f t="shared" si="62"/>
        <v>0</v>
      </c>
      <c r="Y2010" s="23" t="str">
        <f t="shared" si="63"/>
        <v>0</v>
      </c>
      <c r="Z2010" s="23" t="e">
        <f>VLOOKUP(TEXT(#REF!,"####"),[2]MàJ!$H$1:$I$53,2)</f>
        <v>#REF!</v>
      </c>
    </row>
    <row r="2011" spans="24:50" x14ac:dyDescent="0.2">
      <c r="X2011" s="23" t="str">
        <f t="shared" si="62"/>
        <v>0</v>
      </c>
      <c r="Y2011" s="23" t="str">
        <f t="shared" si="63"/>
        <v>0</v>
      </c>
      <c r="Z2011" s="23" t="e">
        <f>VLOOKUP(TEXT(#REF!,"####"),[2]MàJ!$H$1:$I$53,2)</f>
        <v>#REF!</v>
      </c>
    </row>
    <row r="2012" spans="24:50" x14ac:dyDescent="0.2">
      <c r="X2012" s="23" t="str">
        <f t="shared" si="62"/>
        <v>0</v>
      </c>
      <c r="Y2012" s="23" t="str">
        <f t="shared" si="63"/>
        <v>0</v>
      </c>
      <c r="Z2012" s="23" t="e">
        <f>VLOOKUP(TEXT(#REF!,"####"),[2]MàJ!$H$1:$I$53,2)</f>
        <v>#REF!</v>
      </c>
    </row>
    <row r="2013" spans="24:50" x14ac:dyDescent="0.2">
      <c r="X2013" s="23" t="str">
        <f t="shared" si="62"/>
        <v>0</v>
      </c>
      <c r="Y2013" s="23" t="str">
        <f t="shared" si="63"/>
        <v>0</v>
      </c>
      <c r="Z2013" s="23" t="e">
        <f>VLOOKUP(TEXT(#REF!,"####"),[2]MàJ!$H$1:$I$53,2)</f>
        <v>#REF!</v>
      </c>
    </row>
    <row r="2014" spans="24:50" x14ac:dyDescent="0.2">
      <c r="X2014" s="23" t="str">
        <f t="shared" si="62"/>
        <v>0</v>
      </c>
      <c r="Y2014" s="23" t="str">
        <f t="shared" si="63"/>
        <v>0</v>
      </c>
      <c r="Z2014" s="23" t="e">
        <f>VLOOKUP(TEXT(#REF!,"####"),[2]MàJ!$H$1:$I$53,2)</f>
        <v>#REF!</v>
      </c>
    </row>
    <row r="2015" spans="24:50" x14ac:dyDescent="0.2">
      <c r="X2015" s="23"/>
      <c r="Y2015" s="23"/>
      <c r="Z2015" s="23"/>
    </row>
    <row r="2016" spans="24:50" x14ac:dyDescent="0.2">
      <c r="X2016" s="23"/>
      <c r="Y2016" s="23"/>
      <c r="Z2016" s="23"/>
    </row>
    <row r="2017" spans="24:26" x14ac:dyDescent="0.2">
      <c r="X2017" s="23"/>
      <c r="Y2017" s="23"/>
      <c r="Z2017" s="23"/>
    </row>
    <row r="2018" spans="24:26" x14ac:dyDescent="0.2">
      <c r="X2018" s="23"/>
      <c r="Y2018" s="23"/>
      <c r="Z2018" s="23"/>
    </row>
    <row r="2019" spans="24:26" x14ac:dyDescent="0.2">
      <c r="X2019" s="23"/>
      <c r="Y2019" s="23"/>
      <c r="Z2019" s="23"/>
    </row>
    <row r="2020" spans="24:26" x14ac:dyDescent="0.2">
      <c r="X2020" s="23"/>
      <c r="Y2020" s="23"/>
      <c r="Z2020" s="23"/>
    </row>
    <row r="2021" spans="24:26" x14ac:dyDescent="0.2">
      <c r="X2021" s="23"/>
      <c r="Y2021" s="23"/>
      <c r="Z2021" s="23"/>
    </row>
    <row r="2022" spans="24:26" x14ac:dyDescent="0.2">
      <c r="X2022" s="23"/>
      <c r="Y2022" s="23"/>
      <c r="Z2022" s="23"/>
    </row>
    <row r="2023" spans="24:26" x14ac:dyDescent="0.2">
      <c r="X2023" s="23"/>
      <c r="Y2023" s="23"/>
      <c r="Z2023" s="23"/>
    </row>
    <row r="2024" spans="24:26" x14ac:dyDescent="0.2">
      <c r="X2024" s="23"/>
      <c r="Y2024" s="23"/>
      <c r="Z2024" s="23"/>
    </row>
    <row r="2025" spans="24:26" x14ac:dyDescent="0.2">
      <c r="X2025" s="23"/>
      <c r="Y2025" s="23"/>
      <c r="Z2025" s="23"/>
    </row>
    <row r="2026" spans="24:26" x14ac:dyDescent="0.2">
      <c r="X2026" s="23"/>
      <c r="Y2026" s="23"/>
      <c r="Z2026" s="23"/>
    </row>
    <row r="2027" spans="24:26" x14ac:dyDescent="0.2">
      <c r="X2027" s="23"/>
      <c r="Y2027" s="23"/>
      <c r="Z2027" s="23"/>
    </row>
    <row r="2028" spans="24:26" x14ac:dyDescent="0.2">
      <c r="X2028" s="23"/>
      <c r="Y2028" s="23"/>
      <c r="Z2028" s="23"/>
    </row>
    <row r="2029" spans="24:26" x14ac:dyDescent="0.2">
      <c r="X2029" s="23"/>
      <c r="Y2029" s="23"/>
      <c r="Z2029" s="23"/>
    </row>
    <row r="2030" spans="24:26" x14ac:dyDescent="0.2">
      <c r="X2030" s="23"/>
      <c r="Y2030" s="23"/>
      <c r="Z2030" s="23"/>
    </row>
    <row r="2031" spans="24:26" x14ac:dyDescent="0.2">
      <c r="X2031" s="23"/>
      <c r="Y2031" s="23"/>
      <c r="Z2031" s="23"/>
    </row>
    <row r="2032" spans="24:26" x14ac:dyDescent="0.2">
      <c r="X2032" s="23"/>
      <c r="Y2032" s="23"/>
      <c r="Z2032" s="23"/>
    </row>
    <row r="2033" spans="24:26" x14ac:dyDescent="0.2">
      <c r="X2033" s="23"/>
      <c r="Y2033" s="23"/>
      <c r="Z2033" s="23"/>
    </row>
    <row r="2034" spans="24:26" x14ac:dyDescent="0.2">
      <c r="X2034" s="23"/>
      <c r="Y2034" s="23"/>
      <c r="Z2034" s="23"/>
    </row>
    <row r="2035" spans="24:26" x14ac:dyDescent="0.2">
      <c r="X2035" s="23"/>
      <c r="Y2035" s="23"/>
      <c r="Z2035" s="23"/>
    </row>
    <row r="2036" spans="24:26" x14ac:dyDescent="0.2">
      <c r="X2036" s="23"/>
      <c r="Y2036" s="23"/>
      <c r="Z2036" s="23"/>
    </row>
    <row r="2037" spans="24:26" x14ac:dyDescent="0.2">
      <c r="X2037" s="23"/>
      <c r="Y2037" s="23"/>
      <c r="Z2037" s="23"/>
    </row>
    <row r="2038" spans="24:26" x14ac:dyDescent="0.2">
      <c r="X2038" s="23"/>
      <c r="Y2038" s="23"/>
      <c r="Z2038" s="23"/>
    </row>
    <row r="2039" spans="24:26" x14ac:dyDescent="0.2">
      <c r="X2039" s="23"/>
      <c r="Y2039" s="23"/>
      <c r="Z2039" s="23"/>
    </row>
    <row r="2040" spans="24:26" x14ac:dyDescent="0.2">
      <c r="X2040" s="23"/>
      <c r="Y2040" s="23"/>
      <c r="Z2040" s="23"/>
    </row>
    <row r="2041" spans="24:26" x14ac:dyDescent="0.2">
      <c r="X2041" s="23"/>
      <c r="Y2041" s="23"/>
      <c r="Z2041" s="23"/>
    </row>
    <row r="2042" spans="24:26" x14ac:dyDescent="0.2">
      <c r="X2042" s="23"/>
      <c r="Y2042" s="23"/>
      <c r="Z2042" s="23"/>
    </row>
    <row r="2043" spans="24:26" x14ac:dyDescent="0.2">
      <c r="X2043" s="23"/>
      <c r="Y2043" s="23"/>
      <c r="Z2043" s="23"/>
    </row>
    <row r="2044" spans="24:26" x14ac:dyDescent="0.2">
      <c r="X2044" s="23"/>
      <c r="Y2044" s="23"/>
      <c r="Z2044" s="23"/>
    </row>
    <row r="2045" spans="24:26" x14ac:dyDescent="0.2">
      <c r="X2045" s="23"/>
      <c r="Y2045" s="23"/>
      <c r="Z2045" s="23"/>
    </row>
    <row r="2046" spans="24:26" x14ac:dyDescent="0.2">
      <c r="X2046" s="23"/>
      <c r="Y2046" s="23"/>
      <c r="Z2046" s="23"/>
    </row>
    <row r="2047" spans="24:26" x14ac:dyDescent="0.2">
      <c r="X2047" s="23"/>
      <c r="Y2047" s="23"/>
      <c r="Z2047" s="23"/>
    </row>
    <row r="2048" spans="24:26" x14ac:dyDescent="0.2">
      <c r="X2048" s="23"/>
      <c r="Y2048" s="23"/>
      <c r="Z2048" s="23"/>
    </row>
    <row r="2049" spans="24:26" x14ac:dyDescent="0.2">
      <c r="X2049" s="23"/>
      <c r="Y2049" s="23"/>
      <c r="Z2049" s="23"/>
    </row>
    <row r="2050" spans="24:26" x14ac:dyDescent="0.2">
      <c r="X2050" s="23"/>
      <c r="Y2050" s="23"/>
      <c r="Z2050" s="23"/>
    </row>
    <row r="2051" spans="24:26" x14ac:dyDescent="0.2">
      <c r="X2051" s="23"/>
      <c r="Y2051" s="23"/>
      <c r="Z2051" s="23"/>
    </row>
    <row r="2052" spans="24:26" x14ac:dyDescent="0.2">
      <c r="X2052" s="23"/>
      <c r="Y2052" s="23"/>
      <c r="Z2052" s="23"/>
    </row>
    <row r="2053" spans="24:26" x14ac:dyDescent="0.2">
      <c r="X2053" s="23"/>
      <c r="Y2053" s="23"/>
      <c r="Z2053" s="23"/>
    </row>
    <row r="2054" spans="24:26" x14ac:dyDescent="0.2">
      <c r="X2054" s="23"/>
      <c r="Y2054" s="23"/>
      <c r="Z2054" s="23"/>
    </row>
    <row r="2055" spans="24:26" x14ac:dyDescent="0.2">
      <c r="X2055" s="23"/>
      <c r="Y2055" s="23"/>
      <c r="Z2055" s="23"/>
    </row>
    <row r="2056" spans="24:26" x14ac:dyDescent="0.2">
      <c r="X2056" s="23"/>
      <c r="Y2056" s="23"/>
      <c r="Z2056" s="23"/>
    </row>
    <row r="2057" spans="24:26" x14ac:dyDescent="0.2">
      <c r="X2057" s="23"/>
      <c r="Y2057" s="23"/>
      <c r="Z2057" s="23"/>
    </row>
    <row r="2058" spans="24:26" x14ac:dyDescent="0.2">
      <c r="X2058" s="23"/>
      <c r="Y2058" s="23"/>
      <c r="Z2058" s="23"/>
    </row>
    <row r="2059" spans="24:26" x14ac:dyDescent="0.2">
      <c r="X2059" s="23"/>
      <c r="Y2059" s="23"/>
      <c r="Z2059" s="23"/>
    </row>
    <row r="2060" spans="24:26" x14ac:dyDescent="0.2">
      <c r="X2060" s="23"/>
      <c r="Y2060" s="23"/>
      <c r="Z2060" s="23"/>
    </row>
    <row r="2061" spans="24:26" x14ac:dyDescent="0.2">
      <c r="X2061" s="23"/>
      <c r="Y2061" s="23"/>
      <c r="Z2061" s="23"/>
    </row>
    <row r="2062" spans="24:26" x14ac:dyDescent="0.2">
      <c r="X2062" s="23"/>
      <c r="Y2062" s="23"/>
      <c r="Z2062" s="23"/>
    </row>
    <row r="2063" spans="24:26" x14ac:dyDescent="0.2">
      <c r="X2063" s="23"/>
      <c r="Y2063" s="23"/>
      <c r="Z2063" s="23"/>
    </row>
    <row r="2064" spans="24:26" x14ac:dyDescent="0.2">
      <c r="X2064" s="23"/>
      <c r="Y2064" s="23"/>
      <c r="Z2064" s="23"/>
    </row>
    <row r="2065" spans="24:26" x14ac:dyDescent="0.2">
      <c r="X2065" s="23"/>
      <c r="Y2065" s="23"/>
      <c r="Z2065" s="23"/>
    </row>
    <row r="2066" spans="24:26" x14ac:dyDescent="0.2">
      <c r="X2066" s="23"/>
      <c r="Y2066" s="23"/>
      <c r="Z2066" s="23"/>
    </row>
    <row r="2067" spans="24:26" x14ac:dyDescent="0.2">
      <c r="X2067" s="23"/>
      <c r="Y2067" s="23"/>
      <c r="Z2067" s="23"/>
    </row>
    <row r="2068" spans="24:26" x14ac:dyDescent="0.2">
      <c r="X2068" s="23"/>
      <c r="Y2068" s="23"/>
      <c r="Z2068" s="23"/>
    </row>
    <row r="2069" spans="24:26" x14ac:dyDescent="0.2">
      <c r="X2069" s="23"/>
      <c r="Y2069" s="23"/>
      <c r="Z2069" s="23"/>
    </row>
    <row r="2070" spans="24:26" x14ac:dyDescent="0.2">
      <c r="X2070" s="23"/>
      <c r="Y2070" s="23"/>
      <c r="Z2070" s="23"/>
    </row>
    <row r="2071" spans="24:26" x14ac:dyDescent="0.2">
      <c r="X2071" s="23"/>
      <c r="Y2071" s="23"/>
      <c r="Z2071" s="23"/>
    </row>
    <row r="2072" spans="24:26" x14ac:dyDescent="0.2">
      <c r="X2072" s="23"/>
      <c r="Y2072" s="23"/>
      <c r="Z2072" s="23"/>
    </row>
    <row r="2073" spans="24:26" x14ac:dyDescent="0.2">
      <c r="X2073" s="23"/>
      <c r="Y2073" s="23"/>
      <c r="Z2073" s="23"/>
    </row>
    <row r="2074" spans="24:26" x14ac:dyDescent="0.2">
      <c r="X2074" s="23"/>
      <c r="Y2074" s="23"/>
      <c r="Z2074" s="23"/>
    </row>
    <row r="2075" spans="24:26" x14ac:dyDescent="0.2">
      <c r="X2075" s="23"/>
      <c r="Y2075" s="23"/>
      <c r="Z2075" s="23"/>
    </row>
    <row r="2076" spans="24:26" x14ac:dyDescent="0.2">
      <c r="X2076" s="23"/>
      <c r="Y2076" s="23"/>
      <c r="Z2076" s="23"/>
    </row>
    <row r="2077" spans="24:26" x14ac:dyDescent="0.2">
      <c r="X2077" s="23"/>
      <c r="Y2077" s="23"/>
      <c r="Z2077" s="23"/>
    </row>
    <row r="2078" spans="24:26" x14ac:dyDescent="0.2">
      <c r="X2078" s="23"/>
      <c r="Y2078" s="23"/>
      <c r="Z2078" s="23"/>
    </row>
    <row r="2079" spans="24:26" x14ac:dyDescent="0.2">
      <c r="X2079" s="23"/>
      <c r="Y2079" s="23"/>
      <c r="Z2079" s="23"/>
    </row>
    <row r="2080" spans="24:26" x14ac:dyDescent="0.2">
      <c r="X2080" s="23"/>
      <c r="Y2080" s="23"/>
      <c r="Z2080" s="23"/>
    </row>
    <row r="2081" spans="24:26" x14ac:dyDescent="0.2">
      <c r="X2081" s="23"/>
      <c r="Y2081" s="23"/>
      <c r="Z2081" s="23"/>
    </row>
    <row r="2082" spans="24:26" x14ac:dyDescent="0.2">
      <c r="X2082" s="23"/>
      <c r="Y2082" s="23"/>
      <c r="Z2082" s="23"/>
    </row>
    <row r="2083" spans="24:26" x14ac:dyDescent="0.2">
      <c r="X2083" s="23"/>
      <c r="Y2083" s="23"/>
      <c r="Z2083" s="23"/>
    </row>
    <row r="2084" spans="24:26" x14ac:dyDescent="0.2">
      <c r="X2084" s="23"/>
      <c r="Y2084" s="23"/>
      <c r="Z2084" s="23"/>
    </row>
    <row r="2085" spans="24:26" x14ac:dyDescent="0.2">
      <c r="X2085" s="23"/>
      <c r="Y2085" s="23"/>
      <c r="Z2085" s="23"/>
    </row>
    <row r="2086" spans="24:26" x14ac:dyDescent="0.2">
      <c r="X2086" s="23"/>
      <c r="Y2086" s="23"/>
      <c r="Z2086" s="23"/>
    </row>
    <row r="2087" spans="24:26" x14ac:dyDescent="0.2">
      <c r="X2087" s="23"/>
      <c r="Y2087" s="23"/>
      <c r="Z2087" s="23"/>
    </row>
    <row r="2088" spans="24:26" x14ac:dyDescent="0.2">
      <c r="X2088" s="23"/>
      <c r="Y2088" s="23"/>
      <c r="Z2088" s="23"/>
    </row>
    <row r="2089" spans="24:26" x14ac:dyDescent="0.2">
      <c r="X2089" s="23"/>
      <c r="Y2089" s="23"/>
      <c r="Z2089" s="23"/>
    </row>
    <row r="2090" spans="24:26" x14ac:dyDescent="0.2">
      <c r="X2090" s="23"/>
      <c r="Y2090" s="23"/>
      <c r="Z2090" s="23"/>
    </row>
    <row r="2091" spans="24:26" x14ac:dyDescent="0.2">
      <c r="X2091" s="23"/>
      <c r="Y2091" s="23"/>
      <c r="Z2091" s="23"/>
    </row>
    <row r="2092" spans="24:26" x14ac:dyDescent="0.2">
      <c r="X2092" s="23"/>
      <c r="Y2092" s="23"/>
      <c r="Z2092" s="23"/>
    </row>
    <row r="2093" spans="24:26" x14ac:dyDescent="0.2">
      <c r="X2093" s="23"/>
      <c r="Y2093" s="23"/>
      <c r="Z2093" s="23"/>
    </row>
    <row r="2094" spans="24:26" x14ac:dyDescent="0.2">
      <c r="X2094" s="23"/>
      <c r="Y2094" s="23"/>
      <c r="Z2094" s="23"/>
    </row>
    <row r="2095" spans="24:26" x14ac:dyDescent="0.2">
      <c r="X2095" s="23"/>
      <c r="Y2095" s="23"/>
      <c r="Z2095" s="23"/>
    </row>
    <row r="2096" spans="24:26" x14ac:dyDescent="0.2">
      <c r="X2096" s="23"/>
      <c r="Y2096" s="23"/>
      <c r="Z2096" s="23"/>
    </row>
    <row r="2097" spans="24:26" x14ac:dyDescent="0.2">
      <c r="X2097" s="23"/>
      <c r="Y2097" s="23"/>
      <c r="Z2097" s="23"/>
    </row>
    <row r="2098" spans="24:26" x14ac:dyDescent="0.2">
      <c r="X2098" s="23"/>
      <c r="Y2098" s="23"/>
      <c r="Z2098" s="23"/>
    </row>
    <row r="2099" spans="24:26" x14ac:dyDescent="0.2">
      <c r="X2099" s="23"/>
      <c r="Y2099" s="23"/>
      <c r="Z2099" s="23"/>
    </row>
    <row r="2100" spans="24:26" x14ac:dyDescent="0.2">
      <c r="X2100" s="23"/>
      <c r="Y2100" s="23"/>
      <c r="Z2100" s="23"/>
    </row>
    <row r="2101" spans="24:26" x14ac:dyDescent="0.2">
      <c r="X2101" s="23"/>
      <c r="Y2101" s="23"/>
      <c r="Z2101" s="23"/>
    </row>
    <row r="2102" spans="24:26" x14ac:dyDescent="0.2">
      <c r="X2102" s="23"/>
      <c r="Y2102" s="23"/>
      <c r="Z2102" s="23"/>
    </row>
    <row r="2103" spans="24:26" x14ac:dyDescent="0.2">
      <c r="X2103" s="23"/>
      <c r="Y2103" s="23"/>
      <c r="Z2103" s="23"/>
    </row>
    <row r="2104" spans="24:26" x14ac:dyDescent="0.2">
      <c r="X2104" s="23"/>
      <c r="Y2104" s="23"/>
      <c r="Z2104" s="23"/>
    </row>
    <row r="2105" spans="24:26" x14ac:dyDescent="0.2">
      <c r="X2105" s="23"/>
      <c r="Y2105" s="23"/>
      <c r="Z2105" s="23"/>
    </row>
    <row r="2106" spans="24:26" x14ac:dyDescent="0.2">
      <c r="X2106" s="23"/>
      <c r="Y2106" s="23"/>
      <c r="Z2106" s="23"/>
    </row>
    <row r="2107" spans="24:26" x14ac:dyDescent="0.2">
      <c r="X2107" s="23"/>
      <c r="Y2107" s="23"/>
      <c r="Z2107" s="23"/>
    </row>
    <row r="2108" spans="24:26" x14ac:dyDescent="0.2">
      <c r="X2108" s="23"/>
      <c r="Y2108" s="23"/>
      <c r="Z2108" s="23"/>
    </row>
    <row r="2109" spans="24:26" x14ac:dyDescent="0.2">
      <c r="X2109" s="23"/>
      <c r="Y2109" s="23"/>
      <c r="Z2109" s="23"/>
    </row>
    <row r="2110" spans="24:26" x14ac:dyDescent="0.2">
      <c r="X2110" s="23"/>
      <c r="Y2110" s="23"/>
      <c r="Z2110" s="23"/>
    </row>
    <row r="2111" spans="24:26" x14ac:dyDescent="0.2">
      <c r="X2111" s="23"/>
      <c r="Y2111" s="23"/>
      <c r="Z2111" s="23"/>
    </row>
    <row r="2112" spans="24:26" x14ac:dyDescent="0.2">
      <c r="X2112" s="23"/>
      <c r="Y2112" s="23"/>
      <c r="Z2112" s="23"/>
    </row>
    <row r="2113" spans="24:26" x14ac:dyDescent="0.2">
      <c r="X2113" s="23"/>
      <c r="Y2113" s="23"/>
      <c r="Z2113" s="23"/>
    </row>
    <row r="2114" spans="24:26" x14ac:dyDescent="0.2">
      <c r="X2114" s="23"/>
      <c r="Y2114" s="23"/>
      <c r="Z2114" s="23"/>
    </row>
    <row r="2115" spans="24:26" x14ac:dyDescent="0.2">
      <c r="X2115" s="23"/>
      <c r="Y2115" s="23"/>
      <c r="Z2115" s="23"/>
    </row>
    <row r="2116" spans="24:26" x14ac:dyDescent="0.2">
      <c r="X2116" s="23"/>
      <c r="Y2116" s="23"/>
      <c r="Z2116" s="23"/>
    </row>
    <row r="2117" spans="24:26" x14ac:dyDescent="0.2">
      <c r="X2117" s="23"/>
      <c r="Y2117" s="23"/>
      <c r="Z2117" s="23"/>
    </row>
    <row r="2118" spans="24:26" x14ac:dyDescent="0.2">
      <c r="X2118" s="23"/>
      <c r="Y2118" s="23"/>
      <c r="Z2118" s="23"/>
    </row>
    <row r="2119" spans="24:26" x14ac:dyDescent="0.2">
      <c r="X2119" s="23"/>
      <c r="Y2119" s="23"/>
      <c r="Z2119" s="23"/>
    </row>
    <row r="2120" spans="24:26" x14ac:dyDescent="0.2">
      <c r="X2120" s="23"/>
      <c r="Y2120" s="23"/>
      <c r="Z2120" s="23"/>
    </row>
    <row r="2121" spans="24:26" x14ac:dyDescent="0.2">
      <c r="X2121" s="23"/>
      <c r="Y2121" s="23"/>
      <c r="Z2121" s="23"/>
    </row>
    <row r="2122" spans="24:26" x14ac:dyDescent="0.2">
      <c r="X2122" s="23"/>
      <c r="Y2122" s="23"/>
      <c r="Z2122" s="23"/>
    </row>
    <row r="2123" spans="24:26" x14ac:dyDescent="0.2">
      <c r="X2123" s="23"/>
      <c r="Y2123" s="23"/>
      <c r="Z2123" s="23"/>
    </row>
    <row r="2124" spans="24:26" x14ac:dyDescent="0.2">
      <c r="X2124" s="23"/>
      <c r="Y2124" s="23"/>
      <c r="Z2124" s="23"/>
    </row>
    <row r="2125" spans="24:26" x14ac:dyDescent="0.2">
      <c r="X2125" s="23"/>
      <c r="Y2125" s="23"/>
      <c r="Z2125" s="23"/>
    </row>
    <row r="2126" spans="24:26" x14ac:dyDescent="0.2">
      <c r="X2126" s="23"/>
      <c r="Y2126" s="23"/>
      <c r="Z2126" s="23"/>
    </row>
    <row r="2127" spans="24:26" x14ac:dyDescent="0.2">
      <c r="X2127" s="23"/>
      <c r="Y2127" s="23"/>
      <c r="Z2127" s="23"/>
    </row>
    <row r="2128" spans="24:26" x14ac:dyDescent="0.2">
      <c r="X2128" s="23"/>
      <c r="Y2128" s="23"/>
      <c r="Z2128" s="23"/>
    </row>
    <row r="2129" spans="24:26" x14ac:dyDescent="0.2">
      <c r="X2129" s="23"/>
      <c r="Y2129" s="23"/>
      <c r="Z2129" s="23"/>
    </row>
    <row r="2130" spans="24:26" x14ac:dyDescent="0.2">
      <c r="X2130" s="23"/>
      <c r="Y2130" s="23"/>
      <c r="Z2130" s="23"/>
    </row>
    <row r="2131" spans="24:26" x14ac:dyDescent="0.2">
      <c r="X2131" s="23"/>
      <c r="Y2131" s="23"/>
      <c r="Z2131" s="23"/>
    </row>
    <row r="2132" spans="24:26" x14ac:dyDescent="0.2">
      <c r="X2132" s="23"/>
      <c r="Y2132" s="23"/>
      <c r="Z2132" s="23"/>
    </row>
    <row r="2133" spans="24:26" x14ac:dyDescent="0.2">
      <c r="X2133" s="23"/>
      <c r="Y2133" s="23"/>
      <c r="Z2133" s="23"/>
    </row>
    <row r="2134" spans="24:26" x14ac:dyDescent="0.2">
      <c r="X2134" s="23"/>
      <c r="Y2134" s="23"/>
      <c r="Z2134" s="23"/>
    </row>
    <row r="2135" spans="24:26" x14ac:dyDescent="0.2">
      <c r="X2135" s="23"/>
      <c r="Y2135" s="23"/>
      <c r="Z2135" s="23"/>
    </row>
    <row r="2136" spans="24:26" x14ac:dyDescent="0.2">
      <c r="X2136" s="23"/>
      <c r="Y2136" s="23"/>
      <c r="Z2136" s="23"/>
    </row>
    <row r="2137" spans="24:26" x14ac:dyDescent="0.2">
      <c r="X2137" s="23"/>
      <c r="Y2137" s="23"/>
      <c r="Z2137" s="23"/>
    </row>
    <row r="2138" spans="24:26" x14ac:dyDescent="0.2">
      <c r="X2138" s="23"/>
      <c r="Y2138" s="23"/>
      <c r="Z2138" s="23"/>
    </row>
    <row r="2139" spans="24:26" x14ac:dyDescent="0.2">
      <c r="X2139" s="23"/>
      <c r="Y2139" s="23"/>
      <c r="Z2139" s="23"/>
    </row>
    <row r="2140" spans="24:26" x14ac:dyDescent="0.2">
      <c r="X2140" s="23"/>
      <c r="Y2140" s="23"/>
      <c r="Z2140" s="23"/>
    </row>
    <row r="2141" spans="24:26" x14ac:dyDescent="0.2">
      <c r="X2141" s="23"/>
      <c r="Y2141" s="23"/>
      <c r="Z2141" s="23"/>
    </row>
    <row r="2142" spans="24:26" x14ac:dyDescent="0.2">
      <c r="X2142" s="23"/>
      <c r="Y2142" s="23"/>
      <c r="Z2142" s="23"/>
    </row>
    <row r="2143" spans="24:26" x14ac:dyDescent="0.2">
      <c r="X2143" s="23"/>
      <c r="Y2143" s="23"/>
      <c r="Z2143" s="23"/>
    </row>
    <row r="2144" spans="24:26" x14ac:dyDescent="0.2">
      <c r="X2144" s="23"/>
      <c r="Y2144" s="23"/>
      <c r="Z2144" s="23"/>
    </row>
    <row r="2145" spans="24:26" x14ac:dyDescent="0.2">
      <c r="X2145" s="23"/>
      <c r="Y2145" s="23"/>
      <c r="Z2145" s="23"/>
    </row>
    <row r="2146" spans="24:26" x14ac:dyDescent="0.2">
      <c r="X2146" s="23"/>
      <c r="Y2146" s="23"/>
      <c r="Z2146" s="23"/>
    </row>
    <row r="2147" spans="24:26" x14ac:dyDescent="0.2">
      <c r="X2147" s="23"/>
      <c r="Y2147" s="23"/>
      <c r="Z2147" s="23"/>
    </row>
    <row r="2148" spans="24:26" x14ac:dyDescent="0.2">
      <c r="X2148" s="23"/>
      <c r="Y2148" s="23"/>
      <c r="Z2148" s="23"/>
    </row>
    <row r="2149" spans="24:26" x14ac:dyDescent="0.2">
      <c r="X2149" s="23"/>
      <c r="Y2149" s="23"/>
      <c r="Z2149" s="23"/>
    </row>
    <row r="2150" spans="24:26" x14ac:dyDescent="0.2">
      <c r="X2150" s="23"/>
      <c r="Y2150" s="23"/>
      <c r="Z2150" s="23"/>
    </row>
    <row r="2151" spans="24:26" x14ac:dyDescent="0.2">
      <c r="X2151" s="23"/>
      <c r="Y2151" s="23"/>
      <c r="Z2151" s="23"/>
    </row>
    <row r="2152" spans="24:26" x14ac:dyDescent="0.2">
      <c r="X2152" s="23"/>
      <c r="Y2152" s="23"/>
      <c r="Z2152" s="23"/>
    </row>
    <row r="2153" spans="24:26" x14ac:dyDescent="0.2">
      <c r="X2153" s="23"/>
      <c r="Y2153" s="23"/>
      <c r="Z2153" s="23"/>
    </row>
    <row r="2154" spans="24:26" x14ac:dyDescent="0.2">
      <c r="X2154" s="23"/>
      <c r="Y2154" s="23"/>
      <c r="Z2154" s="23"/>
    </row>
    <row r="2155" spans="24:26" x14ac:dyDescent="0.2">
      <c r="X2155" s="23"/>
      <c r="Y2155" s="23"/>
      <c r="Z2155" s="23"/>
    </row>
    <row r="2156" spans="24:26" x14ac:dyDescent="0.2">
      <c r="X2156" s="23"/>
      <c r="Y2156" s="23"/>
      <c r="Z2156" s="23"/>
    </row>
    <row r="2157" spans="24:26" x14ac:dyDescent="0.2">
      <c r="X2157" s="23"/>
      <c r="Y2157" s="23"/>
      <c r="Z2157" s="23"/>
    </row>
    <row r="2158" spans="24:26" x14ac:dyDescent="0.2">
      <c r="X2158" s="23"/>
      <c r="Y2158" s="23"/>
      <c r="Z2158" s="23"/>
    </row>
    <row r="2159" spans="24:26" x14ac:dyDescent="0.2">
      <c r="X2159" s="23"/>
      <c r="Y2159" s="23"/>
      <c r="Z2159" s="23"/>
    </row>
    <row r="2160" spans="24:26" x14ac:dyDescent="0.2">
      <c r="X2160" s="23"/>
      <c r="Y2160" s="23"/>
      <c r="Z2160" s="23"/>
    </row>
    <row r="2161" spans="24:26" x14ac:dyDescent="0.2">
      <c r="X2161" s="23"/>
      <c r="Y2161" s="23"/>
      <c r="Z2161" s="23"/>
    </row>
    <row r="2162" spans="24:26" x14ac:dyDescent="0.2">
      <c r="X2162" s="23"/>
      <c r="Y2162" s="23"/>
      <c r="Z2162" s="23"/>
    </row>
    <row r="2163" spans="24:26" x14ac:dyDescent="0.2">
      <c r="X2163" s="23"/>
      <c r="Y2163" s="23"/>
      <c r="Z2163" s="23"/>
    </row>
    <row r="2164" spans="24:26" x14ac:dyDescent="0.2">
      <c r="X2164" s="23"/>
      <c r="Y2164" s="23"/>
      <c r="Z2164" s="23"/>
    </row>
    <row r="2165" spans="24:26" x14ac:dyDescent="0.2">
      <c r="X2165" s="23"/>
      <c r="Y2165" s="23"/>
      <c r="Z2165" s="23"/>
    </row>
    <row r="2166" spans="24:26" x14ac:dyDescent="0.2">
      <c r="X2166" s="23"/>
      <c r="Y2166" s="23"/>
      <c r="Z2166" s="23"/>
    </row>
    <row r="2167" spans="24:26" x14ac:dyDescent="0.2">
      <c r="X2167" s="23"/>
      <c r="Y2167" s="23"/>
      <c r="Z2167" s="23"/>
    </row>
    <row r="2168" spans="24:26" x14ac:dyDescent="0.2">
      <c r="X2168" s="23"/>
      <c r="Y2168" s="23"/>
      <c r="Z2168" s="23"/>
    </row>
    <row r="2169" spans="24:26" x14ac:dyDescent="0.2">
      <c r="X2169" s="23"/>
      <c r="Y2169" s="23"/>
      <c r="Z2169" s="23"/>
    </row>
    <row r="2170" spans="24:26" x14ac:dyDescent="0.2">
      <c r="X2170" s="23"/>
      <c r="Y2170" s="23"/>
      <c r="Z2170" s="23"/>
    </row>
    <row r="2171" spans="24:26" x14ac:dyDescent="0.2">
      <c r="X2171" s="23"/>
      <c r="Y2171" s="23"/>
      <c r="Z2171" s="23"/>
    </row>
    <row r="2172" spans="24:26" x14ac:dyDescent="0.2">
      <c r="X2172" s="23"/>
      <c r="Y2172" s="23"/>
      <c r="Z2172" s="23"/>
    </row>
    <row r="2173" spans="24:26" x14ac:dyDescent="0.2">
      <c r="X2173" s="23"/>
      <c r="Y2173" s="23"/>
      <c r="Z2173" s="23"/>
    </row>
    <row r="2174" spans="24:26" x14ac:dyDescent="0.2">
      <c r="X2174" s="23"/>
      <c r="Y2174" s="23"/>
      <c r="Z2174" s="23"/>
    </row>
    <row r="2175" spans="24:26" x14ac:dyDescent="0.2">
      <c r="X2175" s="23"/>
      <c r="Y2175" s="23"/>
      <c r="Z2175" s="23"/>
    </row>
    <row r="2176" spans="24:26" x14ac:dyDescent="0.2">
      <c r="X2176" s="23"/>
      <c r="Y2176" s="23"/>
      <c r="Z2176" s="23"/>
    </row>
    <row r="2177" spans="24:26" x14ac:dyDescent="0.2">
      <c r="X2177" s="23"/>
      <c r="Y2177" s="23"/>
      <c r="Z2177" s="23"/>
    </row>
    <row r="2178" spans="24:26" x14ac:dyDescent="0.2">
      <c r="X2178" s="23"/>
      <c r="Y2178" s="23"/>
      <c r="Z2178" s="23"/>
    </row>
    <row r="2179" spans="24:26" x14ac:dyDescent="0.2">
      <c r="X2179" s="23"/>
      <c r="Y2179" s="23"/>
      <c r="Z2179" s="23"/>
    </row>
    <row r="2180" spans="24:26" x14ac:dyDescent="0.2">
      <c r="X2180" s="23"/>
      <c r="Y2180" s="23"/>
      <c r="Z2180" s="23"/>
    </row>
    <row r="2181" spans="24:26" x14ac:dyDescent="0.2">
      <c r="X2181" s="23"/>
      <c r="Y2181" s="23"/>
      <c r="Z2181" s="23"/>
    </row>
    <row r="2182" spans="24:26" x14ac:dyDescent="0.2">
      <c r="X2182" s="23"/>
      <c r="Y2182" s="23"/>
      <c r="Z2182" s="23"/>
    </row>
    <row r="2183" spans="24:26" x14ac:dyDescent="0.2">
      <c r="X2183" s="23"/>
      <c r="Y2183" s="23"/>
      <c r="Z2183" s="23"/>
    </row>
    <row r="2184" spans="24:26" x14ac:dyDescent="0.2">
      <c r="X2184" s="23"/>
      <c r="Y2184" s="23"/>
      <c r="Z2184" s="23"/>
    </row>
    <row r="2185" spans="24:26" x14ac:dyDescent="0.2">
      <c r="X2185" s="23"/>
      <c r="Y2185" s="23"/>
      <c r="Z2185" s="23"/>
    </row>
    <row r="2186" spans="24:26" x14ac:dyDescent="0.2">
      <c r="X2186" s="23"/>
      <c r="Y2186" s="23"/>
      <c r="Z2186" s="23"/>
    </row>
    <row r="2187" spans="24:26" x14ac:dyDescent="0.2">
      <c r="X2187" s="23"/>
      <c r="Y2187" s="23"/>
      <c r="Z2187" s="23"/>
    </row>
    <row r="2188" spans="24:26" x14ac:dyDescent="0.2">
      <c r="X2188" s="23"/>
      <c r="Y2188" s="23"/>
      <c r="Z2188" s="23"/>
    </row>
    <row r="2189" spans="24:26" x14ac:dyDescent="0.2">
      <c r="X2189" s="23"/>
      <c r="Y2189" s="23"/>
      <c r="Z2189" s="23"/>
    </row>
    <row r="2190" spans="24:26" x14ac:dyDescent="0.2">
      <c r="X2190" s="23"/>
      <c r="Y2190" s="23"/>
      <c r="Z2190" s="23"/>
    </row>
    <row r="2191" spans="24:26" x14ac:dyDescent="0.2">
      <c r="X2191" s="23"/>
      <c r="Y2191" s="23"/>
      <c r="Z2191" s="23"/>
    </row>
    <row r="2192" spans="24:26" x14ac:dyDescent="0.2">
      <c r="X2192" s="23"/>
      <c r="Y2192" s="23"/>
      <c r="Z2192" s="23"/>
    </row>
    <row r="2193" spans="24:26" x14ac:dyDescent="0.2">
      <c r="X2193" s="23"/>
      <c r="Y2193" s="23"/>
      <c r="Z2193" s="23"/>
    </row>
    <row r="2194" spans="24:26" x14ac:dyDescent="0.2">
      <c r="X2194" s="23"/>
      <c r="Y2194" s="23"/>
      <c r="Z2194" s="23"/>
    </row>
    <row r="2195" spans="24:26" x14ac:dyDescent="0.2">
      <c r="X2195" s="23"/>
      <c r="Y2195" s="23"/>
      <c r="Z2195" s="23"/>
    </row>
    <row r="2196" spans="24:26" x14ac:dyDescent="0.2">
      <c r="X2196" s="23"/>
      <c r="Y2196" s="23"/>
      <c r="Z2196" s="23"/>
    </row>
    <row r="2197" spans="24:26" x14ac:dyDescent="0.2">
      <c r="X2197" s="23"/>
      <c r="Y2197" s="23"/>
      <c r="Z2197" s="23"/>
    </row>
    <row r="2198" spans="24:26" x14ac:dyDescent="0.2">
      <c r="X2198" s="23"/>
      <c r="Y2198" s="23"/>
      <c r="Z2198" s="23"/>
    </row>
    <row r="2199" spans="24:26" x14ac:dyDescent="0.2">
      <c r="X2199" s="23"/>
      <c r="Y2199" s="23"/>
      <c r="Z2199" s="23"/>
    </row>
    <row r="2200" spans="24:26" x14ac:dyDescent="0.2">
      <c r="X2200" s="23"/>
      <c r="Y2200" s="23"/>
      <c r="Z2200" s="23"/>
    </row>
    <row r="2201" spans="24:26" x14ac:dyDescent="0.2">
      <c r="X2201" s="23"/>
      <c r="Y2201" s="23"/>
      <c r="Z2201" s="23"/>
    </row>
    <row r="2202" spans="24:26" x14ac:dyDescent="0.2">
      <c r="X2202" s="23"/>
      <c r="Y2202" s="23"/>
      <c r="Z2202" s="23"/>
    </row>
    <row r="2203" spans="24:26" x14ac:dyDescent="0.2">
      <c r="X2203" s="23"/>
      <c r="Y2203" s="23"/>
      <c r="Z2203" s="23"/>
    </row>
    <row r="2204" spans="24:26" x14ac:dyDescent="0.2">
      <c r="X2204" s="23"/>
      <c r="Y2204" s="23"/>
      <c r="Z2204" s="23"/>
    </row>
    <row r="2205" spans="24:26" x14ac:dyDescent="0.2">
      <c r="X2205" s="23"/>
      <c r="Y2205" s="23"/>
      <c r="Z2205" s="23"/>
    </row>
    <row r="2206" spans="24:26" x14ac:dyDescent="0.2">
      <c r="X2206" s="23"/>
      <c r="Y2206" s="23"/>
      <c r="Z2206" s="23"/>
    </row>
    <row r="2207" spans="24:26" x14ac:dyDescent="0.2">
      <c r="X2207" s="23"/>
      <c r="Y2207" s="23"/>
      <c r="Z2207" s="23"/>
    </row>
    <row r="2208" spans="24:26" x14ac:dyDescent="0.2">
      <c r="X2208" s="23"/>
      <c r="Y2208" s="23"/>
      <c r="Z2208" s="23"/>
    </row>
    <row r="2209" spans="24:26" x14ac:dyDescent="0.2">
      <c r="X2209" s="23"/>
      <c r="Y2209" s="23"/>
      <c r="Z2209" s="23"/>
    </row>
    <row r="2210" spans="24:26" x14ac:dyDescent="0.2">
      <c r="X2210" s="23"/>
      <c r="Y2210" s="23"/>
      <c r="Z2210" s="23"/>
    </row>
    <row r="2211" spans="24:26" x14ac:dyDescent="0.2">
      <c r="X2211" s="23"/>
      <c r="Y2211" s="23"/>
      <c r="Z2211" s="23"/>
    </row>
    <row r="2212" spans="24:26" x14ac:dyDescent="0.2">
      <c r="X2212" s="23"/>
      <c r="Y2212" s="23"/>
      <c r="Z2212" s="23"/>
    </row>
    <row r="2213" spans="24:26" x14ac:dyDescent="0.2">
      <c r="X2213" s="23"/>
      <c r="Y2213" s="23"/>
      <c r="Z2213" s="23"/>
    </row>
    <row r="2214" spans="24:26" x14ac:dyDescent="0.2">
      <c r="X2214" s="23"/>
      <c r="Y2214" s="23"/>
      <c r="Z2214" s="23"/>
    </row>
    <row r="2215" spans="24:26" x14ac:dyDescent="0.2">
      <c r="X2215" s="23"/>
      <c r="Y2215" s="23"/>
      <c r="Z2215" s="23"/>
    </row>
    <row r="2216" spans="24:26" x14ac:dyDescent="0.2">
      <c r="X2216" s="23"/>
      <c r="Y2216" s="23"/>
      <c r="Z2216" s="23"/>
    </row>
    <row r="2217" spans="24:26" x14ac:dyDescent="0.2">
      <c r="X2217" s="23"/>
      <c r="Y2217" s="23"/>
      <c r="Z2217" s="23"/>
    </row>
    <row r="2218" spans="24:26" x14ac:dyDescent="0.2">
      <c r="X2218" s="23"/>
      <c r="Y2218" s="23"/>
      <c r="Z2218" s="23"/>
    </row>
    <row r="2219" spans="24:26" x14ac:dyDescent="0.2">
      <c r="X2219" s="23"/>
      <c r="Y2219" s="23"/>
      <c r="Z2219" s="23"/>
    </row>
    <row r="2220" spans="24:26" x14ac:dyDescent="0.2">
      <c r="X2220" s="23"/>
      <c r="Y2220" s="23"/>
      <c r="Z2220" s="23"/>
    </row>
    <row r="2221" spans="24:26" x14ac:dyDescent="0.2">
      <c r="X2221" s="23"/>
      <c r="Y2221" s="23"/>
      <c r="Z2221" s="23"/>
    </row>
    <row r="2222" spans="24:26" x14ac:dyDescent="0.2">
      <c r="X2222" s="23"/>
      <c r="Y2222" s="23"/>
      <c r="Z2222" s="23"/>
    </row>
    <row r="2223" spans="24:26" x14ac:dyDescent="0.2">
      <c r="X2223" s="23"/>
      <c r="Y2223" s="23"/>
      <c r="Z2223" s="23"/>
    </row>
    <row r="2224" spans="24:26" x14ac:dyDescent="0.2">
      <c r="X2224" s="23"/>
      <c r="Y2224" s="23"/>
      <c r="Z2224" s="23"/>
    </row>
    <row r="2225" spans="24:26" x14ac:dyDescent="0.2">
      <c r="X2225" s="23"/>
      <c r="Y2225" s="23"/>
      <c r="Z2225" s="23"/>
    </row>
    <row r="2226" spans="24:26" x14ac:dyDescent="0.2">
      <c r="X2226" s="23"/>
      <c r="Y2226" s="23"/>
      <c r="Z2226" s="23"/>
    </row>
    <row r="2227" spans="24:26" x14ac:dyDescent="0.2">
      <c r="X2227" s="23"/>
      <c r="Y2227" s="23"/>
      <c r="Z2227" s="23"/>
    </row>
    <row r="2228" spans="24:26" x14ac:dyDescent="0.2">
      <c r="X2228" s="23"/>
      <c r="Y2228" s="23"/>
      <c r="Z2228" s="23"/>
    </row>
    <row r="2229" spans="24:26" x14ac:dyDescent="0.2">
      <c r="X2229" s="23"/>
      <c r="Y2229" s="23"/>
      <c r="Z2229" s="23"/>
    </row>
    <row r="2230" spans="24:26" x14ac:dyDescent="0.2">
      <c r="X2230" s="23"/>
      <c r="Y2230" s="23"/>
      <c r="Z2230" s="23"/>
    </row>
    <row r="2231" spans="24:26" x14ac:dyDescent="0.2">
      <c r="X2231" s="23"/>
      <c r="Y2231" s="23"/>
      <c r="Z2231" s="23"/>
    </row>
    <row r="2232" spans="24:26" x14ac:dyDescent="0.2">
      <c r="X2232" s="23"/>
      <c r="Y2232" s="23"/>
      <c r="Z2232" s="23"/>
    </row>
    <row r="2233" spans="24:26" x14ac:dyDescent="0.2">
      <c r="X2233" s="23"/>
      <c r="Y2233" s="23"/>
      <c r="Z2233" s="23"/>
    </row>
    <row r="2234" spans="24:26" x14ac:dyDescent="0.2">
      <c r="X2234" s="23"/>
      <c r="Y2234" s="23"/>
      <c r="Z2234" s="23"/>
    </row>
    <row r="2235" spans="24:26" x14ac:dyDescent="0.2">
      <c r="X2235" s="23"/>
      <c r="Y2235" s="23"/>
      <c r="Z2235" s="23"/>
    </row>
    <row r="2236" spans="24:26" x14ac:dyDescent="0.2">
      <c r="X2236" s="23"/>
      <c r="Y2236" s="23"/>
      <c r="Z2236" s="23"/>
    </row>
    <row r="2237" spans="24:26" x14ac:dyDescent="0.2">
      <c r="X2237" s="23"/>
      <c r="Y2237" s="23"/>
      <c r="Z2237" s="23"/>
    </row>
    <row r="2238" spans="24:26" x14ac:dyDescent="0.2">
      <c r="X2238" s="23"/>
      <c r="Y2238" s="23"/>
      <c r="Z2238" s="23"/>
    </row>
    <row r="2239" spans="24:26" x14ac:dyDescent="0.2">
      <c r="X2239" s="23"/>
      <c r="Y2239" s="23"/>
      <c r="Z2239" s="23"/>
    </row>
    <row r="2240" spans="24:26" x14ac:dyDescent="0.2">
      <c r="X2240" s="23"/>
      <c r="Y2240" s="23"/>
      <c r="Z2240" s="23"/>
    </row>
    <row r="2241" spans="24:26" x14ac:dyDescent="0.2">
      <c r="X2241" s="23"/>
      <c r="Y2241" s="23"/>
      <c r="Z2241" s="23"/>
    </row>
    <row r="2242" spans="24:26" x14ac:dyDescent="0.2">
      <c r="X2242" s="23"/>
      <c r="Y2242" s="23"/>
      <c r="Z2242" s="23"/>
    </row>
    <row r="2243" spans="24:26" x14ac:dyDescent="0.2">
      <c r="X2243" s="23"/>
      <c r="Y2243" s="23"/>
      <c r="Z2243" s="23"/>
    </row>
    <row r="2244" spans="24:26" x14ac:dyDescent="0.2">
      <c r="X2244" s="23"/>
      <c r="Y2244" s="23"/>
      <c r="Z2244" s="23"/>
    </row>
    <row r="2245" spans="24:26" x14ac:dyDescent="0.2">
      <c r="X2245" s="23"/>
      <c r="Y2245" s="23"/>
      <c r="Z2245" s="23"/>
    </row>
    <row r="2246" spans="24:26" x14ac:dyDescent="0.2">
      <c r="X2246" s="23"/>
      <c r="Y2246" s="23"/>
      <c r="Z2246" s="23"/>
    </row>
    <row r="2247" spans="24:26" x14ac:dyDescent="0.2">
      <c r="X2247" s="23"/>
      <c r="Y2247" s="23"/>
      <c r="Z2247" s="23"/>
    </row>
    <row r="2248" spans="24:26" x14ac:dyDescent="0.2">
      <c r="X2248" s="23"/>
      <c r="Y2248" s="23"/>
      <c r="Z2248" s="23"/>
    </row>
    <row r="2249" spans="24:26" x14ac:dyDescent="0.2">
      <c r="X2249" s="23"/>
      <c r="Y2249" s="23"/>
      <c r="Z2249" s="23"/>
    </row>
    <row r="2250" spans="24:26" x14ac:dyDescent="0.2">
      <c r="X2250" s="23"/>
      <c r="Y2250" s="23"/>
      <c r="Z2250" s="23"/>
    </row>
    <row r="2251" spans="24:26" x14ac:dyDescent="0.2">
      <c r="X2251" s="23"/>
      <c r="Y2251" s="23"/>
      <c r="Z2251" s="23"/>
    </row>
    <row r="2252" spans="24:26" x14ac:dyDescent="0.2">
      <c r="X2252" s="23"/>
      <c r="Y2252" s="23"/>
      <c r="Z2252" s="23"/>
    </row>
    <row r="2253" spans="24:26" x14ac:dyDescent="0.2">
      <c r="X2253" s="23"/>
      <c r="Y2253" s="23"/>
      <c r="Z2253" s="23"/>
    </row>
    <row r="2254" spans="24:26" x14ac:dyDescent="0.2">
      <c r="X2254" s="23"/>
      <c r="Y2254" s="23"/>
      <c r="Z2254" s="23"/>
    </row>
    <row r="2255" spans="24:26" x14ac:dyDescent="0.2">
      <c r="X2255" s="23"/>
      <c r="Y2255" s="23"/>
      <c r="Z2255" s="23"/>
    </row>
    <row r="2256" spans="24:26" x14ac:dyDescent="0.2">
      <c r="X2256" s="23"/>
      <c r="Y2256" s="23"/>
      <c r="Z2256" s="23"/>
    </row>
    <row r="2257" spans="24:26" x14ac:dyDescent="0.2">
      <c r="X2257" s="23"/>
      <c r="Y2257" s="23"/>
      <c r="Z2257" s="23"/>
    </row>
    <row r="2258" spans="24:26" x14ac:dyDescent="0.2">
      <c r="X2258" s="23"/>
      <c r="Y2258" s="23"/>
      <c r="Z2258" s="23"/>
    </row>
    <row r="2259" spans="24:26" x14ac:dyDescent="0.2">
      <c r="X2259" s="23"/>
      <c r="Y2259" s="23"/>
      <c r="Z2259" s="23"/>
    </row>
    <row r="2260" spans="24:26" x14ac:dyDescent="0.2">
      <c r="X2260" s="23"/>
      <c r="Y2260" s="23"/>
      <c r="Z2260" s="23"/>
    </row>
    <row r="2261" spans="24:26" x14ac:dyDescent="0.2">
      <c r="X2261" s="23"/>
      <c r="Y2261" s="23"/>
      <c r="Z2261" s="23"/>
    </row>
    <row r="2262" spans="24:26" x14ac:dyDescent="0.2">
      <c r="X2262" s="23"/>
      <c r="Y2262" s="23"/>
      <c r="Z2262" s="23"/>
    </row>
    <row r="2263" spans="24:26" x14ac:dyDescent="0.2">
      <c r="X2263" s="23"/>
      <c r="Y2263" s="23"/>
      <c r="Z2263" s="23"/>
    </row>
    <row r="2264" spans="24:26" x14ac:dyDescent="0.2">
      <c r="X2264" s="23"/>
      <c r="Y2264" s="23"/>
      <c r="Z2264" s="23"/>
    </row>
    <row r="2265" spans="24:26" x14ac:dyDescent="0.2">
      <c r="X2265" s="23"/>
      <c r="Y2265" s="23"/>
      <c r="Z2265" s="23"/>
    </row>
    <row r="2266" spans="24:26" x14ac:dyDescent="0.2">
      <c r="X2266" s="23"/>
      <c r="Y2266" s="23"/>
      <c r="Z2266" s="23"/>
    </row>
    <row r="2267" spans="24:26" x14ac:dyDescent="0.2">
      <c r="X2267" s="23"/>
      <c r="Y2267" s="23"/>
      <c r="Z2267" s="23"/>
    </row>
    <row r="2268" spans="24:26" x14ac:dyDescent="0.2">
      <c r="X2268" s="23"/>
      <c r="Y2268" s="23"/>
      <c r="Z2268" s="23"/>
    </row>
    <row r="2269" spans="24:26" x14ac:dyDescent="0.2">
      <c r="X2269" s="23"/>
      <c r="Y2269" s="23"/>
      <c r="Z2269" s="23"/>
    </row>
    <row r="2270" spans="24:26" x14ac:dyDescent="0.2">
      <c r="X2270" s="23"/>
      <c r="Y2270" s="23"/>
      <c r="Z2270" s="23"/>
    </row>
    <row r="2271" spans="24:26" x14ac:dyDescent="0.2">
      <c r="X2271" s="23"/>
      <c r="Y2271" s="23"/>
      <c r="Z2271" s="23"/>
    </row>
    <row r="2272" spans="24:26" x14ac:dyDescent="0.2">
      <c r="X2272" s="23"/>
      <c r="Y2272" s="23"/>
      <c r="Z2272" s="23"/>
    </row>
    <row r="2273" spans="24:26" x14ac:dyDescent="0.2">
      <c r="X2273" s="23"/>
      <c r="Y2273" s="23"/>
      <c r="Z2273" s="23"/>
    </row>
    <row r="2274" spans="24:26" x14ac:dyDescent="0.2">
      <c r="X2274" s="23"/>
      <c r="Y2274" s="23"/>
      <c r="Z2274" s="23"/>
    </row>
    <row r="2275" spans="24:26" x14ac:dyDescent="0.2">
      <c r="X2275" s="23"/>
      <c r="Y2275" s="23"/>
      <c r="Z2275" s="23"/>
    </row>
    <row r="2276" spans="24:26" x14ac:dyDescent="0.2">
      <c r="X2276" s="23"/>
      <c r="Y2276" s="23"/>
      <c r="Z2276" s="23"/>
    </row>
    <row r="2277" spans="24:26" x14ac:dyDescent="0.2">
      <c r="X2277" s="23"/>
      <c r="Y2277" s="23"/>
      <c r="Z2277" s="23"/>
    </row>
    <row r="2278" spans="24:26" x14ac:dyDescent="0.2">
      <c r="X2278" s="23"/>
      <c r="Y2278" s="23"/>
      <c r="Z2278" s="23"/>
    </row>
    <row r="2279" spans="24:26" x14ac:dyDescent="0.2">
      <c r="X2279" s="23"/>
      <c r="Y2279" s="23"/>
      <c r="Z2279" s="23"/>
    </row>
    <row r="2280" spans="24:26" x14ac:dyDescent="0.2">
      <c r="X2280" s="23"/>
      <c r="Y2280" s="23"/>
      <c r="Z2280" s="23"/>
    </row>
    <row r="2281" spans="24:26" x14ac:dyDescent="0.2">
      <c r="X2281" s="23"/>
      <c r="Y2281" s="23"/>
      <c r="Z2281" s="23"/>
    </row>
    <row r="2282" spans="24:26" x14ac:dyDescent="0.2">
      <c r="X2282" s="23"/>
      <c r="Y2282" s="23"/>
      <c r="Z2282" s="23"/>
    </row>
    <row r="2283" spans="24:26" x14ac:dyDescent="0.2">
      <c r="X2283" s="23"/>
      <c r="Y2283" s="23"/>
      <c r="Z2283" s="23"/>
    </row>
    <row r="2284" spans="24:26" x14ac:dyDescent="0.2">
      <c r="X2284" s="23"/>
      <c r="Y2284" s="23"/>
      <c r="Z2284" s="23"/>
    </row>
    <row r="2285" spans="24:26" x14ac:dyDescent="0.2">
      <c r="X2285" s="23"/>
      <c r="Y2285" s="23"/>
      <c r="Z2285" s="23"/>
    </row>
    <row r="2286" spans="24:26" x14ac:dyDescent="0.2">
      <c r="X2286" s="23"/>
      <c r="Y2286" s="23"/>
      <c r="Z2286" s="23"/>
    </row>
    <row r="2287" spans="24:26" x14ac:dyDescent="0.2">
      <c r="X2287" s="23"/>
      <c r="Y2287" s="23"/>
      <c r="Z2287" s="23"/>
    </row>
    <row r="2288" spans="24:26" x14ac:dyDescent="0.2">
      <c r="X2288" s="23"/>
      <c r="Y2288" s="23"/>
      <c r="Z2288" s="23"/>
    </row>
    <row r="2289" spans="24:26" x14ac:dyDescent="0.2">
      <c r="X2289" s="23"/>
      <c r="Y2289" s="23"/>
      <c r="Z2289" s="23"/>
    </row>
    <row r="2290" spans="24:26" x14ac:dyDescent="0.2">
      <c r="X2290" s="23"/>
      <c r="Y2290" s="23"/>
      <c r="Z2290" s="23"/>
    </row>
    <row r="2291" spans="24:26" x14ac:dyDescent="0.2">
      <c r="X2291" s="23"/>
      <c r="Y2291" s="23"/>
      <c r="Z2291" s="23"/>
    </row>
    <row r="2292" spans="24:26" x14ac:dyDescent="0.2">
      <c r="X2292" s="23"/>
      <c r="Y2292" s="23"/>
      <c r="Z2292" s="23"/>
    </row>
    <row r="2293" spans="24:26" x14ac:dyDescent="0.2">
      <c r="X2293" s="23"/>
      <c r="Y2293" s="23"/>
      <c r="Z2293" s="23"/>
    </row>
    <row r="2294" spans="24:26" x14ac:dyDescent="0.2">
      <c r="X2294" s="23"/>
      <c r="Y2294" s="23"/>
      <c r="Z2294" s="23"/>
    </row>
    <row r="2295" spans="24:26" x14ac:dyDescent="0.2">
      <c r="X2295" s="23"/>
      <c r="Y2295" s="23"/>
      <c r="Z2295" s="23"/>
    </row>
    <row r="2296" spans="24:26" x14ac:dyDescent="0.2">
      <c r="X2296" s="23"/>
      <c r="Y2296" s="23"/>
      <c r="Z2296" s="23"/>
    </row>
    <row r="2297" spans="24:26" x14ac:dyDescent="0.2">
      <c r="X2297" s="23"/>
      <c r="Y2297" s="23"/>
      <c r="Z2297" s="23"/>
    </row>
    <row r="2298" spans="24:26" x14ac:dyDescent="0.2">
      <c r="X2298" s="23"/>
      <c r="Y2298" s="23"/>
      <c r="Z2298" s="23"/>
    </row>
    <row r="2299" spans="24:26" x14ac:dyDescent="0.2">
      <c r="X2299" s="23"/>
      <c r="Y2299" s="23"/>
      <c r="Z2299" s="23"/>
    </row>
    <row r="2300" spans="24:26" x14ac:dyDescent="0.2">
      <c r="X2300" s="23"/>
      <c r="Y2300" s="23"/>
      <c r="Z2300" s="23"/>
    </row>
    <row r="2301" spans="24:26" x14ac:dyDescent="0.2">
      <c r="X2301" s="23"/>
      <c r="Y2301" s="23"/>
      <c r="Z2301" s="23"/>
    </row>
    <row r="2302" spans="24:26" x14ac:dyDescent="0.2">
      <c r="X2302" s="23"/>
      <c r="Y2302" s="23"/>
      <c r="Z2302" s="23"/>
    </row>
    <row r="2303" spans="24:26" x14ac:dyDescent="0.2">
      <c r="X2303" s="23"/>
      <c r="Y2303" s="23"/>
      <c r="Z2303" s="23"/>
    </row>
    <row r="2304" spans="24:26" x14ac:dyDescent="0.2">
      <c r="X2304" s="23"/>
      <c r="Y2304" s="23"/>
      <c r="Z2304" s="23"/>
    </row>
    <row r="2305" spans="24:26" x14ac:dyDescent="0.2">
      <c r="X2305" s="23"/>
      <c r="Y2305" s="23"/>
      <c r="Z2305" s="23"/>
    </row>
    <row r="2306" spans="24:26" x14ac:dyDescent="0.2">
      <c r="X2306" s="23"/>
      <c r="Y2306" s="23"/>
      <c r="Z2306" s="23"/>
    </row>
    <row r="2307" spans="24:26" x14ac:dyDescent="0.2">
      <c r="X2307" s="23"/>
      <c r="Y2307" s="23"/>
      <c r="Z2307" s="23"/>
    </row>
    <row r="2308" spans="24:26" x14ac:dyDescent="0.2">
      <c r="X2308" s="23"/>
      <c r="Y2308" s="23"/>
      <c r="Z2308" s="23"/>
    </row>
    <row r="2309" spans="24:26" x14ac:dyDescent="0.2">
      <c r="X2309" s="23"/>
      <c r="Y2309" s="23"/>
      <c r="Z2309" s="23"/>
    </row>
    <row r="2310" spans="24:26" x14ac:dyDescent="0.2">
      <c r="X2310" s="23"/>
      <c r="Y2310" s="23"/>
      <c r="Z2310" s="23"/>
    </row>
    <row r="2311" spans="24:26" x14ac:dyDescent="0.2">
      <c r="X2311" s="23"/>
      <c r="Y2311" s="23"/>
      <c r="Z2311" s="23"/>
    </row>
    <row r="2312" spans="24:26" x14ac:dyDescent="0.2">
      <c r="X2312" s="23"/>
      <c r="Y2312" s="23"/>
      <c r="Z2312" s="23"/>
    </row>
    <row r="2313" spans="24:26" x14ac:dyDescent="0.2">
      <c r="X2313" s="23"/>
      <c r="Y2313" s="23"/>
      <c r="Z2313" s="23"/>
    </row>
    <row r="2314" spans="24:26" x14ac:dyDescent="0.2">
      <c r="X2314" s="23"/>
      <c r="Y2314" s="23"/>
      <c r="Z2314" s="23"/>
    </row>
    <row r="2315" spans="24:26" x14ac:dyDescent="0.2">
      <c r="X2315" s="23"/>
      <c r="Y2315" s="23"/>
      <c r="Z2315" s="23"/>
    </row>
    <row r="2316" spans="24:26" x14ac:dyDescent="0.2">
      <c r="X2316" s="23"/>
      <c r="Y2316" s="23"/>
      <c r="Z2316" s="23"/>
    </row>
    <row r="2317" spans="24:26" x14ac:dyDescent="0.2">
      <c r="X2317" s="23"/>
      <c r="Y2317" s="23"/>
      <c r="Z2317" s="23"/>
    </row>
    <row r="2318" spans="24:26" x14ac:dyDescent="0.2">
      <c r="X2318" s="23"/>
      <c r="Y2318" s="23"/>
      <c r="Z2318" s="23"/>
    </row>
    <row r="2319" spans="24:26" x14ac:dyDescent="0.2">
      <c r="X2319" s="23"/>
      <c r="Y2319" s="23"/>
      <c r="Z2319" s="23"/>
    </row>
    <row r="2320" spans="24:26" x14ac:dyDescent="0.2">
      <c r="X2320" s="23"/>
      <c r="Y2320" s="23"/>
      <c r="Z2320" s="23"/>
    </row>
    <row r="2321" spans="24:26" x14ac:dyDescent="0.2">
      <c r="X2321" s="23"/>
      <c r="Y2321" s="23"/>
      <c r="Z2321" s="23"/>
    </row>
    <row r="2322" spans="24:26" x14ac:dyDescent="0.2">
      <c r="X2322" s="23"/>
      <c r="Y2322" s="23"/>
      <c r="Z2322" s="23"/>
    </row>
    <row r="2323" spans="24:26" x14ac:dyDescent="0.2">
      <c r="X2323" s="23"/>
      <c r="Y2323" s="23"/>
      <c r="Z2323" s="23"/>
    </row>
    <row r="2324" spans="24:26" x14ac:dyDescent="0.2">
      <c r="X2324" s="23"/>
      <c r="Y2324" s="23"/>
      <c r="Z2324" s="23"/>
    </row>
    <row r="2325" spans="24:26" x14ac:dyDescent="0.2">
      <c r="X2325" s="23"/>
      <c r="Y2325" s="23"/>
      <c r="Z2325" s="23"/>
    </row>
    <row r="2326" spans="24:26" x14ac:dyDescent="0.2">
      <c r="X2326" s="23"/>
      <c r="Y2326" s="23"/>
      <c r="Z2326" s="23"/>
    </row>
    <row r="2327" spans="24:26" x14ac:dyDescent="0.2">
      <c r="X2327" s="23"/>
      <c r="Y2327" s="23"/>
      <c r="Z2327" s="23"/>
    </row>
    <row r="2328" spans="24:26" x14ac:dyDescent="0.2">
      <c r="X2328" s="23"/>
      <c r="Y2328" s="23"/>
      <c r="Z2328" s="23"/>
    </row>
    <row r="2329" spans="24:26" x14ac:dyDescent="0.2">
      <c r="X2329" s="23"/>
      <c r="Y2329" s="23"/>
      <c r="Z2329" s="23"/>
    </row>
    <row r="2330" spans="24:26" x14ac:dyDescent="0.2">
      <c r="X2330" s="23"/>
      <c r="Y2330" s="23"/>
      <c r="Z2330" s="23"/>
    </row>
    <row r="2331" spans="24:26" x14ac:dyDescent="0.2">
      <c r="X2331" s="23"/>
      <c r="Y2331" s="23"/>
      <c r="Z2331" s="23"/>
    </row>
    <row r="2332" spans="24:26" x14ac:dyDescent="0.2">
      <c r="X2332" s="23"/>
      <c r="Y2332" s="23"/>
      <c r="Z2332" s="23"/>
    </row>
    <row r="2333" spans="24:26" x14ac:dyDescent="0.2">
      <c r="X2333" s="23"/>
      <c r="Y2333" s="23"/>
      <c r="Z2333" s="23"/>
    </row>
    <row r="2334" spans="24:26" x14ac:dyDescent="0.2">
      <c r="X2334" s="23"/>
      <c r="Y2334" s="23"/>
      <c r="Z2334" s="23"/>
    </row>
    <row r="2335" spans="24:26" x14ac:dyDescent="0.2">
      <c r="X2335" s="23"/>
      <c r="Y2335" s="23"/>
      <c r="Z2335" s="23"/>
    </row>
    <row r="2336" spans="24:26" x14ac:dyDescent="0.2">
      <c r="X2336" s="23"/>
      <c r="Y2336" s="23"/>
      <c r="Z2336" s="23"/>
    </row>
    <row r="2337" spans="24:26" x14ac:dyDescent="0.2">
      <c r="X2337" s="23"/>
      <c r="Y2337" s="23"/>
      <c r="Z2337" s="23"/>
    </row>
    <row r="2338" spans="24:26" x14ac:dyDescent="0.2">
      <c r="X2338" s="23"/>
      <c r="Y2338" s="23"/>
      <c r="Z2338" s="23"/>
    </row>
    <row r="2339" spans="24:26" x14ac:dyDescent="0.2">
      <c r="X2339" s="23"/>
      <c r="Y2339" s="23"/>
      <c r="Z2339" s="23"/>
    </row>
    <row r="2340" spans="24:26" x14ac:dyDescent="0.2">
      <c r="X2340" s="23"/>
      <c r="Y2340" s="23"/>
      <c r="Z2340" s="23"/>
    </row>
    <row r="2341" spans="24:26" x14ac:dyDescent="0.2">
      <c r="X2341" s="23"/>
      <c r="Y2341" s="23"/>
      <c r="Z2341" s="23"/>
    </row>
    <row r="2342" spans="24:26" x14ac:dyDescent="0.2">
      <c r="X2342" s="23"/>
      <c r="Y2342" s="23"/>
      <c r="Z2342" s="23"/>
    </row>
    <row r="2343" spans="24:26" x14ac:dyDescent="0.2">
      <c r="X2343" s="23"/>
      <c r="Y2343" s="23"/>
      <c r="Z2343" s="23"/>
    </row>
    <row r="2344" spans="24:26" x14ac:dyDescent="0.2">
      <c r="X2344" s="23"/>
      <c r="Y2344" s="23"/>
      <c r="Z2344" s="23"/>
    </row>
    <row r="2345" spans="24:26" x14ac:dyDescent="0.2">
      <c r="X2345" s="23"/>
      <c r="Y2345" s="23"/>
      <c r="Z2345" s="23"/>
    </row>
    <row r="2346" spans="24:26" x14ac:dyDescent="0.2">
      <c r="X2346" s="23"/>
      <c r="Y2346" s="23"/>
      <c r="Z2346" s="23"/>
    </row>
    <row r="2347" spans="24:26" x14ac:dyDescent="0.2">
      <c r="X2347" s="23"/>
      <c r="Y2347" s="23"/>
      <c r="Z2347" s="23"/>
    </row>
    <row r="2348" spans="24:26" x14ac:dyDescent="0.2">
      <c r="X2348" s="23"/>
      <c r="Y2348" s="23"/>
      <c r="Z2348" s="23"/>
    </row>
    <row r="2349" spans="24:26" x14ac:dyDescent="0.2">
      <c r="X2349" s="23"/>
      <c r="Y2349" s="23"/>
      <c r="Z2349" s="23"/>
    </row>
    <row r="2350" spans="24:26" x14ac:dyDescent="0.2">
      <c r="X2350" s="23"/>
      <c r="Y2350" s="23"/>
      <c r="Z2350" s="23"/>
    </row>
    <row r="2351" spans="24:26" x14ac:dyDescent="0.2">
      <c r="X2351" s="23"/>
      <c r="Y2351" s="23"/>
      <c r="Z2351" s="23"/>
    </row>
    <row r="2352" spans="24:26" x14ac:dyDescent="0.2">
      <c r="X2352" s="23"/>
      <c r="Y2352" s="23"/>
      <c r="Z2352" s="23"/>
    </row>
    <row r="2353" spans="24:26" x14ac:dyDescent="0.2">
      <c r="X2353" s="23"/>
      <c r="Y2353" s="23"/>
      <c r="Z2353" s="23"/>
    </row>
    <row r="2354" spans="24:26" x14ac:dyDescent="0.2">
      <c r="X2354" s="23"/>
      <c r="Y2354" s="23"/>
      <c r="Z2354" s="23"/>
    </row>
    <row r="2355" spans="24:26" x14ac:dyDescent="0.2">
      <c r="X2355" s="23"/>
      <c r="Y2355" s="23"/>
      <c r="Z2355" s="23"/>
    </row>
    <row r="2356" spans="24:26" x14ac:dyDescent="0.2">
      <c r="X2356" s="23"/>
      <c r="Y2356" s="23"/>
      <c r="Z2356" s="23"/>
    </row>
    <row r="2357" spans="24:26" x14ac:dyDescent="0.2">
      <c r="X2357" s="23"/>
      <c r="Y2357" s="23"/>
      <c r="Z2357" s="23"/>
    </row>
    <row r="2358" spans="24:26" x14ac:dyDescent="0.2">
      <c r="X2358" s="23"/>
      <c r="Y2358" s="23"/>
      <c r="Z2358" s="23"/>
    </row>
    <row r="2359" spans="24:26" x14ac:dyDescent="0.2">
      <c r="X2359" s="23"/>
      <c r="Y2359" s="23"/>
      <c r="Z2359" s="23"/>
    </row>
    <row r="2360" spans="24:26" x14ac:dyDescent="0.2">
      <c r="X2360" s="23"/>
      <c r="Y2360" s="23"/>
      <c r="Z2360" s="23"/>
    </row>
    <row r="2361" spans="24:26" x14ac:dyDescent="0.2">
      <c r="X2361" s="23"/>
      <c r="Y2361" s="23"/>
      <c r="Z2361" s="23"/>
    </row>
    <row r="2362" spans="24:26" x14ac:dyDescent="0.2">
      <c r="X2362" s="23"/>
      <c r="Y2362" s="23"/>
      <c r="Z2362" s="23"/>
    </row>
    <row r="2363" spans="24:26" x14ac:dyDescent="0.2">
      <c r="X2363" s="23"/>
      <c r="Y2363" s="23"/>
      <c r="Z2363" s="23"/>
    </row>
    <row r="2364" spans="24:26" x14ac:dyDescent="0.2">
      <c r="X2364" s="23"/>
      <c r="Y2364" s="23"/>
      <c r="Z2364" s="23"/>
    </row>
    <row r="2365" spans="24:26" x14ac:dyDescent="0.2">
      <c r="X2365" s="23"/>
      <c r="Y2365" s="23"/>
      <c r="Z2365" s="23"/>
    </row>
    <row r="2366" spans="24:26" x14ac:dyDescent="0.2">
      <c r="X2366" s="23"/>
      <c r="Y2366" s="23"/>
      <c r="Z2366" s="23"/>
    </row>
    <row r="2367" spans="24:26" x14ac:dyDescent="0.2">
      <c r="X2367" s="23"/>
      <c r="Y2367" s="23"/>
      <c r="Z2367" s="23"/>
    </row>
    <row r="2368" spans="24:26" x14ac:dyDescent="0.2">
      <c r="X2368" s="23"/>
      <c r="Y2368" s="23"/>
      <c r="Z2368" s="23"/>
    </row>
    <row r="2369" spans="24:26" x14ac:dyDescent="0.2">
      <c r="X2369" s="23"/>
      <c r="Y2369" s="23"/>
      <c r="Z2369" s="23"/>
    </row>
    <row r="2370" spans="24:26" x14ac:dyDescent="0.2">
      <c r="X2370" s="23"/>
      <c r="Y2370" s="23"/>
      <c r="Z2370" s="23"/>
    </row>
    <row r="2371" spans="24:26" x14ac:dyDescent="0.2">
      <c r="X2371" s="23"/>
      <c r="Y2371" s="23"/>
      <c r="Z2371" s="23"/>
    </row>
    <row r="2372" spans="24:26" x14ac:dyDescent="0.2">
      <c r="X2372" s="23"/>
      <c r="Y2372" s="23"/>
      <c r="Z2372" s="23"/>
    </row>
    <row r="2373" spans="24:26" x14ac:dyDescent="0.2">
      <c r="X2373" s="23"/>
      <c r="Y2373" s="23"/>
      <c r="Z2373" s="23"/>
    </row>
    <row r="2374" spans="24:26" x14ac:dyDescent="0.2">
      <c r="X2374" s="23"/>
      <c r="Y2374" s="23"/>
      <c r="Z2374" s="23"/>
    </row>
    <row r="2375" spans="24:26" x14ac:dyDescent="0.2">
      <c r="X2375" s="23"/>
      <c r="Y2375" s="23"/>
      <c r="Z2375" s="23"/>
    </row>
    <row r="2376" spans="24:26" x14ac:dyDescent="0.2">
      <c r="X2376" s="23"/>
      <c r="Y2376" s="23"/>
      <c r="Z2376" s="23"/>
    </row>
    <row r="2377" spans="24:26" x14ac:dyDescent="0.2">
      <c r="X2377" s="23"/>
      <c r="Y2377" s="23"/>
      <c r="Z2377" s="23"/>
    </row>
    <row r="2378" spans="24:26" x14ac:dyDescent="0.2">
      <c r="X2378" s="23"/>
      <c r="Y2378" s="23"/>
      <c r="Z2378" s="23"/>
    </row>
    <row r="2379" spans="24:26" x14ac:dyDescent="0.2">
      <c r="X2379" s="23"/>
      <c r="Y2379" s="23"/>
      <c r="Z2379" s="23"/>
    </row>
    <row r="2380" spans="24:26" x14ac:dyDescent="0.2">
      <c r="X2380" s="23"/>
      <c r="Y2380" s="23"/>
      <c r="Z2380" s="23"/>
    </row>
    <row r="2381" spans="24:26" x14ac:dyDescent="0.2">
      <c r="X2381" s="23"/>
      <c r="Y2381" s="23"/>
      <c r="Z2381" s="23"/>
    </row>
    <row r="2382" spans="24:26" x14ac:dyDescent="0.2">
      <c r="X2382" s="23"/>
      <c r="Y2382" s="23"/>
      <c r="Z2382" s="23"/>
    </row>
    <row r="2383" spans="24:26" x14ac:dyDescent="0.2">
      <c r="X2383" s="23"/>
      <c r="Y2383" s="23"/>
      <c r="Z2383" s="23"/>
    </row>
    <row r="2384" spans="24:26" x14ac:dyDescent="0.2">
      <c r="X2384" s="23"/>
      <c r="Y2384" s="23"/>
      <c r="Z2384" s="23"/>
    </row>
    <row r="2385" spans="24:26" x14ac:dyDescent="0.2">
      <c r="X2385" s="23"/>
      <c r="Y2385" s="23"/>
      <c r="Z2385" s="23"/>
    </row>
    <row r="2386" spans="24:26" x14ac:dyDescent="0.2">
      <c r="X2386" s="23"/>
      <c r="Y2386" s="23"/>
      <c r="Z2386" s="23"/>
    </row>
    <row r="2387" spans="24:26" x14ac:dyDescent="0.2">
      <c r="X2387" s="23"/>
      <c r="Y2387" s="23"/>
      <c r="Z2387" s="23"/>
    </row>
    <row r="2388" spans="24:26" x14ac:dyDescent="0.2">
      <c r="X2388" s="23"/>
      <c r="Y2388" s="23"/>
      <c r="Z2388" s="23"/>
    </row>
    <row r="2389" spans="24:26" x14ac:dyDescent="0.2">
      <c r="X2389" s="23"/>
      <c r="Y2389" s="23"/>
      <c r="Z2389" s="23"/>
    </row>
    <row r="2390" spans="24:26" x14ac:dyDescent="0.2">
      <c r="X2390" s="23"/>
      <c r="Y2390" s="23"/>
      <c r="Z2390" s="23"/>
    </row>
    <row r="2391" spans="24:26" x14ac:dyDescent="0.2">
      <c r="X2391" s="23"/>
      <c r="Y2391" s="23"/>
      <c r="Z2391" s="23"/>
    </row>
    <row r="2392" spans="24:26" x14ac:dyDescent="0.2">
      <c r="X2392" s="23"/>
      <c r="Y2392" s="23"/>
      <c r="Z2392" s="23"/>
    </row>
    <row r="2393" spans="24:26" x14ac:dyDescent="0.2">
      <c r="X2393" s="23"/>
      <c r="Y2393" s="23"/>
      <c r="Z2393" s="23"/>
    </row>
    <row r="2394" spans="24:26" x14ac:dyDescent="0.2">
      <c r="X2394" s="23"/>
      <c r="Y2394" s="23"/>
      <c r="Z2394" s="23"/>
    </row>
    <row r="2395" spans="24:26" x14ac:dyDescent="0.2">
      <c r="X2395" s="23"/>
      <c r="Y2395" s="23"/>
      <c r="Z2395" s="23"/>
    </row>
    <row r="2396" spans="24:26" x14ac:dyDescent="0.2">
      <c r="X2396" s="23"/>
      <c r="Y2396" s="23"/>
      <c r="Z2396" s="23"/>
    </row>
    <row r="2397" spans="24:26" x14ac:dyDescent="0.2">
      <c r="X2397" s="23"/>
      <c r="Y2397" s="23"/>
      <c r="Z2397" s="23"/>
    </row>
    <row r="2398" spans="24:26" x14ac:dyDescent="0.2">
      <c r="X2398" s="23"/>
      <c r="Y2398" s="23"/>
      <c r="Z2398" s="23"/>
    </row>
    <row r="2399" spans="24:26" x14ac:dyDescent="0.2">
      <c r="X2399" s="23"/>
      <c r="Y2399" s="23"/>
      <c r="Z2399" s="23"/>
    </row>
    <row r="2400" spans="24:26" x14ac:dyDescent="0.2">
      <c r="X2400" s="23"/>
      <c r="Y2400" s="23"/>
      <c r="Z2400" s="23"/>
    </row>
    <row r="2401" spans="24:26" x14ac:dyDescent="0.2">
      <c r="X2401" s="23"/>
      <c r="Y2401" s="23"/>
      <c r="Z2401" s="23"/>
    </row>
    <row r="2402" spans="24:26" x14ac:dyDescent="0.2">
      <c r="X2402" s="23"/>
      <c r="Y2402" s="23"/>
      <c r="Z2402" s="23"/>
    </row>
    <row r="2403" spans="24:26" x14ac:dyDescent="0.2">
      <c r="X2403" s="23"/>
      <c r="Y2403" s="23"/>
      <c r="Z2403" s="23"/>
    </row>
    <row r="2404" spans="24:26" x14ac:dyDescent="0.2">
      <c r="X2404" s="23"/>
      <c r="Y2404" s="23"/>
      <c r="Z2404" s="23"/>
    </row>
    <row r="2405" spans="24:26" x14ac:dyDescent="0.2">
      <c r="X2405" s="23"/>
      <c r="Y2405" s="23"/>
      <c r="Z2405" s="23"/>
    </row>
    <row r="2406" spans="24:26" x14ac:dyDescent="0.2">
      <c r="X2406" s="23"/>
      <c r="Y2406" s="23"/>
      <c r="Z2406" s="23"/>
    </row>
    <row r="2407" spans="24:26" x14ac:dyDescent="0.2">
      <c r="X2407" s="23"/>
      <c r="Y2407" s="23"/>
      <c r="Z2407" s="23"/>
    </row>
    <row r="2408" spans="24:26" x14ac:dyDescent="0.2">
      <c r="X2408" s="23"/>
      <c r="Y2408" s="23"/>
      <c r="Z2408" s="23"/>
    </row>
    <row r="2409" spans="24:26" x14ac:dyDescent="0.2">
      <c r="X2409" s="23"/>
      <c r="Y2409" s="23"/>
      <c r="Z2409" s="23"/>
    </row>
    <row r="2410" spans="24:26" x14ac:dyDescent="0.2">
      <c r="X2410" s="23"/>
      <c r="Y2410" s="23"/>
      <c r="Z2410" s="23"/>
    </row>
    <row r="2411" spans="24:26" x14ac:dyDescent="0.2">
      <c r="X2411" s="23"/>
      <c r="Y2411" s="23"/>
      <c r="Z2411" s="23"/>
    </row>
    <row r="2412" spans="24:26" x14ac:dyDescent="0.2">
      <c r="X2412" s="23"/>
      <c r="Y2412" s="23"/>
      <c r="Z2412" s="23"/>
    </row>
    <row r="2413" spans="24:26" x14ac:dyDescent="0.2">
      <c r="X2413" s="23"/>
      <c r="Y2413" s="23"/>
      <c r="Z2413" s="23"/>
    </row>
    <row r="2414" spans="24:26" x14ac:dyDescent="0.2">
      <c r="X2414" s="23"/>
      <c r="Y2414" s="23"/>
      <c r="Z2414" s="23"/>
    </row>
    <row r="2415" spans="24:26" x14ac:dyDescent="0.2">
      <c r="X2415" s="23"/>
      <c r="Y2415" s="23"/>
      <c r="Z2415" s="23"/>
    </row>
    <row r="2416" spans="24:26" x14ac:dyDescent="0.2">
      <c r="X2416" s="23"/>
      <c r="Y2416" s="23"/>
      <c r="Z2416" s="23"/>
    </row>
    <row r="2417" spans="24:26" x14ac:dyDescent="0.2">
      <c r="X2417" s="23"/>
      <c r="Y2417" s="23"/>
      <c r="Z2417" s="23"/>
    </row>
    <row r="2418" spans="24:26" x14ac:dyDescent="0.2">
      <c r="X2418" s="23"/>
      <c r="Y2418" s="23"/>
      <c r="Z2418" s="23"/>
    </row>
    <row r="2419" spans="24:26" x14ac:dyDescent="0.2">
      <c r="X2419" s="23"/>
      <c r="Y2419" s="23"/>
      <c r="Z2419" s="23"/>
    </row>
    <row r="2420" spans="24:26" x14ac:dyDescent="0.2">
      <c r="X2420" s="23"/>
      <c r="Y2420" s="23"/>
      <c r="Z2420" s="23"/>
    </row>
    <row r="2421" spans="24:26" x14ac:dyDescent="0.2">
      <c r="X2421" s="23"/>
      <c r="Y2421" s="23"/>
      <c r="Z2421" s="23"/>
    </row>
    <row r="2422" spans="24:26" x14ac:dyDescent="0.2">
      <c r="X2422" s="23"/>
      <c r="Y2422" s="23"/>
      <c r="Z2422" s="23"/>
    </row>
    <row r="2423" spans="24:26" x14ac:dyDescent="0.2">
      <c r="X2423" s="23"/>
      <c r="Y2423" s="23"/>
      <c r="Z2423" s="23"/>
    </row>
    <row r="2424" spans="24:26" x14ac:dyDescent="0.2">
      <c r="X2424" s="23"/>
      <c r="Y2424" s="23"/>
      <c r="Z2424" s="23"/>
    </row>
    <row r="2425" spans="24:26" x14ac:dyDescent="0.2">
      <c r="X2425" s="23"/>
      <c r="Y2425" s="23"/>
      <c r="Z2425" s="23"/>
    </row>
    <row r="2426" spans="24:26" x14ac:dyDescent="0.2">
      <c r="X2426" s="23"/>
      <c r="Y2426" s="23"/>
      <c r="Z2426" s="23"/>
    </row>
    <row r="2427" spans="24:26" x14ac:dyDescent="0.2">
      <c r="X2427" s="23"/>
      <c r="Y2427" s="23"/>
      <c r="Z2427" s="23"/>
    </row>
    <row r="2428" spans="24:26" x14ac:dyDescent="0.2">
      <c r="X2428" s="23"/>
      <c r="Y2428" s="23"/>
      <c r="Z2428" s="23"/>
    </row>
    <row r="2429" spans="24:26" x14ac:dyDescent="0.2">
      <c r="X2429" s="23"/>
      <c r="Y2429" s="23"/>
      <c r="Z2429" s="23"/>
    </row>
    <row r="2430" spans="24:26" x14ac:dyDescent="0.2">
      <c r="X2430" s="23"/>
      <c r="Y2430" s="23"/>
      <c r="Z2430" s="23"/>
    </row>
    <row r="2431" spans="24:26" x14ac:dyDescent="0.2">
      <c r="X2431" s="23"/>
      <c r="Y2431" s="23"/>
      <c r="Z2431" s="23"/>
    </row>
    <row r="2432" spans="24:26" x14ac:dyDescent="0.2">
      <c r="X2432" s="23"/>
      <c r="Y2432" s="23"/>
      <c r="Z2432" s="23"/>
    </row>
    <row r="2433" spans="24:26" x14ac:dyDescent="0.2">
      <c r="X2433" s="23"/>
      <c r="Y2433" s="23"/>
      <c r="Z2433" s="23"/>
    </row>
    <row r="2434" spans="24:26" x14ac:dyDescent="0.2">
      <c r="X2434" s="23"/>
      <c r="Y2434" s="23"/>
      <c r="Z2434" s="23"/>
    </row>
    <row r="2435" spans="24:26" x14ac:dyDescent="0.2">
      <c r="X2435" s="23"/>
      <c r="Y2435" s="23"/>
      <c r="Z2435" s="23"/>
    </row>
    <row r="2436" spans="24:26" x14ac:dyDescent="0.2">
      <c r="X2436" s="23"/>
      <c r="Y2436" s="23"/>
      <c r="Z2436" s="23"/>
    </row>
    <row r="2437" spans="24:26" x14ac:dyDescent="0.2">
      <c r="X2437" s="23"/>
      <c r="Y2437" s="23"/>
      <c r="Z2437" s="23"/>
    </row>
    <row r="2438" spans="24:26" x14ac:dyDescent="0.2">
      <c r="X2438" s="23"/>
      <c r="Y2438" s="23"/>
      <c r="Z2438" s="23"/>
    </row>
    <row r="2439" spans="24:26" x14ac:dyDescent="0.2">
      <c r="X2439" s="23"/>
      <c r="Y2439" s="23"/>
      <c r="Z2439" s="23"/>
    </row>
    <row r="2440" spans="24:26" x14ac:dyDescent="0.2">
      <c r="X2440" s="23"/>
      <c r="Y2440" s="23"/>
      <c r="Z2440" s="23"/>
    </row>
    <row r="2441" spans="24:26" x14ac:dyDescent="0.2">
      <c r="X2441" s="23"/>
      <c r="Y2441" s="23"/>
      <c r="Z2441" s="23"/>
    </row>
    <row r="2442" spans="24:26" x14ac:dyDescent="0.2">
      <c r="X2442" s="23"/>
      <c r="Y2442" s="23"/>
      <c r="Z2442" s="23"/>
    </row>
    <row r="2443" spans="24:26" x14ac:dyDescent="0.2">
      <c r="X2443" s="23"/>
      <c r="Y2443" s="23"/>
      <c r="Z2443" s="23"/>
    </row>
    <row r="2444" spans="24:26" x14ac:dyDescent="0.2">
      <c r="X2444" s="23"/>
      <c r="Y2444" s="23"/>
      <c r="Z2444" s="23"/>
    </row>
    <row r="2445" spans="24:26" x14ac:dyDescent="0.2">
      <c r="X2445" s="23"/>
      <c r="Y2445" s="23"/>
      <c r="Z2445" s="23"/>
    </row>
    <row r="2446" spans="24:26" x14ac:dyDescent="0.2">
      <c r="X2446" s="23"/>
      <c r="Y2446" s="23"/>
      <c r="Z2446" s="23"/>
    </row>
    <row r="2447" spans="24:26" x14ac:dyDescent="0.2">
      <c r="X2447" s="23"/>
      <c r="Y2447" s="23"/>
      <c r="Z2447" s="23"/>
    </row>
    <row r="2448" spans="24:26" x14ac:dyDescent="0.2">
      <c r="X2448" s="23"/>
      <c r="Y2448" s="23"/>
      <c r="Z2448" s="23"/>
    </row>
    <row r="2449" spans="24:26" x14ac:dyDescent="0.2">
      <c r="X2449" s="23"/>
      <c r="Y2449" s="23"/>
      <c r="Z2449" s="23"/>
    </row>
    <row r="2450" spans="24:26" x14ac:dyDescent="0.2">
      <c r="X2450" s="23"/>
      <c r="Y2450" s="23"/>
      <c r="Z2450" s="23"/>
    </row>
    <row r="2451" spans="24:26" x14ac:dyDescent="0.2">
      <c r="X2451" s="23"/>
      <c r="Y2451" s="23"/>
      <c r="Z2451" s="23"/>
    </row>
    <row r="2452" spans="24:26" x14ac:dyDescent="0.2">
      <c r="X2452" s="23"/>
      <c r="Y2452" s="23"/>
      <c r="Z2452" s="23"/>
    </row>
    <row r="2453" spans="24:26" x14ac:dyDescent="0.2">
      <c r="X2453" s="23"/>
      <c r="Y2453" s="23"/>
      <c r="Z2453" s="23"/>
    </row>
    <row r="2454" spans="24:26" x14ac:dyDescent="0.2">
      <c r="X2454" s="23"/>
      <c r="Y2454" s="23"/>
      <c r="Z2454" s="23"/>
    </row>
    <row r="2455" spans="24:26" x14ac:dyDescent="0.2">
      <c r="X2455" s="23"/>
      <c r="Y2455" s="23"/>
      <c r="Z2455" s="23"/>
    </row>
    <row r="2456" spans="24:26" x14ac:dyDescent="0.2">
      <c r="X2456" s="23"/>
      <c r="Y2456" s="23"/>
      <c r="Z2456" s="23"/>
    </row>
    <row r="2457" spans="24:26" x14ac:dyDescent="0.2">
      <c r="X2457" s="23"/>
      <c r="Y2457" s="23"/>
      <c r="Z2457" s="23"/>
    </row>
    <row r="2458" spans="24:26" x14ac:dyDescent="0.2">
      <c r="X2458" s="23"/>
      <c r="Y2458" s="23"/>
      <c r="Z2458" s="23"/>
    </row>
    <row r="2459" spans="24:26" x14ac:dyDescent="0.2">
      <c r="X2459" s="23"/>
      <c r="Y2459" s="23"/>
      <c r="Z2459" s="23"/>
    </row>
    <row r="2460" spans="24:26" x14ac:dyDescent="0.2">
      <c r="X2460" s="23"/>
      <c r="Y2460" s="23"/>
      <c r="Z2460" s="23"/>
    </row>
    <row r="2461" spans="24:26" x14ac:dyDescent="0.2">
      <c r="X2461" s="23"/>
      <c r="Y2461" s="23"/>
      <c r="Z2461" s="23"/>
    </row>
    <row r="2462" spans="24:26" x14ac:dyDescent="0.2">
      <c r="X2462" s="23"/>
      <c r="Y2462" s="23"/>
      <c r="Z2462" s="23"/>
    </row>
    <row r="2463" spans="24:26" x14ac:dyDescent="0.2">
      <c r="X2463" s="23"/>
      <c r="Y2463" s="23"/>
      <c r="Z2463" s="23"/>
    </row>
    <row r="2464" spans="24:26" x14ac:dyDescent="0.2">
      <c r="X2464" s="23"/>
      <c r="Y2464" s="23"/>
      <c r="Z2464" s="23"/>
    </row>
    <row r="2465" spans="24:26" x14ac:dyDescent="0.2">
      <c r="X2465" s="23"/>
      <c r="Y2465" s="23"/>
      <c r="Z2465" s="23"/>
    </row>
    <row r="2466" spans="24:26" x14ac:dyDescent="0.2">
      <c r="X2466" s="23"/>
      <c r="Y2466" s="23"/>
      <c r="Z2466" s="23"/>
    </row>
    <row r="2467" spans="24:26" x14ac:dyDescent="0.2">
      <c r="X2467" s="23"/>
      <c r="Y2467" s="23"/>
      <c r="Z2467" s="23"/>
    </row>
    <row r="2468" spans="24:26" x14ac:dyDescent="0.2">
      <c r="X2468" s="23"/>
      <c r="Y2468" s="23"/>
      <c r="Z2468" s="23"/>
    </row>
    <row r="2469" spans="24:26" x14ac:dyDescent="0.2">
      <c r="X2469" s="23"/>
      <c r="Y2469" s="23"/>
      <c r="Z2469" s="23"/>
    </row>
    <row r="2470" spans="24:26" x14ac:dyDescent="0.2">
      <c r="X2470" s="23"/>
      <c r="Y2470" s="23"/>
      <c r="Z2470" s="23"/>
    </row>
    <row r="2471" spans="24:26" x14ac:dyDescent="0.2">
      <c r="X2471" s="23"/>
      <c r="Y2471" s="23"/>
      <c r="Z2471" s="23"/>
    </row>
    <row r="2472" spans="24:26" x14ac:dyDescent="0.2">
      <c r="X2472" s="23"/>
      <c r="Y2472" s="23"/>
      <c r="Z2472" s="23"/>
    </row>
    <row r="2473" spans="24:26" x14ac:dyDescent="0.2">
      <c r="X2473" s="23"/>
      <c r="Y2473" s="23"/>
      <c r="Z2473" s="23"/>
    </row>
    <row r="2474" spans="24:26" x14ac:dyDescent="0.2">
      <c r="X2474" s="23"/>
      <c r="Y2474" s="23"/>
      <c r="Z2474" s="23"/>
    </row>
    <row r="2475" spans="24:26" x14ac:dyDescent="0.2">
      <c r="X2475" s="23"/>
      <c r="Y2475" s="23"/>
      <c r="Z2475" s="23"/>
    </row>
    <row r="2476" spans="24:26" x14ac:dyDescent="0.2">
      <c r="X2476" s="23"/>
      <c r="Y2476" s="23"/>
      <c r="Z2476" s="23"/>
    </row>
    <row r="2477" spans="24:26" x14ac:dyDescent="0.2">
      <c r="X2477" s="23"/>
      <c r="Y2477" s="23"/>
      <c r="Z2477" s="23"/>
    </row>
    <row r="2478" spans="24:26" x14ac:dyDescent="0.2">
      <c r="X2478" s="23"/>
      <c r="Y2478" s="23"/>
      <c r="Z2478" s="23"/>
    </row>
    <row r="2479" spans="24:26" x14ac:dyDescent="0.2">
      <c r="X2479" s="23"/>
      <c r="Y2479" s="23"/>
      <c r="Z2479" s="23"/>
    </row>
    <row r="2480" spans="24:26" x14ac:dyDescent="0.2">
      <c r="X2480" s="23"/>
      <c r="Y2480" s="23"/>
      <c r="Z2480" s="23"/>
    </row>
    <row r="2481" spans="24:26" x14ac:dyDescent="0.2">
      <c r="X2481" s="23"/>
      <c r="Y2481" s="23"/>
      <c r="Z2481" s="23"/>
    </row>
    <row r="2482" spans="24:26" x14ac:dyDescent="0.2">
      <c r="X2482" s="23"/>
      <c r="Y2482" s="23"/>
      <c r="Z2482" s="23"/>
    </row>
    <row r="2483" spans="24:26" x14ac:dyDescent="0.2">
      <c r="X2483" s="23"/>
      <c r="Y2483" s="23"/>
      <c r="Z2483" s="23"/>
    </row>
    <row r="2484" spans="24:26" x14ac:dyDescent="0.2">
      <c r="X2484" s="23"/>
      <c r="Y2484" s="23"/>
      <c r="Z2484" s="23"/>
    </row>
    <row r="2485" spans="24:26" x14ac:dyDescent="0.2">
      <c r="X2485" s="23"/>
      <c r="Y2485" s="23"/>
      <c r="Z2485" s="23"/>
    </row>
    <row r="2486" spans="24:26" x14ac:dyDescent="0.2">
      <c r="X2486" s="23"/>
      <c r="Y2486" s="23"/>
      <c r="Z2486" s="23"/>
    </row>
    <row r="2487" spans="24:26" x14ac:dyDescent="0.2">
      <c r="X2487" s="23"/>
      <c r="Y2487" s="23"/>
      <c r="Z2487" s="23"/>
    </row>
    <row r="2488" spans="24:26" x14ac:dyDescent="0.2">
      <c r="X2488" s="23"/>
      <c r="Y2488" s="23"/>
      <c r="Z2488" s="23"/>
    </row>
    <row r="2489" spans="24:26" x14ac:dyDescent="0.2">
      <c r="X2489" s="23"/>
      <c r="Y2489" s="23"/>
      <c r="Z2489" s="23"/>
    </row>
    <row r="2490" spans="24:26" x14ac:dyDescent="0.2">
      <c r="X2490" s="23"/>
      <c r="Y2490" s="23"/>
      <c r="Z2490" s="23"/>
    </row>
    <row r="2491" spans="24:26" x14ac:dyDescent="0.2">
      <c r="X2491" s="23"/>
      <c r="Y2491" s="23"/>
      <c r="Z2491" s="23"/>
    </row>
    <row r="2492" spans="24:26" x14ac:dyDescent="0.2">
      <c r="X2492" s="23"/>
      <c r="Y2492" s="23"/>
      <c r="Z2492" s="23"/>
    </row>
    <row r="2493" spans="24:26" x14ac:dyDescent="0.2">
      <c r="X2493" s="23"/>
      <c r="Y2493" s="23"/>
      <c r="Z2493" s="23"/>
    </row>
    <row r="2494" spans="24:26" x14ac:dyDescent="0.2">
      <c r="X2494" s="23"/>
      <c r="Y2494" s="23"/>
      <c r="Z2494" s="23"/>
    </row>
    <row r="2495" spans="24:26" x14ac:dyDescent="0.2">
      <c r="X2495" s="23"/>
      <c r="Y2495" s="23"/>
      <c r="Z2495" s="23"/>
    </row>
    <row r="2496" spans="24:26" x14ac:dyDescent="0.2">
      <c r="X2496" s="23"/>
      <c r="Y2496" s="23"/>
      <c r="Z2496" s="23"/>
    </row>
    <row r="2497" spans="24:26" x14ac:dyDescent="0.2">
      <c r="X2497" s="23"/>
      <c r="Y2497" s="23"/>
      <c r="Z2497" s="23"/>
    </row>
    <row r="2498" spans="24:26" x14ac:dyDescent="0.2">
      <c r="X2498" s="23"/>
      <c r="Y2498" s="23"/>
      <c r="Z2498" s="23"/>
    </row>
    <row r="2499" spans="24:26" x14ac:dyDescent="0.2">
      <c r="X2499" s="23"/>
      <c r="Y2499" s="23"/>
      <c r="Z2499" s="23"/>
    </row>
    <row r="2500" spans="24:26" x14ac:dyDescent="0.2">
      <c r="X2500" s="23"/>
      <c r="Y2500" s="23"/>
      <c r="Z2500" s="23"/>
    </row>
    <row r="2501" spans="24:26" x14ac:dyDescent="0.2">
      <c r="X2501" s="23"/>
      <c r="Y2501" s="23"/>
      <c r="Z2501" s="23"/>
    </row>
    <row r="2502" spans="24:26" x14ac:dyDescent="0.2">
      <c r="X2502" s="23"/>
      <c r="Y2502" s="23"/>
      <c r="Z2502" s="23"/>
    </row>
    <row r="2503" spans="24:26" x14ac:dyDescent="0.2">
      <c r="X2503" s="23"/>
      <c r="Y2503" s="23"/>
      <c r="Z2503" s="23"/>
    </row>
    <row r="2504" spans="24:26" x14ac:dyDescent="0.2">
      <c r="X2504" s="23"/>
      <c r="Y2504" s="23"/>
      <c r="Z2504" s="23"/>
    </row>
    <row r="2505" spans="24:26" x14ac:dyDescent="0.2">
      <c r="X2505" s="23"/>
      <c r="Y2505" s="23"/>
      <c r="Z2505" s="23"/>
    </row>
    <row r="2506" spans="24:26" x14ac:dyDescent="0.2">
      <c r="X2506" s="23"/>
      <c r="Y2506" s="23"/>
      <c r="Z2506" s="23"/>
    </row>
    <row r="2507" spans="24:26" x14ac:dyDescent="0.2">
      <c r="X2507" s="23"/>
      <c r="Y2507" s="23"/>
      <c r="Z2507" s="23"/>
    </row>
    <row r="2508" spans="24:26" x14ac:dyDescent="0.2">
      <c r="X2508" s="23"/>
      <c r="Y2508" s="23"/>
      <c r="Z2508" s="23"/>
    </row>
    <row r="2509" spans="24:26" x14ac:dyDescent="0.2">
      <c r="X2509" s="23"/>
      <c r="Y2509" s="23"/>
      <c r="Z2509" s="23"/>
    </row>
    <row r="2510" spans="24:26" x14ac:dyDescent="0.2">
      <c r="X2510" s="23"/>
      <c r="Y2510" s="23"/>
      <c r="Z2510" s="23"/>
    </row>
    <row r="2511" spans="24:26" x14ac:dyDescent="0.2">
      <c r="X2511" s="23"/>
      <c r="Y2511" s="23"/>
      <c r="Z2511" s="23"/>
    </row>
    <row r="2512" spans="24:26" x14ac:dyDescent="0.2">
      <c r="X2512" s="23"/>
      <c r="Y2512" s="23"/>
      <c r="Z2512" s="23"/>
    </row>
    <row r="2513" spans="24:26" x14ac:dyDescent="0.2">
      <c r="X2513" s="23"/>
      <c r="Y2513" s="23"/>
      <c r="Z2513" s="23"/>
    </row>
    <row r="2514" spans="24:26" x14ac:dyDescent="0.2">
      <c r="X2514" s="23"/>
      <c r="Y2514" s="23"/>
      <c r="Z2514" s="23"/>
    </row>
    <row r="2515" spans="24:26" x14ac:dyDescent="0.2">
      <c r="X2515" s="23"/>
      <c r="Y2515" s="23"/>
      <c r="Z2515" s="23"/>
    </row>
    <row r="2516" spans="24:26" x14ac:dyDescent="0.2">
      <c r="X2516" s="23"/>
      <c r="Y2516" s="23"/>
      <c r="Z2516" s="23"/>
    </row>
    <row r="2517" spans="24:26" x14ac:dyDescent="0.2">
      <c r="X2517" s="23"/>
      <c r="Y2517" s="23"/>
      <c r="Z2517" s="23"/>
    </row>
    <row r="2518" spans="24:26" x14ac:dyDescent="0.2">
      <c r="X2518" s="23"/>
      <c r="Y2518" s="23"/>
      <c r="Z2518" s="23"/>
    </row>
    <row r="2519" spans="24:26" x14ac:dyDescent="0.2">
      <c r="X2519" s="23"/>
      <c r="Y2519" s="23"/>
      <c r="Z2519" s="23"/>
    </row>
    <row r="2520" spans="24:26" x14ac:dyDescent="0.2">
      <c r="X2520" s="23"/>
      <c r="Y2520" s="23"/>
      <c r="Z2520" s="23"/>
    </row>
    <row r="2521" spans="24:26" x14ac:dyDescent="0.2">
      <c r="X2521" s="23"/>
      <c r="Y2521" s="23"/>
      <c r="Z2521" s="23"/>
    </row>
    <row r="2522" spans="24:26" x14ac:dyDescent="0.2">
      <c r="X2522" s="23"/>
      <c r="Y2522" s="23"/>
      <c r="Z2522" s="23"/>
    </row>
    <row r="2523" spans="24:26" x14ac:dyDescent="0.2">
      <c r="X2523" s="23"/>
      <c r="Y2523" s="23"/>
      <c r="Z2523" s="23"/>
    </row>
    <row r="2524" spans="24:26" x14ac:dyDescent="0.2">
      <c r="X2524" s="23"/>
      <c r="Y2524" s="23"/>
      <c r="Z2524" s="23"/>
    </row>
    <row r="2525" spans="24:26" x14ac:dyDescent="0.2">
      <c r="X2525" s="23"/>
      <c r="Y2525" s="23"/>
      <c r="Z2525" s="23"/>
    </row>
    <row r="2526" spans="24:26" x14ac:dyDescent="0.2">
      <c r="X2526" s="23"/>
      <c r="Y2526" s="23"/>
      <c r="Z2526" s="23"/>
    </row>
    <row r="2527" spans="24:26" x14ac:dyDescent="0.2">
      <c r="X2527" s="23"/>
      <c r="Y2527" s="23"/>
      <c r="Z2527" s="23"/>
    </row>
    <row r="2528" spans="24:26" x14ac:dyDescent="0.2">
      <c r="X2528" s="23"/>
      <c r="Y2528" s="23"/>
      <c r="Z2528" s="23"/>
    </row>
    <row r="2529" spans="24:26" x14ac:dyDescent="0.2">
      <c r="X2529" s="23"/>
      <c r="Y2529" s="23"/>
      <c r="Z2529" s="23"/>
    </row>
    <row r="2530" spans="24:26" x14ac:dyDescent="0.2">
      <c r="X2530" s="23"/>
      <c r="Y2530" s="23"/>
      <c r="Z2530" s="23"/>
    </row>
    <row r="2531" spans="24:26" x14ac:dyDescent="0.2">
      <c r="X2531" s="23"/>
      <c r="Y2531" s="23"/>
      <c r="Z2531" s="23"/>
    </row>
    <row r="2532" spans="24:26" x14ac:dyDescent="0.2">
      <c r="X2532" s="23"/>
      <c r="Y2532" s="23"/>
      <c r="Z2532" s="23"/>
    </row>
    <row r="2533" spans="24:26" x14ac:dyDescent="0.2">
      <c r="X2533" s="23"/>
      <c r="Y2533" s="23"/>
      <c r="Z2533" s="23"/>
    </row>
    <row r="2534" spans="24:26" x14ac:dyDescent="0.2">
      <c r="X2534" s="23"/>
      <c r="Y2534" s="23"/>
      <c r="Z2534" s="23"/>
    </row>
    <row r="2535" spans="24:26" x14ac:dyDescent="0.2">
      <c r="X2535" s="23"/>
      <c r="Y2535" s="23"/>
      <c r="Z2535" s="23"/>
    </row>
    <row r="2536" spans="24:26" x14ac:dyDescent="0.2">
      <c r="X2536" s="23"/>
      <c r="Y2536" s="23"/>
      <c r="Z2536" s="23"/>
    </row>
    <row r="2537" spans="24:26" x14ac:dyDescent="0.2">
      <c r="X2537" s="23"/>
      <c r="Y2537" s="23"/>
      <c r="Z2537" s="23"/>
    </row>
    <row r="2538" spans="24:26" x14ac:dyDescent="0.2">
      <c r="X2538" s="23"/>
      <c r="Y2538" s="23"/>
      <c r="Z2538" s="23"/>
    </row>
    <row r="2539" spans="24:26" x14ac:dyDescent="0.2">
      <c r="X2539" s="23"/>
      <c r="Y2539" s="23"/>
      <c r="Z2539" s="23"/>
    </row>
    <row r="2540" spans="24:26" x14ac:dyDescent="0.2">
      <c r="X2540" s="23"/>
      <c r="Y2540" s="23"/>
      <c r="Z2540" s="23"/>
    </row>
    <row r="2541" spans="24:26" x14ac:dyDescent="0.2">
      <c r="X2541" s="23"/>
      <c r="Y2541" s="23"/>
      <c r="Z2541" s="23"/>
    </row>
    <row r="2542" spans="24:26" x14ac:dyDescent="0.2">
      <c r="X2542" s="23"/>
      <c r="Y2542" s="23"/>
      <c r="Z2542" s="23"/>
    </row>
    <row r="2543" spans="24:26" x14ac:dyDescent="0.2">
      <c r="X2543" s="23"/>
      <c r="Y2543" s="23"/>
      <c r="Z2543" s="23"/>
    </row>
    <row r="2544" spans="24:26" x14ac:dyDescent="0.2">
      <c r="X2544" s="23"/>
      <c r="Y2544" s="23"/>
      <c r="Z2544" s="23"/>
    </row>
    <row r="2545" spans="24:26" x14ac:dyDescent="0.2">
      <c r="X2545" s="23"/>
      <c r="Y2545" s="23"/>
      <c r="Z2545" s="23"/>
    </row>
    <row r="2546" spans="24:26" x14ac:dyDescent="0.2">
      <c r="X2546" s="23"/>
      <c r="Y2546" s="23"/>
      <c r="Z2546" s="23"/>
    </row>
    <row r="2547" spans="24:26" x14ac:dyDescent="0.2">
      <c r="X2547" s="23"/>
      <c r="Y2547" s="23"/>
      <c r="Z2547" s="23"/>
    </row>
    <row r="2548" spans="24:26" x14ac:dyDescent="0.2">
      <c r="X2548" s="23"/>
      <c r="Y2548" s="23"/>
      <c r="Z2548" s="23"/>
    </row>
    <row r="2549" spans="24:26" x14ac:dyDescent="0.2">
      <c r="X2549" s="23"/>
      <c r="Y2549" s="23"/>
      <c r="Z2549" s="23"/>
    </row>
    <row r="2550" spans="24:26" x14ac:dyDescent="0.2">
      <c r="X2550" s="23"/>
      <c r="Y2550" s="23"/>
      <c r="Z2550" s="23"/>
    </row>
    <row r="2551" spans="24:26" x14ac:dyDescent="0.2">
      <c r="X2551" s="23"/>
      <c r="Y2551" s="23"/>
      <c r="Z2551" s="23"/>
    </row>
    <row r="2552" spans="24:26" x14ac:dyDescent="0.2">
      <c r="X2552" s="23"/>
      <c r="Y2552" s="23"/>
      <c r="Z2552" s="23"/>
    </row>
    <row r="2553" spans="24:26" x14ac:dyDescent="0.2">
      <c r="X2553" s="23"/>
      <c r="Y2553" s="23"/>
      <c r="Z2553" s="23"/>
    </row>
    <row r="2554" spans="24:26" x14ac:dyDescent="0.2">
      <c r="X2554" s="23"/>
      <c r="Y2554" s="23"/>
      <c r="Z2554" s="23"/>
    </row>
    <row r="2555" spans="24:26" x14ac:dyDescent="0.2">
      <c r="X2555" s="23"/>
      <c r="Y2555" s="23"/>
      <c r="Z2555" s="23"/>
    </row>
    <row r="2556" spans="24:26" x14ac:dyDescent="0.2">
      <c r="X2556" s="23"/>
      <c r="Y2556" s="23"/>
      <c r="Z2556" s="23"/>
    </row>
    <row r="2557" spans="24:26" x14ac:dyDescent="0.2">
      <c r="X2557" s="23"/>
      <c r="Y2557" s="23"/>
      <c r="Z2557" s="23"/>
    </row>
    <row r="2558" spans="24:26" x14ac:dyDescent="0.2">
      <c r="X2558" s="23"/>
      <c r="Y2558" s="23"/>
      <c r="Z2558" s="23"/>
    </row>
    <row r="2559" spans="24:26" x14ac:dyDescent="0.2">
      <c r="X2559" s="23"/>
      <c r="Y2559" s="23"/>
      <c r="Z2559" s="23"/>
    </row>
    <row r="2560" spans="24:26" x14ac:dyDescent="0.2">
      <c r="X2560" s="23"/>
      <c r="Y2560" s="23"/>
      <c r="Z2560" s="23"/>
    </row>
    <row r="2561" spans="24:26" x14ac:dyDescent="0.2">
      <c r="X2561" s="23"/>
      <c r="Y2561" s="23"/>
      <c r="Z2561" s="23"/>
    </row>
    <row r="2562" spans="24:26" x14ac:dyDescent="0.2">
      <c r="X2562" s="23"/>
      <c r="Y2562" s="23"/>
      <c r="Z2562" s="23"/>
    </row>
    <row r="2563" spans="24:26" x14ac:dyDescent="0.2">
      <c r="X2563" s="23"/>
      <c r="Y2563" s="23"/>
      <c r="Z2563" s="23"/>
    </row>
    <row r="2564" spans="24:26" x14ac:dyDescent="0.2">
      <c r="X2564" s="23"/>
      <c r="Y2564" s="23"/>
      <c r="Z2564" s="23"/>
    </row>
    <row r="2565" spans="24:26" x14ac:dyDescent="0.2">
      <c r="X2565" s="23"/>
      <c r="Y2565" s="23"/>
      <c r="Z2565" s="23"/>
    </row>
    <row r="2566" spans="24:26" x14ac:dyDescent="0.2">
      <c r="X2566" s="23"/>
      <c r="Y2566" s="23"/>
      <c r="Z2566" s="23"/>
    </row>
    <row r="2567" spans="24:26" x14ac:dyDescent="0.2">
      <c r="X2567" s="23"/>
      <c r="Y2567" s="23"/>
      <c r="Z2567" s="23"/>
    </row>
    <row r="2568" spans="24:26" x14ac:dyDescent="0.2">
      <c r="X2568" s="23"/>
      <c r="Y2568" s="23"/>
      <c r="Z2568" s="23"/>
    </row>
    <row r="2569" spans="24:26" x14ac:dyDescent="0.2">
      <c r="X2569" s="23"/>
      <c r="Y2569" s="23"/>
      <c r="Z2569" s="23"/>
    </row>
    <row r="2570" spans="24:26" x14ac:dyDescent="0.2">
      <c r="X2570" s="23"/>
      <c r="Y2570" s="23"/>
      <c r="Z2570" s="23"/>
    </row>
    <row r="2571" spans="24:26" x14ac:dyDescent="0.2">
      <c r="X2571" s="23"/>
      <c r="Y2571" s="23"/>
      <c r="Z2571" s="23"/>
    </row>
    <row r="2572" spans="24:26" x14ac:dyDescent="0.2">
      <c r="X2572" s="23"/>
      <c r="Y2572" s="23"/>
      <c r="Z2572" s="23"/>
    </row>
    <row r="2573" spans="24:26" x14ac:dyDescent="0.2">
      <c r="X2573" s="23"/>
      <c r="Y2573" s="23"/>
      <c r="Z2573" s="23"/>
    </row>
    <row r="2574" spans="24:26" x14ac:dyDescent="0.2">
      <c r="X2574" s="23"/>
      <c r="Y2574" s="23"/>
      <c r="Z2574" s="23"/>
    </row>
    <row r="2575" spans="24:26" x14ac:dyDescent="0.2">
      <c r="X2575" s="23"/>
      <c r="Y2575" s="23"/>
      <c r="Z2575" s="23"/>
    </row>
    <row r="2576" spans="24:26" x14ac:dyDescent="0.2">
      <c r="X2576" s="23"/>
      <c r="Y2576" s="23"/>
      <c r="Z2576" s="23"/>
    </row>
    <row r="2577" spans="24:26" x14ac:dyDescent="0.2">
      <c r="X2577" s="23"/>
      <c r="Y2577" s="23"/>
      <c r="Z2577" s="23"/>
    </row>
    <row r="2578" spans="24:26" x14ac:dyDescent="0.2">
      <c r="X2578" s="23"/>
      <c r="Y2578" s="23"/>
      <c r="Z2578" s="23"/>
    </row>
    <row r="2579" spans="24:26" x14ac:dyDescent="0.2">
      <c r="X2579" s="23"/>
      <c r="Y2579" s="23"/>
      <c r="Z2579" s="23"/>
    </row>
    <row r="2580" spans="24:26" x14ac:dyDescent="0.2">
      <c r="X2580" s="23"/>
      <c r="Y2580" s="23"/>
      <c r="Z2580" s="23"/>
    </row>
    <row r="2581" spans="24:26" x14ac:dyDescent="0.2">
      <c r="X2581" s="23"/>
      <c r="Y2581" s="23"/>
      <c r="Z2581" s="23"/>
    </row>
    <row r="2582" spans="24:26" x14ac:dyDescent="0.2">
      <c r="X2582" s="23"/>
      <c r="Y2582" s="23"/>
      <c r="Z2582" s="23"/>
    </row>
    <row r="2583" spans="24:26" x14ac:dyDescent="0.2">
      <c r="X2583" s="23"/>
      <c r="Y2583" s="23"/>
      <c r="Z2583" s="23"/>
    </row>
    <row r="2584" spans="24:26" x14ac:dyDescent="0.2">
      <c r="X2584" s="23"/>
      <c r="Y2584" s="23"/>
      <c r="Z2584" s="23"/>
    </row>
    <row r="2585" spans="24:26" x14ac:dyDescent="0.2">
      <c r="X2585" s="23"/>
      <c r="Y2585" s="23"/>
      <c r="Z2585" s="23"/>
    </row>
    <row r="2586" spans="24:26" x14ac:dyDescent="0.2">
      <c r="X2586" s="23"/>
      <c r="Y2586" s="23"/>
      <c r="Z2586" s="23"/>
    </row>
    <row r="2587" spans="24:26" x14ac:dyDescent="0.2">
      <c r="X2587" s="23"/>
      <c r="Y2587" s="23"/>
      <c r="Z2587" s="23"/>
    </row>
    <row r="2588" spans="24:26" x14ac:dyDescent="0.2">
      <c r="X2588" s="23"/>
      <c r="Y2588" s="23"/>
      <c r="Z2588" s="23"/>
    </row>
    <row r="2589" spans="24:26" x14ac:dyDescent="0.2">
      <c r="X2589" s="23"/>
      <c r="Y2589" s="23"/>
      <c r="Z2589" s="23"/>
    </row>
    <row r="2590" spans="24:26" x14ac:dyDescent="0.2">
      <c r="X2590" s="23"/>
      <c r="Y2590" s="23"/>
      <c r="Z2590" s="23"/>
    </row>
    <row r="2591" spans="24:26" x14ac:dyDescent="0.2">
      <c r="X2591" s="23"/>
      <c r="Y2591" s="23"/>
      <c r="Z2591" s="23"/>
    </row>
    <row r="2592" spans="24:26" x14ac:dyDescent="0.2">
      <c r="X2592" s="23"/>
      <c r="Y2592" s="23"/>
      <c r="Z2592" s="23"/>
    </row>
    <row r="2593" spans="24:26" x14ac:dyDescent="0.2">
      <c r="X2593" s="23"/>
      <c r="Y2593" s="23"/>
      <c r="Z2593" s="23"/>
    </row>
    <row r="2594" spans="24:26" x14ac:dyDescent="0.2">
      <c r="X2594" s="23"/>
      <c r="Y2594" s="23"/>
      <c r="Z2594" s="23"/>
    </row>
    <row r="2595" spans="24:26" x14ac:dyDescent="0.2">
      <c r="X2595" s="23"/>
      <c r="Y2595" s="23"/>
      <c r="Z2595" s="23"/>
    </row>
    <row r="2596" spans="24:26" x14ac:dyDescent="0.2">
      <c r="X2596" s="23"/>
      <c r="Y2596" s="23"/>
      <c r="Z2596" s="23"/>
    </row>
    <row r="2597" spans="24:26" x14ac:dyDescent="0.2">
      <c r="X2597" s="23"/>
      <c r="Y2597" s="23"/>
      <c r="Z2597" s="23"/>
    </row>
    <row r="2598" spans="24:26" x14ac:dyDescent="0.2">
      <c r="X2598" s="23"/>
      <c r="Y2598" s="23"/>
      <c r="Z2598" s="23"/>
    </row>
    <row r="2599" spans="24:26" x14ac:dyDescent="0.2">
      <c r="X2599" s="23"/>
      <c r="Y2599" s="23"/>
      <c r="Z2599" s="23"/>
    </row>
    <row r="2600" spans="24:26" x14ac:dyDescent="0.2">
      <c r="X2600" s="23"/>
      <c r="Y2600" s="23"/>
      <c r="Z2600" s="23"/>
    </row>
    <row r="2601" spans="24:26" x14ac:dyDescent="0.2">
      <c r="X2601" s="23"/>
      <c r="Y2601" s="23"/>
      <c r="Z2601" s="23"/>
    </row>
    <row r="2602" spans="24:26" x14ac:dyDescent="0.2">
      <c r="X2602" s="23"/>
      <c r="Y2602" s="23"/>
      <c r="Z2602" s="23"/>
    </row>
    <row r="2603" spans="24:26" x14ac:dyDescent="0.2">
      <c r="X2603" s="23"/>
      <c r="Y2603" s="23"/>
      <c r="Z2603" s="23"/>
    </row>
    <row r="2604" spans="24:26" x14ac:dyDescent="0.2">
      <c r="X2604" s="23"/>
      <c r="Y2604" s="23"/>
      <c r="Z2604" s="23"/>
    </row>
    <row r="2605" spans="24:26" x14ac:dyDescent="0.2">
      <c r="X2605" s="23"/>
      <c r="Y2605" s="23"/>
      <c r="Z2605" s="23"/>
    </row>
    <row r="2606" spans="24:26" x14ac:dyDescent="0.2">
      <c r="X2606" s="23"/>
      <c r="Y2606" s="23"/>
      <c r="Z2606" s="23"/>
    </row>
    <row r="2607" spans="24:26" x14ac:dyDescent="0.2">
      <c r="X2607" s="23"/>
      <c r="Y2607" s="23"/>
      <c r="Z2607" s="23"/>
    </row>
    <row r="2608" spans="24:26" x14ac:dyDescent="0.2">
      <c r="X2608" s="23"/>
      <c r="Y2608" s="23"/>
      <c r="Z2608" s="23"/>
    </row>
    <row r="2609" spans="24:26" x14ac:dyDescent="0.2">
      <c r="X2609" s="23"/>
      <c r="Y2609" s="23"/>
      <c r="Z2609" s="23"/>
    </row>
    <row r="2610" spans="24:26" x14ac:dyDescent="0.2">
      <c r="X2610" s="23"/>
      <c r="Y2610" s="23"/>
      <c r="Z2610" s="23"/>
    </row>
    <row r="2611" spans="24:26" x14ac:dyDescent="0.2">
      <c r="X2611" s="23"/>
      <c r="Y2611" s="23"/>
      <c r="Z2611" s="23"/>
    </row>
    <row r="2612" spans="24:26" x14ac:dyDescent="0.2">
      <c r="X2612" s="23"/>
      <c r="Y2612" s="23"/>
      <c r="Z2612" s="23"/>
    </row>
    <row r="2613" spans="24:26" x14ac:dyDescent="0.2">
      <c r="X2613" s="23"/>
      <c r="Y2613" s="23"/>
      <c r="Z2613" s="23"/>
    </row>
    <row r="2614" spans="24:26" x14ac:dyDescent="0.2">
      <c r="X2614" s="23"/>
      <c r="Y2614" s="23"/>
      <c r="Z2614" s="23"/>
    </row>
    <row r="2615" spans="24:26" x14ac:dyDescent="0.2">
      <c r="X2615" s="23"/>
      <c r="Y2615" s="23"/>
      <c r="Z2615" s="23"/>
    </row>
    <row r="2616" spans="24:26" x14ac:dyDescent="0.2">
      <c r="X2616" s="23"/>
      <c r="Y2616" s="23"/>
      <c r="Z2616" s="23"/>
    </row>
    <row r="2617" spans="24:26" x14ac:dyDescent="0.2">
      <c r="X2617" s="23"/>
      <c r="Y2617" s="23"/>
      <c r="Z2617" s="23"/>
    </row>
    <row r="2618" spans="24:26" x14ac:dyDescent="0.2">
      <c r="X2618" s="23"/>
      <c r="Y2618" s="23"/>
      <c r="Z2618" s="23"/>
    </row>
    <row r="2619" spans="24:26" x14ac:dyDescent="0.2">
      <c r="X2619" s="23"/>
      <c r="Y2619" s="23"/>
      <c r="Z2619" s="23"/>
    </row>
    <row r="2620" spans="24:26" x14ac:dyDescent="0.2">
      <c r="X2620" s="23"/>
      <c r="Y2620" s="23"/>
      <c r="Z2620" s="23"/>
    </row>
    <row r="2621" spans="24:26" x14ac:dyDescent="0.2">
      <c r="X2621" s="23"/>
      <c r="Y2621" s="23"/>
      <c r="Z2621" s="23"/>
    </row>
    <row r="2622" spans="24:26" x14ac:dyDescent="0.2">
      <c r="X2622" s="23"/>
      <c r="Y2622" s="23"/>
      <c r="Z2622" s="23"/>
    </row>
    <row r="2623" spans="24:26" x14ac:dyDescent="0.2">
      <c r="X2623" s="23"/>
      <c r="Y2623" s="23"/>
      <c r="Z2623" s="23"/>
    </row>
    <row r="2624" spans="24:26" x14ac:dyDescent="0.2">
      <c r="X2624" s="23"/>
      <c r="Y2624" s="23"/>
      <c r="Z2624" s="23"/>
    </row>
    <row r="2625" spans="24:26" x14ac:dyDescent="0.2">
      <c r="X2625" s="23"/>
      <c r="Y2625" s="23"/>
      <c r="Z2625" s="23"/>
    </row>
    <row r="2626" spans="24:26" x14ac:dyDescent="0.2">
      <c r="X2626" s="23"/>
      <c r="Y2626" s="23"/>
      <c r="Z2626" s="23"/>
    </row>
    <row r="2627" spans="24:26" x14ac:dyDescent="0.2">
      <c r="X2627" s="23"/>
      <c r="Y2627" s="23"/>
      <c r="Z2627" s="23"/>
    </row>
    <row r="2628" spans="24:26" x14ac:dyDescent="0.2">
      <c r="X2628" s="23"/>
      <c r="Y2628" s="23"/>
      <c r="Z2628" s="23"/>
    </row>
    <row r="2629" spans="24:26" x14ac:dyDescent="0.2">
      <c r="X2629" s="23"/>
      <c r="Y2629" s="23"/>
      <c r="Z2629" s="23"/>
    </row>
    <row r="2630" spans="24:26" x14ac:dyDescent="0.2">
      <c r="X2630" s="23"/>
      <c r="Y2630" s="23"/>
      <c r="Z2630" s="23"/>
    </row>
    <row r="2631" spans="24:26" x14ac:dyDescent="0.2">
      <c r="X2631" s="23"/>
      <c r="Y2631" s="23"/>
      <c r="Z2631" s="23"/>
    </row>
    <row r="2632" spans="24:26" x14ac:dyDescent="0.2">
      <c r="X2632" s="23"/>
      <c r="Y2632" s="23"/>
      <c r="Z2632" s="23"/>
    </row>
    <row r="2633" spans="24:26" x14ac:dyDescent="0.2">
      <c r="X2633" s="23"/>
      <c r="Y2633" s="23"/>
      <c r="Z2633" s="23"/>
    </row>
    <row r="2634" spans="24:26" x14ac:dyDescent="0.2">
      <c r="X2634" s="23"/>
      <c r="Y2634" s="23"/>
      <c r="Z2634" s="23"/>
    </row>
    <row r="2635" spans="24:26" x14ac:dyDescent="0.2">
      <c r="X2635" s="23"/>
      <c r="Y2635" s="23"/>
      <c r="Z2635" s="23"/>
    </row>
    <row r="2636" spans="24:26" x14ac:dyDescent="0.2">
      <c r="X2636" s="23"/>
      <c r="Y2636" s="23"/>
      <c r="Z2636" s="23"/>
    </row>
    <row r="2637" spans="24:26" x14ac:dyDescent="0.2">
      <c r="X2637" s="23"/>
      <c r="Y2637" s="23"/>
      <c r="Z2637" s="23"/>
    </row>
    <row r="2638" spans="24:26" x14ac:dyDescent="0.2">
      <c r="X2638" s="23"/>
      <c r="Y2638" s="23"/>
      <c r="Z2638" s="23"/>
    </row>
    <row r="2639" spans="24:26" x14ac:dyDescent="0.2">
      <c r="X2639" s="23"/>
      <c r="Y2639" s="23"/>
      <c r="Z2639" s="23"/>
    </row>
    <row r="2640" spans="24:26" x14ac:dyDescent="0.2">
      <c r="X2640" s="23"/>
      <c r="Y2640" s="23"/>
      <c r="Z2640" s="23"/>
    </row>
    <row r="2641" spans="24:26" x14ac:dyDescent="0.2">
      <c r="X2641" s="23"/>
      <c r="Y2641" s="23"/>
      <c r="Z2641" s="23"/>
    </row>
    <row r="2642" spans="24:26" x14ac:dyDescent="0.2">
      <c r="X2642" s="23"/>
      <c r="Y2642" s="23"/>
      <c r="Z2642" s="23"/>
    </row>
    <row r="2643" spans="24:26" x14ac:dyDescent="0.2">
      <c r="X2643" s="23"/>
      <c r="Y2643" s="23"/>
      <c r="Z2643" s="23"/>
    </row>
    <row r="2644" spans="24:26" x14ac:dyDescent="0.2">
      <c r="X2644" s="23"/>
      <c r="Y2644" s="23"/>
      <c r="Z2644" s="23"/>
    </row>
    <row r="2645" spans="24:26" x14ac:dyDescent="0.2">
      <c r="X2645" s="23"/>
      <c r="Y2645" s="23"/>
      <c r="Z2645" s="23"/>
    </row>
    <row r="2646" spans="24:26" x14ac:dyDescent="0.2">
      <c r="X2646" s="23"/>
      <c r="Y2646" s="23"/>
      <c r="Z2646" s="23"/>
    </row>
    <row r="2647" spans="24:26" x14ac:dyDescent="0.2">
      <c r="X2647" s="23"/>
      <c r="Y2647" s="23"/>
      <c r="Z2647" s="23"/>
    </row>
    <row r="2648" spans="24:26" x14ac:dyDescent="0.2">
      <c r="X2648" s="23"/>
      <c r="Y2648" s="23"/>
      <c r="Z2648" s="23"/>
    </row>
    <row r="2649" spans="24:26" x14ac:dyDescent="0.2">
      <c r="X2649" s="23"/>
      <c r="Y2649" s="23"/>
      <c r="Z2649" s="23"/>
    </row>
    <row r="2650" spans="24:26" x14ac:dyDescent="0.2">
      <c r="X2650" s="23"/>
      <c r="Y2650" s="23"/>
      <c r="Z2650" s="23"/>
    </row>
    <row r="2651" spans="24:26" x14ac:dyDescent="0.2">
      <c r="X2651" s="23"/>
      <c r="Y2651" s="23"/>
      <c r="Z2651" s="23"/>
    </row>
    <row r="2652" spans="24:26" x14ac:dyDescent="0.2">
      <c r="X2652" s="23"/>
      <c r="Y2652" s="23"/>
      <c r="Z2652" s="23"/>
    </row>
    <row r="2653" spans="24:26" x14ac:dyDescent="0.2">
      <c r="X2653" s="23"/>
      <c r="Y2653" s="23"/>
      <c r="Z2653" s="23"/>
    </row>
    <row r="2654" spans="24:26" x14ac:dyDescent="0.2">
      <c r="X2654" s="23"/>
      <c r="Y2654" s="23"/>
      <c r="Z2654" s="23"/>
    </row>
    <row r="2655" spans="24:26" x14ac:dyDescent="0.2">
      <c r="X2655" s="23"/>
      <c r="Y2655" s="23"/>
      <c r="Z2655" s="23"/>
    </row>
    <row r="2656" spans="24:26" x14ac:dyDescent="0.2">
      <c r="X2656" s="23"/>
      <c r="Y2656" s="23"/>
      <c r="Z2656" s="23"/>
    </row>
    <row r="2657" spans="24:26" x14ac:dyDescent="0.2">
      <c r="X2657" s="23"/>
      <c r="Y2657" s="23"/>
      <c r="Z2657" s="23"/>
    </row>
    <row r="2658" spans="24:26" x14ac:dyDescent="0.2">
      <c r="X2658" s="23"/>
      <c r="Y2658" s="23"/>
      <c r="Z2658" s="23"/>
    </row>
    <row r="2659" spans="24:26" x14ac:dyDescent="0.2">
      <c r="X2659" s="23"/>
      <c r="Y2659" s="23"/>
      <c r="Z2659" s="23"/>
    </row>
    <row r="2660" spans="24:26" x14ac:dyDescent="0.2">
      <c r="X2660" s="23"/>
      <c r="Y2660" s="23"/>
      <c r="Z2660" s="23"/>
    </row>
    <row r="2661" spans="24:26" x14ac:dyDescent="0.2">
      <c r="X2661" s="23"/>
      <c r="Y2661" s="23"/>
      <c r="Z2661" s="23"/>
    </row>
    <row r="2662" spans="24:26" x14ac:dyDescent="0.2">
      <c r="X2662" s="23"/>
      <c r="Y2662" s="23"/>
      <c r="Z2662" s="23"/>
    </row>
    <row r="2663" spans="24:26" x14ac:dyDescent="0.2">
      <c r="X2663" s="23"/>
      <c r="Y2663" s="23"/>
      <c r="Z2663" s="23"/>
    </row>
    <row r="2664" spans="24:26" x14ac:dyDescent="0.2">
      <c r="X2664" s="23"/>
      <c r="Y2664" s="23"/>
      <c r="Z2664" s="23"/>
    </row>
    <row r="2665" spans="24:26" x14ac:dyDescent="0.2">
      <c r="X2665" s="23"/>
      <c r="Y2665" s="23"/>
      <c r="Z2665" s="23"/>
    </row>
    <row r="2666" spans="24:26" x14ac:dyDescent="0.2">
      <c r="X2666" s="23"/>
      <c r="Y2666" s="23"/>
      <c r="Z2666" s="23"/>
    </row>
    <row r="2667" spans="24:26" x14ac:dyDescent="0.2">
      <c r="X2667" s="23"/>
      <c r="Y2667" s="23"/>
      <c r="Z2667" s="23"/>
    </row>
    <row r="2668" spans="24:26" x14ac:dyDescent="0.2">
      <c r="X2668" s="23"/>
      <c r="Y2668" s="23"/>
      <c r="Z2668" s="23"/>
    </row>
    <row r="2669" spans="24:26" x14ac:dyDescent="0.2">
      <c r="X2669" s="23"/>
      <c r="Y2669" s="23"/>
      <c r="Z2669" s="23"/>
    </row>
    <row r="2670" spans="24:26" x14ac:dyDescent="0.2">
      <c r="X2670" s="23"/>
      <c r="Y2670" s="23"/>
      <c r="Z2670" s="23"/>
    </row>
    <row r="2671" spans="24:26" x14ac:dyDescent="0.2">
      <c r="X2671" s="23"/>
      <c r="Y2671" s="23"/>
      <c r="Z2671" s="23"/>
    </row>
    <row r="2672" spans="24:26" x14ac:dyDescent="0.2">
      <c r="X2672" s="23"/>
      <c r="Y2672" s="23"/>
      <c r="Z2672" s="23"/>
    </row>
    <row r="2673" spans="24:26" x14ac:dyDescent="0.2">
      <c r="X2673" s="23"/>
      <c r="Y2673" s="23"/>
      <c r="Z2673" s="23"/>
    </row>
    <row r="2674" spans="24:26" x14ac:dyDescent="0.2">
      <c r="X2674" s="23"/>
      <c r="Y2674" s="23"/>
      <c r="Z2674" s="23"/>
    </row>
    <row r="2675" spans="24:26" x14ac:dyDescent="0.2">
      <c r="X2675" s="23"/>
      <c r="Y2675" s="23"/>
      <c r="Z2675" s="23"/>
    </row>
    <row r="2676" spans="24:26" x14ac:dyDescent="0.2">
      <c r="X2676" s="23"/>
      <c r="Y2676" s="23"/>
      <c r="Z2676" s="23"/>
    </row>
    <row r="2677" spans="24:26" x14ac:dyDescent="0.2">
      <c r="X2677" s="23"/>
      <c r="Y2677" s="23"/>
      <c r="Z2677" s="23"/>
    </row>
    <row r="2678" spans="24:26" x14ac:dyDescent="0.2">
      <c r="X2678" s="23"/>
      <c r="Y2678" s="23"/>
      <c r="Z2678" s="23"/>
    </row>
    <row r="2679" spans="24:26" x14ac:dyDescent="0.2">
      <c r="X2679" s="23"/>
      <c r="Y2679" s="23"/>
      <c r="Z2679" s="23"/>
    </row>
    <row r="2680" spans="24:26" x14ac:dyDescent="0.2">
      <c r="X2680" s="23"/>
      <c r="Y2680" s="23"/>
      <c r="Z2680" s="23"/>
    </row>
    <row r="2681" spans="24:26" x14ac:dyDescent="0.2">
      <c r="X2681" s="23"/>
      <c r="Y2681" s="23"/>
      <c r="Z2681" s="23"/>
    </row>
    <row r="2682" spans="24:26" x14ac:dyDescent="0.2">
      <c r="X2682" s="23"/>
      <c r="Y2682" s="23"/>
      <c r="Z2682" s="23"/>
    </row>
    <row r="2683" spans="24:26" x14ac:dyDescent="0.2">
      <c r="X2683" s="23"/>
      <c r="Y2683" s="23"/>
      <c r="Z2683" s="23"/>
    </row>
    <row r="2684" spans="24:26" x14ac:dyDescent="0.2">
      <c r="X2684" s="23"/>
      <c r="Y2684" s="23"/>
      <c r="Z2684" s="23"/>
    </row>
    <row r="2685" spans="24:26" x14ac:dyDescent="0.2">
      <c r="X2685" s="23"/>
      <c r="Y2685" s="23"/>
      <c r="Z2685" s="23"/>
    </row>
    <row r="2686" spans="24:26" x14ac:dyDescent="0.2">
      <c r="X2686" s="23"/>
      <c r="Y2686" s="23"/>
      <c r="Z2686" s="23"/>
    </row>
    <row r="2687" spans="24:26" x14ac:dyDescent="0.2">
      <c r="X2687" s="23"/>
      <c r="Y2687" s="23"/>
      <c r="Z2687" s="23"/>
    </row>
    <row r="2688" spans="24:26" x14ac:dyDescent="0.2">
      <c r="X2688" s="23"/>
      <c r="Y2688" s="23"/>
      <c r="Z2688" s="23"/>
    </row>
    <row r="2689" spans="24:26" x14ac:dyDescent="0.2">
      <c r="X2689" s="23"/>
      <c r="Y2689" s="23"/>
      <c r="Z2689" s="23"/>
    </row>
    <row r="2690" spans="24:26" x14ac:dyDescent="0.2">
      <c r="X2690" s="23"/>
      <c r="Y2690" s="23"/>
      <c r="Z2690" s="23"/>
    </row>
    <row r="2691" spans="24:26" x14ac:dyDescent="0.2">
      <c r="X2691" s="23"/>
      <c r="Y2691" s="23"/>
      <c r="Z2691" s="23"/>
    </row>
    <row r="2692" spans="24:26" x14ac:dyDescent="0.2">
      <c r="X2692" s="23"/>
      <c r="Y2692" s="23"/>
      <c r="Z2692" s="23"/>
    </row>
    <row r="2693" spans="24:26" x14ac:dyDescent="0.2">
      <c r="X2693" s="23"/>
      <c r="Y2693" s="23"/>
      <c r="Z2693" s="23"/>
    </row>
    <row r="2694" spans="24:26" x14ac:dyDescent="0.2">
      <c r="X2694" s="23"/>
      <c r="Y2694" s="23"/>
      <c r="Z2694" s="23"/>
    </row>
    <row r="2695" spans="24:26" x14ac:dyDescent="0.2">
      <c r="X2695" s="23"/>
      <c r="Y2695" s="23"/>
      <c r="Z2695" s="23"/>
    </row>
    <row r="2696" spans="24:26" x14ac:dyDescent="0.2">
      <c r="X2696" s="23"/>
      <c r="Y2696" s="23"/>
      <c r="Z2696" s="23"/>
    </row>
    <row r="2697" spans="24:26" x14ac:dyDescent="0.2">
      <c r="X2697" s="23"/>
      <c r="Y2697" s="23"/>
      <c r="Z2697" s="23"/>
    </row>
    <row r="2698" spans="24:26" x14ac:dyDescent="0.2">
      <c r="X2698" s="23"/>
      <c r="Y2698" s="23"/>
      <c r="Z2698" s="23"/>
    </row>
    <row r="2699" spans="24:26" x14ac:dyDescent="0.2">
      <c r="X2699" s="23"/>
      <c r="Y2699" s="23"/>
      <c r="Z2699" s="23"/>
    </row>
    <row r="2700" spans="24:26" x14ac:dyDescent="0.2">
      <c r="X2700" s="23"/>
      <c r="Y2700" s="23"/>
      <c r="Z2700" s="23"/>
    </row>
    <row r="2701" spans="24:26" x14ac:dyDescent="0.2">
      <c r="X2701" s="23"/>
      <c r="Y2701" s="23"/>
      <c r="Z2701" s="23"/>
    </row>
    <row r="2702" spans="24:26" x14ac:dyDescent="0.2">
      <c r="X2702" s="23"/>
      <c r="Y2702" s="23"/>
      <c r="Z2702" s="23"/>
    </row>
    <row r="2703" spans="24:26" x14ac:dyDescent="0.2">
      <c r="X2703" s="23"/>
      <c r="Y2703" s="23"/>
      <c r="Z2703" s="23"/>
    </row>
    <row r="2704" spans="24:26" x14ac:dyDescent="0.2">
      <c r="X2704" s="23"/>
      <c r="Y2704" s="23"/>
      <c r="Z2704" s="23"/>
    </row>
    <row r="2705" spans="24:26" x14ac:dyDescent="0.2">
      <c r="X2705" s="23"/>
      <c r="Y2705" s="23"/>
      <c r="Z2705" s="23"/>
    </row>
    <row r="2706" spans="24:26" x14ac:dyDescent="0.2">
      <c r="X2706" s="23"/>
      <c r="Y2706" s="23"/>
      <c r="Z2706" s="23"/>
    </row>
    <row r="2707" spans="24:26" x14ac:dyDescent="0.2">
      <c r="X2707" s="23"/>
      <c r="Y2707" s="23"/>
      <c r="Z2707" s="23"/>
    </row>
    <row r="2708" spans="24:26" x14ac:dyDescent="0.2">
      <c r="X2708" s="23"/>
      <c r="Y2708" s="23"/>
      <c r="Z2708" s="23"/>
    </row>
    <row r="2709" spans="24:26" x14ac:dyDescent="0.2">
      <c r="X2709" s="23"/>
      <c r="Y2709" s="23"/>
      <c r="Z2709" s="23"/>
    </row>
    <row r="2710" spans="24:26" x14ac:dyDescent="0.2">
      <c r="X2710" s="23"/>
      <c r="Y2710" s="23"/>
      <c r="Z2710" s="23"/>
    </row>
    <row r="2711" spans="24:26" x14ac:dyDescent="0.2">
      <c r="X2711" s="23"/>
      <c r="Y2711" s="23"/>
      <c r="Z2711" s="23"/>
    </row>
    <row r="2712" spans="24:26" x14ac:dyDescent="0.2">
      <c r="X2712" s="23"/>
      <c r="Y2712" s="23"/>
      <c r="Z2712" s="23"/>
    </row>
    <row r="2713" spans="24:26" x14ac:dyDescent="0.2">
      <c r="X2713" s="23"/>
      <c r="Y2713" s="23"/>
      <c r="Z2713" s="23"/>
    </row>
    <row r="2714" spans="24:26" x14ac:dyDescent="0.2">
      <c r="X2714" s="23"/>
      <c r="Y2714" s="23"/>
      <c r="Z2714" s="23"/>
    </row>
    <row r="2715" spans="24:26" x14ac:dyDescent="0.2">
      <c r="X2715" s="23"/>
      <c r="Y2715" s="23"/>
      <c r="Z2715" s="23"/>
    </row>
    <row r="2716" spans="24:26" x14ac:dyDescent="0.2">
      <c r="X2716" s="23"/>
      <c r="Y2716" s="23"/>
      <c r="Z2716" s="23"/>
    </row>
    <row r="2717" spans="24:26" x14ac:dyDescent="0.2">
      <c r="X2717" s="23"/>
      <c r="Y2717" s="23"/>
      <c r="Z2717" s="23"/>
    </row>
    <row r="2718" spans="24:26" x14ac:dyDescent="0.2">
      <c r="X2718" s="23"/>
      <c r="Y2718" s="23"/>
      <c r="Z2718" s="23"/>
    </row>
    <row r="2719" spans="24:26" x14ac:dyDescent="0.2">
      <c r="X2719" s="23"/>
      <c r="Y2719" s="23"/>
      <c r="Z2719" s="23"/>
    </row>
    <row r="2720" spans="24:26" x14ac:dyDescent="0.2">
      <c r="X2720" s="23"/>
      <c r="Y2720" s="23"/>
      <c r="Z2720" s="23"/>
    </row>
    <row r="2721" spans="24:26" x14ac:dyDescent="0.2">
      <c r="X2721" s="23"/>
      <c r="Y2721" s="23"/>
      <c r="Z2721" s="23"/>
    </row>
    <row r="2722" spans="24:26" x14ac:dyDescent="0.2">
      <c r="X2722" s="23"/>
      <c r="Y2722" s="23"/>
      <c r="Z2722" s="23"/>
    </row>
    <row r="2723" spans="24:26" x14ac:dyDescent="0.2">
      <c r="X2723" s="23"/>
      <c r="Y2723" s="23"/>
      <c r="Z2723" s="23"/>
    </row>
    <row r="2724" spans="24:26" x14ac:dyDescent="0.2">
      <c r="X2724" s="23"/>
      <c r="Y2724" s="23"/>
      <c r="Z2724" s="23"/>
    </row>
    <row r="2725" spans="24:26" x14ac:dyDescent="0.2">
      <c r="X2725" s="23"/>
      <c r="Y2725" s="23"/>
      <c r="Z2725" s="23"/>
    </row>
    <row r="2726" spans="24:26" x14ac:dyDescent="0.2">
      <c r="X2726" s="23"/>
      <c r="Y2726" s="23"/>
      <c r="Z2726" s="23"/>
    </row>
    <row r="2727" spans="24:26" x14ac:dyDescent="0.2">
      <c r="X2727" s="23"/>
      <c r="Y2727" s="23"/>
      <c r="Z2727" s="23"/>
    </row>
    <row r="2728" spans="24:26" x14ac:dyDescent="0.2">
      <c r="X2728" s="23"/>
      <c r="Y2728" s="23"/>
      <c r="Z2728" s="23"/>
    </row>
    <row r="2729" spans="24:26" x14ac:dyDescent="0.2">
      <c r="X2729" s="23"/>
      <c r="Y2729" s="23"/>
      <c r="Z2729" s="23"/>
    </row>
    <row r="2730" spans="24:26" x14ac:dyDescent="0.2">
      <c r="X2730" s="23"/>
      <c r="Y2730" s="23"/>
      <c r="Z2730" s="23"/>
    </row>
    <row r="2731" spans="24:26" x14ac:dyDescent="0.2">
      <c r="X2731" s="23"/>
      <c r="Y2731" s="23"/>
      <c r="Z2731" s="23"/>
    </row>
    <row r="2732" spans="24:26" x14ac:dyDescent="0.2">
      <c r="X2732" s="23"/>
      <c r="Y2732" s="23"/>
      <c r="Z2732" s="23"/>
    </row>
    <row r="2733" spans="24:26" x14ac:dyDescent="0.2">
      <c r="X2733" s="23"/>
      <c r="Y2733" s="23"/>
      <c r="Z2733" s="23"/>
    </row>
    <row r="2734" spans="24:26" x14ac:dyDescent="0.2">
      <c r="X2734" s="23"/>
      <c r="Y2734" s="23"/>
      <c r="Z2734" s="23"/>
    </row>
    <row r="2735" spans="24:26" x14ac:dyDescent="0.2">
      <c r="X2735" s="23"/>
      <c r="Y2735" s="23"/>
      <c r="Z2735" s="23"/>
    </row>
    <row r="2736" spans="24:26" x14ac:dyDescent="0.2">
      <c r="X2736" s="23"/>
      <c r="Y2736" s="23"/>
      <c r="Z2736" s="23"/>
    </row>
    <row r="2737" spans="24:26" x14ac:dyDescent="0.2">
      <c r="X2737" s="23"/>
      <c r="Y2737" s="23"/>
      <c r="Z2737" s="23"/>
    </row>
    <row r="2738" spans="24:26" x14ac:dyDescent="0.2">
      <c r="X2738" s="23"/>
      <c r="Y2738" s="23"/>
      <c r="Z2738" s="23"/>
    </row>
    <row r="2739" spans="24:26" x14ac:dyDescent="0.2">
      <c r="X2739" s="23"/>
      <c r="Y2739" s="23"/>
      <c r="Z2739" s="23"/>
    </row>
    <row r="2740" spans="24:26" x14ac:dyDescent="0.2">
      <c r="X2740" s="23"/>
      <c r="Y2740" s="23"/>
      <c r="Z2740" s="23"/>
    </row>
    <row r="2741" spans="24:26" x14ac:dyDescent="0.2">
      <c r="X2741" s="23"/>
      <c r="Y2741" s="23"/>
      <c r="Z2741" s="23"/>
    </row>
    <row r="2742" spans="24:26" x14ac:dyDescent="0.2">
      <c r="X2742" s="23"/>
      <c r="Y2742" s="23"/>
      <c r="Z2742" s="23"/>
    </row>
    <row r="2743" spans="24:26" x14ac:dyDescent="0.2">
      <c r="X2743" s="23"/>
      <c r="Y2743" s="23"/>
      <c r="Z2743" s="23"/>
    </row>
    <row r="2744" spans="24:26" x14ac:dyDescent="0.2">
      <c r="X2744" s="23"/>
      <c r="Y2744" s="23"/>
      <c r="Z2744" s="23"/>
    </row>
    <row r="2745" spans="24:26" x14ac:dyDescent="0.2">
      <c r="X2745" s="23"/>
      <c r="Y2745" s="23"/>
      <c r="Z2745" s="23"/>
    </row>
    <row r="2746" spans="24:26" x14ac:dyDescent="0.2">
      <c r="X2746" s="23"/>
      <c r="Y2746" s="23"/>
      <c r="Z2746" s="23"/>
    </row>
    <row r="2747" spans="24:26" x14ac:dyDescent="0.2">
      <c r="X2747" s="23"/>
      <c r="Y2747" s="23"/>
      <c r="Z2747" s="23"/>
    </row>
    <row r="2748" spans="24:26" x14ac:dyDescent="0.2">
      <c r="X2748" s="23"/>
      <c r="Y2748" s="23"/>
      <c r="Z2748" s="23"/>
    </row>
    <row r="2749" spans="24:26" x14ac:dyDescent="0.2">
      <c r="X2749" s="23"/>
      <c r="Y2749" s="23"/>
      <c r="Z2749" s="23"/>
    </row>
    <row r="2750" spans="24:26" x14ac:dyDescent="0.2">
      <c r="X2750" s="23"/>
      <c r="Y2750" s="23"/>
      <c r="Z2750" s="23"/>
    </row>
    <row r="2751" spans="24:26" x14ac:dyDescent="0.2">
      <c r="X2751" s="23"/>
      <c r="Y2751" s="23"/>
      <c r="Z2751" s="23"/>
    </row>
    <row r="2752" spans="24:26" x14ac:dyDescent="0.2">
      <c r="X2752" s="23"/>
      <c r="Y2752" s="23"/>
      <c r="Z2752" s="23"/>
    </row>
    <row r="2753" spans="24:26" x14ac:dyDescent="0.2">
      <c r="X2753" s="23"/>
      <c r="Y2753" s="23"/>
      <c r="Z2753" s="23"/>
    </row>
    <row r="2754" spans="24:26" x14ac:dyDescent="0.2">
      <c r="X2754" s="23"/>
      <c r="Y2754" s="23"/>
      <c r="Z2754" s="23"/>
    </row>
    <row r="2755" spans="24:26" x14ac:dyDescent="0.2">
      <c r="X2755" s="23"/>
      <c r="Y2755" s="23"/>
      <c r="Z2755" s="23"/>
    </row>
    <row r="2756" spans="24:26" x14ac:dyDescent="0.2">
      <c r="X2756" s="23"/>
      <c r="Y2756" s="23"/>
      <c r="Z2756" s="23"/>
    </row>
    <row r="2757" spans="24:26" x14ac:dyDescent="0.2">
      <c r="X2757" s="23"/>
      <c r="Y2757" s="23"/>
      <c r="Z2757" s="23"/>
    </row>
    <row r="2758" spans="24:26" x14ac:dyDescent="0.2">
      <c r="X2758" s="23"/>
      <c r="Y2758" s="23"/>
      <c r="Z2758" s="23"/>
    </row>
    <row r="2759" spans="24:26" x14ac:dyDescent="0.2">
      <c r="X2759" s="23"/>
      <c r="Y2759" s="23"/>
      <c r="Z2759" s="23"/>
    </row>
    <row r="2760" spans="24:26" x14ac:dyDescent="0.2">
      <c r="X2760" s="23"/>
      <c r="Y2760" s="23"/>
      <c r="Z2760" s="23"/>
    </row>
    <row r="2761" spans="24:26" x14ac:dyDescent="0.2">
      <c r="X2761" s="23"/>
      <c r="Y2761" s="23"/>
      <c r="Z2761" s="23"/>
    </row>
    <row r="2762" spans="24:26" x14ac:dyDescent="0.2">
      <c r="X2762" s="23"/>
      <c r="Y2762" s="23"/>
      <c r="Z2762" s="23"/>
    </row>
    <row r="2763" spans="24:26" x14ac:dyDescent="0.2">
      <c r="X2763" s="23"/>
      <c r="Y2763" s="23"/>
      <c r="Z2763" s="23"/>
    </row>
    <row r="2764" spans="24:26" x14ac:dyDescent="0.2">
      <c r="X2764" s="23"/>
      <c r="Y2764" s="23"/>
      <c r="Z2764" s="23"/>
    </row>
    <row r="2765" spans="24:26" x14ac:dyDescent="0.2">
      <c r="X2765" s="23"/>
      <c r="Y2765" s="23"/>
      <c r="Z2765" s="23"/>
    </row>
    <row r="2766" spans="24:26" x14ac:dyDescent="0.2">
      <c r="X2766" s="23"/>
      <c r="Y2766" s="23"/>
      <c r="Z2766" s="23"/>
    </row>
    <row r="2767" spans="24:26" x14ac:dyDescent="0.2">
      <c r="X2767" s="23"/>
      <c r="Y2767" s="23"/>
      <c r="Z2767" s="23"/>
    </row>
    <row r="2768" spans="24:26" x14ac:dyDescent="0.2">
      <c r="X2768" s="23"/>
      <c r="Y2768" s="23"/>
      <c r="Z2768" s="23"/>
    </row>
    <row r="2769" spans="24:26" x14ac:dyDescent="0.2">
      <c r="X2769" s="23"/>
      <c r="Y2769" s="23"/>
      <c r="Z2769" s="23"/>
    </row>
    <row r="2770" spans="24:26" x14ac:dyDescent="0.2">
      <c r="X2770" s="23"/>
      <c r="Y2770" s="23"/>
      <c r="Z2770" s="23"/>
    </row>
    <row r="2771" spans="24:26" x14ac:dyDescent="0.2">
      <c r="X2771" s="23"/>
      <c r="Y2771" s="23"/>
      <c r="Z2771" s="23"/>
    </row>
    <row r="2772" spans="24:26" x14ac:dyDescent="0.2">
      <c r="X2772" s="23"/>
      <c r="Y2772" s="23"/>
      <c r="Z2772" s="23"/>
    </row>
    <row r="2773" spans="24:26" x14ac:dyDescent="0.2">
      <c r="X2773" s="23"/>
      <c r="Y2773" s="23"/>
      <c r="Z2773" s="23"/>
    </row>
    <row r="2774" spans="24:26" x14ac:dyDescent="0.2">
      <c r="X2774" s="23"/>
      <c r="Y2774" s="23"/>
      <c r="Z2774" s="23"/>
    </row>
    <row r="2775" spans="24:26" x14ac:dyDescent="0.2">
      <c r="X2775" s="23"/>
      <c r="Y2775" s="23"/>
      <c r="Z2775" s="23"/>
    </row>
    <row r="2776" spans="24:26" x14ac:dyDescent="0.2">
      <c r="X2776" s="23"/>
      <c r="Y2776" s="23"/>
      <c r="Z2776" s="23"/>
    </row>
    <row r="2777" spans="24:26" x14ac:dyDescent="0.2">
      <c r="X2777" s="23"/>
      <c r="Y2777" s="23"/>
      <c r="Z2777" s="23"/>
    </row>
    <row r="2778" spans="24:26" x14ac:dyDescent="0.2">
      <c r="X2778" s="23"/>
      <c r="Y2778" s="23"/>
      <c r="Z2778" s="23"/>
    </row>
    <row r="2779" spans="24:26" x14ac:dyDescent="0.2">
      <c r="X2779" s="23"/>
      <c r="Y2779" s="23"/>
      <c r="Z2779" s="23"/>
    </row>
    <row r="2780" spans="24:26" x14ac:dyDescent="0.2">
      <c r="X2780" s="23"/>
      <c r="Y2780" s="23"/>
      <c r="Z2780" s="23"/>
    </row>
    <row r="2781" spans="24:26" x14ac:dyDescent="0.2">
      <c r="X2781" s="23"/>
      <c r="Y2781" s="23"/>
      <c r="Z2781" s="23"/>
    </row>
    <row r="2782" spans="24:26" x14ac:dyDescent="0.2">
      <c r="X2782" s="23"/>
      <c r="Y2782" s="23"/>
      <c r="Z2782" s="23"/>
    </row>
    <row r="2783" spans="24:26" x14ac:dyDescent="0.2">
      <c r="X2783" s="23"/>
      <c r="Y2783" s="23"/>
      <c r="Z2783" s="23"/>
    </row>
    <row r="2784" spans="24:26" x14ac:dyDescent="0.2">
      <c r="X2784" s="23"/>
      <c r="Y2784" s="23"/>
      <c r="Z2784" s="23"/>
    </row>
    <row r="2785" spans="24:26" x14ac:dyDescent="0.2">
      <c r="X2785" s="23"/>
      <c r="Y2785" s="23"/>
      <c r="Z2785" s="23"/>
    </row>
    <row r="2786" spans="24:26" x14ac:dyDescent="0.2">
      <c r="X2786" s="23"/>
      <c r="Y2786" s="23"/>
      <c r="Z2786" s="23"/>
    </row>
    <row r="2787" spans="24:26" x14ac:dyDescent="0.2">
      <c r="X2787" s="23"/>
      <c r="Y2787" s="23"/>
      <c r="Z2787" s="23"/>
    </row>
    <row r="2788" spans="24:26" x14ac:dyDescent="0.2">
      <c r="X2788" s="23"/>
      <c r="Y2788" s="23"/>
      <c r="Z2788" s="23"/>
    </row>
    <row r="2789" spans="24:26" x14ac:dyDescent="0.2">
      <c r="X2789" s="23"/>
      <c r="Y2789" s="23"/>
      <c r="Z2789" s="23"/>
    </row>
    <row r="2790" spans="24:26" x14ac:dyDescent="0.2">
      <c r="X2790" s="23"/>
      <c r="Y2790" s="23"/>
      <c r="Z2790" s="23"/>
    </row>
    <row r="2791" spans="24:26" x14ac:dyDescent="0.2">
      <c r="X2791" s="23"/>
      <c r="Y2791" s="23"/>
      <c r="Z2791" s="23"/>
    </row>
    <row r="2792" spans="24:26" x14ac:dyDescent="0.2">
      <c r="X2792" s="23"/>
      <c r="Y2792" s="23"/>
      <c r="Z2792" s="23"/>
    </row>
    <row r="2793" spans="24:26" x14ac:dyDescent="0.2">
      <c r="X2793" s="23"/>
      <c r="Y2793" s="23"/>
      <c r="Z2793" s="23"/>
    </row>
    <row r="2794" spans="24:26" x14ac:dyDescent="0.2">
      <c r="X2794" s="23"/>
      <c r="Y2794" s="23"/>
      <c r="Z2794" s="23"/>
    </row>
    <row r="2795" spans="24:26" x14ac:dyDescent="0.2">
      <c r="X2795" s="23"/>
      <c r="Y2795" s="23"/>
      <c r="Z2795" s="23"/>
    </row>
    <row r="2796" spans="24:26" x14ac:dyDescent="0.2">
      <c r="X2796" s="23"/>
      <c r="Y2796" s="23"/>
      <c r="Z2796" s="23"/>
    </row>
    <row r="2797" spans="24:26" x14ac:dyDescent="0.2">
      <c r="X2797" s="23"/>
      <c r="Y2797" s="23"/>
      <c r="Z2797" s="23"/>
    </row>
    <row r="2798" spans="24:26" x14ac:dyDescent="0.2">
      <c r="X2798" s="23"/>
      <c r="Y2798" s="23"/>
      <c r="Z2798" s="23"/>
    </row>
    <row r="2799" spans="24:26" x14ac:dyDescent="0.2">
      <c r="X2799" s="23"/>
      <c r="Y2799" s="23"/>
      <c r="Z2799" s="23"/>
    </row>
    <row r="2800" spans="24:26" x14ac:dyDescent="0.2">
      <c r="X2800" s="23"/>
      <c r="Y2800" s="23"/>
      <c r="Z2800" s="23"/>
    </row>
    <row r="2801" spans="24:26" x14ac:dyDescent="0.2">
      <c r="X2801" s="23"/>
      <c r="Y2801" s="23"/>
      <c r="Z2801" s="23"/>
    </row>
    <row r="2802" spans="24:26" x14ac:dyDescent="0.2">
      <c r="X2802" s="23"/>
      <c r="Y2802" s="23"/>
      <c r="Z2802" s="23"/>
    </row>
    <row r="2803" spans="24:26" x14ac:dyDescent="0.2">
      <c r="X2803" s="23"/>
      <c r="Y2803" s="23"/>
      <c r="Z2803" s="23"/>
    </row>
    <row r="2804" spans="24:26" x14ac:dyDescent="0.2">
      <c r="X2804" s="23"/>
      <c r="Y2804" s="23"/>
      <c r="Z2804" s="23"/>
    </row>
    <row r="2805" spans="24:26" x14ac:dyDescent="0.2">
      <c r="X2805" s="23"/>
      <c r="Y2805" s="23"/>
      <c r="Z2805" s="23"/>
    </row>
    <row r="2806" spans="24:26" x14ac:dyDescent="0.2">
      <c r="X2806" s="23"/>
      <c r="Y2806" s="23"/>
      <c r="Z2806" s="23"/>
    </row>
    <row r="2807" spans="24:26" x14ac:dyDescent="0.2">
      <c r="X2807" s="23"/>
      <c r="Y2807" s="23"/>
      <c r="Z2807" s="23"/>
    </row>
    <row r="2808" spans="24:26" x14ac:dyDescent="0.2">
      <c r="X2808" s="23"/>
      <c r="Y2808" s="23"/>
      <c r="Z2808" s="23"/>
    </row>
    <row r="2809" spans="24:26" x14ac:dyDescent="0.2">
      <c r="X2809" s="23"/>
      <c r="Y2809" s="23"/>
      <c r="Z2809" s="23"/>
    </row>
    <row r="2810" spans="24:26" x14ac:dyDescent="0.2">
      <c r="X2810" s="23"/>
      <c r="Y2810" s="23"/>
      <c r="Z2810" s="23"/>
    </row>
    <row r="2811" spans="24:26" x14ac:dyDescent="0.2">
      <c r="X2811" s="23"/>
      <c r="Y2811" s="23"/>
      <c r="Z2811" s="23"/>
    </row>
    <row r="2812" spans="24:26" x14ac:dyDescent="0.2">
      <c r="X2812" s="23"/>
      <c r="Y2812" s="23"/>
      <c r="Z2812" s="23"/>
    </row>
    <row r="2813" spans="24:26" x14ac:dyDescent="0.2">
      <c r="X2813" s="23"/>
      <c r="Y2813" s="23"/>
      <c r="Z2813" s="23"/>
    </row>
    <row r="2814" spans="24:26" x14ac:dyDescent="0.2">
      <c r="X2814" s="23"/>
      <c r="Y2814" s="23"/>
      <c r="Z2814" s="23"/>
    </row>
    <row r="2815" spans="24:26" x14ac:dyDescent="0.2">
      <c r="X2815" s="23"/>
      <c r="Y2815" s="23"/>
      <c r="Z2815" s="23"/>
    </row>
    <row r="2816" spans="24:26" x14ac:dyDescent="0.2">
      <c r="X2816" s="23"/>
      <c r="Y2816" s="23"/>
      <c r="Z2816" s="23"/>
    </row>
    <row r="2817" spans="24:26" x14ac:dyDescent="0.2">
      <c r="X2817" s="23"/>
      <c r="Y2817" s="23"/>
      <c r="Z2817" s="23"/>
    </row>
    <row r="2818" spans="24:26" x14ac:dyDescent="0.2">
      <c r="X2818" s="23"/>
      <c r="Y2818" s="23"/>
      <c r="Z2818" s="23"/>
    </row>
    <row r="2819" spans="24:26" x14ac:dyDescent="0.2">
      <c r="X2819" s="23"/>
      <c r="Y2819" s="23"/>
      <c r="Z2819" s="23"/>
    </row>
    <row r="2820" spans="24:26" x14ac:dyDescent="0.2">
      <c r="X2820" s="23"/>
      <c r="Y2820" s="23"/>
      <c r="Z2820" s="23"/>
    </row>
    <row r="2821" spans="24:26" x14ac:dyDescent="0.2">
      <c r="X2821" s="23"/>
      <c r="Y2821" s="23"/>
      <c r="Z2821" s="23"/>
    </row>
    <row r="2822" spans="24:26" x14ac:dyDescent="0.2">
      <c r="X2822" s="23"/>
      <c r="Y2822" s="23"/>
      <c r="Z2822" s="23"/>
    </row>
    <row r="2823" spans="24:26" x14ac:dyDescent="0.2">
      <c r="X2823" s="23"/>
      <c r="Y2823" s="23"/>
      <c r="Z2823" s="23"/>
    </row>
    <row r="2824" spans="24:26" x14ac:dyDescent="0.2">
      <c r="X2824" s="23"/>
      <c r="Y2824" s="23"/>
      <c r="Z2824" s="23"/>
    </row>
    <row r="2825" spans="24:26" x14ac:dyDescent="0.2">
      <c r="X2825" s="23"/>
      <c r="Y2825" s="23"/>
      <c r="Z2825" s="23"/>
    </row>
    <row r="2826" spans="24:26" x14ac:dyDescent="0.2">
      <c r="X2826" s="23"/>
      <c r="Y2826" s="23"/>
      <c r="Z2826" s="23"/>
    </row>
    <row r="2827" spans="24:26" x14ac:dyDescent="0.2">
      <c r="X2827" s="23"/>
      <c r="Y2827" s="23"/>
      <c r="Z2827" s="23"/>
    </row>
    <row r="2828" spans="24:26" x14ac:dyDescent="0.2">
      <c r="X2828" s="23"/>
      <c r="Y2828" s="23"/>
      <c r="Z2828" s="23"/>
    </row>
    <row r="2829" spans="24:26" x14ac:dyDescent="0.2">
      <c r="X2829" s="23"/>
      <c r="Y2829" s="23"/>
      <c r="Z2829" s="23"/>
    </row>
    <row r="2830" spans="24:26" x14ac:dyDescent="0.2">
      <c r="X2830" s="23"/>
      <c r="Y2830" s="23"/>
      <c r="Z2830" s="23"/>
    </row>
    <row r="2831" spans="24:26" x14ac:dyDescent="0.2">
      <c r="X2831" s="23"/>
      <c r="Y2831" s="23"/>
      <c r="Z2831" s="23"/>
    </row>
    <row r="2832" spans="24:26" x14ac:dyDescent="0.2">
      <c r="X2832" s="23"/>
      <c r="Y2832" s="23"/>
      <c r="Z2832" s="23"/>
    </row>
    <row r="2833" spans="24:26" x14ac:dyDescent="0.2">
      <c r="X2833" s="23"/>
      <c r="Y2833" s="23"/>
      <c r="Z2833" s="23"/>
    </row>
    <row r="2834" spans="24:26" x14ac:dyDescent="0.2">
      <c r="X2834" s="23"/>
      <c r="Y2834" s="23"/>
      <c r="Z2834" s="23"/>
    </row>
    <row r="2835" spans="24:26" x14ac:dyDescent="0.2">
      <c r="X2835" s="23"/>
      <c r="Y2835" s="23"/>
      <c r="Z2835" s="23"/>
    </row>
    <row r="2836" spans="24:26" x14ac:dyDescent="0.2">
      <c r="X2836" s="23"/>
      <c r="Y2836" s="23"/>
      <c r="Z2836" s="23"/>
    </row>
    <row r="2837" spans="24:26" x14ac:dyDescent="0.2">
      <c r="X2837" s="23"/>
      <c r="Y2837" s="23"/>
      <c r="Z2837" s="23"/>
    </row>
    <row r="2838" spans="24:26" x14ac:dyDescent="0.2">
      <c r="X2838" s="23"/>
      <c r="Y2838" s="23"/>
      <c r="Z2838" s="23"/>
    </row>
    <row r="2839" spans="24:26" x14ac:dyDescent="0.2">
      <c r="X2839" s="23"/>
      <c r="Y2839" s="23"/>
      <c r="Z2839" s="23"/>
    </row>
    <row r="2840" spans="24:26" x14ac:dyDescent="0.2">
      <c r="X2840" s="23"/>
      <c r="Y2840" s="23"/>
      <c r="Z2840" s="23"/>
    </row>
    <row r="2841" spans="24:26" x14ac:dyDescent="0.2">
      <c r="X2841" s="23"/>
      <c r="Y2841" s="23"/>
      <c r="Z2841" s="23"/>
    </row>
    <row r="2842" spans="24:26" x14ac:dyDescent="0.2">
      <c r="X2842" s="23"/>
      <c r="Y2842" s="23"/>
      <c r="Z2842" s="23"/>
    </row>
    <row r="2843" spans="24:26" x14ac:dyDescent="0.2">
      <c r="X2843" s="23"/>
      <c r="Y2843" s="23"/>
      <c r="Z2843" s="23"/>
    </row>
    <row r="2844" spans="24:26" x14ac:dyDescent="0.2">
      <c r="X2844" s="23"/>
      <c r="Y2844" s="23"/>
      <c r="Z2844" s="23"/>
    </row>
    <row r="2845" spans="24:26" x14ac:dyDescent="0.2">
      <c r="X2845" s="23"/>
      <c r="Y2845" s="23"/>
      <c r="Z2845" s="23"/>
    </row>
    <row r="2846" spans="24:26" x14ac:dyDescent="0.2">
      <c r="X2846" s="23"/>
      <c r="Y2846" s="23"/>
      <c r="Z2846" s="23"/>
    </row>
    <row r="2847" spans="24:26" x14ac:dyDescent="0.2">
      <c r="X2847" s="23"/>
      <c r="Y2847" s="23"/>
      <c r="Z2847" s="23"/>
    </row>
    <row r="2848" spans="24:26" x14ac:dyDescent="0.2">
      <c r="X2848" s="23"/>
      <c r="Y2848" s="23"/>
      <c r="Z2848" s="23"/>
    </row>
    <row r="2849" spans="24:26" x14ac:dyDescent="0.2">
      <c r="X2849" s="23"/>
      <c r="Y2849" s="23"/>
      <c r="Z2849" s="23"/>
    </row>
    <row r="2850" spans="24:26" x14ac:dyDescent="0.2">
      <c r="X2850" s="23"/>
      <c r="Y2850" s="23"/>
      <c r="Z2850" s="23"/>
    </row>
    <row r="2851" spans="24:26" x14ac:dyDescent="0.2">
      <c r="X2851" s="23"/>
      <c r="Y2851" s="23"/>
      <c r="Z2851" s="23"/>
    </row>
    <row r="2852" spans="24:26" x14ac:dyDescent="0.2">
      <c r="X2852" s="23"/>
      <c r="Y2852" s="23"/>
      <c r="Z2852" s="23"/>
    </row>
    <row r="2853" spans="24:26" x14ac:dyDescent="0.2">
      <c r="X2853" s="23"/>
      <c r="Y2853" s="23"/>
      <c r="Z2853" s="23"/>
    </row>
    <row r="2854" spans="24:26" x14ac:dyDescent="0.2">
      <c r="X2854" s="23"/>
      <c r="Y2854" s="23"/>
      <c r="Z2854" s="23"/>
    </row>
    <row r="2855" spans="24:26" x14ac:dyDescent="0.2">
      <c r="X2855" s="23"/>
      <c r="Y2855" s="23"/>
      <c r="Z2855" s="23"/>
    </row>
    <row r="2856" spans="24:26" x14ac:dyDescent="0.2">
      <c r="X2856" s="23"/>
      <c r="Y2856" s="23"/>
      <c r="Z2856" s="23"/>
    </row>
    <row r="2857" spans="24:26" x14ac:dyDescent="0.2">
      <c r="X2857" s="23"/>
      <c r="Y2857" s="23"/>
      <c r="Z2857" s="23"/>
    </row>
    <row r="2858" spans="24:26" x14ac:dyDescent="0.2">
      <c r="X2858" s="23"/>
      <c r="Y2858" s="23"/>
      <c r="Z2858" s="23"/>
    </row>
    <row r="2859" spans="24:26" x14ac:dyDescent="0.2">
      <c r="X2859" s="23"/>
      <c r="Y2859" s="23"/>
      <c r="Z2859" s="23"/>
    </row>
    <row r="2860" spans="24:26" x14ac:dyDescent="0.2">
      <c r="X2860" s="23"/>
      <c r="Y2860" s="23"/>
      <c r="Z2860" s="23"/>
    </row>
    <row r="2861" spans="24:26" x14ac:dyDescent="0.2">
      <c r="X2861" s="23"/>
      <c r="Y2861" s="23"/>
      <c r="Z2861" s="23"/>
    </row>
    <row r="2862" spans="24:26" x14ac:dyDescent="0.2">
      <c r="X2862" s="23"/>
      <c r="Y2862" s="23"/>
      <c r="Z2862" s="23"/>
    </row>
    <row r="2863" spans="24:26" x14ac:dyDescent="0.2">
      <c r="X2863" s="23"/>
      <c r="Y2863" s="23"/>
      <c r="Z2863" s="23"/>
    </row>
    <row r="2864" spans="24:26" x14ac:dyDescent="0.2">
      <c r="X2864" s="23"/>
      <c r="Y2864" s="23"/>
      <c r="Z2864" s="23"/>
    </row>
    <row r="2865" spans="24:26" x14ac:dyDescent="0.2">
      <c r="X2865" s="23"/>
      <c r="Y2865" s="23"/>
      <c r="Z2865" s="23"/>
    </row>
    <row r="2866" spans="24:26" x14ac:dyDescent="0.2">
      <c r="X2866" s="23"/>
      <c r="Y2866" s="23"/>
      <c r="Z2866" s="23"/>
    </row>
    <row r="2867" spans="24:26" x14ac:dyDescent="0.2">
      <c r="X2867" s="23"/>
      <c r="Y2867" s="23"/>
      <c r="Z2867" s="23"/>
    </row>
    <row r="2868" spans="24:26" x14ac:dyDescent="0.2">
      <c r="X2868" s="23"/>
      <c r="Y2868" s="23"/>
      <c r="Z2868" s="23"/>
    </row>
    <row r="2869" spans="24:26" x14ac:dyDescent="0.2">
      <c r="X2869" s="23"/>
      <c r="Y2869" s="23"/>
      <c r="Z2869" s="23"/>
    </row>
    <row r="2870" spans="24:26" x14ac:dyDescent="0.2">
      <c r="X2870" s="23"/>
      <c r="Y2870" s="23"/>
      <c r="Z2870" s="23"/>
    </row>
    <row r="2871" spans="24:26" x14ac:dyDescent="0.2">
      <c r="X2871" s="23"/>
      <c r="Y2871" s="23"/>
      <c r="Z2871" s="23"/>
    </row>
    <row r="2872" spans="24:26" x14ac:dyDescent="0.2">
      <c r="X2872" s="23"/>
      <c r="Y2872" s="23"/>
      <c r="Z2872" s="23"/>
    </row>
    <row r="2873" spans="24:26" x14ac:dyDescent="0.2">
      <c r="X2873" s="23"/>
      <c r="Y2873" s="23"/>
      <c r="Z2873" s="23"/>
    </row>
    <row r="2874" spans="24:26" x14ac:dyDescent="0.2">
      <c r="X2874" s="23"/>
      <c r="Y2874" s="23"/>
      <c r="Z2874" s="23"/>
    </row>
    <row r="2875" spans="24:26" x14ac:dyDescent="0.2">
      <c r="X2875" s="23"/>
      <c r="Y2875" s="23"/>
      <c r="Z2875" s="23"/>
    </row>
    <row r="2876" spans="24:26" x14ac:dyDescent="0.2">
      <c r="X2876" s="23"/>
      <c r="Y2876" s="23"/>
      <c r="Z2876" s="23"/>
    </row>
    <row r="2877" spans="24:26" x14ac:dyDescent="0.2">
      <c r="X2877" s="23"/>
      <c r="Y2877" s="23"/>
      <c r="Z2877" s="23"/>
    </row>
    <row r="2878" spans="24:26" x14ac:dyDescent="0.2">
      <c r="X2878" s="23"/>
      <c r="Y2878" s="23"/>
      <c r="Z2878" s="23"/>
    </row>
    <row r="2879" spans="24:26" x14ac:dyDescent="0.2">
      <c r="X2879" s="23"/>
      <c r="Y2879" s="23"/>
      <c r="Z2879" s="23"/>
    </row>
    <row r="2880" spans="24:26" x14ac:dyDescent="0.2">
      <c r="X2880" s="23"/>
      <c r="Y2880" s="23"/>
      <c r="Z2880" s="23"/>
    </row>
    <row r="2881" spans="24:26" x14ac:dyDescent="0.2">
      <c r="X2881" s="23"/>
      <c r="Y2881" s="23"/>
      <c r="Z2881" s="23"/>
    </row>
    <row r="2882" spans="24:26" x14ac:dyDescent="0.2">
      <c r="X2882" s="23"/>
      <c r="Y2882" s="23"/>
      <c r="Z2882" s="23"/>
    </row>
    <row r="2883" spans="24:26" x14ac:dyDescent="0.2">
      <c r="X2883" s="23"/>
      <c r="Y2883" s="23"/>
      <c r="Z2883" s="23"/>
    </row>
    <row r="2884" spans="24:26" x14ac:dyDescent="0.2">
      <c r="X2884" s="23"/>
      <c r="Y2884" s="23"/>
      <c r="Z2884" s="23"/>
    </row>
    <row r="2885" spans="24:26" x14ac:dyDescent="0.2">
      <c r="X2885" s="23"/>
      <c r="Y2885" s="23"/>
      <c r="Z2885" s="23"/>
    </row>
    <row r="2886" spans="24:26" x14ac:dyDescent="0.2">
      <c r="X2886" s="23"/>
      <c r="Y2886" s="23"/>
      <c r="Z2886" s="23"/>
    </row>
    <row r="2887" spans="24:26" x14ac:dyDescent="0.2">
      <c r="X2887" s="23"/>
      <c r="Y2887" s="23"/>
      <c r="Z2887" s="23"/>
    </row>
    <row r="2888" spans="24:26" x14ac:dyDescent="0.2">
      <c r="X2888" s="23"/>
      <c r="Y2888" s="23"/>
      <c r="Z2888" s="23"/>
    </row>
    <row r="2889" spans="24:26" x14ac:dyDescent="0.2">
      <c r="X2889" s="23"/>
      <c r="Y2889" s="23"/>
      <c r="Z2889" s="23"/>
    </row>
    <row r="2890" spans="24:26" x14ac:dyDescent="0.2">
      <c r="X2890" s="23"/>
      <c r="Y2890" s="23"/>
      <c r="Z2890" s="23"/>
    </row>
    <row r="2891" spans="24:26" x14ac:dyDescent="0.2">
      <c r="X2891" s="23"/>
      <c r="Y2891" s="23"/>
      <c r="Z2891" s="23"/>
    </row>
    <row r="2892" spans="24:26" x14ac:dyDescent="0.2">
      <c r="X2892" s="23"/>
      <c r="Y2892" s="23"/>
      <c r="Z2892" s="23"/>
    </row>
    <row r="2893" spans="24:26" x14ac:dyDescent="0.2">
      <c r="X2893" s="23"/>
      <c r="Y2893" s="23"/>
      <c r="Z2893" s="23"/>
    </row>
    <row r="2894" spans="24:26" x14ac:dyDescent="0.2">
      <c r="X2894" s="23"/>
      <c r="Y2894" s="23"/>
      <c r="Z2894" s="23"/>
    </row>
    <row r="2895" spans="24:26" x14ac:dyDescent="0.2">
      <c r="X2895" s="23"/>
      <c r="Y2895" s="23"/>
      <c r="Z2895" s="23"/>
    </row>
    <row r="2896" spans="24:26" x14ac:dyDescent="0.2">
      <c r="X2896" s="23"/>
      <c r="Y2896" s="23"/>
      <c r="Z2896" s="23"/>
    </row>
    <row r="2897" spans="24:26" x14ac:dyDescent="0.2">
      <c r="X2897" s="23"/>
      <c r="Y2897" s="23"/>
      <c r="Z2897" s="23"/>
    </row>
    <row r="2898" spans="24:26" x14ac:dyDescent="0.2">
      <c r="X2898" s="23"/>
      <c r="Y2898" s="23"/>
      <c r="Z2898" s="23"/>
    </row>
    <row r="2899" spans="24:26" x14ac:dyDescent="0.2">
      <c r="X2899" s="23"/>
      <c r="Y2899" s="23"/>
      <c r="Z2899" s="23"/>
    </row>
    <row r="2900" spans="24:26" x14ac:dyDescent="0.2">
      <c r="X2900" s="23"/>
      <c r="Y2900" s="23"/>
      <c r="Z2900" s="23"/>
    </row>
    <row r="2901" spans="24:26" x14ac:dyDescent="0.2">
      <c r="X2901" s="23"/>
      <c r="Y2901" s="23"/>
      <c r="Z2901" s="23"/>
    </row>
    <row r="2902" spans="24:26" x14ac:dyDescent="0.2">
      <c r="X2902" s="23"/>
      <c r="Y2902" s="23"/>
      <c r="Z2902" s="23"/>
    </row>
    <row r="2903" spans="24:26" x14ac:dyDescent="0.2">
      <c r="X2903" s="23"/>
      <c r="Y2903" s="23"/>
      <c r="Z2903" s="23"/>
    </row>
    <row r="2904" spans="24:26" x14ac:dyDescent="0.2">
      <c r="X2904" s="23"/>
      <c r="Y2904" s="23"/>
      <c r="Z2904" s="23"/>
    </row>
    <row r="2905" spans="24:26" x14ac:dyDescent="0.2">
      <c r="X2905" s="23"/>
      <c r="Y2905" s="23"/>
      <c r="Z2905" s="23"/>
    </row>
    <row r="2906" spans="24:26" x14ac:dyDescent="0.2">
      <c r="X2906" s="23"/>
      <c r="Y2906" s="23"/>
      <c r="Z2906" s="23"/>
    </row>
    <row r="2907" spans="24:26" x14ac:dyDescent="0.2">
      <c r="X2907" s="23"/>
      <c r="Y2907" s="23"/>
      <c r="Z2907" s="23"/>
    </row>
    <row r="2908" spans="24:26" x14ac:dyDescent="0.2">
      <c r="X2908" s="23"/>
      <c r="Y2908" s="23"/>
      <c r="Z2908" s="23"/>
    </row>
    <row r="2909" spans="24:26" x14ac:dyDescent="0.2">
      <c r="X2909" s="23"/>
      <c r="Y2909" s="23"/>
      <c r="Z2909" s="23"/>
    </row>
    <row r="2910" spans="24:26" x14ac:dyDescent="0.2">
      <c r="X2910" s="23"/>
      <c r="Y2910" s="23"/>
      <c r="Z2910" s="23"/>
    </row>
    <row r="2911" spans="24:26" x14ac:dyDescent="0.2">
      <c r="X2911" s="23"/>
      <c r="Y2911" s="23"/>
      <c r="Z2911" s="23"/>
    </row>
    <row r="2912" spans="24:26" x14ac:dyDescent="0.2">
      <c r="X2912" s="23"/>
      <c r="Y2912" s="23"/>
      <c r="Z2912" s="23"/>
    </row>
    <row r="2913" spans="24:26" x14ac:dyDescent="0.2">
      <c r="X2913" s="23"/>
      <c r="Y2913" s="23"/>
      <c r="Z2913" s="23"/>
    </row>
    <row r="2914" spans="24:26" x14ac:dyDescent="0.2">
      <c r="X2914" s="23"/>
      <c r="Y2914" s="23"/>
      <c r="Z2914" s="23"/>
    </row>
    <row r="2915" spans="24:26" x14ac:dyDescent="0.2">
      <c r="X2915" s="23"/>
      <c r="Y2915" s="23"/>
      <c r="Z2915" s="23"/>
    </row>
    <row r="2916" spans="24:26" x14ac:dyDescent="0.2">
      <c r="X2916" s="23"/>
      <c r="Y2916" s="23"/>
      <c r="Z2916" s="23"/>
    </row>
    <row r="2917" spans="24:26" x14ac:dyDescent="0.2">
      <c r="X2917" s="23"/>
      <c r="Y2917" s="23"/>
      <c r="Z2917" s="23"/>
    </row>
    <row r="2918" spans="24:26" x14ac:dyDescent="0.2">
      <c r="X2918" s="23"/>
      <c r="Y2918" s="23"/>
      <c r="Z2918" s="23"/>
    </row>
    <row r="2919" spans="24:26" x14ac:dyDescent="0.2">
      <c r="X2919" s="23"/>
      <c r="Y2919" s="23"/>
      <c r="Z2919" s="23"/>
    </row>
    <row r="2920" spans="24:26" x14ac:dyDescent="0.2">
      <c r="X2920" s="23"/>
      <c r="Y2920" s="23"/>
      <c r="Z2920" s="23"/>
    </row>
    <row r="2921" spans="24:26" x14ac:dyDescent="0.2">
      <c r="X2921" s="23"/>
      <c r="Y2921" s="23"/>
      <c r="Z2921" s="23"/>
    </row>
    <row r="2922" spans="24:26" x14ac:dyDescent="0.2">
      <c r="X2922" s="23"/>
      <c r="Y2922" s="23"/>
      <c r="Z2922" s="23"/>
    </row>
    <row r="2923" spans="24:26" x14ac:dyDescent="0.2">
      <c r="X2923" s="23"/>
      <c r="Y2923" s="23"/>
      <c r="Z2923" s="23"/>
    </row>
    <row r="2924" spans="24:26" x14ac:dyDescent="0.2">
      <c r="X2924" s="23"/>
      <c r="Y2924" s="23"/>
      <c r="Z2924" s="23"/>
    </row>
    <row r="2925" spans="24:26" x14ac:dyDescent="0.2">
      <c r="X2925" s="23"/>
      <c r="Y2925" s="23"/>
      <c r="Z2925" s="23"/>
    </row>
    <row r="2926" spans="24:26" x14ac:dyDescent="0.2">
      <c r="X2926" s="23"/>
      <c r="Y2926" s="23"/>
      <c r="Z2926" s="23"/>
    </row>
    <row r="2927" spans="24:26" x14ac:dyDescent="0.2">
      <c r="X2927" s="23"/>
      <c r="Y2927" s="23"/>
      <c r="Z2927" s="23"/>
    </row>
    <row r="2928" spans="24:26" x14ac:dyDescent="0.2">
      <c r="X2928" s="23"/>
      <c r="Y2928" s="23"/>
      <c r="Z2928" s="23"/>
    </row>
    <row r="2929" spans="24:26" x14ac:dyDescent="0.2">
      <c r="X2929" s="23"/>
      <c r="Y2929" s="23"/>
      <c r="Z2929" s="23"/>
    </row>
    <row r="2930" spans="24:26" x14ac:dyDescent="0.2">
      <c r="X2930" s="23"/>
      <c r="Y2930" s="23"/>
      <c r="Z2930" s="23"/>
    </row>
    <row r="2931" spans="24:26" x14ac:dyDescent="0.2">
      <c r="X2931" s="23"/>
      <c r="Y2931" s="23"/>
      <c r="Z2931" s="23"/>
    </row>
    <row r="2932" spans="24:26" x14ac:dyDescent="0.2">
      <c r="X2932" s="23"/>
      <c r="Y2932" s="23"/>
      <c r="Z2932" s="23"/>
    </row>
    <row r="2933" spans="24:26" x14ac:dyDescent="0.2">
      <c r="X2933" s="23"/>
      <c r="Y2933" s="23"/>
      <c r="Z2933" s="23"/>
    </row>
    <row r="2934" spans="24:26" x14ac:dyDescent="0.2">
      <c r="X2934" s="23"/>
      <c r="Y2934" s="23"/>
      <c r="Z2934" s="23"/>
    </row>
    <row r="2935" spans="24:26" x14ac:dyDescent="0.2">
      <c r="X2935" s="23"/>
      <c r="Y2935" s="23"/>
      <c r="Z2935" s="23"/>
    </row>
    <row r="2936" spans="24:26" x14ac:dyDescent="0.2">
      <c r="X2936" s="23"/>
      <c r="Y2936" s="23"/>
      <c r="Z2936" s="23"/>
    </row>
    <row r="2937" spans="24:26" x14ac:dyDescent="0.2">
      <c r="X2937" s="23"/>
      <c r="Y2937" s="23"/>
      <c r="Z2937" s="23"/>
    </row>
    <row r="2938" spans="24:26" x14ac:dyDescent="0.2">
      <c r="X2938" s="23"/>
      <c r="Y2938" s="23"/>
      <c r="Z2938" s="23"/>
    </row>
    <row r="2939" spans="24:26" x14ac:dyDescent="0.2">
      <c r="X2939" s="23"/>
      <c r="Y2939" s="23"/>
      <c r="Z2939" s="23"/>
    </row>
    <row r="2940" spans="24:26" x14ac:dyDescent="0.2">
      <c r="X2940" s="23"/>
      <c r="Y2940" s="23"/>
      <c r="Z2940" s="23"/>
    </row>
    <row r="2941" spans="24:26" x14ac:dyDescent="0.2">
      <c r="X2941" s="23"/>
      <c r="Y2941" s="23"/>
      <c r="Z2941" s="23"/>
    </row>
    <row r="2942" spans="24:26" x14ac:dyDescent="0.2">
      <c r="X2942" s="23"/>
      <c r="Y2942" s="23"/>
      <c r="Z2942" s="23"/>
    </row>
    <row r="2943" spans="24:26" x14ac:dyDescent="0.2">
      <c r="X2943" s="23"/>
      <c r="Y2943" s="23"/>
      <c r="Z2943" s="23"/>
    </row>
    <row r="2944" spans="24:26" x14ac:dyDescent="0.2">
      <c r="X2944" s="23"/>
      <c r="Y2944" s="23"/>
      <c r="Z2944" s="23"/>
    </row>
    <row r="2945" spans="24:26" x14ac:dyDescent="0.2">
      <c r="X2945" s="23"/>
      <c r="Y2945" s="23"/>
      <c r="Z2945" s="23"/>
    </row>
    <row r="2946" spans="24:26" x14ac:dyDescent="0.2">
      <c r="X2946" s="23"/>
      <c r="Y2946" s="23"/>
      <c r="Z2946" s="23"/>
    </row>
    <row r="2947" spans="24:26" x14ac:dyDescent="0.2">
      <c r="X2947" s="23"/>
      <c r="Y2947" s="23"/>
      <c r="Z2947" s="23"/>
    </row>
    <row r="2948" spans="24:26" x14ac:dyDescent="0.2">
      <c r="X2948" s="23"/>
      <c r="Y2948" s="23"/>
      <c r="Z2948" s="23"/>
    </row>
    <row r="2949" spans="24:26" x14ac:dyDescent="0.2">
      <c r="X2949" s="23"/>
      <c r="Y2949" s="23"/>
      <c r="Z2949" s="23"/>
    </row>
    <row r="2950" spans="24:26" x14ac:dyDescent="0.2">
      <c r="X2950" s="23"/>
      <c r="Y2950" s="23"/>
      <c r="Z2950" s="23"/>
    </row>
    <row r="2951" spans="24:26" x14ac:dyDescent="0.2">
      <c r="X2951" s="23"/>
      <c r="Y2951" s="23"/>
      <c r="Z2951" s="23"/>
    </row>
    <row r="2952" spans="24:26" x14ac:dyDescent="0.2">
      <c r="X2952" s="23"/>
      <c r="Y2952" s="23"/>
      <c r="Z2952" s="23"/>
    </row>
    <row r="2953" spans="24:26" x14ac:dyDescent="0.2">
      <c r="X2953" s="23"/>
      <c r="Y2953" s="23"/>
      <c r="Z2953" s="23"/>
    </row>
    <row r="2954" spans="24:26" x14ac:dyDescent="0.2">
      <c r="X2954" s="23"/>
      <c r="Y2954" s="23"/>
      <c r="Z2954" s="23"/>
    </row>
    <row r="2955" spans="24:26" x14ac:dyDescent="0.2">
      <c r="X2955" s="23"/>
      <c r="Y2955" s="23"/>
      <c r="Z2955" s="23"/>
    </row>
    <row r="2956" spans="24:26" x14ac:dyDescent="0.2">
      <c r="X2956" s="23"/>
      <c r="Y2956" s="23"/>
      <c r="Z2956" s="23"/>
    </row>
    <row r="2957" spans="24:26" x14ac:dyDescent="0.2">
      <c r="X2957" s="23"/>
      <c r="Y2957" s="23"/>
      <c r="Z2957" s="23"/>
    </row>
    <row r="2958" spans="24:26" x14ac:dyDescent="0.2">
      <c r="X2958" s="23"/>
      <c r="Y2958" s="23"/>
      <c r="Z2958" s="23"/>
    </row>
    <row r="2959" spans="24:26" x14ac:dyDescent="0.2">
      <c r="X2959" s="23"/>
      <c r="Y2959" s="23"/>
      <c r="Z2959" s="23"/>
    </row>
    <row r="2960" spans="24:26" x14ac:dyDescent="0.2">
      <c r="X2960" s="23"/>
      <c r="Y2960" s="23"/>
      <c r="Z2960" s="23"/>
    </row>
    <row r="2961" spans="24:26" x14ac:dyDescent="0.2">
      <c r="X2961" s="23"/>
      <c r="Y2961" s="23"/>
      <c r="Z2961" s="23"/>
    </row>
    <row r="2962" spans="24:26" x14ac:dyDescent="0.2">
      <c r="X2962" s="23"/>
      <c r="Y2962" s="23"/>
      <c r="Z2962" s="23"/>
    </row>
    <row r="2963" spans="24:26" x14ac:dyDescent="0.2">
      <c r="X2963" s="23"/>
      <c r="Y2963" s="23"/>
      <c r="Z2963" s="23"/>
    </row>
    <row r="2964" spans="24:26" x14ac:dyDescent="0.2">
      <c r="X2964" s="23"/>
      <c r="Y2964" s="23"/>
      <c r="Z2964" s="23"/>
    </row>
    <row r="2965" spans="24:26" x14ac:dyDescent="0.2">
      <c r="X2965" s="23"/>
      <c r="Y2965" s="23"/>
      <c r="Z2965" s="23"/>
    </row>
    <row r="2966" spans="24:26" x14ac:dyDescent="0.2">
      <c r="X2966" s="23"/>
      <c r="Y2966" s="23"/>
      <c r="Z2966" s="23"/>
    </row>
    <row r="2967" spans="24:26" x14ac:dyDescent="0.2">
      <c r="X2967" s="23"/>
      <c r="Y2967" s="23"/>
      <c r="Z2967" s="23"/>
    </row>
    <row r="2968" spans="24:26" x14ac:dyDescent="0.2">
      <c r="X2968" s="23"/>
      <c r="Y2968" s="23"/>
      <c r="Z2968" s="23"/>
    </row>
    <row r="2969" spans="24:26" x14ac:dyDescent="0.2">
      <c r="X2969" s="23"/>
      <c r="Y2969" s="23"/>
      <c r="Z2969" s="23"/>
    </row>
    <row r="2970" spans="24:26" x14ac:dyDescent="0.2">
      <c r="X2970" s="23"/>
      <c r="Y2970" s="23"/>
      <c r="Z2970" s="23"/>
    </row>
    <row r="2971" spans="24:26" x14ac:dyDescent="0.2">
      <c r="X2971" s="23"/>
      <c r="Y2971" s="23"/>
      <c r="Z2971" s="23"/>
    </row>
    <row r="2972" spans="24:26" x14ac:dyDescent="0.2">
      <c r="X2972" s="23"/>
      <c r="Y2972" s="23"/>
      <c r="Z2972" s="23"/>
    </row>
    <row r="2973" spans="24:26" x14ac:dyDescent="0.2">
      <c r="X2973" s="23"/>
      <c r="Y2973" s="23"/>
      <c r="Z2973" s="23"/>
    </row>
    <row r="2974" spans="24:26" x14ac:dyDescent="0.2">
      <c r="X2974" s="23"/>
      <c r="Y2974" s="23"/>
      <c r="Z2974" s="23"/>
    </row>
    <row r="2975" spans="24:26" x14ac:dyDescent="0.2">
      <c r="X2975" s="23"/>
      <c r="Y2975" s="23"/>
      <c r="Z2975" s="23"/>
    </row>
    <row r="2976" spans="24:26" x14ac:dyDescent="0.2">
      <c r="X2976" s="23"/>
      <c r="Y2976" s="23"/>
      <c r="Z2976" s="23"/>
    </row>
    <row r="2977" spans="24:26" x14ac:dyDescent="0.2">
      <c r="X2977" s="23"/>
      <c r="Y2977" s="23"/>
      <c r="Z2977" s="23"/>
    </row>
    <row r="2978" spans="24:26" x14ac:dyDescent="0.2">
      <c r="X2978" s="23"/>
      <c r="Y2978" s="23"/>
      <c r="Z2978" s="23"/>
    </row>
    <row r="2979" spans="24:26" x14ac:dyDescent="0.2">
      <c r="X2979" s="23"/>
      <c r="Y2979" s="23"/>
      <c r="Z2979" s="23"/>
    </row>
    <row r="2980" spans="24:26" x14ac:dyDescent="0.2">
      <c r="X2980" s="23"/>
      <c r="Y2980" s="23"/>
      <c r="Z2980" s="23"/>
    </row>
    <row r="2981" spans="24:26" x14ac:dyDescent="0.2">
      <c r="X2981" s="23"/>
      <c r="Y2981" s="23"/>
      <c r="Z2981" s="23"/>
    </row>
    <row r="2982" spans="24:26" x14ac:dyDescent="0.2">
      <c r="X2982" s="23"/>
      <c r="Y2982" s="23"/>
      <c r="Z2982" s="23"/>
    </row>
    <row r="2983" spans="24:26" x14ac:dyDescent="0.2">
      <c r="X2983" s="23"/>
      <c r="Y2983" s="23"/>
      <c r="Z2983" s="23"/>
    </row>
    <row r="2984" spans="24:26" x14ac:dyDescent="0.2">
      <c r="X2984" s="23"/>
      <c r="Y2984" s="23"/>
      <c r="Z2984" s="23"/>
    </row>
    <row r="2985" spans="24:26" x14ac:dyDescent="0.2">
      <c r="X2985" s="23"/>
      <c r="Y2985" s="23"/>
      <c r="Z2985" s="23"/>
    </row>
    <row r="2986" spans="24:26" x14ac:dyDescent="0.2">
      <c r="X2986" s="23"/>
      <c r="Y2986" s="23"/>
      <c r="Z2986" s="23"/>
    </row>
    <row r="2987" spans="24:26" x14ac:dyDescent="0.2">
      <c r="X2987" s="23"/>
      <c r="Y2987" s="23"/>
      <c r="Z2987" s="23"/>
    </row>
    <row r="2988" spans="24:26" x14ac:dyDescent="0.2">
      <c r="X2988" s="23"/>
      <c r="Y2988" s="23"/>
      <c r="Z2988" s="23"/>
    </row>
    <row r="2989" spans="24:26" x14ac:dyDescent="0.2">
      <c r="X2989" s="23"/>
      <c r="Y2989" s="23"/>
      <c r="Z2989" s="23"/>
    </row>
    <row r="2990" spans="24:26" x14ac:dyDescent="0.2">
      <c r="X2990" s="23"/>
      <c r="Y2990" s="23"/>
      <c r="Z2990" s="23"/>
    </row>
    <row r="2991" spans="24:26" x14ac:dyDescent="0.2">
      <c r="X2991" s="23"/>
      <c r="Y2991" s="23"/>
      <c r="Z2991" s="23"/>
    </row>
    <row r="2992" spans="24:26" x14ac:dyDescent="0.2">
      <c r="X2992" s="23"/>
      <c r="Y2992" s="23"/>
      <c r="Z2992" s="23"/>
    </row>
    <row r="2993" spans="24:26" x14ac:dyDescent="0.2">
      <c r="X2993" s="23"/>
      <c r="Y2993" s="23"/>
      <c r="Z2993" s="23"/>
    </row>
    <row r="2994" spans="24:26" x14ac:dyDescent="0.2">
      <c r="X2994" s="23"/>
      <c r="Y2994" s="23"/>
      <c r="Z2994" s="23"/>
    </row>
    <row r="2995" spans="24:26" x14ac:dyDescent="0.2">
      <c r="X2995" s="23"/>
      <c r="Y2995" s="23"/>
      <c r="Z2995" s="23"/>
    </row>
    <row r="2996" spans="24:26" x14ac:dyDescent="0.2">
      <c r="X2996" s="23"/>
      <c r="Y2996" s="23"/>
      <c r="Z2996" s="23"/>
    </row>
    <row r="2997" spans="24:26" x14ac:dyDescent="0.2">
      <c r="X2997" s="23"/>
      <c r="Y2997" s="23"/>
      <c r="Z2997" s="23"/>
    </row>
    <row r="2998" spans="24:26" x14ac:dyDescent="0.2">
      <c r="X2998" s="23"/>
      <c r="Y2998" s="23"/>
      <c r="Z2998" s="23"/>
    </row>
    <row r="2999" spans="24:26" x14ac:dyDescent="0.2">
      <c r="X2999" s="23"/>
      <c r="Y2999" s="23"/>
      <c r="Z2999" s="23"/>
    </row>
    <row r="3000" spans="24:26" x14ac:dyDescent="0.2">
      <c r="X3000" s="23"/>
      <c r="Y3000" s="23"/>
      <c r="Z3000" s="23"/>
    </row>
    <row r="3001" spans="24:26" x14ac:dyDescent="0.2">
      <c r="X3001" s="23"/>
      <c r="Y3001" s="23"/>
      <c r="Z3001" s="23"/>
    </row>
    <row r="3002" spans="24:26" x14ac:dyDescent="0.2">
      <c r="X3002" s="23"/>
      <c r="Y3002" s="23"/>
      <c r="Z3002" s="23"/>
    </row>
    <row r="3003" spans="24:26" x14ac:dyDescent="0.2">
      <c r="X3003" s="23"/>
      <c r="Y3003" s="23"/>
      <c r="Z3003" s="23"/>
    </row>
    <row r="3004" spans="24:26" x14ac:dyDescent="0.2">
      <c r="X3004" s="23"/>
      <c r="Y3004" s="23"/>
      <c r="Z3004" s="23"/>
    </row>
    <row r="3005" spans="24:26" x14ac:dyDescent="0.2">
      <c r="X3005" s="23"/>
      <c r="Y3005" s="23"/>
      <c r="Z3005" s="23"/>
    </row>
    <row r="3006" spans="24:26" x14ac:dyDescent="0.2">
      <c r="X3006" s="23"/>
      <c r="Y3006" s="23"/>
      <c r="Z3006" s="23"/>
    </row>
    <row r="3007" spans="24:26" x14ac:dyDescent="0.2">
      <c r="X3007" s="23"/>
      <c r="Y3007" s="23"/>
      <c r="Z3007" s="23"/>
    </row>
    <row r="3008" spans="24:26" x14ac:dyDescent="0.2">
      <c r="X3008" s="23"/>
      <c r="Y3008" s="23"/>
      <c r="Z3008" s="23"/>
    </row>
    <row r="3009" spans="24:26" x14ac:dyDescent="0.2">
      <c r="X3009" s="23"/>
      <c r="Y3009" s="23"/>
      <c r="Z3009" s="23"/>
    </row>
    <row r="3010" spans="24:26" x14ac:dyDescent="0.2">
      <c r="X3010" s="23"/>
      <c r="Y3010" s="23"/>
      <c r="Z3010" s="23"/>
    </row>
    <row r="3011" spans="24:26" x14ac:dyDescent="0.2">
      <c r="X3011" s="23"/>
      <c r="Y3011" s="23"/>
      <c r="Z3011" s="23"/>
    </row>
    <row r="3012" spans="24:26" x14ac:dyDescent="0.2">
      <c r="X3012" s="23"/>
      <c r="Y3012" s="23"/>
      <c r="Z3012" s="23"/>
    </row>
    <row r="3013" spans="24:26" x14ac:dyDescent="0.2">
      <c r="X3013" s="23"/>
      <c r="Y3013" s="23"/>
      <c r="Z3013" s="23"/>
    </row>
    <row r="3014" spans="24:26" x14ac:dyDescent="0.2">
      <c r="X3014" s="23"/>
      <c r="Y3014" s="23"/>
      <c r="Z3014" s="23"/>
    </row>
    <row r="3015" spans="24:26" x14ac:dyDescent="0.2">
      <c r="X3015" s="23"/>
      <c r="Y3015" s="23"/>
      <c r="Z3015" s="23"/>
    </row>
    <row r="3016" spans="24:26" x14ac:dyDescent="0.2">
      <c r="X3016" s="23"/>
      <c r="Y3016" s="23"/>
      <c r="Z3016" s="23"/>
    </row>
    <row r="3017" spans="24:26" x14ac:dyDescent="0.2">
      <c r="X3017" s="23"/>
      <c r="Y3017" s="23"/>
      <c r="Z3017" s="23"/>
    </row>
    <row r="3018" spans="24:26" x14ac:dyDescent="0.2">
      <c r="X3018" s="23"/>
      <c r="Y3018" s="23"/>
      <c r="Z3018" s="23"/>
    </row>
    <row r="3019" spans="24:26" x14ac:dyDescent="0.2">
      <c r="X3019" s="23"/>
      <c r="Y3019" s="23"/>
      <c r="Z3019" s="23"/>
    </row>
    <row r="3020" spans="24:26" x14ac:dyDescent="0.2">
      <c r="X3020" s="23"/>
      <c r="Y3020" s="23"/>
      <c r="Z3020" s="23"/>
    </row>
    <row r="3021" spans="24:26" x14ac:dyDescent="0.2">
      <c r="X3021" s="23"/>
      <c r="Y3021" s="23"/>
      <c r="Z3021" s="23"/>
    </row>
    <row r="3022" spans="24:26" x14ac:dyDescent="0.2">
      <c r="X3022" s="23"/>
      <c r="Y3022" s="23"/>
      <c r="Z3022" s="23"/>
    </row>
    <row r="3023" spans="24:26" x14ac:dyDescent="0.2">
      <c r="X3023" s="23"/>
      <c r="Y3023" s="23"/>
      <c r="Z3023" s="23"/>
    </row>
    <row r="3024" spans="24:26" x14ac:dyDescent="0.2">
      <c r="X3024" s="23"/>
      <c r="Y3024" s="23"/>
      <c r="Z3024" s="23"/>
    </row>
    <row r="3025" spans="24:26" x14ac:dyDescent="0.2">
      <c r="X3025" s="23"/>
      <c r="Y3025" s="23"/>
      <c r="Z3025" s="23"/>
    </row>
    <row r="3026" spans="24:26" x14ac:dyDescent="0.2">
      <c r="X3026" s="23"/>
      <c r="Y3026" s="23"/>
      <c r="Z3026" s="23"/>
    </row>
    <row r="3027" spans="24:26" x14ac:dyDescent="0.2">
      <c r="X3027" s="23"/>
      <c r="Y3027" s="23"/>
      <c r="Z3027" s="23"/>
    </row>
    <row r="3028" spans="24:26" x14ac:dyDescent="0.2">
      <c r="X3028" s="23"/>
      <c r="Y3028" s="23"/>
      <c r="Z3028" s="23"/>
    </row>
    <row r="3029" spans="24:26" x14ac:dyDescent="0.2">
      <c r="X3029" s="23"/>
      <c r="Y3029" s="23"/>
      <c r="Z3029" s="23"/>
    </row>
    <row r="3030" spans="24:26" x14ac:dyDescent="0.2">
      <c r="X3030" s="23"/>
      <c r="Y3030" s="23"/>
      <c r="Z3030" s="23"/>
    </row>
    <row r="3031" spans="24:26" x14ac:dyDescent="0.2">
      <c r="X3031" s="23"/>
      <c r="Y3031" s="23"/>
      <c r="Z3031" s="23"/>
    </row>
    <row r="3032" spans="24:26" x14ac:dyDescent="0.2">
      <c r="X3032" s="23"/>
      <c r="Y3032" s="23"/>
      <c r="Z3032" s="23"/>
    </row>
    <row r="3033" spans="24:26" x14ac:dyDescent="0.2">
      <c r="X3033" s="23"/>
      <c r="Y3033" s="23"/>
      <c r="Z3033" s="23"/>
    </row>
    <row r="3034" spans="24:26" x14ac:dyDescent="0.2">
      <c r="X3034" s="23"/>
      <c r="Y3034" s="23"/>
      <c r="Z3034" s="23"/>
    </row>
    <row r="3035" spans="24:26" x14ac:dyDescent="0.2">
      <c r="X3035" s="23"/>
      <c r="Y3035" s="23"/>
      <c r="Z3035" s="23"/>
    </row>
    <row r="3036" spans="24:26" x14ac:dyDescent="0.2">
      <c r="X3036" s="23"/>
      <c r="Y3036" s="23"/>
      <c r="Z3036" s="23"/>
    </row>
    <row r="3037" spans="24:26" x14ac:dyDescent="0.2">
      <c r="X3037" s="23"/>
      <c r="Y3037" s="23"/>
      <c r="Z3037" s="23"/>
    </row>
    <row r="3038" spans="24:26" x14ac:dyDescent="0.2">
      <c r="X3038" s="23"/>
      <c r="Y3038" s="23"/>
      <c r="Z3038" s="23"/>
    </row>
    <row r="3039" spans="24:26" x14ac:dyDescent="0.2">
      <c r="X3039" s="23"/>
      <c r="Y3039" s="23"/>
      <c r="Z3039" s="23"/>
    </row>
    <row r="3040" spans="24:26" x14ac:dyDescent="0.2">
      <c r="X3040" s="23"/>
      <c r="Y3040" s="23"/>
      <c r="Z3040" s="23"/>
    </row>
    <row r="3041" spans="24:26" x14ac:dyDescent="0.2">
      <c r="X3041" s="23"/>
      <c r="Y3041" s="23"/>
      <c r="Z3041" s="23"/>
    </row>
    <row r="3042" spans="24:26" x14ac:dyDescent="0.2">
      <c r="X3042" s="23"/>
      <c r="Y3042" s="23"/>
      <c r="Z3042" s="23"/>
    </row>
    <row r="3043" spans="24:26" x14ac:dyDescent="0.2">
      <c r="X3043" s="23"/>
      <c r="Y3043" s="23"/>
      <c r="Z3043" s="23"/>
    </row>
    <row r="3044" spans="24:26" x14ac:dyDescent="0.2">
      <c r="X3044" s="23"/>
      <c r="Y3044" s="23"/>
      <c r="Z3044" s="23"/>
    </row>
    <row r="3045" spans="24:26" x14ac:dyDescent="0.2">
      <c r="X3045" s="23"/>
      <c r="Y3045" s="23"/>
      <c r="Z3045" s="23"/>
    </row>
    <row r="3046" spans="24:26" x14ac:dyDescent="0.2">
      <c r="X3046" s="23"/>
      <c r="Y3046" s="23"/>
      <c r="Z3046" s="23"/>
    </row>
    <row r="3047" spans="24:26" x14ac:dyDescent="0.2">
      <c r="X3047" s="23"/>
      <c r="Y3047" s="23"/>
      <c r="Z3047" s="23"/>
    </row>
    <row r="3048" spans="24:26" x14ac:dyDescent="0.2">
      <c r="X3048" s="23"/>
      <c r="Y3048" s="23"/>
      <c r="Z3048" s="23"/>
    </row>
    <row r="3049" spans="24:26" x14ac:dyDescent="0.2">
      <c r="X3049" s="23"/>
      <c r="Y3049" s="23"/>
      <c r="Z3049" s="23"/>
    </row>
    <row r="3050" spans="24:26" x14ac:dyDescent="0.2">
      <c r="X3050" s="23"/>
      <c r="Y3050" s="23"/>
      <c r="Z3050" s="23"/>
    </row>
    <row r="3051" spans="24:26" x14ac:dyDescent="0.2">
      <c r="X3051" s="23"/>
      <c r="Y3051" s="23"/>
      <c r="Z3051" s="23"/>
    </row>
    <row r="3052" spans="24:26" x14ac:dyDescent="0.2">
      <c r="X3052" s="23"/>
      <c r="Y3052" s="23"/>
      <c r="Z3052" s="23"/>
    </row>
    <row r="3053" spans="24:26" x14ac:dyDescent="0.2">
      <c r="X3053" s="23"/>
      <c r="Y3053" s="23"/>
      <c r="Z3053" s="23"/>
    </row>
    <row r="3054" spans="24:26" x14ac:dyDescent="0.2">
      <c r="X3054" s="23"/>
      <c r="Y3054" s="23"/>
      <c r="Z3054" s="23"/>
    </row>
    <row r="3055" spans="24:26" x14ac:dyDescent="0.2">
      <c r="X3055" s="23"/>
      <c r="Y3055" s="23"/>
      <c r="Z3055" s="23"/>
    </row>
    <row r="3056" spans="24:26" x14ac:dyDescent="0.2">
      <c r="X3056" s="23"/>
      <c r="Y3056" s="23"/>
      <c r="Z3056" s="23"/>
    </row>
    <row r="3057" spans="24:26" x14ac:dyDescent="0.2">
      <c r="X3057" s="23"/>
      <c r="Y3057" s="23"/>
      <c r="Z3057" s="23"/>
    </row>
    <row r="3058" spans="24:26" x14ac:dyDescent="0.2">
      <c r="X3058" s="23"/>
      <c r="Y3058" s="23"/>
      <c r="Z3058" s="23"/>
    </row>
    <row r="3059" spans="24:26" x14ac:dyDescent="0.2">
      <c r="X3059" s="23"/>
      <c r="Y3059" s="23"/>
      <c r="Z3059" s="23"/>
    </row>
    <row r="3060" spans="24:26" x14ac:dyDescent="0.2">
      <c r="X3060" s="23"/>
      <c r="Y3060" s="23"/>
      <c r="Z3060" s="23"/>
    </row>
    <row r="3061" spans="24:26" x14ac:dyDescent="0.2">
      <c r="X3061" s="23"/>
      <c r="Y3061" s="23"/>
      <c r="Z3061" s="23"/>
    </row>
    <row r="3062" spans="24:26" x14ac:dyDescent="0.2">
      <c r="X3062" s="23"/>
      <c r="Y3062" s="23"/>
      <c r="Z3062" s="23"/>
    </row>
    <row r="3063" spans="24:26" x14ac:dyDescent="0.2">
      <c r="X3063" s="23"/>
      <c r="Y3063" s="23"/>
      <c r="Z3063" s="23"/>
    </row>
    <row r="3064" spans="24:26" x14ac:dyDescent="0.2">
      <c r="X3064" s="23"/>
      <c r="Y3064" s="23"/>
      <c r="Z3064" s="23"/>
    </row>
    <row r="3065" spans="24:26" x14ac:dyDescent="0.2">
      <c r="X3065" s="23"/>
      <c r="Y3065" s="23"/>
      <c r="Z3065" s="23"/>
    </row>
    <row r="3066" spans="24:26" x14ac:dyDescent="0.2">
      <c r="X3066" s="23"/>
      <c r="Y3066" s="23"/>
      <c r="Z3066" s="23"/>
    </row>
    <row r="3067" spans="24:26" x14ac:dyDescent="0.2">
      <c r="X3067" s="23"/>
      <c r="Y3067" s="23"/>
      <c r="Z3067" s="23"/>
    </row>
    <row r="3068" spans="24:26" x14ac:dyDescent="0.2">
      <c r="X3068" s="23"/>
      <c r="Y3068" s="23"/>
      <c r="Z3068" s="23"/>
    </row>
    <row r="3069" spans="24:26" x14ac:dyDescent="0.2">
      <c r="X3069" s="23"/>
      <c r="Y3069" s="23"/>
      <c r="Z3069" s="23"/>
    </row>
    <row r="3070" spans="24:26" x14ac:dyDescent="0.2">
      <c r="X3070" s="23"/>
      <c r="Y3070" s="23"/>
      <c r="Z3070" s="23"/>
    </row>
    <row r="3071" spans="24:26" x14ac:dyDescent="0.2">
      <c r="X3071" s="23"/>
      <c r="Y3071" s="23"/>
      <c r="Z3071" s="23"/>
    </row>
    <row r="3072" spans="24:26" x14ac:dyDescent="0.2">
      <c r="X3072" s="23"/>
      <c r="Y3072" s="23"/>
      <c r="Z3072" s="23"/>
    </row>
    <row r="3073" spans="24:26" x14ac:dyDescent="0.2">
      <c r="X3073" s="23"/>
      <c r="Y3073" s="23"/>
      <c r="Z3073" s="23"/>
    </row>
    <row r="3074" spans="24:26" x14ac:dyDescent="0.2">
      <c r="X3074" s="23"/>
      <c r="Y3074" s="23"/>
      <c r="Z3074" s="23"/>
    </row>
    <row r="3075" spans="24:26" x14ac:dyDescent="0.2">
      <c r="X3075" s="23"/>
      <c r="Y3075" s="23"/>
      <c r="Z3075" s="23"/>
    </row>
    <row r="3076" spans="24:26" x14ac:dyDescent="0.2">
      <c r="X3076" s="23"/>
      <c r="Y3076" s="23"/>
      <c r="Z3076" s="23"/>
    </row>
    <row r="3077" spans="24:26" x14ac:dyDescent="0.2">
      <c r="X3077" s="23"/>
      <c r="Y3077" s="23"/>
      <c r="Z3077" s="23"/>
    </row>
    <row r="3078" spans="24:26" x14ac:dyDescent="0.2">
      <c r="X3078" s="23"/>
      <c r="Y3078" s="23"/>
      <c r="Z3078" s="23"/>
    </row>
    <row r="3079" spans="24:26" x14ac:dyDescent="0.2">
      <c r="X3079" s="23"/>
      <c r="Y3079" s="23"/>
      <c r="Z3079" s="23"/>
    </row>
    <row r="3080" spans="24:26" x14ac:dyDescent="0.2">
      <c r="X3080" s="23"/>
      <c r="Y3080" s="23"/>
      <c r="Z3080" s="23"/>
    </row>
    <row r="3081" spans="24:26" x14ac:dyDescent="0.2">
      <c r="X3081" s="23"/>
      <c r="Y3081" s="23"/>
      <c r="Z3081" s="23"/>
    </row>
    <row r="3082" spans="24:26" x14ac:dyDescent="0.2">
      <c r="X3082" s="23"/>
      <c r="Y3082" s="23"/>
      <c r="Z3082" s="23"/>
    </row>
    <row r="3083" spans="24:26" x14ac:dyDescent="0.2">
      <c r="X3083" s="23"/>
      <c r="Y3083" s="23"/>
      <c r="Z3083" s="23"/>
    </row>
    <row r="3084" spans="24:26" x14ac:dyDescent="0.2">
      <c r="X3084" s="23"/>
      <c r="Y3084" s="23"/>
      <c r="Z3084" s="23"/>
    </row>
    <row r="3085" spans="24:26" x14ac:dyDescent="0.2">
      <c r="X3085" s="23"/>
      <c r="Y3085" s="23"/>
      <c r="Z3085" s="23"/>
    </row>
    <row r="3086" spans="24:26" x14ac:dyDescent="0.2">
      <c r="X3086" s="23"/>
      <c r="Y3086" s="23"/>
      <c r="Z3086" s="23"/>
    </row>
    <row r="3087" spans="24:26" x14ac:dyDescent="0.2">
      <c r="X3087" s="23"/>
      <c r="Y3087" s="23"/>
      <c r="Z3087" s="23"/>
    </row>
    <row r="3088" spans="24:26" x14ac:dyDescent="0.2">
      <c r="X3088" s="23"/>
      <c r="Y3088" s="23"/>
      <c r="Z3088" s="23"/>
    </row>
    <row r="3089" spans="24:26" x14ac:dyDescent="0.2">
      <c r="X3089" s="23"/>
      <c r="Y3089" s="23"/>
      <c r="Z3089" s="23"/>
    </row>
    <row r="3090" spans="24:26" x14ac:dyDescent="0.2">
      <c r="X3090" s="23"/>
      <c r="Y3090" s="23"/>
      <c r="Z3090" s="23"/>
    </row>
    <row r="3091" spans="24:26" x14ac:dyDescent="0.2">
      <c r="X3091" s="23"/>
      <c r="Y3091" s="23"/>
      <c r="Z3091" s="23"/>
    </row>
    <row r="3092" spans="24:26" x14ac:dyDescent="0.2">
      <c r="X3092" s="23"/>
      <c r="Y3092" s="23"/>
      <c r="Z3092" s="23"/>
    </row>
    <row r="3093" spans="24:26" x14ac:dyDescent="0.2">
      <c r="X3093" s="23"/>
      <c r="Y3093" s="23"/>
      <c r="Z3093" s="23"/>
    </row>
    <row r="3094" spans="24:26" x14ac:dyDescent="0.2">
      <c r="X3094" s="23"/>
      <c r="Y3094" s="23"/>
      <c r="Z3094" s="23"/>
    </row>
    <row r="3095" spans="24:26" x14ac:dyDescent="0.2">
      <c r="X3095" s="23"/>
      <c r="Y3095" s="23"/>
      <c r="Z3095" s="23"/>
    </row>
    <row r="3096" spans="24:26" x14ac:dyDescent="0.2">
      <c r="X3096" s="23"/>
      <c r="Y3096" s="23"/>
      <c r="Z3096" s="23"/>
    </row>
    <row r="3097" spans="24:26" x14ac:dyDescent="0.2">
      <c r="X3097" s="23"/>
      <c r="Y3097" s="23"/>
      <c r="Z3097" s="23"/>
    </row>
    <row r="3098" spans="24:26" x14ac:dyDescent="0.2">
      <c r="X3098" s="23"/>
      <c r="Y3098" s="23"/>
      <c r="Z3098" s="23"/>
    </row>
    <row r="3099" spans="24:26" x14ac:dyDescent="0.2">
      <c r="X3099" s="23"/>
      <c r="Y3099" s="23"/>
      <c r="Z3099" s="23"/>
    </row>
    <row r="3100" spans="24:26" x14ac:dyDescent="0.2">
      <c r="X3100" s="23"/>
      <c r="Y3100" s="23"/>
      <c r="Z3100" s="23"/>
    </row>
    <row r="3101" spans="24:26" x14ac:dyDescent="0.2">
      <c r="X3101" s="23"/>
      <c r="Y3101" s="23"/>
      <c r="Z3101" s="23"/>
    </row>
    <row r="3102" spans="24:26" x14ac:dyDescent="0.2">
      <c r="X3102" s="23"/>
      <c r="Y3102" s="23"/>
      <c r="Z3102" s="23"/>
    </row>
    <row r="3103" spans="24:26" x14ac:dyDescent="0.2">
      <c r="X3103" s="23"/>
      <c r="Y3103" s="23"/>
      <c r="Z3103" s="23"/>
    </row>
    <row r="3104" spans="24:26" x14ac:dyDescent="0.2">
      <c r="X3104" s="23"/>
      <c r="Y3104" s="23"/>
      <c r="Z3104" s="23"/>
    </row>
    <row r="3105" spans="24:26" x14ac:dyDescent="0.2">
      <c r="X3105" s="23"/>
      <c r="Y3105" s="23"/>
      <c r="Z3105" s="23"/>
    </row>
    <row r="3106" spans="24:26" x14ac:dyDescent="0.2">
      <c r="X3106" s="23"/>
      <c r="Y3106" s="23"/>
      <c r="Z3106" s="23"/>
    </row>
    <row r="3107" spans="24:26" x14ac:dyDescent="0.2">
      <c r="X3107" s="23"/>
      <c r="Y3107" s="23"/>
      <c r="Z3107" s="23"/>
    </row>
    <row r="3108" spans="24:26" x14ac:dyDescent="0.2">
      <c r="X3108" s="23"/>
      <c r="Y3108" s="23"/>
      <c r="Z3108" s="23"/>
    </row>
    <row r="3109" spans="24:26" x14ac:dyDescent="0.2">
      <c r="X3109" s="23"/>
      <c r="Y3109" s="23"/>
      <c r="Z3109" s="23"/>
    </row>
    <row r="3110" spans="24:26" x14ac:dyDescent="0.2">
      <c r="X3110" s="23"/>
      <c r="Y3110" s="23"/>
      <c r="Z3110" s="23"/>
    </row>
    <row r="3111" spans="24:26" x14ac:dyDescent="0.2">
      <c r="X3111" s="23"/>
      <c r="Y3111" s="23"/>
      <c r="Z3111" s="23"/>
    </row>
    <row r="3112" spans="24:26" x14ac:dyDescent="0.2">
      <c r="X3112" s="23"/>
      <c r="Y3112" s="23"/>
      <c r="Z3112" s="23"/>
    </row>
    <row r="3113" spans="24:26" x14ac:dyDescent="0.2">
      <c r="X3113" s="23"/>
      <c r="Y3113" s="23"/>
      <c r="Z3113" s="23"/>
    </row>
    <row r="3114" spans="24:26" x14ac:dyDescent="0.2">
      <c r="X3114" s="23"/>
      <c r="Y3114" s="23"/>
      <c r="Z3114" s="23"/>
    </row>
    <row r="3115" spans="24:26" x14ac:dyDescent="0.2">
      <c r="X3115" s="23"/>
      <c r="Y3115" s="23"/>
      <c r="Z3115" s="23"/>
    </row>
    <row r="3116" spans="24:26" x14ac:dyDescent="0.2">
      <c r="X3116" s="23"/>
      <c r="Y3116" s="23"/>
      <c r="Z3116" s="23"/>
    </row>
    <row r="3117" spans="24:26" x14ac:dyDescent="0.2">
      <c r="X3117" s="23"/>
      <c r="Y3117" s="23"/>
      <c r="Z3117" s="23"/>
    </row>
    <row r="3118" spans="24:26" x14ac:dyDescent="0.2">
      <c r="X3118" s="23"/>
      <c r="Y3118" s="23"/>
      <c r="Z3118" s="23"/>
    </row>
    <row r="3119" spans="24:26" x14ac:dyDescent="0.2">
      <c r="X3119" s="23"/>
      <c r="Y3119" s="23"/>
      <c r="Z3119" s="23"/>
    </row>
    <row r="3120" spans="24:26" x14ac:dyDescent="0.2">
      <c r="X3120" s="23"/>
      <c r="Y3120" s="23"/>
      <c r="Z3120" s="23"/>
    </row>
    <row r="3121" spans="24:26" x14ac:dyDescent="0.2">
      <c r="X3121" s="23"/>
      <c r="Y3121" s="23"/>
      <c r="Z3121" s="23"/>
    </row>
    <row r="3122" spans="24:26" x14ac:dyDescent="0.2">
      <c r="X3122" s="23"/>
      <c r="Y3122" s="23"/>
      <c r="Z3122" s="23"/>
    </row>
    <row r="3123" spans="24:26" x14ac:dyDescent="0.2">
      <c r="X3123" s="23"/>
      <c r="Y3123" s="23"/>
      <c r="Z3123" s="23"/>
    </row>
    <row r="3124" spans="24:26" x14ac:dyDescent="0.2">
      <c r="X3124" s="23"/>
      <c r="Y3124" s="23"/>
      <c r="Z3124" s="23"/>
    </row>
    <row r="3125" spans="24:26" x14ac:dyDescent="0.2">
      <c r="X3125" s="23"/>
      <c r="Y3125" s="23"/>
      <c r="Z3125" s="23"/>
    </row>
    <row r="3126" spans="24:26" x14ac:dyDescent="0.2">
      <c r="X3126" s="23"/>
      <c r="Y3126" s="23"/>
      <c r="Z3126" s="23"/>
    </row>
    <row r="3127" spans="24:26" x14ac:dyDescent="0.2">
      <c r="X3127" s="23"/>
      <c r="Y3127" s="23"/>
      <c r="Z3127" s="23"/>
    </row>
    <row r="3128" spans="24:26" x14ac:dyDescent="0.2">
      <c r="X3128" s="23"/>
      <c r="Y3128" s="23"/>
      <c r="Z3128" s="23"/>
    </row>
    <row r="3129" spans="24:26" x14ac:dyDescent="0.2">
      <c r="X3129" s="23"/>
      <c r="Y3129" s="23"/>
      <c r="Z3129" s="23"/>
    </row>
    <row r="3130" spans="24:26" x14ac:dyDescent="0.2">
      <c r="X3130" s="23"/>
      <c r="Y3130" s="23"/>
      <c r="Z3130" s="23"/>
    </row>
    <row r="3131" spans="24:26" x14ac:dyDescent="0.2">
      <c r="X3131" s="23"/>
      <c r="Y3131" s="23"/>
      <c r="Z3131" s="23"/>
    </row>
    <row r="3132" spans="24:26" x14ac:dyDescent="0.2">
      <c r="X3132" s="23"/>
      <c r="Y3132" s="23"/>
      <c r="Z3132" s="23"/>
    </row>
    <row r="3133" spans="24:26" x14ac:dyDescent="0.2">
      <c r="X3133" s="23"/>
      <c r="Y3133" s="23"/>
      <c r="Z3133" s="23"/>
    </row>
    <row r="3134" spans="24:26" x14ac:dyDescent="0.2">
      <c r="X3134" s="23"/>
      <c r="Y3134" s="23"/>
      <c r="Z3134" s="23"/>
    </row>
    <row r="3135" spans="24:26" x14ac:dyDescent="0.2">
      <c r="X3135" s="23"/>
      <c r="Y3135" s="23"/>
      <c r="Z3135" s="23"/>
    </row>
    <row r="3136" spans="24:26" x14ac:dyDescent="0.2">
      <c r="X3136" s="23"/>
      <c r="Y3136" s="23"/>
      <c r="Z3136" s="23"/>
    </row>
    <row r="3137" spans="24:26" x14ac:dyDescent="0.2">
      <c r="X3137" s="23"/>
      <c r="Y3137" s="23"/>
      <c r="Z3137" s="23"/>
    </row>
    <row r="3138" spans="24:26" x14ac:dyDescent="0.2">
      <c r="X3138" s="23"/>
      <c r="Y3138" s="23"/>
      <c r="Z3138" s="23"/>
    </row>
    <row r="3139" spans="24:26" x14ac:dyDescent="0.2">
      <c r="X3139" s="23"/>
      <c r="Y3139" s="23"/>
      <c r="Z3139" s="23"/>
    </row>
    <row r="3140" spans="24:26" x14ac:dyDescent="0.2">
      <c r="X3140" s="23"/>
      <c r="Y3140" s="23"/>
      <c r="Z3140" s="23"/>
    </row>
    <row r="3141" spans="24:26" x14ac:dyDescent="0.2">
      <c r="X3141" s="23"/>
      <c r="Y3141" s="23"/>
      <c r="Z3141" s="23"/>
    </row>
    <row r="3142" spans="24:26" x14ac:dyDescent="0.2">
      <c r="X3142" s="23"/>
      <c r="Y3142" s="23"/>
      <c r="Z3142" s="23"/>
    </row>
    <row r="3143" spans="24:26" x14ac:dyDescent="0.2">
      <c r="X3143" s="23"/>
      <c r="Y3143" s="23"/>
      <c r="Z3143" s="23"/>
    </row>
    <row r="3144" spans="24:26" x14ac:dyDescent="0.2">
      <c r="X3144" s="23"/>
      <c r="Y3144" s="23"/>
      <c r="Z3144" s="23"/>
    </row>
    <row r="3145" spans="24:26" x14ac:dyDescent="0.2">
      <c r="X3145" s="23"/>
      <c r="Y3145" s="23"/>
      <c r="Z3145" s="23"/>
    </row>
    <row r="3146" spans="24:26" x14ac:dyDescent="0.2">
      <c r="X3146" s="23"/>
      <c r="Y3146" s="23"/>
      <c r="Z3146" s="23"/>
    </row>
    <row r="3147" spans="24:26" x14ac:dyDescent="0.2">
      <c r="X3147" s="23"/>
      <c r="Y3147" s="23"/>
      <c r="Z3147" s="23"/>
    </row>
    <row r="3148" spans="24:26" x14ac:dyDescent="0.2">
      <c r="X3148" s="23"/>
      <c r="Y3148" s="23"/>
      <c r="Z3148" s="23"/>
    </row>
    <row r="3149" spans="24:26" x14ac:dyDescent="0.2">
      <c r="X3149" s="23"/>
      <c r="Y3149" s="23"/>
      <c r="Z3149" s="23"/>
    </row>
    <row r="3150" spans="24:26" x14ac:dyDescent="0.2">
      <c r="X3150" s="23"/>
      <c r="Y3150" s="23"/>
      <c r="Z3150" s="23"/>
    </row>
    <row r="3151" spans="24:26" x14ac:dyDescent="0.2">
      <c r="X3151" s="23"/>
      <c r="Y3151" s="23"/>
      <c r="Z3151" s="23"/>
    </row>
    <row r="3152" spans="24:26" x14ac:dyDescent="0.2">
      <c r="X3152" s="23"/>
      <c r="Y3152" s="23"/>
      <c r="Z3152" s="23"/>
    </row>
    <row r="3153" spans="24:26" x14ac:dyDescent="0.2">
      <c r="X3153" s="23"/>
      <c r="Y3153" s="23"/>
      <c r="Z3153" s="23"/>
    </row>
    <row r="3154" spans="24:26" x14ac:dyDescent="0.2">
      <c r="X3154" s="23"/>
      <c r="Y3154" s="23"/>
      <c r="Z3154" s="23"/>
    </row>
    <row r="3155" spans="24:26" x14ac:dyDescent="0.2">
      <c r="X3155" s="23"/>
      <c r="Y3155" s="23"/>
      <c r="Z3155" s="23"/>
    </row>
    <row r="3156" spans="24:26" x14ac:dyDescent="0.2">
      <c r="X3156" s="23"/>
      <c r="Y3156" s="23"/>
      <c r="Z3156" s="23"/>
    </row>
    <row r="3157" spans="24:26" x14ac:dyDescent="0.2">
      <c r="X3157" s="23"/>
      <c r="Y3157" s="23"/>
      <c r="Z3157" s="23"/>
    </row>
    <row r="3158" spans="24:26" x14ac:dyDescent="0.2">
      <c r="X3158" s="23"/>
      <c r="Y3158" s="23"/>
      <c r="Z3158" s="23"/>
    </row>
    <row r="3159" spans="24:26" x14ac:dyDescent="0.2">
      <c r="X3159" s="23"/>
      <c r="Y3159" s="23"/>
      <c r="Z3159" s="23"/>
    </row>
    <row r="3160" spans="24:26" x14ac:dyDescent="0.2">
      <c r="X3160" s="23"/>
      <c r="Y3160" s="23"/>
      <c r="Z3160" s="23"/>
    </row>
    <row r="3161" spans="24:26" x14ac:dyDescent="0.2">
      <c r="X3161" s="23"/>
      <c r="Y3161" s="23"/>
      <c r="Z3161" s="23"/>
    </row>
    <row r="3162" spans="24:26" x14ac:dyDescent="0.2">
      <c r="X3162" s="23"/>
      <c r="Y3162" s="23"/>
      <c r="Z3162" s="23"/>
    </row>
    <row r="3163" spans="24:26" x14ac:dyDescent="0.2">
      <c r="X3163" s="23"/>
      <c r="Y3163" s="23"/>
      <c r="Z3163" s="23"/>
    </row>
    <row r="3164" spans="24:26" x14ac:dyDescent="0.2">
      <c r="X3164" s="23"/>
      <c r="Y3164" s="23"/>
      <c r="Z3164" s="23"/>
    </row>
    <row r="3165" spans="24:26" x14ac:dyDescent="0.2">
      <c r="X3165" s="23"/>
      <c r="Y3165" s="23"/>
      <c r="Z3165" s="23"/>
    </row>
    <row r="3166" spans="24:26" x14ac:dyDescent="0.2">
      <c r="X3166" s="23"/>
      <c r="Y3166" s="23"/>
      <c r="Z3166" s="23"/>
    </row>
    <row r="3167" spans="24:26" x14ac:dyDescent="0.2">
      <c r="X3167" s="23"/>
      <c r="Y3167" s="23"/>
      <c r="Z3167" s="23"/>
    </row>
    <row r="3168" spans="24:26" x14ac:dyDescent="0.2">
      <c r="X3168" s="23"/>
      <c r="Y3168" s="23"/>
      <c r="Z3168" s="23"/>
    </row>
    <row r="3169" spans="24:26" x14ac:dyDescent="0.2">
      <c r="X3169" s="23"/>
      <c r="Y3169" s="23"/>
      <c r="Z3169" s="23"/>
    </row>
    <row r="3170" spans="24:26" x14ac:dyDescent="0.2">
      <c r="X3170" s="23"/>
      <c r="Y3170" s="23"/>
      <c r="Z3170" s="23"/>
    </row>
    <row r="3171" spans="24:26" x14ac:dyDescent="0.2">
      <c r="X3171" s="23"/>
      <c r="Y3171" s="23"/>
      <c r="Z3171" s="23"/>
    </row>
    <row r="3172" spans="24:26" x14ac:dyDescent="0.2">
      <c r="X3172" s="23"/>
      <c r="Y3172" s="23"/>
      <c r="Z3172" s="23"/>
    </row>
    <row r="3173" spans="24:26" x14ac:dyDescent="0.2">
      <c r="X3173" s="23"/>
      <c r="Y3173" s="23"/>
      <c r="Z3173" s="23"/>
    </row>
    <row r="3174" spans="24:26" x14ac:dyDescent="0.2">
      <c r="X3174" s="23"/>
      <c r="Y3174" s="23"/>
      <c r="Z3174" s="23"/>
    </row>
    <row r="3175" spans="24:26" x14ac:dyDescent="0.2">
      <c r="X3175" s="23"/>
      <c r="Y3175" s="23"/>
      <c r="Z3175" s="23"/>
    </row>
    <row r="3176" spans="24:26" x14ac:dyDescent="0.2">
      <c r="X3176" s="23"/>
      <c r="Y3176" s="23"/>
      <c r="Z3176" s="23"/>
    </row>
    <row r="3177" spans="24:26" x14ac:dyDescent="0.2">
      <c r="X3177" s="23"/>
      <c r="Y3177" s="23"/>
      <c r="Z3177" s="23"/>
    </row>
    <row r="3178" spans="24:26" x14ac:dyDescent="0.2">
      <c r="X3178" s="23"/>
      <c r="Y3178" s="23"/>
      <c r="Z3178" s="23"/>
    </row>
    <row r="3179" spans="24:26" x14ac:dyDescent="0.2">
      <c r="X3179" s="23"/>
      <c r="Y3179" s="23"/>
      <c r="Z3179" s="23"/>
    </row>
    <row r="3180" spans="24:26" x14ac:dyDescent="0.2">
      <c r="X3180" s="23"/>
      <c r="Y3180" s="23"/>
      <c r="Z3180" s="23"/>
    </row>
    <row r="3181" spans="24:26" x14ac:dyDescent="0.2">
      <c r="X3181" s="23"/>
      <c r="Y3181" s="23"/>
      <c r="Z3181" s="23"/>
    </row>
    <row r="3182" spans="24:26" x14ac:dyDescent="0.2">
      <c r="X3182" s="23"/>
      <c r="Y3182" s="23"/>
      <c r="Z3182" s="23"/>
    </row>
    <row r="3183" spans="24:26" x14ac:dyDescent="0.2">
      <c r="X3183" s="23"/>
      <c r="Y3183" s="23"/>
      <c r="Z3183" s="23"/>
    </row>
    <row r="3184" spans="24:26" x14ac:dyDescent="0.2">
      <c r="X3184" s="23"/>
      <c r="Y3184" s="23"/>
      <c r="Z3184" s="23"/>
    </row>
    <row r="3185" spans="24:26" x14ac:dyDescent="0.2">
      <c r="X3185" s="23"/>
      <c r="Y3185" s="23"/>
      <c r="Z3185" s="23"/>
    </row>
    <row r="3186" spans="24:26" x14ac:dyDescent="0.2">
      <c r="X3186" s="23"/>
      <c r="Y3186" s="23"/>
      <c r="Z3186" s="23"/>
    </row>
    <row r="3187" spans="24:26" x14ac:dyDescent="0.2">
      <c r="X3187" s="23"/>
      <c r="Y3187" s="23"/>
      <c r="Z3187" s="23"/>
    </row>
    <row r="3188" spans="24:26" x14ac:dyDescent="0.2">
      <c r="X3188" s="23"/>
      <c r="Y3188" s="23"/>
      <c r="Z3188" s="23"/>
    </row>
    <row r="3189" spans="24:26" x14ac:dyDescent="0.2">
      <c r="X3189" s="23"/>
      <c r="Y3189" s="23"/>
      <c r="Z3189" s="23"/>
    </row>
    <row r="3190" spans="24:26" x14ac:dyDescent="0.2">
      <c r="X3190" s="23"/>
      <c r="Y3190" s="23"/>
      <c r="Z3190" s="23"/>
    </row>
    <row r="3191" spans="24:26" x14ac:dyDescent="0.2">
      <c r="X3191" s="23"/>
      <c r="Y3191" s="23"/>
      <c r="Z3191" s="23"/>
    </row>
    <row r="3192" spans="24:26" x14ac:dyDescent="0.2">
      <c r="X3192" s="23"/>
      <c r="Y3192" s="23"/>
      <c r="Z3192" s="23"/>
    </row>
    <row r="3193" spans="24:26" x14ac:dyDescent="0.2">
      <c r="X3193" s="23"/>
      <c r="Y3193" s="23"/>
      <c r="Z3193" s="23"/>
    </row>
    <row r="3194" spans="24:26" x14ac:dyDescent="0.2">
      <c r="X3194" s="23"/>
      <c r="Y3194" s="23"/>
      <c r="Z3194" s="23"/>
    </row>
    <row r="3195" spans="24:26" x14ac:dyDescent="0.2">
      <c r="X3195" s="23"/>
      <c r="Y3195" s="23"/>
      <c r="Z3195" s="23"/>
    </row>
    <row r="3196" spans="24:26" x14ac:dyDescent="0.2">
      <c r="X3196" s="23"/>
      <c r="Y3196" s="23"/>
      <c r="Z3196" s="23"/>
    </row>
    <row r="3197" spans="24:26" x14ac:dyDescent="0.2">
      <c r="X3197" s="23"/>
      <c r="Y3197" s="23"/>
      <c r="Z3197" s="23"/>
    </row>
    <row r="3198" spans="24:26" x14ac:dyDescent="0.2">
      <c r="X3198" s="23"/>
      <c r="Y3198" s="23"/>
      <c r="Z3198" s="23"/>
    </row>
    <row r="3199" spans="24:26" x14ac:dyDescent="0.2">
      <c r="X3199" s="23"/>
      <c r="Y3199" s="23"/>
      <c r="Z3199" s="23"/>
    </row>
    <row r="3200" spans="24:26" x14ac:dyDescent="0.2">
      <c r="X3200" s="23"/>
      <c r="Y3200" s="23"/>
      <c r="Z3200" s="23"/>
    </row>
    <row r="3201" spans="24:26" x14ac:dyDescent="0.2">
      <c r="X3201" s="23"/>
      <c r="Y3201" s="23"/>
      <c r="Z3201" s="23"/>
    </row>
    <row r="3202" spans="24:26" x14ac:dyDescent="0.2">
      <c r="X3202" s="23"/>
      <c r="Y3202" s="23"/>
      <c r="Z3202" s="23"/>
    </row>
    <row r="3203" spans="24:26" x14ac:dyDescent="0.2">
      <c r="X3203" s="23"/>
      <c r="Y3203" s="23"/>
      <c r="Z3203" s="23"/>
    </row>
    <row r="3204" spans="24:26" x14ac:dyDescent="0.2">
      <c r="X3204" s="23"/>
      <c r="Y3204" s="23"/>
      <c r="Z3204" s="23"/>
    </row>
    <row r="3205" spans="24:26" x14ac:dyDescent="0.2">
      <c r="X3205" s="23"/>
      <c r="Y3205" s="23"/>
      <c r="Z3205" s="23"/>
    </row>
    <row r="3206" spans="24:26" x14ac:dyDescent="0.2">
      <c r="X3206" s="23"/>
      <c r="Y3206" s="23"/>
      <c r="Z3206" s="23"/>
    </row>
    <row r="3207" spans="24:26" x14ac:dyDescent="0.2">
      <c r="X3207" s="23"/>
      <c r="Y3207" s="23"/>
      <c r="Z3207" s="23"/>
    </row>
    <row r="3208" spans="24:26" x14ac:dyDescent="0.2">
      <c r="X3208" s="23"/>
      <c r="Y3208" s="23"/>
      <c r="Z3208" s="23"/>
    </row>
    <row r="3209" spans="24:26" x14ac:dyDescent="0.2">
      <c r="X3209" s="23"/>
      <c r="Y3209" s="23"/>
      <c r="Z3209" s="23"/>
    </row>
    <row r="3210" spans="24:26" x14ac:dyDescent="0.2">
      <c r="X3210" s="23"/>
      <c r="Y3210" s="23"/>
      <c r="Z3210" s="23"/>
    </row>
    <row r="3211" spans="24:26" x14ac:dyDescent="0.2">
      <c r="X3211" s="23"/>
      <c r="Y3211" s="23"/>
      <c r="Z3211" s="23"/>
    </row>
    <row r="3212" spans="24:26" x14ac:dyDescent="0.2">
      <c r="X3212" s="23"/>
      <c r="Y3212" s="23"/>
      <c r="Z3212" s="23"/>
    </row>
    <row r="3213" spans="24:26" x14ac:dyDescent="0.2">
      <c r="X3213" s="23"/>
      <c r="Y3213" s="23"/>
      <c r="Z3213" s="23"/>
    </row>
    <row r="3214" spans="24:26" x14ac:dyDescent="0.2">
      <c r="X3214" s="23"/>
      <c r="Y3214" s="23"/>
      <c r="Z3214" s="23"/>
    </row>
    <row r="3215" spans="24:26" x14ac:dyDescent="0.2">
      <c r="X3215" s="23"/>
      <c r="Y3215" s="23"/>
      <c r="Z3215" s="23"/>
    </row>
    <row r="3216" spans="24:26" x14ac:dyDescent="0.2">
      <c r="X3216" s="23"/>
      <c r="Y3216" s="23"/>
      <c r="Z3216" s="23"/>
    </row>
    <row r="3217" spans="24:26" x14ac:dyDescent="0.2">
      <c r="X3217" s="23"/>
      <c r="Y3217" s="23"/>
      <c r="Z3217" s="23"/>
    </row>
    <row r="3218" spans="24:26" x14ac:dyDescent="0.2">
      <c r="X3218" s="23"/>
      <c r="Y3218" s="23"/>
      <c r="Z3218" s="23"/>
    </row>
    <row r="3219" spans="24:26" x14ac:dyDescent="0.2">
      <c r="X3219" s="23"/>
      <c r="Y3219" s="23"/>
      <c r="Z3219" s="23"/>
    </row>
    <row r="3220" spans="24:26" x14ac:dyDescent="0.2">
      <c r="X3220" s="23"/>
      <c r="Y3220" s="23"/>
      <c r="Z3220" s="23"/>
    </row>
    <row r="3221" spans="24:26" x14ac:dyDescent="0.2">
      <c r="X3221" s="23"/>
      <c r="Y3221" s="23"/>
      <c r="Z3221" s="23"/>
    </row>
    <row r="3222" spans="24:26" x14ac:dyDescent="0.2">
      <c r="X3222" s="23"/>
      <c r="Y3222" s="23"/>
      <c r="Z3222" s="23"/>
    </row>
    <row r="3223" spans="24:26" x14ac:dyDescent="0.2">
      <c r="X3223" s="23"/>
      <c r="Y3223" s="23"/>
      <c r="Z3223" s="23"/>
    </row>
    <row r="3224" spans="24:26" x14ac:dyDescent="0.2">
      <c r="X3224" s="23"/>
      <c r="Y3224" s="23"/>
      <c r="Z3224" s="23"/>
    </row>
    <row r="3225" spans="24:26" x14ac:dyDescent="0.2">
      <c r="X3225" s="23"/>
      <c r="Y3225" s="23"/>
      <c r="Z3225" s="23"/>
    </row>
    <row r="3226" spans="24:26" x14ac:dyDescent="0.2">
      <c r="X3226" s="23"/>
      <c r="Y3226" s="23"/>
      <c r="Z3226" s="23"/>
    </row>
    <row r="3227" spans="24:26" x14ac:dyDescent="0.2">
      <c r="X3227" s="23"/>
      <c r="Y3227" s="23"/>
      <c r="Z3227" s="23"/>
    </row>
    <row r="3228" spans="24:26" x14ac:dyDescent="0.2">
      <c r="X3228" s="23"/>
      <c r="Y3228" s="23"/>
      <c r="Z3228" s="23"/>
    </row>
    <row r="3229" spans="24:26" x14ac:dyDescent="0.2">
      <c r="X3229" s="23"/>
      <c r="Y3229" s="23"/>
      <c r="Z3229" s="23"/>
    </row>
    <row r="3230" spans="24:26" x14ac:dyDescent="0.2">
      <c r="X3230" s="23"/>
      <c r="Y3230" s="23"/>
      <c r="Z3230" s="23"/>
    </row>
    <row r="3231" spans="24:26" x14ac:dyDescent="0.2">
      <c r="X3231" s="23"/>
      <c r="Y3231" s="23"/>
      <c r="Z3231" s="23"/>
    </row>
    <row r="3232" spans="24:26" x14ac:dyDescent="0.2">
      <c r="X3232" s="23"/>
      <c r="Y3232" s="23"/>
      <c r="Z3232" s="23"/>
    </row>
    <row r="3233" spans="24:26" x14ac:dyDescent="0.2">
      <c r="X3233" s="23"/>
      <c r="Y3233" s="23"/>
      <c r="Z3233" s="23"/>
    </row>
    <row r="3234" spans="24:26" x14ac:dyDescent="0.2">
      <c r="X3234" s="23"/>
      <c r="Y3234" s="23"/>
      <c r="Z3234" s="23"/>
    </row>
    <row r="3235" spans="24:26" x14ac:dyDescent="0.2">
      <c r="X3235" s="23"/>
      <c r="Y3235" s="23"/>
      <c r="Z3235" s="23"/>
    </row>
    <row r="3236" spans="24:26" x14ac:dyDescent="0.2">
      <c r="X3236" s="23"/>
      <c r="Y3236" s="23"/>
      <c r="Z3236" s="23"/>
    </row>
    <row r="3237" spans="24:26" x14ac:dyDescent="0.2">
      <c r="X3237" s="23"/>
      <c r="Y3237" s="23"/>
      <c r="Z3237" s="23"/>
    </row>
    <row r="3238" spans="24:26" x14ac:dyDescent="0.2">
      <c r="X3238" s="23"/>
      <c r="Y3238" s="23"/>
      <c r="Z3238" s="23"/>
    </row>
    <row r="3239" spans="24:26" x14ac:dyDescent="0.2">
      <c r="X3239" s="23"/>
      <c r="Y3239" s="23"/>
      <c r="Z3239" s="23"/>
    </row>
    <row r="3240" spans="24:26" x14ac:dyDescent="0.2">
      <c r="X3240" s="23"/>
      <c r="Y3240" s="23"/>
      <c r="Z3240" s="23"/>
    </row>
    <row r="3241" spans="24:26" x14ac:dyDescent="0.2">
      <c r="X3241" s="23"/>
      <c r="Y3241" s="23"/>
      <c r="Z3241" s="23"/>
    </row>
    <row r="3242" spans="24:26" x14ac:dyDescent="0.2">
      <c r="X3242" s="23"/>
      <c r="Y3242" s="23"/>
      <c r="Z3242" s="23"/>
    </row>
    <row r="3243" spans="24:26" x14ac:dyDescent="0.2">
      <c r="X3243" s="23"/>
      <c r="Y3243" s="23"/>
      <c r="Z3243" s="23"/>
    </row>
    <row r="3244" spans="24:26" x14ac:dyDescent="0.2">
      <c r="X3244" s="23"/>
      <c r="Y3244" s="23"/>
      <c r="Z3244" s="23"/>
    </row>
    <row r="3245" spans="24:26" x14ac:dyDescent="0.2">
      <c r="X3245" s="23"/>
      <c r="Y3245" s="23"/>
      <c r="Z3245" s="23"/>
    </row>
    <row r="3246" spans="24:26" x14ac:dyDescent="0.2">
      <c r="X3246" s="23"/>
      <c r="Y3246" s="23"/>
      <c r="Z3246" s="23"/>
    </row>
    <row r="3247" spans="24:26" x14ac:dyDescent="0.2">
      <c r="X3247" s="23"/>
      <c r="Y3247" s="23"/>
      <c r="Z3247" s="23"/>
    </row>
    <row r="3248" spans="24:26" x14ac:dyDescent="0.2">
      <c r="X3248" s="23"/>
      <c r="Y3248" s="23"/>
      <c r="Z3248" s="23"/>
    </row>
    <row r="3249" spans="24:26" x14ac:dyDescent="0.2">
      <c r="X3249" s="23"/>
      <c r="Y3249" s="23"/>
      <c r="Z3249" s="23"/>
    </row>
    <row r="3250" spans="24:26" x14ac:dyDescent="0.2">
      <c r="X3250" s="23"/>
      <c r="Y3250" s="23"/>
      <c r="Z3250" s="23"/>
    </row>
    <row r="3251" spans="24:26" x14ac:dyDescent="0.2">
      <c r="X3251" s="23"/>
      <c r="Y3251" s="23"/>
      <c r="Z3251" s="23"/>
    </row>
    <row r="3252" spans="24:26" x14ac:dyDescent="0.2">
      <c r="X3252" s="23"/>
      <c r="Y3252" s="23"/>
      <c r="Z3252" s="23"/>
    </row>
    <row r="3253" spans="24:26" x14ac:dyDescent="0.2">
      <c r="X3253" s="23"/>
      <c r="Y3253" s="23"/>
      <c r="Z3253" s="23"/>
    </row>
    <row r="3254" spans="24:26" x14ac:dyDescent="0.2">
      <c r="X3254" s="23"/>
      <c r="Y3254" s="23"/>
      <c r="Z3254" s="23"/>
    </row>
    <row r="3255" spans="24:26" x14ac:dyDescent="0.2">
      <c r="X3255" s="23"/>
      <c r="Y3255" s="23"/>
      <c r="Z3255" s="23"/>
    </row>
    <row r="3256" spans="24:26" x14ac:dyDescent="0.2">
      <c r="X3256" s="23"/>
      <c r="Y3256" s="23"/>
      <c r="Z3256" s="23"/>
    </row>
    <row r="3257" spans="24:26" x14ac:dyDescent="0.2">
      <c r="X3257" s="23"/>
      <c r="Y3257" s="23"/>
      <c r="Z3257" s="23"/>
    </row>
    <row r="3258" spans="24:26" x14ac:dyDescent="0.2">
      <c r="X3258" s="23"/>
      <c r="Y3258" s="23"/>
      <c r="Z3258" s="23"/>
    </row>
    <row r="3259" spans="24:26" x14ac:dyDescent="0.2">
      <c r="X3259" s="23"/>
      <c r="Y3259" s="23"/>
      <c r="Z3259" s="23"/>
    </row>
    <row r="3260" spans="24:26" x14ac:dyDescent="0.2">
      <c r="X3260" s="23"/>
      <c r="Y3260" s="23"/>
      <c r="Z3260" s="23"/>
    </row>
    <row r="3261" spans="24:26" x14ac:dyDescent="0.2">
      <c r="X3261" s="23"/>
      <c r="Y3261" s="23"/>
      <c r="Z3261" s="23"/>
    </row>
    <row r="3262" spans="24:26" x14ac:dyDescent="0.2">
      <c r="X3262" s="23"/>
      <c r="Y3262" s="23"/>
      <c r="Z3262" s="23"/>
    </row>
    <row r="3263" spans="24:26" x14ac:dyDescent="0.2">
      <c r="X3263" s="23"/>
      <c r="Y3263" s="23"/>
      <c r="Z3263" s="23"/>
    </row>
    <row r="3264" spans="24:26" x14ac:dyDescent="0.2">
      <c r="X3264" s="23"/>
      <c r="Y3264" s="23"/>
      <c r="Z3264" s="23"/>
    </row>
    <row r="3265" spans="24:26" x14ac:dyDescent="0.2">
      <c r="X3265" s="23"/>
      <c r="Y3265" s="23"/>
      <c r="Z3265" s="23"/>
    </row>
    <row r="3266" spans="24:26" x14ac:dyDescent="0.2">
      <c r="X3266" s="23"/>
      <c r="Y3266" s="23"/>
      <c r="Z3266" s="23"/>
    </row>
    <row r="3267" spans="24:26" x14ac:dyDescent="0.2">
      <c r="X3267" s="23"/>
      <c r="Y3267" s="23"/>
      <c r="Z3267" s="23"/>
    </row>
    <row r="3268" spans="24:26" x14ac:dyDescent="0.2">
      <c r="X3268" s="23"/>
      <c r="Y3268" s="23"/>
      <c r="Z3268" s="23"/>
    </row>
    <row r="3269" spans="24:26" x14ac:dyDescent="0.2">
      <c r="X3269" s="23"/>
      <c r="Y3269" s="23"/>
      <c r="Z3269" s="23"/>
    </row>
    <row r="3270" spans="24:26" x14ac:dyDescent="0.2">
      <c r="X3270" s="23"/>
      <c r="Y3270" s="23"/>
      <c r="Z3270" s="23"/>
    </row>
    <row r="3271" spans="24:26" x14ac:dyDescent="0.2">
      <c r="X3271" s="23"/>
      <c r="Y3271" s="23"/>
      <c r="Z3271" s="23"/>
    </row>
    <row r="3272" spans="24:26" x14ac:dyDescent="0.2">
      <c r="X3272" s="23"/>
      <c r="Y3272" s="23"/>
      <c r="Z3272" s="23"/>
    </row>
    <row r="3273" spans="24:26" x14ac:dyDescent="0.2">
      <c r="X3273" s="23"/>
      <c r="Y3273" s="23"/>
      <c r="Z3273" s="23"/>
    </row>
    <row r="3274" spans="24:26" x14ac:dyDescent="0.2">
      <c r="X3274" s="23"/>
      <c r="Y3274" s="23"/>
      <c r="Z3274" s="23"/>
    </row>
    <row r="3275" spans="24:26" x14ac:dyDescent="0.2">
      <c r="X3275" s="23"/>
      <c r="Y3275" s="23"/>
      <c r="Z3275" s="23"/>
    </row>
    <row r="3276" spans="24:26" x14ac:dyDescent="0.2">
      <c r="X3276" s="23"/>
      <c r="Y3276" s="23"/>
      <c r="Z3276" s="23"/>
    </row>
    <row r="3277" spans="24:26" x14ac:dyDescent="0.2">
      <c r="X3277" s="23"/>
      <c r="Y3277" s="23"/>
      <c r="Z3277" s="23"/>
    </row>
    <row r="3278" spans="24:26" x14ac:dyDescent="0.2">
      <c r="X3278" s="23"/>
      <c r="Y3278" s="23"/>
      <c r="Z3278" s="23"/>
    </row>
    <row r="3279" spans="24:26" x14ac:dyDescent="0.2">
      <c r="X3279" s="23"/>
      <c r="Y3279" s="23"/>
      <c r="Z3279" s="23"/>
    </row>
    <row r="3280" spans="24:26" x14ac:dyDescent="0.2">
      <c r="X3280" s="23"/>
      <c r="Y3280" s="23"/>
      <c r="Z3280" s="23"/>
    </row>
    <row r="3281" spans="24:26" x14ac:dyDescent="0.2">
      <c r="X3281" s="23"/>
      <c r="Y3281" s="23"/>
      <c r="Z3281" s="23"/>
    </row>
    <row r="3282" spans="24:26" x14ac:dyDescent="0.2">
      <c r="X3282" s="23"/>
      <c r="Y3282" s="23"/>
      <c r="Z3282" s="23"/>
    </row>
    <row r="3283" spans="24:26" x14ac:dyDescent="0.2">
      <c r="X3283" s="23"/>
      <c r="Y3283" s="23"/>
      <c r="Z3283" s="23"/>
    </row>
    <row r="3284" spans="24:26" x14ac:dyDescent="0.2">
      <c r="X3284" s="23"/>
      <c r="Y3284" s="23"/>
      <c r="Z3284" s="23"/>
    </row>
    <row r="3285" spans="24:26" x14ac:dyDescent="0.2">
      <c r="X3285" s="23"/>
      <c r="Y3285" s="23"/>
      <c r="Z3285" s="23"/>
    </row>
    <row r="3286" spans="24:26" x14ac:dyDescent="0.2">
      <c r="X3286" s="23"/>
      <c r="Y3286" s="23"/>
      <c r="Z3286" s="23"/>
    </row>
    <row r="3287" spans="24:26" x14ac:dyDescent="0.2">
      <c r="X3287" s="23"/>
      <c r="Y3287" s="23"/>
      <c r="Z3287" s="23"/>
    </row>
    <row r="3288" spans="24:26" x14ac:dyDescent="0.2">
      <c r="X3288" s="23"/>
      <c r="Y3288" s="23"/>
      <c r="Z3288" s="23"/>
    </row>
    <row r="3289" spans="24:26" x14ac:dyDescent="0.2">
      <c r="X3289" s="23"/>
      <c r="Y3289" s="23"/>
      <c r="Z3289" s="23"/>
    </row>
    <row r="3290" spans="24:26" x14ac:dyDescent="0.2">
      <c r="X3290" s="23"/>
      <c r="Y3290" s="23"/>
      <c r="Z3290" s="23"/>
    </row>
    <row r="3291" spans="24:26" x14ac:dyDescent="0.2">
      <c r="X3291" s="23"/>
      <c r="Y3291" s="23"/>
      <c r="Z3291" s="23"/>
    </row>
    <row r="3292" spans="24:26" x14ac:dyDescent="0.2">
      <c r="X3292" s="23"/>
      <c r="Y3292" s="23"/>
      <c r="Z3292" s="23"/>
    </row>
    <row r="3293" spans="24:26" x14ac:dyDescent="0.2">
      <c r="X3293" s="23"/>
      <c r="Y3293" s="23"/>
      <c r="Z3293" s="23"/>
    </row>
    <row r="3294" spans="24:26" x14ac:dyDescent="0.2">
      <c r="X3294" s="23"/>
      <c r="Y3294" s="23"/>
      <c r="Z3294" s="23"/>
    </row>
    <row r="3295" spans="24:26" x14ac:dyDescent="0.2">
      <c r="X3295" s="23"/>
      <c r="Y3295" s="23"/>
      <c r="Z3295" s="23"/>
    </row>
    <row r="3296" spans="24:26" x14ac:dyDescent="0.2">
      <c r="X3296" s="23"/>
      <c r="Y3296" s="23"/>
      <c r="Z3296" s="23"/>
    </row>
    <row r="3297" spans="24:26" x14ac:dyDescent="0.2">
      <c r="X3297" s="23"/>
      <c r="Y3297" s="23"/>
      <c r="Z3297" s="23"/>
    </row>
    <row r="3298" spans="24:26" x14ac:dyDescent="0.2">
      <c r="X3298" s="23"/>
      <c r="Y3298" s="23"/>
      <c r="Z3298" s="23"/>
    </row>
    <row r="3299" spans="24:26" x14ac:dyDescent="0.2">
      <c r="X3299" s="23"/>
      <c r="Y3299" s="23"/>
      <c r="Z3299" s="23"/>
    </row>
    <row r="3300" spans="24:26" x14ac:dyDescent="0.2">
      <c r="X3300" s="23"/>
      <c r="Y3300" s="23"/>
      <c r="Z3300" s="23"/>
    </row>
    <row r="3301" spans="24:26" x14ac:dyDescent="0.2">
      <c r="X3301" s="23"/>
      <c r="Y3301" s="23"/>
      <c r="Z3301" s="23"/>
    </row>
    <row r="3302" spans="24:26" x14ac:dyDescent="0.2">
      <c r="X3302" s="23"/>
      <c r="Y3302" s="23"/>
      <c r="Z3302" s="23"/>
    </row>
    <row r="3303" spans="24:26" x14ac:dyDescent="0.2">
      <c r="X3303" s="23"/>
      <c r="Y3303" s="23"/>
      <c r="Z3303" s="23"/>
    </row>
    <row r="3304" spans="24:26" x14ac:dyDescent="0.2">
      <c r="X3304" s="23"/>
      <c r="Y3304" s="23"/>
      <c r="Z3304" s="23"/>
    </row>
    <row r="3305" spans="24:26" x14ac:dyDescent="0.2">
      <c r="X3305" s="23"/>
      <c r="Y3305" s="23"/>
      <c r="Z3305" s="23"/>
    </row>
    <row r="3306" spans="24:26" x14ac:dyDescent="0.2">
      <c r="X3306" s="23"/>
      <c r="Y3306" s="23"/>
      <c r="Z3306" s="23"/>
    </row>
    <row r="3307" spans="24:26" x14ac:dyDescent="0.2">
      <c r="X3307" s="23"/>
      <c r="Y3307" s="23"/>
      <c r="Z3307" s="23"/>
    </row>
    <row r="3308" spans="24:26" x14ac:dyDescent="0.2">
      <c r="X3308" s="23"/>
      <c r="Y3308" s="23"/>
      <c r="Z3308" s="23"/>
    </row>
    <row r="3309" spans="24:26" x14ac:dyDescent="0.2">
      <c r="X3309" s="23"/>
      <c r="Y3309" s="23"/>
      <c r="Z3309" s="23"/>
    </row>
    <row r="3310" spans="24:26" x14ac:dyDescent="0.2">
      <c r="X3310" s="23"/>
      <c r="Y3310" s="23"/>
      <c r="Z3310" s="23"/>
    </row>
    <row r="3311" spans="24:26" x14ac:dyDescent="0.2">
      <c r="X3311" s="23"/>
      <c r="Y3311" s="23"/>
      <c r="Z3311" s="23"/>
    </row>
    <row r="3312" spans="24:26" x14ac:dyDescent="0.2">
      <c r="X3312" s="23"/>
      <c r="Y3312" s="23"/>
      <c r="Z3312" s="23"/>
    </row>
    <row r="3313" spans="24:26" x14ac:dyDescent="0.2">
      <c r="X3313" s="23"/>
      <c r="Y3313" s="23"/>
      <c r="Z3313" s="23"/>
    </row>
    <row r="3314" spans="24:26" x14ac:dyDescent="0.2">
      <c r="X3314" s="23"/>
      <c r="Y3314" s="23"/>
      <c r="Z3314" s="23"/>
    </row>
    <row r="3315" spans="24:26" x14ac:dyDescent="0.2">
      <c r="X3315" s="23"/>
      <c r="Y3315" s="23"/>
      <c r="Z3315" s="23"/>
    </row>
    <row r="3316" spans="24:26" x14ac:dyDescent="0.2">
      <c r="X3316" s="23"/>
      <c r="Y3316" s="23"/>
      <c r="Z3316" s="23"/>
    </row>
    <row r="3317" spans="24:26" x14ac:dyDescent="0.2">
      <c r="X3317" s="23"/>
      <c r="Y3317" s="23"/>
      <c r="Z3317" s="23"/>
    </row>
    <row r="3318" spans="24:26" x14ac:dyDescent="0.2">
      <c r="X3318" s="23"/>
      <c r="Y3318" s="23"/>
      <c r="Z3318" s="23"/>
    </row>
    <row r="3319" spans="24:26" x14ac:dyDescent="0.2">
      <c r="X3319" s="23"/>
      <c r="Y3319" s="23"/>
      <c r="Z3319" s="23"/>
    </row>
    <row r="3320" spans="24:26" x14ac:dyDescent="0.2">
      <c r="X3320" s="23"/>
      <c r="Y3320" s="23"/>
      <c r="Z3320" s="23"/>
    </row>
    <row r="3321" spans="24:26" x14ac:dyDescent="0.2">
      <c r="X3321" s="23"/>
      <c r="Y3321" s="23"/>
      <c r="Z3321" s="23"/>
    </row>
    <row r="3322" spans="24:26" x14ac:dyDescent="0.2">
      <c r="X3322" s="23"/>
      <c r="Y3322" s="23"/>
      <c r="Z3322" s="23"/>
    </row>
    <row r="3323" spans="24:26" x14ac:dyDescent="0.2">
      <c r="X3323" s="23"/>
      <c r="Y3323" s="23"/>
      <c r="Z3323" s="23"/>
    </row>
    <row r="3324" spans="24:26" x14ac:dyDescent="0.2">
      <c r="X3324" s="23"/>
      <c r="Y3324" s="23"/>
      <c r="Z3324" s="23"/>
    </row>
    <row r="3325" spans="24:26" x14ac:dyDescent="0.2">
      <c r="X3325" s="23"/>
      <c r="Y3325" s="23"/>
      <c r="Z3325" s="23"/>
    </row>
    <row r="3326" spans="24:26" x14ac:dyDescent="0.2">
      <c r="X3326" s="23"/>
      <c r="Y3326" s="23"/>
      <c r="Z3326" s="23"/>
    </row>
    <row r="3327" spans="24:26" x14ac:dyDescent="0.2">
      <c r="X3327" s="23"/>
      <c r="Y3327" s="23"/>
      <c r="Z3327" s="23"/>
    </row>
    <row r="3328" spans="24:26" x14ac:dyDescent="0.2">
      <c r="X3328" s="23"/>
      <c r="Y3328" s="23"/>
      <c r="Z3328" s="23"/>
    </row>
    <row r="3329" spans="24:26" x14ac:dyDescent="0.2">
      <c r="X3329" s="23"/>
      <c r="Y3329" s="23"/>
      <c r="Z3329" s="23"/>
    </row>
    <row r="3330" spans="24:26" x14ac:dyDescent="0.2">
      <c r="X3330" s="23"/>
      <c r="Y3330" s="23"/>
      <c r="Z3330" s="23"/>
    </row>
    <row r="3331" spans="24:26" x14ac:dyDescent="0.2">
      <c r="X3331" s="23"/>
      <c r="Y3331" s="23"/>
      <c r="Z3331" s="23"/>
    </row>
    <row r="3332" spans="24:26" x14ac:dyDescent="0.2">
      <c r="X3332" s="23"/>
      <c r="Y3332" s="23"/>
      <c r="Z3332" s="23"/>
    </row>
    <row r="3333" spans="24:26" x14ac:dyDescent="0.2">
      <c r="X3333" s="23"/>
      <c r="Y3333" s="23"/>
      <c r="Z3333" s="23"/>
    </row>
    <row r="3334" spans="24:26" x14ac:dyDescent="0.2">
      <c r="X3334" s="23"/>
      <c r="Y3334" s="23"/>
      <c r="Z3334" s="23"/>
    </row>
    <row r="3335" spans="24:26" x14ac:dyDescent="0.2">
      <c r="X3335" s="23"/>
      <c r="Y3335" s="23"/>
      <c r="Z3335" s="23"/>
    </row>
    <row r="3336" spans="24:26" x14ac:dyDescent="0.2">
      <c r="X3336" s="23"/>
      <c r="Y3336" s="23"/>
      <c r="Z3336" s="23"/>
    </row>
    <row r="3337" spans="24:26" x14ac:dyDescent="0.2">
      <c r="X3337" s="23"/>
      <c r="Y3337" s="23"/>
      <c r="Z3337" s="23"/>
    </row>
    <row r="3338" spans="24:26" x14ac:dyDescent="0.2">
      <c r="X3338" s="23"/>
      <c r="Y3338" s="23"/>
      <c r="Z3338" s="23"/>
    </row>
    <row r="3339" spans="24:26" x14ac:dyDescent="0.2">
      <c r="X3339" s="23"/>
      <c r="Y3339" s="23"/>
      <c r="Z3339" s="23"/>
    </row>
    <row r="3340" spans="24:26" x14ac:dyDescent="0.2">
      <c r="X3340" s="23"/>
      <c r="Y3340" s="23"/>
      <c r="Z3340" s="23"/>
    </row>
    <row r="3341" spans="24:26" x14ac:dyDescent="0.2">
      <c r="X3341" s="23"/>
      <c r="Y3341" s="23"/>
      <c r="Z3341" s="23"/>
    </row>
    <row r="3342" spans="24:26" x14ac:dyDescent="0.2">
      <c r="X3342" s="23"/>
      <c r="Y3342" s="23"/>
      <c r="Z3342" s="23"/>
    </row>
    <row r="3343" spans="24:26" x14ac:dyDescent="0.2">
      <c r="X3343" s="23"/>
      <c r="Y3343" s="23"/>
      <c r="Z3343" s="23"/>
    </row>
    <row r="3344" spans="24:26" x14ac:dyDescent="0.2">
      <c r="X3344" s="23"/>
      <c r="Y3344" s="23"/>
      <c r="Z3344" s="23"/>
    </row>
    <row r="3345" spans="24:26" x14ac:dyDescent="0.2">
      <c r="X3345" s="23"/>
      <c r="Y3345" s="23"/>
      <c r="Z3345" s="23"/>
    </row>
    <row r="3346" spans="24:26" x14ac:dyDescent="0.2">
      <c r="X3346" s="23"/>
      <c r="Y3346" s="23"/>
      <c r="Z3346" s="23"/>
    </row>
    <row r="3347" spans="24:26" x14ac:dyDescent="0.2">
      <c r="X3347" s="23"/>
      <c r="Y3347" s="23"/>
      <c r="Z3347" s="23"/>
    </row>
    <row r="3348" spans="24:26" x14ac:dyDescent="0.2">
      <c r="X3348" s="23"/>
      <c r="Y3348" s="23"/>
      <c r="Z3348" s="23"/>
    </row>
    <row r="3349" spans="24:26" x14ac:dyDescent="0.2">
      <c r="X3349" s="23"/>
      <c r="Y3349" s="23"/>
      <c r="Z3349" s="23"/>
    </row>
    <row r="3350" spans="24:26" x14ac:dyDescent="0.2">
      <c r="X3350" s="23"/>
      <c r="Y3350" s="23"/>
      <c r="Z3350" s="23"/>
    </row>
    <row r="3351" spans="24:26" x14ac:dyDescent="0.2">
      <c r="X3351" s="23"/>
      <c r="Y3351" s="23"/>
      <c r="Z3351" s="23"/>
    </row>
    <row r="3352" spans="24:26" x14ac:dyDescent="0.2">
      <c r="X3352" s="23"/>
      <c r="Y3352" s="23"/>
      <c r="Z3352" s="23"/>
    </row>
    <row r="3353" spans="24:26" x14ac:dyDescent="0.2">
      <c r="X3353" s="23"/>
      <c r="Y3353" s="23"/>
      <c r="Z3353" s="23"/>
    </row>
    <row r="3354" spans="24:26" x14ac:dyDescent="0.2">
      <c r="X3354" s="23"/>
      <c r="Y3354" s="23"/>
      <c r="Z3354" s="23"/>
    </row>
    <row r="3355" spans="24:26" x14ac:dyDescent="0.2">
      <c r="X3355" s="23"/>
      <c r="Y3355" s="23"/>
      <c r="Z3355" s="23"/>
    </row>
    <row r="3356" spans="24:26" x14ac:dyDescent="0.2">
      <c r="X3356" s="23"/>
      <c r="Y3356" s="23"/>
      <c r="Z3356" s="23"/>
    </row>
    <row r="3357" spans="24:26" x14ac:dyDescent="0.2">
      <c r="X3357" s="23"/>
      <c r="Y3357" s="23"/>
      <c r="Z3357" s="23"/>
    </row>
    <row r="3358" spans="24:26" x14ac:dyDescent="0.2">
      <c r="X3358" s="23"/>
      <c r="Y3358" s="23"/>
      <c r="Z3358" s="23"/>
    </row>
    <row r="3359" spans="24:26" x14ac:dyDescent="0.2">
      <c r="X3359" s="23"/>
      <c r="Y3359" s="23"/>
      <c r="Z3359" s="23"/>
    </row>
    <row r="3360" spans="24:26" x14ac:dyDescent="0.2">
      <c r="X3360" s="23"/>
      <c r="Y3360" s="23"/>
      <c r="Z3360" s="23"/>
    </row>
    <row r="3361" spans="24:26" x14ac:dyDescent="0.2">
      <c r="X3361" s="23"/>
      <c r="Y3361" s="23"/>
      <c r="Z3361" s="23"/>
    </row>
    <row r="3362" spans="24:26" x14ac:dyDescent="0.2">
      <c r="X3362" s="23"/>
      <c r="Y3362" s="23"/>
      <c r="Z3362" s="23"/>
    </row>
    <row r="3363" spans="24:26" x14ac:dyDescent="0.2">
      <c r="X3363" s="23"/>
      <c r="Y3363" s="23"/>
      <c r="Z3363" s="23"/>
    </row>
    <row r="3364" spans="24:26" x14ac:dyDescent="0.2">
      <c r="X3364" s="23"/>
      <c r="Y3364" s="23"/>
      <c r="Z3364" s="23"/>
    </row>
    <row r="3365" spans="24:26" x14ac:dyDescent="0.2">
      <c r="X3365" s="23"/>
      <c r="Y3365" s="23"/>
      <c r="Z3365" s="23"/>
    </row>
    <row r="3366" spans="24:26" x14ac:dyDescent="0.2">
      <c r="X3366" s="23"/>
      <c r="Y3366" s="23"/>
      <c r="Z3366" s="23"/>
    </row>
    <row r="3367" spans="24:26" x14ac:dyDescent="0.2">
      <c r="X3367" s="23"/>
      <c r="Y3367" s="23"/>
      <c r="Z3367" s="23"/>
    </row>
    <row r="3368" spans="24:26" x14ac:dyDescent="0.2">
      <c r="X3368" s="23"/>
      <c r="Y3368" s="23"/>
      <c r="Z3368" s="23"/>
    </row>
    <row r="3369" spans="24:26" x14ac:dyDescent="0.2">
      <c r="X3369" s="23"/>
      <c r="Y3369" s="23"/>
      <c r="Z3369" s="23"/>
    </row>
    <row r="3370" spans="24:26" x14ac:dyDescent="0.2">
      <c r="X3370" s="23"/>
      <c r="Y3370" s="23"/>
      <c r="Z3370" s="23"/>
    </row>
    <row r="3371" spans="24:26" x14ac:dyDescent="0.2">
      <c r="X3371" s="23"/>
      <c r="Y3371" s="23"/>
      <c r="Z3371" s="23"/>
    </row>
    <row r="3372" spans="24:26" x14ac:dyDescent="0.2">
      <c r="X3372" s="23"/>
      <c r="Y3372" s="23"/>
      <c r="Z3372" s="23"/>
    </row>
    <row r="3373" spans="24:26" x14ac:dyDescent="0.2">
      <c r="X3373" s="23"/>
      <c r="Y3373" s="23"/>
      <c r="Z3373" s="23"/>
    </row>
    <row r="3374" spans="24:26" x14ac:dyDescent="0.2">
      <c r="X3374" s="23"/>
      <c r="Y3374" s="23"/>
      <c r="Z3374" s="23"/>
    </row>
    <row r="3375" spans="24:26" x14ac:dyDescent="0.2">
      <c r="X3375" s="23"/>
      <c r="Y3375" s="23"/>
      <c r="Z3375" s="23"/>
    </row>
    <row r="3376" spans="24:26" x14ac:dyDescent="0.2">
      <c r="X3376" s="23"/>
      <c r="Y3376" s="23"/>
      <c r="Z3376" s="23"/>
    </row>
    <row r="3377" spans="24:26" x14ac:dyDescent="0.2">
      <c r="X3377" s="23"/>
      <c r="Y3377" s="23"/>
      <c r="Z3377" s="23"/>
    </row>
    <row r="3378" spans="24:26" x14ac:dyDescent="0.2">
      <c r="X3378" s="23"/>
      <c r="Y3378" s="23"/>
      <c r="Z3378" s="23"/>
    </row>
    <row r="3379" spans="24:26" x14ac:dyDescent="0.2">
      <c r="X3379" s="23"/>
      <c r="Y3379" s="23"/>
      <c r="Z3379" s="23"/>
    </row>
    <row r="3380" spans="24:26" x14ac:dyDescent="0.2">
      <c r="X3380" s="23"/>
      <c r="Y3380" s="23"/>
      <c r="Z3380" s="23"/>
    </row>
    <row r="3381" spans="24:26" x14ac:dyDescent="0.2">
      <c r="X3381" s="23"/>
      <c r="Y3381" s="23"/>
      <c r="Z3381" s="23"/>
    </row>
    <row r="3382" spans="24:26" x14ac:dyDescent="0.2">
      <c r="X3382" s="23"/>
      <c r="Y3382" s="23"/>
      <c r="Z3382" s="23"/>
    </row>
    <row r="3383" spans="24:26" x14ac:dyDescent="0.2">
      <c r="X3383" s="23"/>
      <c r="Y3383" s="23"/>
      <c r="Z3383" s="23"/>
    </row>
    <row r="3384" spans="24:26" x14ac:dyDescent="0.2">
      <c r="X3384" s="23"/>
      <c r="Y3384" s="23"/>
      <c r="Z3384" s="23"/>
    </row>
    <row r="3385" spans="24:26" x14ac:dyDescent="0.2">
      <c r="X3385" s="23"/>
      <c r="Y3385" s="23"/>
      <c r="Z3385" s="23"/>
    </row>
    <row r="3386" spans="24:26" x14ac:dyDescent="0.2">
      <c r="X3386" s="23"/>
      <c r="Y3386" s="23"/>
      <c r="Z3386" s="23"/>
    </row>
    <row r="3387" spans="24:26" x14ac:dyDescent="0.2">
      <c r="X3387" s="23"/>
      <c r="Y3387" s="23"/>
      <c r="Z3387" s="23"/>
    </row>
    <row r="3388" spans="24:26" x14ac:dyDescent="0.2">
      <c r="X3388" s="23"/>
      <c r="Y3388" s="23"/>
      <c r="Z3388" s="23"/>
    </row>
    <row r="3389" spans="24:26" x14ac:dyDescent="0.2">
      <c r="X3389" s="23"/>
      <c r="Y3389" s="23"/>
      <c r="Z3389" s="23"/>
    </row>
    <row r="3390" spans="24:26" x14ac:dyDescent="0.2">
      <c r="X3390" s="23"/>
      <c r="Y3390" s="23"/>
      <c r="Z3390" s="23"/>
    </row>
    <row r="3391" spans="24:26" x14ac:dyDescent="0.2">
      <c r="X3391" s="23"/>
      <c r="Y3391" s="23"/>
      <c r="Z3391" s="23"/>
    </row>
    <row r="3392" spans="24:26" x14ac:dyDescent="0.2">
      <c r="X3392" s="23"/>
      <c r="Y3392" s="23"/>
      <c r="Z3392" s="23"/>
    </row>
    <row r="3393" spans="24:26" x14ac:dyDescent="0.2">
      <c r="X3393" s="23"/>
      <c r="Y3393" s="23"/>
      <c r="Z3393" s="23"/>
    </row>
    <row r="3394" spans="24:26" x14ac:dyDescent="0.2">
      <c r="X3394" s="23"/>
      <c r="Y3394" s="23"/>
      <c r="Z3394" s="23"/>
    </row>
    <row r="3395" spans="24:26" x14ac:dyDescent="0.2">
      <c r="X3395" s="23"/>
      <c r="Y3395" s="23"/>
      <c r="Z3395" s="23"/>
    </row>
    <row r="3396" spans="24:26" x14ac:dyDescent="0.2">
      <c r="X3396" s="23"/>
      <c r="Y3396" s="23"/>
      <c r="Z3396" s="23"/>
    </row>
    <row r="3397" spans="24:26" x14ac:dyDescent="0.2">
      <c r="X3397" s="23"/>
      <c r="Y3397" s="23"/>
      <c r="Z3397" s="23"/>
    </row>
    <row r="3398" spans="24:26" x14ac:dyDescent="0.2">
      <c r="X3398" s="23"/>
      <c r="Y3398" s="23"/>
      <c r="Z3398" s="23"/>
    </row>
    <row r="3399" spans="24:26" x14ac:dyDescent="0.2">
      <c r="X3399" s="23"/>
      <c r="Y3399" s="23"/>
      <c r="Z3399" s="23"/>
    </row>
    <row r="3400" spans="24:26" x14ac:dyDescent="0.2">
      <c r="X3400" s="23"/>
      <c r="Y3400" s="23"/>
      <c r="Z3400" s="23"/>
    </row>
    <row r="3401" spans="24:26" x14ac:dyDescent="0.2">
      <c r="X3401" s="23"/>
      <c r="Y3401" s="23"/>
      <c r="Z3401" s="23"/>
    </row>
    <row r="3402" spans="24:26" x14ac:dyDescent="0.2">
      <c r="X3402" s="23"/>
      <c r="Y3402" s="23"/>
      <c r="Z3402" s="23"/>
    </row>
    <row r="3403" spans="24:26" x14ac:dyDescent="0.2">
      <c r="X3403" s="23"/>
      <c r="Y3403" s="23"/>
      <c r="Z3403" s="23"/>
    </row>
    <row r="3404" spans="24:26" x14ac:dyDescent="0.2">
      <c r="X3404" s="23"/>
      <c r="Y3404" s="23"/>
      <c r="Z3404" s="23"/>
    </row>
    <row r="3405" spans="24:26" x14ac:dyDescent="0.2">
      <c r="X3405" s="23"/>
      <c r="Y3405" s="23"/>
      <c r="Z3405" s="23"/>
    </row>
    <row r="3406" spans="24:26" x14ac:dyDescent="0.2">
      <c r="X3406" s="23"/>
      <c r="Y3406" s="23"/>
      <c r="Z3406" s="23"/>
    </row>
    <row r="3407" spans="24:26" x14ac:dyDescent="0.2">
      <c r="X3407" s="23"/>
      <c r="Y3407" s="23"/>
      <c r="Z3407" s="23"/>
    </row>
    <row r="3408" spans="24:26" x14ac:dyDescent="0.2">
      <c r="X3408" s="23"/>
      <c r="Y3408" s="23"/>
      <c r="Z3408" s="23"/>
    </row>
    <row r="3409" spans="24:26" x14ac:dyDescent="0.2">
      <c r="X3409" s="23"/>
      <c r="Y3409" s="23"/>
      <c r="Z3409" s="23"/>
    </row>
    <row r="3410" spans="24:26" x14ac:dyDescent="0.2">
      <c r="X3410" s="23"/>
      <c r="Y3410" s="23"/>
      <c r="Z3410" s="23"/>
    </row>
    <row r="3411" spans="24:26" x14ac:dyDescent="0.2">
      <c r="X3411" s="23"/>
      <c r="Y3411" s="23"/>
      <c r="Z3411" s="23"/>
    </row>
    <row r="3412" spans="24:26" x14ac:dyDescent="0.2">
      <c r="X3412" s="23"/>
      <c r="Y3412" s="23"/>
      <c r="Z3412" s="23"/>
    </row>
    <row r="3413" spans="24:26" x14ac:dyDescent="0.2">
      <c r="X3413" s="23"/>
      <c r="Y3413" s="23"/>
      <c r="Z3413" s="23"/>
    </row>
    <row r="3414" spans="24:26" x14ac:dyDescent="0.2">
      <c r="X3414" s="23"/>
      <c r="Y3414" s="23"/>
      <c r="Z3414" s="23"/>
    </row>
    <row r="3415" spans="24:26" x14ac:dyDescent="0.2">
      <c r="X3415" s="23"/>
      <c r="Y3415" s="23"/>
      <c r="Z3415" s="23"/>
    </row>
    <row r="3416" spans="24:26" x14ac:dyDescent="0.2">
      <c r="X3416" s="23"/>
      <c r="Y3416" s="23"/>
      <c r="Z3416" s="23"/>
    </row>
    <row r="3417" spans="24:26" x14ac:dyDescent="0.2">
      <c r="X3417" s="23"/>
      <c r="Y3417" s="23"/>
      <c r="Z3417" s="23"/>
    </row>
    <row r="3418" spans="24:26" x14ac:dyDescent="0.2">
      <c r="X3418" s="23"/>
      <c r="Y3418" s="23"/>
      <c r="Z3418" s="23"/>
    </row>
    <row r="3419" spans="24:26" x14ac:dyDescent="0.2">
      <c r="X3419" s="23"/>
      <c r="Y3419" s="23"/>
      <c r="Z3419" s="23"/>
    </row>
    <row r="3420" spans="24:26" x14ac:dyDescent="0.2">
      <c r="X3420" s="23"/>
      <c r="Y3420" s="23"/>
      <c r="Z3420" s="23"/>
    </row>
    <row r="3421" spans="24:26" x14ac:dyDescent="0.2">
      <c r="X3421" s="23"/>
      <c r="Y3421" s="23"/>
      <c r="Z3421" s="23"/>
    </row>
    <row r="3422" spans="24:26" x14ac:dyDescent="0.2">
      <c r="X3422" s="23"/>
      <c r="Y3422" s="23"/>
      <c r="Z3422" s="23"/>
    </row>
    <row r="3423" spans="24:26" x14ac:dyDescent="0.2">
      <c r="X3423" s="23"/>
      <c r="Y3423" s="23"/>
      <c r="Z3423" s="23"/>
    </row>
    <row r="3424" spans="24:26" x14ac:dyDescent="0.2">
      <c r="X3424" s="23"/>
      <c r="Y3424" s="23"/>
      <c r="Z3424" s="23"/>
    </row>
    <row r="3425" spans="24:26" x14ac:dyDescent="0.2">
      <c r="X3425" s="23"/>
      <c r="Y3425" s="23"/>
      <c r="Z3425" s="23"/>
    </row>
    <row r="3426" spans="24:26" x14ac:dyDescent="0.2">
      <c r="X3426" s="23"/>
      <c r="Y3426" s="23"/>
      <c r="Z3426" s="23"/>
    </row>
    <row r="3427" spans="24:26" x14ac:dyDescent="0.2">
      <c r="X3427" s="23"/>
      <c r="Y3427" s="23"/>
      <c r="Z3427" s="23"/>
    </row>
    <row r="3428" spans="24:26" x14ac:dyDescent="0.2">
      <c r="X3428" s="23"/>
      <c r="Y3428" s="23"/>
      <c r="Z3428" s="23"/>
    </row>
    <row r="3429" spans="24:26" x14ac:dyDescent="0.2">
      <c r="X3429" s="23"/>
      <c r="Y3429" s="23"/>
      <c r="Z3429" s="23"/>
    </row>
    <row r="3430" spans="24:26" x14ac:dyDescent="0.2">
      <c r="X3430" s="23"/>
      <c r="Y3430" s="23"/>
      <c r="Z3430" s="23"/>
    </row>
    <row r="3431" spans="24:26" x14ac:dyDescent="0.2">
      <c r="X3431" s="23"/>
      <c r="Y3431" s="23"/>
      <c r="Z3431" s="23"/>
    </row>
    <row r="3432" spans="24:26" x14ac:dyDescent="0.2">
      <c r="X3432" s="23"/>
      <c r="Y3432" s="23"/>
      <c r="Z3432" s="23"/>
    </row>
    <row r="3433" spans="24:26" x14ac:dyDescent="0.2">
      <c r="X3433" s="23"/>
      <c r="Y3433" s="23"/>
      <c r="Z3433" s="23"/>
    </row>
    <row r="3434" spans="24:26" x14ac:dyDescent="0.2">
      <c r="X3434" s="23"/>
      <c r="Y3434" s="23"/>
      <c r="Z3434" s="23"/>
    </row>
    <row r="3435" spans="24:26" x14ac:dyDescent="0.2">
      <c r="X3435" s="23"/>
      <c r="Y3435" s="23"/>
      <c r="Z3435" s="23"/>
    </row>
    <row r="3436" spans="24:26" x14ac:dyDescent="0.2">
      <c r="X3436" s="23"/>
      <c r="Y3436" s="23"/>
      <c r="Z3436" s="23"/>
    </row>
    <row r="3437" spans="24:26" x14ac:dyDescent="0.2">
      <c r="X3437" s="23"/>
      <c r="Y3437" s="23"/>
      <c r="Z3437" s="23"/>
    </row>
    <row r="3438" spans="24:26" x14ac:dyDescent="0.2">
      <c r="X3438" s="23"/>
      <c r="Y3438" s="23"/>
      <c r="Z3438" s="23"/>
    </row>
    <row r="3439" spans="24:26" x14ac:dyDescent="0.2">
      <c r="X3439" s="23"/>
      <c r="Y3439" s="23"/>
      <c r="Z3439" s="23"/>
    </row>
    <row r="3440" spans="24:26" x14ac:dyDescent="0.2">
      <c r="X3440" s="23"/>
      <c r="Y3440" s="23"/>
      <c r="Z3440" s="23"/>
    </row>
    <row r="3441" spans="24:26" x14ac:dyDescent="0.2">
      <c r="X3441" s="23"/>
      <c r="Y3441" s="23"/>
      <c r="Z3441" s="23"/>
    </row>
    <row r="3442" spans="24:26" x14ac:dyDescent="0.2">
      <c r="X3442" s="23"/>
      <c r="Y3442" s="23"/>
      <c r="Z3442" s="23"/>
    </row>
    <row r="3443" spans="24:26" x14ac:dyDescent="0.2">
      <c r="X3443" s="23"/>
      <c r="Y3443" s="23"/>
      <c r="Z3443" s="23"/>
    </row>
    <row r="3444" spans="24:26" x14ac:dyDescent="0.2">
      <c r="X3444" s="23"/>
      <c r="Y3444" s="23"/>
      <c r="Z3444" s="23"/>
    </row>
    <row r="3445" spans="24:26" x14ac:dyDescent="0.2">
      <c r="X3445" s="23"/>
      <c r="Y3445" s="23"/>
      <c r="Z3445" s="23"/>
    </row>
    <row r="3446" spans="24:26" x14ac:dyDescent="0.2">
      <c r="X3446" s="23"/>
      <c r="Y3446" s="23"/>
      <c r="Z3446" s="23"/>
    </row>
    <row r="3447" spans="24:26" x14ac:dyDescent="0.2">
      <c r="X3447" s="23"/>
      <c r="Y3447" s="23"/>
      <c r="Z3447" s="23"/>
    </row>
    <row r="3448" spans="24:26" x14ac:dyDescent="0.2">
      <c r="X3448" s="23"/>
      <c r="Y3448" s="23"/>
      <c r="Z3448" s="23"/>
    </row>
    <row r="3449" spans="24:26" x14ac:dyDescent="0.2">
      <c r="X3449" s="23"/>
      <c r="Y3449" s="23"/>
      <c r="Z3449" s="23"/>
    </row>
    <row r="3450" spans="24:26" x14ac:dyDescent="0.2">
      <c r="X3450" s="23"/>
      <c r="Y3450" s="23"/>
      <c r="Z3450" s="23"/>
    </row>
    <row r="3451" spans="24:26" x14ac:dyDescent="0.2">
      <c r="X3451" s="23"/>
      <c r="Y3451" s="23"/>
      <c r="Z3451" s="23"/>
    </row>
    <row r="3452" spans="24:26" x14ac:dyDescent="0.2">
      <c r="X3452" s="23"/>
      <c r="Y3452" s="23"/>
      <c r="Z3452" s="23"/>
    </row>
    <row r="3453" spans="24:26" x14ac:dyDescent="0.2">
      <c r="X3453" s="23"/>
      <c r="Y3453" s="23"/>
      <c r="Z3453" s="23"/>
    </row>
    <row r="3454" spans="24:26" x14ac:dyDescent="0.2">
      <c r="X3454" s="23"/>
      <c r="Y3454" s="23"/>
      <c r="Z3454" s="23"/>
    </row>
    <row r="3455" spans="24:26" x14ac:dyDescent="0.2">
      <c r="X3455" s="23"/>
      <c r="Y3455" s="23"/>
      <c r="Z3455" s="23"/>
    </row>
    <row r="3456" spans="24:26" x14ac:dyDescent="0.2">
      <c r="X3456" s="23"/>
      <c r="Y3456" s="23"/>
      <c r="Z3456" s="23"/>
    </row>
    <row r="3457" spans="24:26" x14ac:dyDescent="0.2">
      <c r="X3457" s="23"/>
      <c r="Y3457" s="23"/>
      <c r="Z3457" s="23"/>
    </row>
    <row r="3458" spans="24:26" x14ac:dyDescent="0.2">
      <c r="X3458" s="23"/>
      <c r="Y3458" s="23"/>
      <c r="Z3458" s="23"/>
    </row>
    <row r="3459" spans="24:26" x14ac:dyDescent="0.2">
      <c r="X3459" s="23"/>
      <c r="Y3459" s="23"/>
      <c r="Z3459" s="23"/>
    </row>
    <row r="3460" spans="24:26" x14ac:dyDescent="0.2">
      <c r="X3460" s="23"/>
      <c r="Y3460" s="23"/>
      <c r="Z3460" s="23"/>
    </row>
    <row r="3461" spans="24:26" x14ac:dyDescent="0.2">
      <c r="X3461" s="23"/>
      <c r="Y3461" s="23"/>
      <c r="Z3461" s="23"/>
    </row>
    <row r="3462" spans="24:26" x14ac:dyDescent="0.2">
      <c r="X3462" s="23"/>
      <c r="Y3462" s="23"/>
      <c r="Z3462" s="23"/>
    </row>
    <row r="3463" spans="24:26" x14ac:dyDescent="0.2">
      <c r="X3463" s="23"/>
      <c r="Y3463" s="23"/>
      <c r="Z3463" s="23"/>
    </row>
    <row r="3464" spans="24:26" x14ac:dyDescent="0.2">
      <c r="X3464" s="23"/>
      <c r="Y3464" s="23"/>
      <c r="Z3464" s="23"/>
    </row>
    <row r="3465" spans="24:26" x14ac:dyDescent="0.2">
      <c r="X3465" s="23"/>
      <c r="Y3465" s="23"/>
      <c r="Z3465" s="23"/>
    </row>
    <row r="3466" spans="24:26" x14ac:dyDescent="0.2">
      <c r="X3466" s="23"/>
      <c r="Y3466" s="23"/>
      <c r="Z3466" s="23"/>
    </row>
    <row r="3467" spans="24:26" x14ac:dyDescent="0.2">
      <c r="X3467" s="23"/>
      <c r="Y3467" s="23"/>
      <c r="Z3467" s="23"/>
    </row>
    <row r="3468" spans="24:26" x14ac:dyDescent="0.2">
      <c r="X3468" s="23"/>
      <c r="Y3468" s="23"/>
      <c r="Z3468" s="23"/>
    </row>
    <row r="3469" spans="24:26" x14ac:dyDescent="0.2">
      <c r="X3469" s="23"/>
      <c r="Y3469" s="23"/>
      <c r="Z3469" s="23"/>
    </row>
    <row r="3470" spans="24:26" x14ac:dyDescent="0.2">
      <c r="X3470" s="23"/>
      <c r="Y3470" s="23"/>
      <c r="Z3470" s="23"/>
    </row>
    <row r="3471" spans="24:26" x14ac:dyDescent="0.2">
      <c r="X3471" s="23"/>
      <c r="Y3471" s="23"/>
      <c r="Z3471" s="23"/>
    </row>
    <row r="3472" spans="24:26" x14ac:dyDescent="0.2">
      <c r="X3472" s="23"/>
      <c r="Y3472" s="23"/>
      <c r="Z3472" s="23"/>
    </row>
    <row r="3473" spans="24:26" x14ac:dyDescent="0.2">
      <c r="X3473" s="23"/>
      <c r="Y3473" s="23"/>
      <c r="Z3473" s="23"/>
    </row>
    <row r="3474" spans="24:26" x14ac:dyDescent="0.2">
      <c r="X3474" s="23"/>
      <c r="Y3474" s="23"/>
      <c r="Z3474" s="23"/>
    </row>
    <row r="3475" spans="24:26" x14ac:dyDescent="0.2">
      <c r="X3475" s="23"/>
      <c r="Y3475" s="23"/>
      <c r="Z3475" s="23"/>
    </row>
    <row r="3476" spans="24:26" x14ac:dyDescent="0.2">
      <c r="X3476" s="23"/>
      <c r="Y3476" s="23"/>
      <c r="Z3476" s="23"/>
    </row>
    <row r="3477" spans="24:26" x14ac:dyDescent="0.2">
      <c r="X3477" s="23"/>
      <c r="Y3477" s="23"/>
      <c r="Z3477" s="23"/>
    </row>
    <row r="3478" spans="24:26" x14ac:dyDescent="0.2">
      <c r="X3478" s="23"/>
      <c r="Y3478" s="23"/>
      <c r="Z3478" s="23"/>
    </row>
    <row r="3479" spans="24:26" x14ac:dyDescent="0.2">
      <c r="X3479" s="23"/>
      <c r="Y3479" s="23"/>
      <c r="Z3479" s="23"/>
    </row>
    <row r="3480" spans="24:26" x14ac:dyDescent="0.2">
      <c r="X3480" s="23"/>
      <c r="Y3480" s="23"/>
      <c r="Z3480" s="23"/>
    </row>
    <row r="3481" spans="24:26" x14ac:dyDescent="0.2">
      <c r="X3481" s="23"/>
      <c r="Y3481" s="23"/>
      <c r="Z3481" s="23"/>
    </row>
    <row r="3482" spans="24:26" x14ac:dyDescent="0.2">
      <c r="X3482" s="23"/>
      <c r="Y3482" s="23"/>
      <c r="Z3482" s="23"/>
    </row>
    <row r="3483" spans="24:26" x14ac:dyDescent="0.2">
      <c r="X3483" s="23"/>
      <c r="Y3483" s="23"/>
      <c r="Z3483" s="23"/>
    </row>
    <row r="3484" spans="24:26" x14ac:dyDescent="0.2">
      <c r="X3484" s="23"/>
      <c r="Y3484" s="23"/>
      <c r="Z3484" s="23"/>
    </row>
    <row r="3485" spans="24:26" x14ac:dyDescent="0.2">
      <c r="X3485" s="23"/>
      <c r="Y3485" s="23"/>
      <c r="Z3485" s="23"/>
    </row>
    <row r="3486" spans="24:26" x14ac:dyDescent="0.2">
      <c r="X3486" s="23"/>
      <c r="Y3486" s="23"/>
      <c r="Z3486" s="23"/>
    </row>
    <row r="3487" spans="24:26" x14ac:dyDescent="0.2">
      <c r="X3487" s="23"/>
      <c r="Y3487" s="23"/>
      <c r="Z3487" s="23"/>
    </row>
    <row r="3488" spans="24:26" x14ac:dyDescent="0.2">
      <c r="X3488" s="23"/>
      <c r="Y3488" s="23"/>
      <c r="Z3488" s="23"/>
    </row>
    <row r="3489" spans="24:26" x14ac:dyDescent="0.2">
      <c r="X3489" s="23"/>
      <c r="Y3489" s="23"/>
      <c r="Z3489" s="23"/>
    </row>
    <row r="3490" spans="24:26" x14ac:dyDescent="0.2">
      <c r="X3490" s="23"/>
      <c r="Y3490" s="23"/>
      <c r="Z3490" s="23"/>
    </row>
    <row r="3491" spans="24:26" x14ac:dyDescent="0.2">
      <c r="X3491" s="23"/>
      <c r="Y3491" s="23"/>
      <c r="Z3491" s="23"/>
    </row>
    <row r="3492" spans="24:26" x14ac:dyDescent="0.2">
      <c r="X3492" s="23"/>
      <c r="Y3492" s="23"/>
      <c r="Z3492" s="23"/>
    </row>
    <row r="3493" spans="24:26" x14ac:dyDescent="0.2">
      <c r="X3493" s="23"/>
      <c r="Y3493" s="23"/>
      <c r="Z3493" s="23"/>
    </row>
    <row r="3494" spans="24:26" x14ac:dyDescent="0.2">
      <c r="X3494" s="23"/>
      <c r="Y3494" s="23"/>
      <c r="Z3494" s="23"/>
    </row>
    <row r="3495" spans="24:26" x14ac:dyDescent="0.2">
      <c r="X3495" s="23"/>
      <c r="Y3495" s="23"/>
      <c r="Z3495" s="23"/>
    </row>
    <row r="3496" spans="24:26" x14ac:dyDescent="0.2">
      <c r="X3496" s="23"/>
      <c r="Y3496" s="23"/>
      <c r="Z3496" s="23"/>
    </row>
    <row r="3497" spans="24:26" x14ac:dyDescent="0.2">
      <c r="X3497" s="23"/>
      <c r="Y3497" s="23"/>
      <c r="Z3497" s="23"/>
    </row>
    <row r="3498" spans="24:26" x14ac:dyDescent="0.2">
      <c r="X3498" s="23"/>
      <c r="Y3498" s="23"/>
      <c r="Z3498" s="23"/>
    </row>
    <row r="3499" spans="24:26" x14ac:dyDescent="0.2">
      <c r="X3499" s="23"/>
      <c r="Y3499" s="23"/>
      <c r="Z3499" s="23"/>
    </row>
    <row r="3500" spans="24:26" x14ac:dyDescent="0.2">
      <c r="X3500" s="23"/>
      <c r="Y3500" s="23"/>
      <c r="Z3500" s="23"/>
    </row>
    <row r="3501" spans="24:26" x14ac:dyDescent="0.2">
      <c r="X3501" s="23"/>
      <c r="Y3501" s="23"/>
      <c r="Z3501" s="23"/>
    </row>
    <row r="3502" spans="24:26" x14ac:dyDescent="0.2">
      <c r="X3502" s="23"/>
      <c r="Y3502" s="23"/>
      <c r="Z3502" s="23"/>
    </row>
    <row r="3503" spans="24:26" x14ac:dyDescent="0.2">
      <c r="X3503" s="23"/>
      <c r="Y3503" s="23"/>
      <c r="Z3503" s="23"/>
    </row>
    <row r="3504" spans="24:26" x14ac:dyDescent="0.2">
      <c r="X3504" s="23"/>
      <c r="Y3504" s="23"/>
      <c r="Z3504" s="23"/>
    </row>
    <row r="3505" spans="24:26" x14ac:dyDescent="0.2">
      <c r="X3505" s="23"/>
      <c r="Y3505" s="23"/>
      <c r="Z3505" s="23"/>
    </row>
    <row r="3506" spans="24:26" x14ac:dyDescent="0.2">
      <c r="X3506" s="23"/>
      <c r="Y3506" s="23"/>
      <c r="Z3506" s="23"/>
    </row>
    <row r="3507" spans="24:26" x14ac:dyDescent="0.2">
      <c r="X3507" s="23"/>
      <c r="Y3507" s="23"/>
      <c r="Z3507" s="23"/>
    </row>
    <row r="3508" spans="24:26" x14ac:dyDescent="0.2">
      <c r="X3508" s="23"/>
      <c r="Y3508" s="23"/>
      <c r="Z3508" s="23"/>
    </row>
    <row r="3509" spans="24:26" x14ac:dyDescent="0.2">
      <c r="X3509" s="23"/>
      <c r="Y3509" s="23"/>
      <c r="Z3509" s="23"/>
    </row>
    <row r="3510" spans="24:26" x14ac:dyDescent="0.2">
      <c r="X3510" s="23"/>
      <c r="Y3510" s="23"/>
      <c r="Z3510" s="23"/>
    </row>
    <row r="3511" spans="24:26" x14ac:dyDescent="0.2">
      <c r="X3511" s="23"/>
      <c r="Y3511" s="23"/>
      <c r="Z3511" s="23"/>
    </row>
    <row r="3512" spans="24:26" x14ac:dyDescent="0.2">
      <c r="X3512" s="23"/>
      <c r="Y3512" s="23"/>
      <c r="Z3512" s="23"/>
    </row>
    <row r="3513" spans="24:26" x14ac:dyDescent="0.2">
      <c r="X3513" s="23"/>
      <c r="Y3513" s="23"/>
      <c r="Z3513" s="23"/>
    </row>
    <row r="3514" spans="24:26" x14ac:dyDescent="0.2">
      <c r="X3514" s="23"/>
      <c r="Y3514" s="23"/>
      <c r="Z3514" s="23"/>
    </row>
    <row r="3515" spans="24:26" x14ac:dyDescent="0.2">
      <c r="X3515" s="23"/>
      <c r="Y3515" s="23"/>
      <c r="Z3515" s="23"/>
    </row>
    <row r="3516" spans="24:26" x14ac:dyDescent="0.2">
      <c r="X3516" s="23"/>
      <c r="Y3516" s="23"/>
      <c r="Z3516" s="23"/>
    </row>
    <row r="3517" spans="24:26" x14ac:dyDescent="0.2">
      <c r="X3517" s="23"/>
      <c r="Y3517" s="23"/>
      <c r="Z3517" s="23"/>
    </row>
    <row r="3518" spans="24:26" x14ac:dyDescent="0.2">
      <c r="X3518" s="23"/>
      <c r="Y3518" s="23"/>
      <c r="Z3518" s="23"/>
    </row>
    <row r="3519" spans="24:26" x14ac:dyDescent="0.2">
      <c r="X3519" s="23"/>
      <c r="Y3519" s="23"/>
      <c r="Z3519" s="23"/>
    </row>
    <row r="3520" spans="24:26" x14ac:dyDescent="0.2">
      <c r="X3520" s="23"/>
      <c r="Y3520" s="23"/>
      <c r="Z3520" s="23"/>
    </row>
    <row r="3521" spans="24:26" x14ac:dyDescent="0.2">
      <c r="X3521" s="23"/>
      <c r="Y3521" s="23"/>
      <c r="Z3521" s="23"/>
    </row>
    <row r="3522" spans="24:26" x14ac:dyDescent="0.2">
      <c r="X3522" s="23"/>
      <c r="Y3522" s="23"/>
      <c r="Z3522" s="23"/>
    </row>
    <row r="3523" spans="24:26" x14ac:dyDescent="0.2">
      <c r="X3523" s="23"/>
      <c r="Y3523" s="23"/>
      <c r="Z3523" s="23"/>
    </row>
    <row r="3524" spans="24:26" x14ac:dyDescent="0.2">
      <c r="X3524" s="23"/>
      <c r="Y3524" s="23"/>
      <c r="Z3524" s="23"/>
    </row>
    <row r="3525" spans="24:26" x14ac:dyDescent="0.2">
      <c r="X3525" s="23"/>
      <c r="Y3525" s="23"/>
      <c r="Z3525" s="23"/>
    </row>
    <row r="3526" spans="24:26" x14ac:dyDescent="0.2">
      <c r="X3526" s="23"/>
      <c r="Y3526" s="23"/>
      <c r="Z3526" s="23"/>
    </row>
    <row r="3527" spans="24:26" x14ac:dyDescent="0.2">
      <c r="X3527" s="23"/>
      <c r="Y3527" s="23"/>
      <c r="Z3527" s="23"/>
    </row>
    <row r="3528" spans="24:26" x14ac:dyDescent="0.2">
      <c r="X3528" s="23"/>
      <c r="Y3528" s="23"/>
      <c r="Z3528" s="23"/>
    </row>
    <row r="3529" spans="24:26" x14ac:dyDescent="0.2">
      <c r="X3529" s="23"/>
      <c r="Y3529" s="23"/>
      <c r="Z3529" s="23"/>
    </row>
    <row r="3530" spans="24:26" x14ac:dyDescent="0.2">
      <c r="X3530" s="23"/>
      <c r="Y3530" s="23"/>
      <c r="Z3530" s="23"/>
    </row>
    <row r="3531" spans="24:26" x14ac:dyDescent="0.2">
      <c r="X3531" s="23"/>
      <c r="Y3531" s="23"/>
      <c r="Z3531" s="23"/>
    </row>
    <row r="3532" spans="24:26" x14ac:dyDescent="0.2">
      <c r="X3532" s="23"/>
      <c r="Y3532" s="23"/>
      <c r="Z3532" s="23"/>
    </row>
    <row r="3533" spans="24:26" x14ac:dyDescent="0.2">
      <c r="X3533" s="23"/>
      <c r="Y3533" s="23"/>
      <c r="Z3533" s="23"/>
    </row>
    <row r="3534" spans="24:26" x14ac:dyDescent="0.2">
      <c r="X3534" s="23"/>
      <c r="Y3534" s="23"/>
      <c r="Z3534" s="23"/>
    </row>
    <row r="3535" spans="24:26" x14ac:dyDescent="0.2">
      <c r="X3535" s="23"/>
      <c r="Y3535" s="23"/>
      <c r="Z3535" s="23"/>
    </row>
    <row r="3536" spans="24:26" x14ac:dyDescent="0.2">
      <c r="X3536" s="23"/>
      <c r="Y3536" s="23"/>
      <c r="Z3536" s="23"/>
    </row>
    <row r="3537" spans="24:26" x14ac:dyDescent="0.2">
      <c r="X3537" s="23"/>
      <c r="Y3537" s="23"/>
      <c r="Z3537" s="23"/>
    </row>
    <row r="3538" spans="24:26" x14ac:dyDescent="0.2">
      <c r="X3538" s="23"/>
      <c r="Y3538" s="23"/>
      <c r="Z3538" s="23"/>
    </row>
    <row r="3539" spans="24:26" x14ac:dyDescent="0.2">
      <c r="X3539" s="23"/>
      <c r="Y3539" s="23"/>
      <c r="Z3539" s="23"/>
    </row>
    <row r="3540" spans="24:26" x14ac:dyDescent="0.2">
      <c r="X3540" s="23"/>
      <c r="Y3540" s="23"/>
      <c r="Z3540" s="23"/>
    </row>
    <row r="3541" spans="24:26" x14ac:dyDescent="0.2">
      <c r="X3541" s="23"/>
      <c r="Y3541" s="23"/>
      <c r="Z3541" s="23"/>
    </row>
    <row r="3542" spans="24:26" x14ac:dyDescent="0.2">
      <c r="X3542" s="23"/>
      <c r="Y3542" s="23"/>
      <c r="Z3542" s="23"/>
    </row>
    <row r="3543" spans="24:26" x14ac:dyDescent="0.2">
      <c r="X3543" s="23"/>
      <c r="Y3543" s="23"/>
      <c r="Z3543" s="23"/>
    </row>
    <row r="3544" spans="24:26" x14ac:dyDescent="0.2">
      <c r="X3544" s="23"/>
      <c r="Y3544" s="23"/>
      <c r="Z3544" s="23"/>
    </row>
    <row r="3545" spans="24:26" x14ac:dyDescent="0.2">
      <c r="X3545" s="23"/>
      <c r="Y3545" s="23"/>
      <c r="Z3545" s="23"/>
    </row>
    <row r="3546" spans="24:26" x14ac:dyDescent="0.2">
      <c r="X3546" s="23"/>
      <c r="Y3546" s="23"/>
      <c r="Z3546" s="23"/>
    </row>
    <row r="3547" spans="24:26" x14ac:dyDescent="0.2">
      <c r="X3547" s="23"/>
      <c r="Y3547" s="23"/>
      <c r="Z3547" s="23"/>
    </row>
    <row r="3548" spans="24:26" x14ac:dyDescent="0.2">
      <c r="X3548" s="23"/>
      <c r="Y3548" s="23"/>
      <c r="Z3548" s="23"/>
    </row>
    <row r="3549" spans="24:26" x14ac:dyDescent="0.2">
      <c r="X3549" s="23"/>
      <c r="Y3549" s="23"/>
      <c r="Z3549" s="23"/>
    </row>
    <row r="3550" spans="24:26" x14ac:dyDescent="0.2">
      <c r="X3550" s="23"/>
      <c r="Y3550" s="23"/>
      <c r="Z3550" s="23"/>
    </row>
    <row r="3551" spans="24:26" x14ac:dyDescent="0.2">
      <c r="X3551" s="23"/>
      <c r="Y3551" s="23"/>
      <c r="Z3551" s="23"/>
    </row>
    <row r="3552" spans="24:26" x14ac:dyDescent="0.2">
      <c r="X3552" s="23"/>
      <c r="Y3552" s="23"/>
      <c r="Z3552" s="23"/>
    </row>
    <row r="3553" spans="24:26" x14ac:dyDescent="0.2">
      <c r="X3553" s="23"/>
      <c r="Y3553" s="23"/>
      <c r="Z3553" s="23"/>
    </row>
    <row r="3554" spans="24:26" x14ac:dyDescent="0.2">
      <c r="X3554" s="23"/>
      <c r="Y3554" s="23"/>
      <c r="Z3554" s="23"/>
    </row>
    <row r="3555" spans="24:26" x14ac:dyDescent="0.2">
      <c r="X3555" s="23"/>
      <c r="Y3555" s="23"/>
      <c r="Z3555" s="23"/>
    </row>
    <row r="3556" spans="24:26" x14ac:dyDescent="0.2">
      <c r="X3556" s="23"/>
      <c r="Y3556" s="23"/>
      <c r="Z3556" s="23"/>
    </row>
    <row r="3557" spans="24:26" x14ac:dyDescent="0.2">
      <c r="X3557" s="23"/>
      <c r="Y3557" s="23"/>
      <c r="Z3557" s="23"/>
    </row>
    <row r="3558" spans="24:26" x14ac:dyDescent="0.2">
      <c r="X3558" s="23"/>
      <c r="Y3558" s="23"/>
      <c r="Z3558" s="23"/>
    </row>
    <row r="3559" spans="24:26" x14ac:dyDescent="0.2">
      <c r="X3559" s="23"/>
      <c r="Y3559" s="23"/>
      <c r="Z3559" s="23"/>
    </row>
    <row r="3560" spans="24:26" x14ac:dyDescent="0.2">
      <c r="X3560" s="23"/>
      <c r="Y3560" s="23"/>
      <c r="Z3560" s="23"/>
    </row>
    <row r="3561" spans="24:26" x14ac:dyDescent="0.2">
      <c r="X3561" s="23"/>
      <c r="Y3561" s="23"/>
      <c r="Z3561" s="23"/>
    </row>
    <row r="3562" spans="24:26" x14ac:dyDescent="0.2">
      <c r="X3562" s="23"/>
      <c r="Y3562" s="23"/>
      <c r="Z3562" s="23"/>
    </row>
    <row r="3563" spans="24:26" x14ac:dyDescent="0.2">
      <c r="X3563" s="23"/>
      <c r="Y3563" s="23"/>
      <c r="Z3563" s="23"/>
    </row>
    <row r="3564" spans="24:26" x14ac:dyDescent="0.2">
      <c r="X3564" s="23"/>
      <c r="Y3564" s="23"/>
      <c r="Z3564" s="23"/>
    </row>
    <row r="3565" spans="24:26" x14ac:dyDescent="0.2">
      <c r="X3565" s="23"/>
      <c r="Y3565" s="23"/>
      <c r="Z3565" s="23"/>
    </row>
    <row r="3566" spans="24:26" x14ac:dyDescent="0.2">
      <c r="X3566" s="23"/>
      <c r="Y3566" s="23"/>
      <c r="Z3566" s="23"/>
    </row>
    <row r="3567" spans="24:26" x14ac:dyDescent="0.2">
      <c r="X3567" s="23"/>
      <c r="Y3567" s="23"/>
      <c r="Z3567" s="23"/>
    </row>
    <row r="3568" spans="24:26" x14ac:dyDescent="0.2">
      <c r="X3568" s="23"/>
      <c r="Y3568" s="23"/>
      <c r="Z3568" s="23"/>
    </row>
    <row r="3569" spans="24:26" x14ac:dyDescent="0.2">
      <c r="X3569" s="23"/>
      <c r="Y3569" s="23"/>
      <c r="Z3569" s="23"/>
    </row>
    <row r="3570" spans="24:26" x14ac:dyDescent="0.2">
      <c r="X3570" s="23"/>
      <c r="Y3570" s="23"/>
      <c r="Z3570" s="23"/>
    </row>
    <row r="3571" spans="24:26" x14ac:dyDescent="0.2">
      <c r="X3571" s="23"/>
      <c r="Y3571" s="23"/>
      <c r="Z3571" s="23"/>
    </row>
    <row r="3572" spans="24:26" x14ac:dyDescent="0.2">
      <c r="X3572" s="23"/>
      <c r="Y3572" s="23"/>
      <c r="Z3572" s="23"/>
    </row>
    <row r="3573" spans="24:26" x14ac:dyDescent="0.2">
      <c r="X3573" s="23"/>
      <c r="Y3573" s="23"/>
      <c r="Z3573" s="23"/>
    </row>
    <row r="3574" spans="24:26" x14ac:dyDescent="0.2">
      <c r="X3574" s="23"/>
      <c r="Y3574" s="23"/>
      <c r="Z3574" s="23"/>
    </row>
    <row r="3575" spans="24:26" x14ac:dyDescent="0.2">
      <c r="X3575" s="23"/>
      <c r="Y3575" s="23"/>
      <c r="Z3575" s="23"/>
    </row>
    <row r="3576" spans="24:26" x14ac:dyDescent="0.2">
      <c r="X3576" s="23"/>
      <c r="Y3576" s="23"/>
      <c r="Z3576" s="23"/>
    </row>
    <row r="3577" spans="24:26" x14ac:dyDescent="0.2">
      <c r="X3577" s="23"/>
      <c r="Y3577" s="23"/>
      <c r="Z3577" s="23"/>
    </row>
    <row r="3578" spans="24:26" x14ac:dyDescent="0.2">
      <c r="X3578" s="23"/>
      <c r="Y3578" s="23"/>
      <c r="Z3578" s="23"/>
    </row>
    <row r="3579" spans="24:26" x14ac:dyDescent="0.2">
      <c r="X3579" s="23"/>
      <c r="Y3579" s="23"/>
      <c r="Z3579" s="23"/>
    </row>
    <row r="3580" spans="24:26" x14ac:dyDescent="0.2">
      <c r="X3580" s="23"/>
      <c r="Y3580" s="23"/>
      <c r="Z3580" s="23"/>
    </row>
    <row r="3581" spans="24:26" x14ac:dyDescent="0.2">
      <c r="X3581" s="23"/>
      <c r="Y3581" s="23"/>
      <c r="Z3581" s="23"/>
    </row>
    <row r="3582" spans="24:26" x14ac:dyDescent="0.2">
      <c r="X3582" s="23"/>
      <c r="Y3582" s="23"/>
      <c r="Z3582" s="23"/>
    </row>
    <row r="3583" spans="24:26" x14ac:dyDescent="0.2">
      <c r="X3583" s="23"/>
      <c r="Y3583" s="23"/>
      <c r="Z3583" s="23"/>
    </row>
    <row r="3584" spans="24:26" x14ac:dyDescent="0.2">
      <c r="X3584" s="23"/>
      <c r="Y3584" s="23"/>
      <c r="Z3584" s="23"/>
    </row>
    <row r="3585" spans="24:26" x14ac:dyDescent="0.2">
      <c r="X3585" s="23"/>
      <c r="Y3585" s="23"/>
      <c r="Z3585" s="23"/>
    </row>
    <row r="3586" spans="24:26" x14ac:dyDescent="0.2">
      <c r="X3586" s="23"/>
      <c r="Y3586" s="23"/>
      <c r="Z3586" s="23"/>
    </row>
    <row r="3587" spans="24:26" x14ac:dyDescent="0.2">
      <c r="X3587" s="23"/>
      <c r="Y3587" s="23"/>
      <c r="Z3587" s="23"/>
    </row>
    <row r="3588" spans="24:26" x14ac:dyDescent="0.2">
      <c r="X3588" s="23"/>
      <c r="Y3588" s="23"/>
      <c r="Z3588" s="23"/>
    </row>
    <row r="3589" spans="24:26" x14ac:dyDescent="0.2">
      <c r="X3589" s="23"/>
      <c r="Y3589" s="23"/>
      <c r="Z3589" s="23"/>
    </row>
    <row r="3590" spans="24:26" x14ac:dyDescent="0.2">
      <c r="X3590" s="23"/>
      <c r="Y3590" s="23"/>
      <c r="Z3590" s="23"/>
    </row>
    <row r="3591" spans="24:26" x14ac:dyDescent="0.2">
      <c r="X3591" s="23"/>
      <c r="Y3591" s="23"/>
      <c r="Z3591" s="23"/>
    </row>
    <row r="3592" spans="24:26" x14ac:dyDescent="0.2">
      <c r="X3592" s="23"/>
      <c r="Y3592" s="23"/>
      <c r="Z3592" s="23"/>
    </row>
    <row r="3593" spans="24:26" x14ac:dyDescent="0.2">
      <c r="X3593" s="23"/>
      <c r="Y3593" s="23"/>
      <c r="Z3593" s="23"/>
    </row>
    <row r="3594" spans="24:26" x14ac:dyDescent="0.2">
      <c r="X3594" s="23"/>
      <c r="Y3594" s="23"/>
      <c r="Z3594" s="23"/>
    </row>
    <row r="3595" spans="24:26" x14ac:dyDescent="0.2">
      <c r="X3595" s="23"/>
      <c r="Y3595" s="23"/>
      <c r="Z3595" s="23"/>
    </row>
    <row r="3596" spans="24:26" x14ac:dyDescent="0.2">
      <c r="X3596" s="23"/>
      <c r="Y3596" s="23"/>
      <c r="Z3596" s="23"/>
    </row>
    <row r="3597" spans="24:26" x14ac:dyDescent="0.2">
      <c r="X3597" s="23"/>
      <c r="Y3597" s="23"/>
      <c r="Z3597" s="23"/>
    </row>
    <row r="3598" spans="24:26" x14ac:dyDescent="0.2">
      <c r="X3598" s="23"/>
      <c r="Y3598" s="23"/>
      <c r="Z3598" s="23"/>
    </row>
    <row r="3599" spans="24:26" x14ac:dyDescent="0.2">
      <c r="X3599" s="23"/>
      <c r="Y3599" s="23"/>
      <c r="Z3599" s="23"/>
    </row>
    <row r="3600" spans="24:26" x14ac:dyDescent="0.2">
      <c r="X3600" s="23"/>
      <c r="Y3600" s="23"/>
      <c r="Z3600" s="23"/>
    </row>
    <row r="3601" spans="24:26" x14ac:dyDescent="0.2">
      <c r="X3601" s="23"/>
      <c r="Y3601" s="23"/>
      <c r="Z3601" s="23"/>
    </row>
    <row r="3602" spans="24:26" x14ac:dyDescent="0.2">
      <c r="X3602" s="23"/>
      <c r="Y3602" s="23"/>
      <c r="Z3602" s="23"/>
    </row>
    <row r="3603" spans="24:26" x14ac:dyDescent="0.2">
      <c r="X3603" s="23"/>
      <c r="Y3603" s="23"/>
      <c r="Z3603" s="23"/>
    </row>
    <row r="3604" spans="24:26" x14ac:dyDescent="0.2">
      <c r="X3604" s="23"/>
      <c r="Y3604" s="23"/>
      <c r="Z3604" s="23"/>
    </row>
    <row r="3605" spans="24:26" x14ac:dyDescent="0.2">
      <c r="X3605" s="23"/>
      <c r="Y3605" s="23"/>
      <c r="Z3605" s="23"/>
    </row>
    <row r="3606" spans="24:26" x14ac:dyDescent="0.2">
      <c r="X3606" s="23"/>
      <c r="Y3606" s="23"/>
      <c r="Z3606" s="23"/>
    </row>
    <row r="3607" spans="24:26" x14ac:dyDescent="0.2">
      <c r="X3607" s="23"/>
      <c r="Y3607" s="23"/>
      <c r="Z3607" s="23"/>
    </row>
    <row r="3608" spans="24:26" x14ac:dyDescent="0.2">
      <c r="X3608" s="23"/>
      <c r="Y3608" s="23"/>
      <c r="Z3608" s="23"/>
    </row>
    <row r="3609" spans="24:26" x14ac:dyDescent="0.2">
      <c r="X3609" s="23"/>
      <c r="Y3609" s="23"/>
      <c r="Z3609" s="23"/>
    </row>
    <row r="3610" spans="24:26" x14ac:dyDescent="0.2">
      <c r="X3610" s="23"/>
      <c r="Y3610" s="23"/>
      <c r="Z3610" s="23"/>
    </row>
    <row r="3611" spans="24:26" x14ac:dyDescent="0.2">
      <c r="X3611" s="23"/>
      <c r="Y3611" s="23"/>
      <c r="Z3611" s="23"/>
    </row>
    <row r="3612" spans="24:26" x14ac:dyDescent="0.2">
      <c r="X3612" s="23"/>
      <c r="Y3612" s="23"/>
      <c r="Z3612" s="23"/>
    </row>
    <row r="3613" spans="24:26" x14ac:dyDescent="0.2">
      <c r="X3613" s="23"/>
      <c r="Y3613" s="23"/>
      <c r="Z3613" s="23"/>
    </row>
    <row r="3614" spans="24:26" x14ac:dyDescent="0.2">
      <c r="X3614" s="23"/>
      <c r="Y3614" s="23"/>
      <c r="Z3614" s="23"/>
    </row>
    <row r="3615" spans="24:26" x14ac:dyDescent="0.2">
      <c r="X3615" s="23"/>
      <c r="Y3615" s="23"/>
      <c r="Z3615" s="23"/>
    </row>
    <row r="3616" spans="24:26" x14ac:dyDescent="0.2">
      <c r="X3616" s="23"/>
      <c r="Y3616" s="23"/>
      <c r="Z3616" s="23"/>
    </row>
    <row r="3617" spans="24:26" x14ac:dyDescent="0.2">
      <c r="X3617" s="23"/>
      <c r="Y3617" s="23"/>
      <c r="Z3617" s="23"/>
    </row>
    <row r="3618" spans="24:26" x14ac:dyDescent="0.2">
      <c r="X3618" s="23"/>
      <c r="Y3618" s="23"/>
      <c r="Z3618" s="23"/>
    </row>
    <row r="3619" spans="24:26" x14ac:dyDescent="0.2">
      <c r="X3619" s="23"/>
      <c r="Y3619" s="23"/>
      <c r="Z3619" s="23"/>
    </row>
    <row r="3620" spans="24:26" x14ac:dyDescent="0.2">
      <c r="X3620" s="23"/>
      <c r="Y3620" s="23"/>
      <c r="Z3620" s="23"/>
    </row>
    <row r="3621" spans="24:26" x14ac:dyDescent="0.2">
      <c r="X3621" s="23"/>
      <c r="Y3621" s="23"/>
      <c r="Z3621" s="23"/>
    </row>
    <row r="3622" spans="24:26" x14ac:dyDescent="0.2">
      <c r="X3622" s="23"/>
      <c r="Y3622" s="23"/>
      <c r="Z3622" s="23"/>
    </row>
    <row r="3623" spans="24:26" x14ac:dyDescent="0.2">
      <c r="X3623" s="23"/>
      <c r="Y3623" s="23"/>
      <c r="Z3623" s="23"/>
    </row>
    <row r="3624" spans="24:26" x14ac:dyDescent="0.2">
      <c r="X3624" s="23"/>
      <c r="Y3624" s="23"/>
      <c r="Z3624" s="23"/>
    </row>
    <row r="3625" spans="24:26" x14ac:dyDescent="0.2">
      <c r="X3625" s="23"/>
      <c r="Y3625" s="23"/>
      <c r="Z3625" s="23"/>
    </row>
    <row r="3626" spans="24:26" x14ac:dyDescent="0.2">
      <c r="X3626" s="23"/>
      <c r="Y3626" s="23"/>
      <c r="Z3626" s="23"/>
    </row>
    <row r="3627" spans="24:26" x14ac:dyDescent="0.2">
      <c r="X3627" s="23"/>
      <c r="Y3627" s="23"/>
      <c r="Z3627" s="23"/>
    </row>
    <row r="3628" spans="24:26" x14ac:dyDescent="0.2">
      <c r="X3628" s="23"/>
      <c r="Y3628" s="23"/>
      <c r="Z3628" s="23"/>
    </row>
    <row r="3629" spans="24:26" x14ac:dyDescent="0.2">
      <c r="X3629" s="23"/>
      <c r="Y3629" s="23"/>
      <c r="Z3629" s="23"/>
    </row>
    <row r="3630" spans="24:26" x14ac:dyDescent="0.2">
      <c r="X3630" s="23"/>
      <c r="Y3630" s="23"/>
      <c r="Z3630" s="23"/>
    </row>
    <row r="3631" spans="24:26" x14ac:dyDescent="0.2">
      <c r="X3631" s="23"/>
      <c r="Y3631" s="23"/>
      <c r="Z3631" s="23"/>
    </row>
    <row r="3632" spans="24:26" x14ac:dyDescent="0.2">
      <c r="X3632" s="23"/>
      <c r="Y3632" s="23"/>
      <c r="Z3632" s="23"/>
    </row>
    <row r="3633" spans="24:26" x14ac:dyDescent="0.2">
      <c r="X3633" s="23"/>
      <c r="Y3633" s="23"/>
      <c r="Z3633" s="23"/>
    </row>
    <row r="3634" spans="24:26" x14ac:dyDescent="0.2">
      <c r="X3634" s="23"/>
      <c r="Y3634" s="23"/>
      <c r="Z3634" s="23"/>
    </row>
    <row r="3635" spans="24:26" x14ac:dyDescent="0.2">
      <c r="X3635" s="23"/>
      <c r="Y3635" s="23"/>
      <c r="Z3635" s="23"/>
    </row>
    <row r="3636" spans="24:26" x14ac:dyDescent="0.2">
      <c r="X3636" s="23"/>
      <c r="Y3636" s="23"/>
      <c r="Z3636" s="23"/>
    </row>
    <row r="3637" spans="24:26" x14ac:dyDescent="0.2">
      <c r="X3637" s="23"/>
      <c r="Y3637" s="23"/>
      <c r="Z3637" s="23"/>
    </row>
    <row r="3638" spans="24:26" x14ac:dyDescent="0.2">
      <c r="X3638" s="23"/>
      <c r="Y3638" s="23"/>
      <c r="Z3638" s="23"/>
    </row>
    <row r="3639" spans="24:26" x14ac:dyDescent="0.2">
      <c r="X3639" s="23"/>
      <c r="Y3639" s="23"/>
      <c r="Z3639" s="23"/>
    </row>
    <row r="3640" spans="24:26" x14ac:dyDescent="0.2">
      <c r="X3640" s="23"/>
      <c r="Y3640" s="23"/>
      <c r="Z3640" s="23"/>
    </row>
    <row r="3641" spans="24:26" x14ac:dyDescent="0.2">
      <c r="X3641" s="23"/>
      <c r="Y3641" s="23"/>
      <c r="Z3641" s="23"/>
    </row>
    <row r="3642" spans="24:26" x14ac:dyDescent="0.2">
      <c r="X3642" s="23"/>
      <c r="Y3642" s="23"/>
      <c r="Z3642" s="23"/>
    </row>
    <row r="3643" spans="24:26" x14ac:dyDescent="0.2">
      <c r="X3643" s="23"/>
      <c r="Y3643" s="23"/>
      <c r="Z3643" s="23"/>
    </row>
    <row r="3644" spans="24:26" x14ac:dyDescent="0.2">
      <c r="X3644" s="23"/>
      <c r="Y3644" s="23"/>
      <c r="Z3644" s="23"/>
    </row>
    <row r="3645" spans="24:26" x14ac:dyDescent="0.2">
      <c r="X3645" s="23"/>
      <c r="Y3645" s="23"/>
      <c r="Z3645" s="23"/>
    </row>
    <row r="3646" spans="24:26" x14ac:dyDescent="0.2">
      <c r="X3646" s="23"/>
      <c r="Y3646" s="23"/>
      <c r="Z3646" s="23"/>
    </row>
    <row r="3647" spans="24:26" x14ac:dyDescent="0.2">
      <c r="X3647" s="23"/>
      <c r="Y3647" s="23"/>
      <c r="Z3647" s="23"/>
    </row>
    <row r="3648" spans="24:26" x14ac:dyDescent="0.2">
      <c r="X3648" s="23"/>
      <c r="Y3648" s="23"/>
      <c r="Z3648" s="23"/>
    </row>
    <row r="3649" spans="24:26" x14ac:dyDescent="0.2">
      <c r="X3649" s="23"/>
      <c r="Y3649" s="23"/>
      <c r="Z3649" s="23"/>
    </row>
    <row r="3650" spans="24:26" x14ac:dyDescent="0.2">
      <c r="X3650" s="23"/>
      <c r="Y3650" s="23"/>
      <c r="Z3650" s="23"/>
    </row>
    <row r="3651" spans="24:26" x14ac:dyDescent="0.2">
      <c r="X3651" s="23"/>
      <c r="Y3651" s="23"/>
      <c r="Z3651" s="23"/>
    </row>
    <row r="3652" spans="24:26" x14ac:dyDescent="0.2">
      <c r="X3652" s="23"/>
      <c r="Y3652" s="23"/>
      <c r="Z3652" s="23"/>
    </row>
    <row r="3653" spans="24:26" x14ac:dyDescent="0.2">
      <c r="X3653" s="23"/>
      <c r="Y3653" s="23"/>
      <c r="Z3653" s="23"/>
    </row>
    <row r="3654" spans="24:26" x14ac:dyDescent="0.2">
      <c r="X3654" s="23"/>
      <c r="Y3654" s="23"/>
      <c r="Z3654" s="23"/>
    </row>
    <row r="3655" spans="24:26" x14ac:dyDescent="0.2">
      <c r="X3655" s="23"/>
      <c r="Y3655" s="23"/>
      <c r="Z3655" s="23"/>
    </row>
    <row r="3656" spans="24:26" x14ac:dyDescent="0.2">
      <c r="X3656" s="23"/>
      <c r="Y3656" s="23"/>
      <c r="Z3656" s="23"/>
    </row>
    <row r="3657" spans="24:26" x14ac:dyDescent="0.2">
      <c r="X3657" s="23"/>
      <c r="Y3657" s="23"/>
      <c r="Z3657" s="23"/>
    </row>
    <row r="3658" spans="24:26" x14ac:dyDescent="0.2">
      <c r="X3658" s="23"/>
      <c r="Y3658" s="23"/>
      <c r="Z3658" s="23"/>
    </row>
    <row r="3659" spans="24:26" x14ac:dyDescent="0.2">
      <c r="X3659" s="23"/>
      <c r="Y3659" s="23"/>
      <c r="Z3659" s="23"/>
    </row>
    <row r="3660" spans="24:26" x14ac:dyDescent="0.2">
      <c r="X3660" s="23"/>
      <c r="Y3660" s="23"/>
      <c r="Z3660" s="23"/>
    </row>
    <row r="3661" spans="24:26" x14ac:dyDescent="0.2">
      <c r="X3661" s="23"/>
      <c r="Y3661" s="23"/>
      <c r="Z3661" s="23"/>
    </row>
    <row r="3662" spans="24:26" x14ac:dyDescent="0.2">
      <c r="X3662" s="23"/>
      <c r="Y3662" s="23"/>
      <c r="Z3662" s="23"/>
    </row>
    <row r="3663" spans="24:26" x14ac:dyDescent="0.2">
      <c r="X3663" s="23"/>
      <c r="Y3663" s="23"/>
      <c r="Z3663" s="23"/>
    </row>
    <row r="3664" spans="24:26" x14ac:dyDescent="0.2">
      <c r="X3664" s="23"/>
      <c r="Y3664" s="23"/>
      <c r="Z3664" s="23"/>
    </row>
    <row r="3665" spans="24:26" x14ac:dyDescent="0.2">
      <c r="X3665" s="23"/>
      <c r="Y3665" s="23"/>
      <c r="Z3665" s="23"/>
    </row>
    <row r="3666" spans="24:26" x14ac:dyDescent="0.2">
      <c r="X3666" s="23"/>
      <c r="Y3666" s="23"/>
      <c r="Z3666" s="23"/>
    </row>
    <row r="3667" spans="24:26" x14ac:dyDescent="0.2">
      <c r="X3667" s="23"/>
      <c r="Y3667" s="23"/>
      <c r="Z3667" s="23"/>
    </row>
    <row r="3668" spans="24:26" x14ac:dyDescent="0.2">
      <c r="X3668" s="23"/>
      <c r="Y3668" s="23"/>
      <c r="Z3668" s="23"/>
    </row>
    <row r="3669" spans="24:26" x14ac:dyDescent="0.2">
      <c r="X3669" s="23"/>
      <c r="Y3669" s="23"/>
      <c r="Z3669" s="23"/>
    </row>
    <row r="3670" spans="24:26" x14ac:dyDescent="0.2">
      <c r="X3670" s="23"/>
      <c r="Y3670" s="23"/>
      <c r="Z3670" s="23"/>
    </row>
    <row r="3671" spans="24:26" x14ac:dyDescent="0.2">
      <c r="X3671" s="23"/>
      <c r="Y3671" s="23"/>
      <c r="Z3671" s="23"/>
    </row>
    <row r="3672" spans="24:26" x14ac:dyDescent="0.2">
      <c r="X3672" s="23"/>
      <c r="Y3672" s="23"/>
      <c r="Z3672" s="23"/>
    </row>
    <row r="3673" spans="24:26" x14ac:dyDescent="0.2">
      <c r="X3673" s="23"/>
      <c r="Y3673" s="23"/>
      <c r="Z3673" s="23"/>
    </row>
    <row r="3674" spans="24:26" x14ac:dyDescent="0.2">
      <c r="X3674" s="23"/>
      <c r="Y3674" s="23"/>
      <c r="Z3674" s="23"/>
    </row>
    <row r="3675" spans="24:26" x14ac:dyDescent="0.2">
      <c r="X3675" s="23"/>
      <c r="Y3675" s="23"/>
      <c r="Z3675" s="23"/>
    </row>
    <row r="3676" spans="24:26" x14ac:dyDescent="0.2">
      <c r="X3676" s="23"/>
      <c r="Y3676" s="23"/>
      <c r="Z3676" s="23"/>
    </row>
    <row r="3677" spans="24:26" x14ac:dyDescent="0.2">
      <c r="X3677" s="23"/>
      <c r="Y3677" s="23"/>
      <c r="Z3677" s="23"/>
    </row>
    <row r="3678" spans="24:26" x14ac:dyDescent="0.2">
      <c r="X3678" s="23"/>
      <c r="Y3678" s="23"/>
      <c r="Z3678" s="23"/>
    </row>
    <row r="3679" spans="24:26" x14ac:dyDescent="0.2">
      <c r="X3679" s="23"/>
      <c r="Y3679" s="23"/>
      <c r="Z3679" s="23"/>
    </row>
    <row r="3680" spans="24:26" x14ac:dyDescent="0.2">
      <c r="X3680" s="23"/>
      <c r="Y3680" s="23"/>
      <c r="Z3680" s="23"/>
    </row>
    <row r="3681" spans="24:26" x14ac:dyDescent="0.2">
      <c r="X3681" s="23"/>
      <c r="Y3681" s="23"/>
      <c r="Z3681" s="23"/>
    </row>
    <row r="3682" spans="24:26" x14ac:dyDescent="0.2">
      <c r="X3682" s="23"/>
      <c r="Y3682" s="23"/>
      <c r="Z3682" s="23"/>
    </row>
    <row r="3683" spans="24:26" x14ac:dyDescent="0.2">
      <c r="X3683" s="23"/>
      <c r="Y3683" s="23"/>
      <c r="Z3683" s="23"/>
    </row>
    <row r="3684" spans="24:26" x14ac:dyDescent="0.2">
      <c r="X3684" s="23"/>
      <c r="Y3684" s="23"/>
      <c r="Z3684" s="23"/>
    </row>
    <row r="3685" spans="24:26" x14ac:dyDescent="0.2">
      <c r="X3685" s="23"/>
      <c r="Y3685" s="23"/>
      <c r="Z3685" s="23"/>
    </row>
    <row r="3686" spans="24:26" x14ac:dyDescent="0.2">
      <c r="X3686" s="23"/>
      <c r="Y3686" s="23"/>
      <c r="Z3686" s="23"/>
    </row>
    <row r="3687" spans="24:26" x14ac:dyDescent="0.2">
      <c r="X3687" s="23"/>
      <c r="Y3687" s="23"/>
      <c r="Z3687" s="23"/>
    </row>
    <row r="3688" spans="24:26" x14ac:dyDescent="0.2">
      <c r="X3688" s="23"/>
      <c r="Y3688" s="23"/>
      <c r="Z3688" s="23"/>
    </row>
    <row r="3689" spans="24:26" x14ac:dyDescent="0.2">
      <c r="X3689" s="23"/>
      <c r="Y3689" s="23"/>
      <c r="Z3689" s="23"/>
    </row>
    <row r="3690" spans="24:26" x14ac:dyDescent="0.2">
      <c r="X3690" s="23"/>
      <c r="Y3690" s="23"/>
      <c r="Z3690" s="23"/>
    </row>
    <row r="3691" spans="24:26" x14ac:dyDescent="0.2">
      <c r="X3691" s="23"/>
      <c r="Y3691" s="23"/>
      <c r="Z3691" s="23"/>
    </row>
    <row r="3692" spans="24:26" x14ac:dyDescent="0.2">
      <c r="X3692" s="23"/>
      <c r="Y3692" s="23"/>
      <c r="Z3692" s="23"/>
    </row>
    <row r="3693" spans="24:26" x14ac:dyDescent="0.2">
      <c r="X3693" s="23"/>
      <c r="Y3693" s="23"/>
      <c r="Z3693" s="23"/>
    </row>
    <row r="3694" spans="24:26" x14ac:dyDescent="0.2">
      <c r="X3694" s="23"/>
      <c r="Y3694" s="23"/>
      <c r="Z3694" s="23"/>
    </row>
    <row r="3695" spans="24:26" x14ac:dyDescent="0.2">
      <c r="X3695" s="23"/>
      <c r="Y3695" s="23"/>
      <c r="Z3695" s="23"/>
    </row>
    <row r="3696" spans="24:26" x14ac:dyDescent="0.2">
      <c r="X3696" s="23"/>
      <c r="Y3696" s="23"/>
      <c r="Z3696" s="23"/>
    </row>
    <row r="3697" spans="24:26" x14ac:dyDescent="0.2">
      <c r="X3697" s="23"/>
      <c r="Y3697" s="23"/>
      <c r="Z3697" s="23"/>
    </row>
    <row r="3698" spans="24:26" x14ac:dyDescent="0.2">
      <c r="X3698" s="23"/>
      <c r="Y3698" s="23"/>
      <c r="Z3698" s="23"/>
    </row>
    <row r="3699" spans="24:26" x14ac:dyDescent="0.2">
      <c r="X3699" s="23"/>
      <c r="Y3699" s="23"/>
      <c r="Z3699" s="23"/>
    </row>
    <row r="3700" spans="24:26" x14ac:dyDescent="0.2">
      <c r="X3700" s="23"/>
      <c r="Y3700" s="23"/>
      <c r="Z3700" s="23"/>
    </row>
    <row r="3701" spans="24:26" x14ac:dyDescent="0.2">
      <c r="X3701" s="23"/>
      <c r="Y3701" s="23"/>
      <c r="Z3701" s="23"/>
    </row>
    <row r="3702" spans="24:26" x14ac:dyDescent="0.2">
      <c r="X3702" s="23"/>
      <c r="Y3702" s="23"/>
      <c r="Z3702" s="23"/>
    </row>
    <row r="3703" spans="24:26" x14ac:dyDescent="0.2">
      <c r="X3703" s="23"/>
      <c r="Y3703" s="23"/>
      <c r="Z3703" s="23"/>
    </row>
    <row r="3704" spans="24:26" x14ac:dyDescent="0.2">
      <c r="X3704" s="23"/>
      <c r="Y3704" s="23"/>
      <c r="Z3704" s="23"/>
    </row>
    <row r="3705" spans="24:26" x14ac:dyDescent="0.2">
      <c r="X3705" s="23"/>
      <c r="Y3705" s="23"/>
      <c r="Z3705" s="23"/>
    </row>
    <row r="3706" spans="24:26" x14ac:dyDescent="0.2">
      <c r="X3706" s="23"/>
      <c r="Y3706" s="23"/>
      <c r="Z3706" s="23"/>
    </row>
    <row r="3707" spans="24:26" x14ac:dyDescent="0.2">
      <c r="X3707" s="23"/>
      <c r="Y3707" s="23"/>
      <c r="Z3707" s="23"/>
    </row>
    <row r="3708" spans="24:26" x14ac:dyDescent="0.2">
      <c r="X3708" s="23"/>
      <c r="Y3708" s="23"/>
      <c r="Z3708" s="23"/>
    </row>
    <row r="3709" spans="24:26" x14ac:dyDescent="0.2">
      <c r="X3709" s="23"/>
      <c r="Y3709" s="23"/>
      <c r="Z3709" s="23"/>
    </row>
    <row r="3710" spans="24:26" x14ac:dyDescent="0.2">
      <c r="X3710" s="23"/>
      <c r="Y3710" s="23"/>
      <c r="Z3710" s="23"/>
    </row>
    <row r="3711" spans="24:26" x14ac:dyDescent="0.2">
      <c r="X3711" s="23"/>
      <c r="Y3711" s="23"/>
      <c r="Z3711" s="23"/>
    </row>
    <row r="3712" spans="24:26" x14ac:dyDescent="0.2">
      <c r="X3712" s="23"/>
      <c r="Y3712" s="23"/>
      <c r="Z3712" s="23"/>
    </row>
    <row r="3713" spans="24:26" x14ac:dyDescent="0.2">
      <c r="X3713" s="23"/>
      <c r="Y3713" s="23"/>
      <c r="Z3713" s="23"/>
    </row>
    <row r="3714" spans="24:26" x14ac:dyDescent="0.2">
      <c r="X3714" s="23"/>
      <c r="Y3714" s="23"/>
      <c r="Z3714" s="23"/>
    </row>
    <row r="3715" spans="24:26" x14ac:dyDescent="0.2">
      <c r="X3715" s="23"/>
      <c r="Y3715" s="23"/>
      <c r="Z3715" s="23"/>
    </row>
    <row r="3716" spans="24:26" x14ac:dyDescent="0.2">
      <c r="X3716" s="23"/>
      <c r="Y3716" s="23"/>
      <c r="Z3716" s="23"/>
    </row>
    <row r="3717" spans="24:26" x14ac:dyDescent="0.2">
      <c r="X3717" s="23"/>
      <c r="Y3717" s="23"/>
      <c r="Z3717" s="23"/>
    </row>
    <row r="3718" spans="24:26" x14ac:dyDescent="0.2">
      <c r="X3718" s="23"/>
      <c r="Y3718" s="23"/>
      <c r="Z3718" s="23"/>
    </row>
    <row r="3719" spans="24:26" x14ac:dyDescent="0.2">
      <c r="X3719" s="23"/>
      <c r="Y3719" s="23"/>
      <c r="Z3719" s="23"/>
    </row>
    <row r="3720" spans="24:26" x14ac:dyDescent="0.2">
      <c r="X3720" s="23"/>
      <c r="Y3720" s="23"/>
      <c r="Z3720" s="23"/>
    </row>
    <row r="3721" spans="24:26" x14ac:dyDescent="0.2">
      <c r="X3721" s="23"/>
      <c r="Y3721" s="23"/>
      <c r="Z3721" s="23"/>
    </row>
    <row r="3722" spans="24:26" x14ac:dyDescent="0.2">
      <c r="X3722" s="23"/>
      <c r="Y3722" s="23"/>
      <c r="Z3722" s="23"/>
    </row>
    <row r="3723" spans="24:26" x14ac:dyDescent="0.2">
      <c r="X3723" s="23"/>
      <c r="Y3723" s="23"/>
      <c r="Z3723" s="23"/>
    </row>
    <row r="3724" spans="24:26" x14ac:dyDescent="0.2">
      <c r="X3724" s="23"/>
      <c r="Y3724" s="23"/>
      <c r="Z3724" s="23"/>
    </row>
    <row r="3725" spans="24:26" x14ac:dyDescent="0.2">
      <c r="X3725" s="23"/>
      <c r="Y3725" s="23"/>
      <c r="Z3725" s="23"/>
    </row>
    <row r="3726" spans="24:26" x14ac:dyDescent="0.2">
      <c r="X3726" s="23"/>
      <c r="Y3726" s="23"/>
      <c r="Z3726" s="23"/>
    </row>
    <row r="3727" spans="24:26" x14ac:dyDescent="0.2">
      <c r="X3727" s="23"/>
      <c r="Y3727" s="23"/>
      <c r="Z3727" s="23"/>
    </row>
    <row r="3728" spans="24:26" x14ac:dyDescent="0.2">
      <c r="X3728" s="23"/>
      <c r="Y3728" s="23"/>
      <c r="Z3728" s="23"/>
    </row>
    <row r="3729" spans="24:26" x14ac:dyDescent="0.2">
      <c r="X3729" s="23"/>
      <c r="Y3729" s="23"/>
      <c r="Z3729" s="23"/>
    </row>
    <row r="3730" spans="24:26" x14ac:dyDescent="0.2">
      <c r="X3730" s="23"/>
      <c r="Y3730" s="23"/>
      <c r="Z3730" s="23"/>
    </row>
    <row r="3731" spans="24:26" x14ac:dyDescent="0.2">
      <c r="X3731" s="23"/>
      <c r="Y3731" s="23"/>
      <c r="Z3731" s="23"/>
    </row>
    <row r="3732" spans="24:26" x14ac:dyDescent="0.2">
      <c r="X3732" s="23"/>
      <c r="Y3732" s="23"/>
      <c r="Z3732" s="23"/>
    </row>
    <row r="3733" spans="24:26" x14ac:dyDescent="0.2">
      <c r="X3733" s="23"/>
      <c r="Y3733" s="23"/>
      <c r="Z3733" s="23"/>
    </row>
    <row r="3734" spans="24:26" x14ac:dyDescent="0.2">
      <c r="X3734" s="23"/>
      <c r="Y3734" s="23"/>
      <c r="Z3734" s="23"/>
    </row>
    <row r="3735" spans="24:26" x14ac:dyDescent="0.2">
      <c r="X3735" s="23"/>
      <c r="Y3735" s="23"/>
      <c r="Z3735" s="23"/>
    </row>
    <row r="3736" spans="24:26" x14ac:dyDescent="0.2">
      <c r="X3736" s="23"/>
      <c r="Y3736" s="23"/>
      <c r="Z3736" s="23"/>
    </row>
    <row r="3737" spans="24:26" x14ac:dyDescent="0.2">
      <c r="X3737" s="23"/>
      <c r="Y3737" s="23"/>
      <c r="Z3737" s="23"/>
    </row>
    <row r="3738" spans="24:26" x14ac:dyDescent="0.2">
      <c r="X3738" s="23"/>
      <c r="Y3738" s="23"/>
      <c r="Z3738" s="23"/>
    </row>
    <row r="3739" spans="24:26" x14ac:dyDescent="0.2">
      <c r="X3739" s="23"/>
      <c r="Y3739" s="23"/>
      <c r="Z3739" s="23"/>
    </row>
    <row r="3740" spans="24:26" x14ac:dyDescent="0.2">
      <c r="X3740" s="23"/>
      <c r="Y3740" s="23"/>
      <c r="Z3740" s="23"/>
    </row>
    <row r="3741" spans="24:26" x14ac:dyDescent="0.2">
      <c r="X3741" s="23"/>
      <c r="Y3741" s="23"/>
      <c r="Z3741" s="23"/>
    </row>
    <row r="3742" spans="24:26" x14ac:dyDescent="0.2">
      <c r="X3742" s="23"/>
      <c r="Y3742" s="23"/>
      <c r="Z3742" s="23"/>
    </row>
    <row r="3743" spans="24:26" x14ac:dyDescent="0.2">
      <c r="X3743" s="23"/>
      <c r="Y3743" s="23"/>
      <c r="Z3743" s="23"/>
    </row>
    <row r="3744" spans="24:26" x14ac:dyDescent="0.2">
      <c r="X3744" s="23"/>
      <c r="Y3744" s="23"/>
      <c r="Z3744" s="23"/>
    </row>
    <row r="3745" spans="24:26" x14ac:dyDescent="0.2">
      <c r="X3745" s="23"/>
      <c r="Y3745" s="23"/>
      <c r="Z3745" s="23"/>
    </row>
    <row r="3746" spans="24:26" x14ac:dyDescent="0.2">
      <c r="X3746" s="23"/>
      <c r="Y3746" s="23"/>
      <c r="Z3746" s="23"/>
    </row>
    <row r="3747" spans="24:26" x14ac:dyDescent="0.2">
      <c r="X3747" s="23"/>
      <c r="Y3747" s="23"/>
      <c r="Z3747" s="23"/>
    </row>
    <row r="3748" spans="24:26" x14ac:dyDescent="0.2">
      <c r="X3748" s="23"/>
      <c r="Y3748" s="23"/>
      <c r="Z3748" s="23"/>
    </row>
    <row r="3749" spans="24:26" x14ac:dyDescent="0.2">
      <c r="X3749" s="23"/>
      <c r="Y3749" s="23"/>
      <c r="Z3749" s="23"/>
    </row>
    <row r="3750" spans="24:26" x14ac:dyDescent="0.2">
      <c r="X3750" s="23"/>
      <c r="Y3750" s="23"/>
      <c r="Z3750" s="23"/>
    </row>
    <row r="3751" spans="24:26" x14ac:dyDescent="0.2">
      <c r="X3751" s="23"/>
      <c r="Y3751" s="23"/>
      <c r="Z3751" s="23"/>
    </row>
    <row r="3752" spans="24:26" x14ac:dyDescent="0.2">
      <c r="X3752" s="23"/>
      <c r="Y3752" s="23"/>
      <c r="Z3752" s="23"/>
    </row>
    <row r="3753" spans="24:26" x14ac:dyDescent="0.2">
      <c r="X3753" s="23"/>
      <c r="Y3753" s="23"/>
      <c r="Z3753" s="23"/>
    </row>
    <row r="3754" spans="24:26" x14ac:dyDescent="0.2">
      <c r="X3754" s="23"/>
      <c r="Y3754" s="23"/>
      <c r="Z3754" s="23"/>
    </row>
    <row r="3755" spans="24:26" x14ac:dyDescent="0.2">
      <c r="X3755" s="23"/>
      <c r="Y3755" s="23"/>
      <c r="Z3755" s="23"/>
    </row>
    <row r="3756" spans="24:26" x14ac:dyDescent="0.2">
      <c r="X3756" s="23"/>
      <c r="Y3756" s="23"/>
      <c r="Z3756" s="23"/>
    </row>
    <row r="3757" spans="24:26" x14ac:dyDescent="0.2">
      <c r="X3757" s="23"/>
      <c r="Y3757" s="23"/>
      <c r="Z3757" s="23"/>
    </row>
    <row r="3758" spans="24:26" x14ac:dyDescent="0.2">
      <c r="X3758" s="23"/>
      <c r="Y3758" s="23"/>
      <c r="Z3758" s="23"/>
    </row>
    <row r="3759" spans="24:26" x14ac:dyDescent="0.2">
      <c r="X3759" s="23"/>
      <c r="Y3759" s="23"/>
      <c r="Z3759" s="23"/>
    </row>
    <row r="3760" spans="24:26" x14ac:dyDescent="0.2">
      <c r="X3760" s="23"/>
      <c r="Y3760" s="23"/>
      <c r="Z3760" s="23"/>
    </row>
    <row r="3761" spans="24:26" x14ac:dyDescent="0.2">
      <c r="X3761" s="23"/>
      <c r="Y3761" s="23"/>
      <c r="Z3761" s="23"/>
    </row>
    <row r="3762" spans="24:26" x14ac:dyDescent="0.2">
      <c r="X3762" s="23"/>
      <c r="Y3762" s="23"/>
      <c r="Z3762" s="23"/>
    </row>
    <row r="3763" spans="24:26" x14ac:dyDescent="0.2">
      <c r="X3763" s="23"/>
      <c r="Y3763" s="23"/>
      <c r="Z3763" s="23"/>
    </row>
    <row r="3764" spans="24:26" x14ac:dyDescent="0.2">
      <c r="X3764" s="23"/>
      <c r="Y3764" s="23"/>
      <c r="Z3764" s="23"/>
    </row>
    <row r="3765" spans="24:26" x14ac:dyDescent="0.2">
      <c r="X3765" s="23"/>
      <c r="Y3765" s="23"/>
      <c r="Z3765" s="23"/>
    </row>
    <row r="3766" spans="24:26" x14ac:dyDescent="0.2">
      <c r="X3766" s="23"/>
      <c r="Y3766" s="23"/>
      <c r="Z3766" s="23"/>
    </row>
    <row r="3767" spans="24:26" x14ac:dyDescent="0.2">
      <c r="X3767" s="23"/>
      <c r="Y3767" s="23"/>
      <c r="Z3767" s="23"/>
    </row>
    <row r="3768" spans="24:26" x14ac:dyDescent="0.2">
      <c r="X3768" s="23"/>
      <c r="Y3768" s="23"/>
      <c r="Z3768" s="23"/>
    </row>
    <row r="3769" spans="24:26" x14ac:dyDescent="0.2">
      <c r="X3769" s="23"/>
      <c r="Y3769" s="23"/>
      <c r="Z3769" s="23"/>
    </row>
    <row r="3770" spans="24:26" x14ac:dyDescent="0.2">
      <c r="X3770" s="23"/>
      <c r="Y3770" s="23"/>
      <c r="Z3770" s="23"/>
    </row>
    <row r="3771" spans="24:26" x14ac:dyDescent="0.2">
      <c r="X3771" s="23"/>
      <c r="Y3771" s="23"/>
      <c r="Z3771" s="23"/>
    </row>
    <row r="3772" spans="24:26" x14ac:dyDescent="0.2">
      <c r="X3772" s="23"/>
      <c r="Y3772" s="23"/>
      <c r="Z3772" s="23"/>
    </row>
    <row r="3773" spans="24:26" x14ac:dyDescent="0.2">
      <c r="X3773" s="23"/>
      <c r="Y3773" s="23"/>
      <c r="Z3773" s="23"/>
    </row>
    <row r="3774" spans="24:26" x14ac:dyDescent="0.2">
      <c r="X3774" s="23"/>
      <c r="Y3774" s="23"/>
      <c r="Z3774" s="23"/>
    </row>
    <row r="3775" spans="24:26" x14ac:dyDescent="0.2">
      <c r="X3775" s="23"/>
      <c r="Y3775" s="23"/>
      <c r="Z3775" s="23"/>
    </row>
    <row r="3776" spans="24:26" x14ac:dyDescent="0.2">
      <c r="X3776" s="23"/>
      <c r="Y3776" s="23"/>
      <c r="Z3776" s="23"/>
    </row>
    <row r="3777" spans="24:26" x14ac:dyDescent="0.2">
      <c r="X3777" s="23"/>
      <c r="Y3777" s="23"/>
      <c r="Z3777" s="23"/>
    </row>
    <row r="3778" spans="24:26" x14ac:dyDescent="0.2">
      <c r="X3778" s="23"/>
      <c r="Y3778" s="23"/>
      <c r="Z3778" s="23"/>
    </row>
    <row r="3779" spans="24:26" x14ac:dyDescent="0.2">
      <c r="X3779" s="23"/>
      <c r="Y3779" s="23"/>
      <c r="Z3779" s="23"/>
    </row>
    <row r="3780" spans="24:26" x14ac:dyDescent="0.2">
      <c r="X3780" s="23"/>
      <c r="Y3780" s="23"/>
      <c r="Z3780" s="23"/>
    </row>
    <row r="3781" spans="24:26" x14ac:dyDescent="0.2">
      <c r="X3781" s="23"/>
      <c r="Y3781" s="23"/>
      <c r="Z3781" s="23"/>
    </row>
    <row r="3782" spans="24:26" x14ac:dyDescent="0.2">
      <c r="X3782" s="23"/>
      <c r="Y3782" s="23"/>
      <c r="Z3782" s="23"/>
    </row>
    <row r="3783" spans="24:26" x14ac:dyDescent="0.2">
      <c r="X3783" s="23"/>
      <c r="Y3783" s="23"/>
      <c r="Z3783" s="23"/>
    </row>
    <row r="3784" spans="24:26" x14ac:dyDescent="0.2">
      <c r="X3784" s="23"/>
      <c r="Y3784" s="23"/>
      <c r="Z3784" s="23"/>
    </row>
    <row r="3785" spans="24:26" x14ac:dyDescent="0.2">
      <c r="X3785" s="23"/>
      <c r="Y3785" s="23"/>
      <c r="Z3785" s="23"/>
    </row>
    <row r="3786" spans="24:26" x14ac:dyDescent="0.2">
      <c r="X3786" s="23"/>
      <c r="Y3786" s="23"/>
      <c r="Z3786" s="23"/>
    </row>
    <row r="3787" spans="24:26" x14ac:dyDescent="0.2">
      <c r="X3787" s="23"/>
      <c r="Y3787" s="23"/>
      <c r="Z3787" s="23"/>
    </row>
    <row r="3788" spans="24:26" x14ac:dyDescent="0.2">
      <c r="X3788" s="23"/>
      <c r="Y3788" s="23"/>
      <c r="Z3788" s="23"/>
    </row>
    <row r="3789" spans="24:26" x14ac:dyDescent="0.2">
      <c r="X3789" s="23"/>
      <c r="Y3789" s="23"/>
      <c r="Z3789" s="23"/>
    </row>
    <row r="3790" spans="24:26" x14ac:dyDescent="0.2">
      <c r="X3790" s="23"/>
      <c r="Y3790" s="23"/>
      <c r="Z3790" s="23"/>
    </row>
    <row r="3791" spans="24:26" x14ac:dyDescent="0.2">
      <c r="X3791" s="23"/>
      <c r="Y3791" s="23"/>
      <c r="Z3791" s="23"/>
    </row>
    <row r="3792" spans="24:26" x14ac:dyDescent="0.2">
      <c r="X3792" s="23"/>
      <c r="Y3792" s="23"/>
      <c r="Z3792" s="23"/>
    </row>
    <row r="3793" spans="24:26" x14ac:dyDescent="0.2">
      <c r="X3793" s="23"/>
      <c r="Y3793" s="23"/>
      <c r="Z3793" s="23"/>
    </row>
    <row r="3794" spans="24:26" x14ac:dyDescent="0.2">
      <c r="X3794" s="23"/>
      <c r="Y3794" s="23"/>
      <c r="Z3794" s="23"/>
    </row>
    <row r="3795" spans="24:26" x14ac:dyDescent="0.2">
      <c r="X3795" s="23"/>
      <c r="Y3795" s="23"/>
      <c r="Z3795" s="23"/>
    </row>
    <row r="3796" spans="24:26" x14ac:dyDescent="0.2">
      <c r="X3796" s="23"/>
      <c r="Y3796" s="23"/>
      <c r="Z3796" s="23"/>
    </row>
    <row r="3797" spans="24:26" x14ac:dyDescent="0.2">
      <c r="X3797" s="23"/>
      <c r="Y3797" s="23"/>
      <c r="Z3797" s="23"/>
    </row>
    <row r="3798" spans="24:26" x14ac:dyDescent="0.2">
      <c r="X3798" s="23"/>
      <c r="Y3798" s="23"/>
      <c r="Z3798" s="23"/>
    </row>
    <row r="3799" spans="24:26" x14ac:dyDescent="0.2">
      <c r="X3799" s="23"/>
      <c r="Y3799" s="23"/>
      <c r="Z3799" s="23"/>
    </row>
    <row r="3800" spans="24:26" x14ac:dyDescent="0.2">
      <c r="X3800" s="23"/>
      <c r="Y3800" s="23"/>
      <c r="Z3800" s="23"/>
    </row>
    <row r="3801" spans="24:26" x14ac:dyDescent="0.2">
      <c r="X3801" s="23"/>
      <c r="Y3801" s="23"/>
      <c r="Z3801" s="23"/>
    </row>
    <row r="3802" spans="24:26" x14ac:dyDescent="0.2">
      <c r="X3802" s="23"/>
      <c r="Y3802" s="23"/>
      <c r="Z3802" s="23"/>
    </row>
    <row r="3803" spans="24:26" x14ac:dyDescent="0.2">
      <c r="X3803" s="23"/>
      <c r="Y3803" s="23"/>
      <c r="Z3803" s="23"/>
    </row>
    <row r="3804" spans="24:26" x14ac:dyDescent="0.2">
      <c r="X3804" s="23"/>
      <c r="Y3804" s="23"/>
      <c r="Z3804" s="23"/>
    </row>
    <row r="3805" spans="24:26" x14ac:dyDescent="0.2">
      <c r="X3805" s="23"/>
      <c r="Y3805" s="23"/>
      <c r="Z3805" s="23"/>
    </row>
    <row r="3806" spans="24:26" x14ac:dyDescent="0.2">
      <c r="X3806" s="23"/>
      <c r="Y3806" s="23"/>
      <c r="Z3806" s="23"/>
    </row>
    <row r="3807" spans="24:26" x14ac:dyDescent="0.2">
      <c r="X3807" s="23"/>
      <c r="Y3807" s="23"/>
      <c r="Z3807" s="23"/>
    </row>
    <row r="3808" spans="24:26" x14ac:dyDescent="0.2">
      <c r="X3808" s="23"/>
      <c r="Y3808" s="23"/>
      <c r="Z3808" s="23"/>
    </row>
    <row r="3809" spans="24:26" x14ac:dyDescent="0.2">
      <c r="X3809" s="23"/>
      <c r="Y3809" s="23"/>
      <c r="Z3809" s="23"/>
    </row>
    <row r="3810" spans="24:26" x14ac:dyDescent="0.2">
      <c r="X3810" s="23"/>
      <c r="Y3810" s="23"/>
      <c r="Z3810" s="23"/>
    </row>
    <row r="3811" spans="24:26" x14ac:dyDescent="0.2">
      <c r="X3811" s="23"/>
      <c r="Y3811" s="23"/>
      <c r="Z3811" s="23"/>
    </row>
    <row r="3812" spans="24:26" x14ac:dyDescent="0.2">
      <c r="X3812" s="23"/>
      <c r="Y3812" s="23"/>
      <c r="Z3812" s="23"/>
    </row>
    <row r="3813" spans="24:26" x14ac:dyDescent="0.2">
      <c r="X3813" s="23"/>
      <c r="Y3813" s="23"/>
      <c r="Z3813" s="23"/>
    </row>
    <row r="3814" spans="24:26" x14ac:dyDescent="0.2">
      <c r="X3814" s="23"/>
      <c r="Y3814" s="23"/>
      <c r="Z3814" s="23"/>
    </row>
    <row r="3815" spans="24:26" x14ac:dyDescent="0.2">
      <c r="X3815" s="23"/>
      <c r="Y3815" s="23"/>
      <c r="Z3815" s="23"/>
    </row>
    <row r="3816" spans="24:26" x14ac:dyDescent="0.2">
      <c r="X3816" s="23"/>
      <c r="Y3816" s="23"/>
      <c r="Z3816" s="23"/>
    </row>
    <row r="3817" spans="24:26" x14ac:dyDescent="0.2">
      <c r="X3817" s="23"/>
      <c r="Y3817" s="23"/>
      <c r="Z3817" s="23"/>
    </row>
    <row r="3818" spans="24:26" x14ac:dyDescent="0.2">
      <c r="X3818" s="23"/>
      <c r="Y3818" s="23"/>
      <c r="Z3818" s="23"/>
    </row>
    <row r="3819" spans="24:26" x14ac:dyDescent="0.2">
      <c r="X3819" s="23"/>
      <c r="Y3819" s="23"/>
      <c r="Z3819" s="23"/>
    </row>
    <row r="3820" spans="24:26" x14ac:dyDescent="0.2">
      <c r="X3820" s="23"/>
      <c r="Y3820" s="23"/>
      <c r="Z3820" s="23"/>
    </row>
    <row r="3821" spans="24:26" x14ac:dyDescent="0.2">
      <c r="X3821" s="23"/>
      <c r="Y3821" s="23"/>
      <c r="Z3821" s="23"/>
    </row>
    <row r="3822" spans="24:26" x14ac:dyDescent="0.2">
      <c r="X3822" s="23"/>
      <c r="Y3822" s="23"/>
      <c r="Z3822" s="23"/>
    </row>
    <row r="3823" spans="24:26" x14ac:dyDescent="0.2">
      <c r="X3823" s="23"/>
      <c r="Y3823" s="23"/>
      <c r="Z3823" s="23"/>
    </row>
    <row r="3824" spans="24:26" x14ac:dyDescent="0.2">
      <c r="X3824" s="23"/>
      <c r="Y3824" s="23"/>
      <c r="Z3824" s="23"/>
    </row>
    <row r="3825" spans="24:26" x14ac:dyDescent="0.2">
      <c r="X3825" s="23"/>
      <c r="Y3825" s="23"/>
      <c r="Z3825" s="23"/>
    </row>
    <row r="3826" spans="24:26" x14ac:dyDescent="0.2">
      <c r="X3826" s="23"/>
      <c r="Y3826" s="23"/>
      <c r="Z3826" s="23"/>
    </row>
    <row r="3827" spans="24:26" x14ac:dyDescent="0.2">
      <c r="X3827" s="23"/>
      <c r="Y3827" s="23"/>
      <c r="Z3827" s="23"/>
    </row>
    <row r="3828" spans="24:26" x14ac:dyDescent="0.2">
      <c r="X3828" s="23"/>
      <c r="Y3828" s="23"/>
      <c r="Z3828" s="23"/>
    </row>
    <row r="3829" spans="24:26" x14ac:dyDescent="0.2">
      <c r="X3829" s="23"/>
      <c r="Y3829" s="23"/>
      <c r="Z3829" s="23"/>
    </row>
    <row r="3830" spans="24:26" x14ac:dyDescent="0.2">
      <c r="X3830" s="23"/>
      <c r="Y3830" s="23"/>
      <c r="Z3830" s="23"/>
    </row>
    <row r="3831" spans="24:26" x14ac:dyDescent="0.2">
      <c r="X3831" s="23"/>
      <c r="Y3831" s="23"/>
      <c r="Z3831" s="23"/>
    </row>
    <row r="3832" spans="24:26" x14ac:dyDescent="0.2">
      <c r="X3832" s="23"/>
      <c r="Y3832" s="23"/>
      <c r="Z3832" s="23"/>
    </row>
    <row r="3833" spans="24:26" x14ac:dyDescent="0.2">
      <c r="X3833" s="23"/>
      <c r="Y3833" s="23"/>
      <c r="Z3833" s="23"/>
    </row>
    <row r="3834" spans="24:26" x14ac:dyDescent="0.2">
      <c r="X3834" s="23"/>
      <c r="Y3834" s="23"/>
      <c r="Z3834" s="23"/>
    </row>
    <row r="3835" spans="24:26" x14ac:dyDescent="0.2">
      <c r="X3835" s="23"/>
      <c r="Y3835" s="23"/>
      <c r="Z3835" s="23"/>
    </row>
    <row r="3836" spans="24:26" x14ac:dyDescent="0.2">
      <c r="X3836" s="23"/>
      <c r="Y3836" s="23"/>
      <c r="Z3836" s="23"/>
    </row>
    <row r="3837" spans="24:26" x14ac:dyDescent="0.2">
      <c r="X3837" s="23"/>
      <c r="Y3837" s="23"/>
      <c r="Z3837" s="23"/>
    </row>
    <row r="3838" spans="24:26" x14ac:dyDescent="0.2">
      <c r="X3838" s="23"/>
      <c r="Y3838" s="23"/>
      <c r="Z3838" s="23"/>
    </row>
    <row r="3839" spans="24:26" x14ac:dyDescent="0.2">
      <c r="X3839" s="23"/>
      <c r="Y3839" s="23"/>
      <c r="Z3839" s="23"/>
    </row>
    <row r="3840" spans="24:26" x14ac:dyDescent="0.2">
      <c r="X3840" s="23"/>
      <c r="Y3840" s="23"/>
      <c r="Z3840" s="23"/>
    </row>
    <row r="3841" spans="24:26" x14ac:dyDescent="0.2">
      <c r="X3841" s="23"/>
      <c r="Y3841" s="23"/>
      <c r="Z3841" s="23"/>
    </row>
    <row r="3842" spans="24:26" x14ac:dyDescent="0.2">
      <c r="X3842" s="23"/>
      <c r="Y3842" s="23"/>
      <c r="Z3842" s="23"/>
    </row>
    <row r="3843" spans="24:26" x14ac:dyDescent="0.2">
      <c r="X3843" s="23"/>
      <c r="Y3843" s="23"/>
      <c r="Z3843" s="23"/>
    </row>
    <row r="3844" spans="24:26" x14ac:dyDescent="0.2">
      <c r="X3844" s="23"/>
      <c r="Y3844" s="23"/>
      <c r="Z3844" s="23"/>
    </row>
    <row r="3845" spans="24:26" x14ac:dyDescent="0.2">
      <c r="X3845" s="23"/>
      <c r="Y3845" s="23"/>
      <c r="Z3845" s="23"/>
    </row>
    <row r="3846" spans="24:26" x14ac:dyDescent="0.2">
      <c r="X3846" s="23"/>
      <c r="Y3846" s="23"/>
      <c r="Z3846" s="23"/>
    </row>
    <row r="3847" spans="24:26" x14ac:dyDescent="0.2">
      <c r="X3847" s="23"/>
      <c r="Y3847" s="23"/>
      <c r="Z3847" s="23"/>
    </row>
    <row r="3848" spans="24:26" x14ac:dyDescent="0.2">
      <c r="X3848" s="23"/>
      <c r="Y3848" s="23"/>
      <c r="Z3848" s="23"/>
    </row>
    <row r="3849" spans="24:26" x14ac:dyDescent="0.2">
      <c r="X3849" s="23"/>
      <c r="Y3849" s="23"/>
      <c r="Z3849" s="23"/>
    </row>
    <row r="3850" spans="24:26" x14ac:dyDescent="0.2">
      <c r="X3850" s="23"/>
      <c r="Y3850" s="23"/>
      <c r="Z3850" s="23"/>
    </row>
    <row r="3851" spans="24:26" x14ac:dyDescent="0.2">
      <c r="X3851" s="23"/>
      <c r="Y3851" s="23"/>
      <c r="Z3851" s="23"/>
    </row>
    <row r="3852" spans="24:26" x14ac:dyDescent="0.2">
      <c r="X3852" s="23"/>
      <c r="Y3852" s="23"/>
      <c r="Z3852" s="23"/>
    </row>
    <row r="3853" spans="24:26" x14ac:dyDescent="0.2">
      <c r="X3853" s="23"/>
      <c r="Y3853" s="23"/>
      <c r="Z3853" s="23"/>
    </row>
    <row r="3854" spans="24:26" x14ac:dyDescent="0.2">
      <c r="X3854" s="23"/>
      <c r="Y3854" s="23"/>
      <c r="Z3854" s="23"/>
    </row>
    <row r="3855" spans="24:26" x14ac:dyDescent="0.2">
      <c r="X3855" s="23"/>
      <c r="Y3855" s="23"/>
      <c r="Z3855" s="23"/>
    </row>
    <row r="3856" spans="24:26" x14ac:dyDescent="0.2">
      <c r="X3856" s="23"/>
      <c r="Y3856" s="23"/>
      <c r="Z3856" s="23"/>
    </row>
    <row r="3857" spans="24:26" x14ac:dyDescent="0.2">
      <c r="X3857" s="23"/>
      <c r="Y3857" s="23"/>
      <c r="Z3857" s="23"/>
    </row>
    <row r="3858" spans="24:26" x14ac:dyDescent="0.2">
      <c r="X3858" s="23"/>
      <c r="Y3858" s="23"/>
      <c r="Z3858" s="23"/>
    </row>
    <row r="3859" spans="24:26" x14ac:dyDescent="0.2">
      <c r="X3859" s="23"/>
      <c r="Y3859" s="23"/>
      <c r="Z3859" s="23"/>
    </row>
    <row r="3860" spans="24:26" x14ac:dyDescent="0.2">
      <c r="X3860" s="23"/>
      <c r="Y3860" s="23"/>
      <c r="Z3860" s="23"/>
    </row>
    <row r="3861" spans="24:26" x14ac:dyDescent="0.2">
      <c r="X3861" s="23"/>
      <c r="Y3861" s="23"/>
      <c r="Z3861" s="23"/>
    </row>
    <row r="3862" spans="24:26" x14ac:dyDescent="0.2">
      <c r="X3862" s="23"/>
      <c r="Y3862" s="23"/>
      <c r="Z3862" s="23"/>
    </row>
    <row r="3863" spans="24:26" x14ac:dyDescent="0.2">
      <c r="X3863" s="23"/>
      <c r="Y3863" s="23"/>
      <c r="Z3863" s="23"/>
    </row>
    <row r="3864" spans="24:26" x14ac:dyDescent="0.2">
      <c r="X3864" s="23"/>
      <c r="Y3864" s="23"/>
      <c r="Z3864" s="23"/>
    </row>
    <row r="3865" spans="24:26" x14ac:dyDescent="0.2">
      <c r="X3865" s="23"/>
      <c r="Y3865" s="23"/>
      <c r="Z3865" s="23"/>
    </row>
    <row r="3866" spans="24:26" x14ac:dyDescent="0.2">
      <c r="X3866" s="23"/>
      <c r="Y3866" s="23"/>
      <c r="Z3866" s="23"/>
    </row>
    <row r="3867" spans="24:26" x14ac:dyDescent="0.2">
      <c r="X3867" s="23"/>
      <c r="Y3867" s="23"/>
      <c r="Z3867" s="23"/>
    </row>
    <row r="3868" spans="24:26" x14ac:dyDescent="0.2">
      <c r="X3868" s="23"/>
      <c r="Y3868" s="23"/>
      <c r="Z3868" s="23"/>
    </row>
    <row r="3869" spans="24:26" x14ac:dyDescent="0.2">
      <c r="X3869" s="23"/>
      <c r="Y3869" s="23"/>
      <c r="Z3869" s="23"/>
    </row>
    <row r="3870" spans="24:26" x14ac:dyDescent="0.2">
      <c r="X3870" s="23"/>
      <c r="Y3870" s="23"/>
      <c r="Z3870" s="23"/>
    </row>
    <row r="3871" spans="24:26" x14ac:dyDescent="0.2">
      <c r="X3871" s="23"/>
      <c r="Y3871" s="23"/>
      <c r="Z3871" s="23"/>
    </row>
    <row r="3872" spans="24:26" x14ac:dyDescent="0.2">
      <c r="X3872" s="23"/>
      <c r="Y3872" s="23"/>
      <c r="Z3872" s="23"/>
    </row>
    <row r="3873" spans="24:26" x14ac:dyDescent="0.2">
      <c r="X3873" s="23"/>
      <c r="Y3873" s="23"/>
      <c r="Z3873" s="23"/>
    </row>
    <row r="3874" spans="24:26" x14ac:dyDescent="0.2">
      <c r="X3874" s="23"/>
      <c r="Y3874" s="23"/>
      <c r="Z3874" s="23"/>
    </row>
    <row r="3875" spans="24:26" x14ac:dyDescent="0.2">
      <c r="X3875" s="23"/>
      <c r="Y3875" s="23"/>
      <c r="Z3875" s="23"/>
    </row>
    <row r="3876" spans="24:26" x14ac:dyDescent="0.2">
      <c r="X3876" s="23"/>
      <c r="Y3876" s="23"/>
      <c r="Z3876" s="23"/>
    </row>
    <row r="3877" spans="24:26" x14ac:dyDescent="0.2">
      <c r="X3877" s="23"/>
      <c r="Y3877" s="23"/>
      <c r="Z3877" s="23"/>
    </row>
    <row r="3878" spans="24:26" x14ac:dyDescent="0.2">
      <c r="X3878" s="23"/>
      <c r="Y3878" s="23"/>
      <c r="Z3878" s="23"/>
    </row>
    <row r="3879" spans="24:26" x14ac:dyDescent="0.2">
      <c r="X3879" s="23"/>
      <c r="Y3879" s="23"/>
      <c r="Z3879" s="23"/>
    </row>
    <row r="3880" spans="24:26" x14ac:dyDescent="0.2">
      <c r="X3880" s="23"/>
      <c r="Y3880" s="23"/>
      <c r="Z3880" s="23"/>
    </row>
    <row r="3881" spans="24:26" x14ac:dyDescent="0.2">
      <c r="X3881" s="23"/>
      <c r="Y3881" s="23"/>
      <c r="Z3881" s="23"/>
    </row>
    <row r="3882" spans="24:26" x14ac:dyDescent="0.2">
      <c r="X3882" s="23"/>
      <c r="Y3882" s="23"/>
      <c r="Z3882" s="23"/>
    </row>
    <row r="3883" spans="24:26" x14ac:dyDescent="0.2">
      <c r="X3883" s="23"/>
      <c r="Y3883" s="23"/>
      <c r="Z3883" s="23"/>
    </row>
    <row r="3884" spans="24:26" x14ac:dyDescent="0.2">
      <c r="X3884" s="23"/>
      <c r="Y3884" s="23"/>
      <c r="Z3884" s="23"/>
    </row>
    <row r="3885" spans="24:26" x14ac:dyDescent="0.2">
      <c r="X3885" s="23"/>
      <c r="Y3885" s="23"/>
      <c r="Z3885" s="23"/>
    </row>
    <row r="3886" spans="24:26" x14ac:dyDescent="0.2">
      <c r="X3886" s="23"/>
      <c r="Y3886" s="23"/>
      <c r="Z3886" s="23"/>
    </row>
    <row r="3887" spans="24:26" x14ac:dyDescent="0.2">
      <c r="X3887" s="23"/>
      <c r="Y3887" s="23"/>
      <c r="Z3887" s="23"/>
    </row>
    <row r="3888" spans="24:26" x14ac:dyDescent="0.2">
      <c r="X3888" s="23"/>
      <c r="Y3888" s="23"/>
      <c r="Z3888" s="23"/>
    </row>
    <row r="3889" spans="24:26" x14ac:dyDescent="0.2">
      <c r="X3889" s="23"/>
      <c r="Y3889" s="23"/>
      <c r="Z3889" s="23"/>
    </row>
    <row r="3890" spans="24:26" x14ac:dyDescent="0.2">
      <c r="X3890" s="23"/>
      <c r="Y3890" s="23"/>
      <c r="Z3890" s="23"/>
    </row>
    <row r="3891" spans="24:26" x14ac:dyDescent="0.2">
      <c r="X3891" s="23"/>
      <c r="Y3891" s="23"/>
      <c r="Z3891" s="23"/>
    </row>
    <row r="3892" spans="24:26" x14ac:dyDescent="0.2">
      <c r="X3892" s="23"/>
      <c r="Y3892" s="23"/>
      <c r="Z3892" s="23"/>
    </row>
    <row r="3893" spans="24:26" x14ac:dyDescent="0.2">
      <c r="X3893" s="23"/>
      <c r="Y3893" s="23"/>
      <c r="Z3893" s="23"/>
    </row>
    <row r="3894" spans="24:26" x14ac:dyDescent="0.2">
      <c r="X3894" s="23"/>
      <c r="Y3894" s="23"/>
      <c r="Z3894" s="23"/>
    </row>
    <row r="3895" spans="24:26" x14ac:dyDescent="0.2">
      <c r="X3895" s="23"/>
      <c r="Y3895" s="23"/>
      <c r="Z3895" s="23"/>
    </row>
    <row r="3896" spans="24:26" x14ac:dyDescent="0.2">
      <c r="X3896" s="23"/>
      <c r="Y3896" s="23"/>
      <c r="Z3896" s="23"/>
    </row>
    <row r="3897" spans="24:26" x14ac:dyDescent="0.2">
      <c r="X3897" s="23"/>
      <c r="Y3897" s="23"/>
      <c r="Z3897" s="23"/>
    </row>
    <row r="3898" spans="24:26" x14ac:dyDescent="0.2">
      <c r="X3898" s="23"/>
      <c r="Y3898" s="23"/>
      <c r="Z3898" s="23"/>
    </row>
    <row r="3899" spans="24:26" x14ac:dyDescent="0.2">
      <c r="X3899" s="23"/>
      <c r="Y3899" s="23"/>
      <c r="Z3899" s="23"/>
    </row>
    <row r="3900" spans="24:26" x14ac:dyDescent="0.2">
      <c r="X3900" s="23"/>
      <c r="Y3900" s="23"/>
      <c r="Z3900" s="23"/>
    </row>
    <row r="3901" spans="24:26" x14ac:dyDescent="0.2">
      <c r="X3901" s="23"/>
      <c r="Y3901" s="23"/>
      <c r="Z3901" s="23"/>
    </row>
    <row r="3902" spans="24:26" x14ac:dyDescent="0.2">
      <c r="X3902" s="23"/>
      <c r="Y3902" s="23"/>
      <c r="Z3902" s="23"/>
    </row>
    <row r="3903" spans="24:26" x14ac:dyDescent="0.2">
      <c r="X3903" s="23"/>
      <c r="Y3903" s="23"/>
      <c r="Z3903" s="23"/>
    </row>
    <row r="3904" spans="24:26" x14ac:dyDescent="0.2">
      <c r="X3904" s="23"/>
      <c r="Y3904" s="23"/>
      <c r="Z3904" s="23"/>
    </row>
    <row r="3905" spans="24:26" x14ac:dyDescent="0.2">
      <c r="X3905" s="23"/>
      <c r="Y3905" s="23"/>
      <c r="Z3905" s="23"/>
    </row>
    <row r="3906" spans="24:26" x14ac:dyDescent="0.2">
      <c r="X3906" s="23"/>
      <c r="Y3906" s="23"/>
      <c r="Z3906" s="23"/>
    </row>
    <row r="3907" spans="24:26" x14ac:dyDescent="0.2">
      <c r="X3907" s="23"/>
      <c r="Y3907" s="23"/>
      <c r="Z3907" s="23"/>
    </row>
    <row r="3908" spans="24:26" x14ac:dyDescent="0.2">
      <c r="X3908" s="23"/>
      <c r="Y3908" s="23"/>
      <c r="Z3908" s="23"/>
    </row>
    <row r="3909" spans="24:26" x14ac:dyDescent="0.2">
      <c r="X3909" s="23"/>
      <c r="Y3909" s="23"/>
      <c r="Z3909" s="23"/>
    </row>
    <row r="3910" spans="24:26" x14ac:dyDescent="0.2">
      <c r="X3910" s="23"/>
      <c r="Y3910" s="23"/>
      <c r="Z3910" s="23"/>
    </row>
    <row r="3911" spans="24:26" x14ac:dyDescent="0.2">
      <c r="X3911" s="23"/>
      <c r="Y3911" s="23"/>
      <c r="Z3911" s="23"/>
    </row>
    <row r="3912" spans="24:26" x14ac:dyDescent="0.2">
      <c r="X3912" s="23"/>
      <c r="Y3912" s="23"/>
      <c r="Z3912" s="23"/>
    </row>
    <row r="3913" spans="24:26" x14ac:dyDescent="0.2">
      <c r="X3913" s="23"/>
      <c r="Y3913" s="23"/>
      <c r="Z3913" s="23"/>
    </row>
    <row r="3914" spans="24:26" x14ac:dyDescent="0.2">
      <c r="X3914" s="23"/>
      <c r="Y3914" s="23"/>
      <c r="Z3914" s="23"/>
    </row>
    <row r="3915" spans="24:26" x14ac:dyDescent="0.2">
      <c r="X3915" s="23"/>
      <c r="Y3915" s="23"/>
      <c r="Z3915" s="23"/>
    </row>
    <row r="3916" spans="24:26" x14ac:dyDescent="0.2">
      <c r="X3916" s="23"/>
      <c r="Y3916" s="23"/>
      <c r="Z3916" s="23"/>
    </row>
    <row r="3917" spans="24:26" x14ac:dyDescent="0.2">
      <c r="X3917" s="23"/>
      <c r="Y3917" s="23"/>
      <c r="Z3917" s="23"/>
    </row>
    <row r="3918" spans="24:26" x14ac:dyDescent="0.2">
      <c r="X3918" s="23"/>
      <c r="Y3918" s="23"/>
      <c r="Z3918" s="23"/>
    </row>
    <row r="3919" spans="24:26" x14ac:dyDescent="0.2">
      <c r="X3919" s="23"/>
      <c r="Y3919" s="23"/>
      <c r="Z3919" s="23"/>
    </row>
    <row r="3920" spans="24:26" x14ac:dyDescent="0.2">
      <c r="X3920" s="23"/>
      <c r="Y3920" s="23"/>
      <c r="Z3920" s="23"/>
    </row>
    <row r="3921" spans="24:26" x14ac:dyDescent="0.2">
      <c r="X3921" s="23"/>
      <c r="Y3921" s="23"/>
      <c r="Z3921" s="23"/>
    </row>
    <row r="3922" spans="24:26" x14ac:dyDescent="0.2">
      <c r="X3922" s="23"/>
      <c r="Y3922" s="23"/>
      <c r="Z3922" s="23"/>
    </row>
    <row r="3923" spans="24:26" x14ac:dyDescent="0.2">
      <c r="X3923" s="23"/>
      <c r="Y3923" s="23"/>
      <c r="Z3923" s="23"/>
    </row>
    <row r="3924" spans="24:26" x14ac:dyDescent="0.2">
      <c r="X3924" s="23"/>
      <c r="Y3924" s="23"/>
      <c r="Z3924" s="23"/>
    </row>
    <row r="3925" spans="24:26" x14ac:dyDescent="0.2">
      <c r="X3925" s="23"/>
      <c r="Y3925" s="23"/>
      <c r="Z3925" s="23"/>
    </row>
    <row r="3926" spans="24:26" x14ac:dyDescent="0.2">
      <c r="X3926" s="23"/>
      <c r="Y3926" s="23"/>
      <c r="Z3926" s="23"/>
    </row>
    <row r="3927" spans="24:26" x14ac:dyDescent="0.2">
      <c r="X3927" s="23"/>
      <c r="Y3927" s="23"/>
      <c r="Z3927" s="23"/>
    </row>
    <row r="3928" spans="24:26" x14ac:dyDescent="0.2">
      <c r="X3928" s="23"/>
      <c r="Y3928" s="23"/>
      <c r="Z3928" s="23"/>
    </row>
    <row r="3929" spans="24:26" x14ac:dyDescent="0.2">
      <c r="X3929" s="23"/>
      <c r="Y3929" s="23"/>
      <c r="Z3929" s="23"/>
    </row>
    <row r="3930" spans="24:26" x14ac:dyDescent="0.2">
      <c r="X3930" s="23"/>
      <c r="Y3930" s="23"/>
      <c r="Z3930" s="23"/>
    </row>
    <row r="3931" spans="24:26" x14ac:dyDescent="0.2">
      <c r="X3931" s="23"/>
      <c r="Y3931" s="23"/>
      <c r="Z3931" s="23"/>
    </row>
    <row r="3932" spans="24:26" x14ac:dyDescent="0.2">
      <c r="X3932" s="23"/>
      <c r="Y3932" s="23"/>
      <c r="Z3932" s="23"/>
    </row>
    <row r="3933" spans="24:26" x14ac:dyDescent="0.2">
      <c r="X3933" s="23"/>
      <c r="Y3933" s="23"/>
      <c r="Z3933" s="23"/>
    </row>
    <row r="3934" spans="24:26" x14ac:dyDescent="0.2">
      <c r="X3934" s="23"/>
      <c r="Y3934" s="23"/>
      <c r="Z3934" s="23"/>
    </row>
    <row r="3935" spans="24:26" x14ac:dyDescent="0.2">
      <c r="X3935" s="23"/>
      <c r="Y3935" s="23"/>
      <c r="Z3935" s="23"/>
    </row>
    <row r="3936" spans="24:26" x14ac:dyDescent="0.2">
      <c r="X3936" s="23"/>
      <c r="Y3936" s="23"/>
      <c r="Z3936" s="23"/>
    </row>
    <row r="3937" spans="24:26" x14ac:dyDescent="0.2">
      <c r="X3937" s="23"/>
      <c r="Y3937" s="23"/>
      <c r="Z3937" s="23"/>
    </row>
    <row r="3938" spans="24:26" x14ac:dyDescent="0.2">
      <c r="X3938" s="23"/>
      <c r="Y3938" s="23"/>
      <c r="Z3938" s="23"/>
    </row>
    <row r="3939" spans="24:26" x14ac:dyDescent="0.2">
      <c r="X3939" s="23"/>
      <c r="Y3939" s="23"/>
      <c r="Z3939" s="23"/>
    </row>
    <row r="3940" spans="24:26" x14ac:dyDescent="0.2">
      <c r="X3940" s="23"/>
      <c r="Y3940" s="23"/>
      <c r="Z3940" s="23"/>
    </row>
    <row r="3941" spans="24:26" x14ac:dyDescent="0.2">
      <c r="X3941" s="23"/>
      <c r="Y3941" s="23"/>
      <c r="Z3941" s="23"/>
    </row>
    <row r="3942" spans="24:26" x14ac:dyDescent="0.2">
      <c r="X3942" s="23"/>
      <c r="Y3942" s="23"/>
      <c r="Z3942" s="23"/>
    </row>
    <row r="3943" spans="24:26" x14ac:dyDescent="0.2">
      <c r="X3943" s="23"/>
      <c r="Y3943" s="23"/>
      <c r="Z3943" s="23"/>
    </row>
    <row r="3944" spans="24:26" x14ac:dyDescent="0.2">
      <c r="X3944" s="23"/>
      <c r="Y3944" s="23"/>
      <c r="Z3944" s="23"/>
    </row>
    <row r="3945" spans="24:26" x14ac:dyDescent="0.2">
      <c r="X3945" s="23"/>
      <c r="Y3945" s="23"/>
      <c r="Z3945" s="23"/>
    </row>
    <row r="3946" spans="24:26" x14ac:dyDescent="0.2">
      <c r="X3946" s="23"/>
      <c r="Y3946" s="23"/>
      <c r="Z3946" s="23"/>
    </row>
    <row r="3947" spans="24:26" x14ac:dyDescent="0.2">
      <c r="X3947" s="23"/>
      <c r="Y3947" s="23"/>
      <c r="Z3947" s="23"/>
    </row>
    <row r="3948" spans="24:26" x14ac:dyDescent="0.2">
      <c r="X3948" s="23"/>
      <c r="Y3948" s="23"/>
      <c r="Z3948" s="23"/>
    </row>
    <row r="3949" spans="24:26" x14ac:dyDescent="0.2">
      <c r="X3949" s="23"/>
      <c r="Y3949" s="23"/>
      <c r="Z3949" s="23"/>
    </row>
    <row r="3950" spans="24:26" x14ac:dyDescent="0.2">
      <c r="X3950" s="23"/>
      <c r="Y3950" s="23"/>
      <c r="Z3950" s="23"/>
    </row>
    <row r="3951" spans="24:26" x14ac:dyDescent="0.2">
      <c r="X3951" s="23"/>
      <c r="Y3951" s="23"/>
      <c r="Z3951" s="23"/>
    </row>
    <row r="3952" spans="24:26" x14ac:dyDescent="0.2">
      <c r="X3952" s="23"/>
      <c r="Y3952" s="23"/>
      <c r="Z3952" s="23"/>
    </row>
    <row r="3953" spans="24:26" x14ac:dyDescent="0.2">
      <c r="X3953" s="23"/>
      <c r="Y3953" s="23"/>
      <c r="Z3953" s="23"/>
    </row>
    <row r="3954" spans="24:26" x14ac:dyDescent="0.2">
      <c r="X3954" s="23"/>
      <c r="Y3954" s="23"/>
      <c r="Z3954" s="23"/>
    </row>
    <row r="3955" spans="24:26" x14ac:dyDescent="0.2">
      <c r="X3955" s="23"/>
      <c r="Y3955" s="23"/>
      <c r="Z3955" s="23"/>
    </row>
    <row r="3956" spans="24:26" x14ac:dyDescent="0.2">
      <c r="X3956" s="23"/>
      <c r="Y3956" s="23"/>
      <c r="Z3956" s="23"/>
    </row>
    <row r="3957" spans="24:26" x14ac:dyDescent="0.2">
      <c r="X3957" s="23"/>
      <c r="Y3957" s="23"/>
      <c r="Z3957" s="23"/>
    </row>
    <row r="3958" spans="24:26" x14ac:dyDescent="0.2">
      <c r="X3958" s="23"/>
      <c r="Y3958" s="23"/>
      <c r="Z3958" s="23"/>
    </row>
    <row r="3959" spans="24:26" x14ac:dyDescent="0.2">
      <c r="X3959" s="23"/>
      <c r="Y3959" s="23"/>
      <c r="Z3959" s="23"/>
    </row>
    <row r="3960" spans="24:26" x14ac:dyDescent="0.2">
      <c r="X3960" s="23"/>
      <c r="Y3960" s="23"/>
      <c r="Z3960" s="23"/>
    </row>
    <row r="3961" spans="24:26" x14ac:dyDescent="0.2">
      <c r="X3961" s="23"/>
      <c r="Y3961" s="23"/>
      <c r="Z3961" s="23"/>
    </row>
    <row r="3962" spans="24:26" x14ac:dyDescent="0.2">
      <c r="X3962" s="23"/>
      <c r="Y3962" s="23"/>
      <c r="Z3962" s="23"/>
    </row>
    <row r="3963" spans="24:26" x14ac:dyDescent="0.2">
      <c r="X3963" s="23"/>
      <c r="Y3963" s="23"/>
      <c r="Z3963" s="23"/>
    </row>
    <row r="3964" spans="24:26" x14ac:dyDescent="0.2">
      <c r="X3964" s="23"/>
      <c r="Y3964" s="23"/>
      <c r="Z3964" s="23"/>
    </row>
    <row r="3965" spans="24:26" x14ac:dyDescent="0.2">
      <c r="X3965" s="23"/>
      <c r="Y3965" s="23"/>
      <c r="Z3965" s="23"/>
    </row>
    <row r="3966" spans="24:26" x14ac:dyDescent="0.2">
      <c r="X3966" s="23"/>
      <c r="Y3966" s="23"/>
      <c r="Z3966" s="23"/>
    </row>
    <row r="3967" spans="24:26" x14ac:dyDescent="0.2">
      <c r="X3967" s="23"/>
      <c r="Y3967" s="23"/>
      <c r="Z3967" s="23"/>
    </row>
    <row r="3968" spans="24:26" x14ac:dyDescent="0.2">
      <c r="X3968" s="23"/>
      <c r="Y3968" s="23"/>
      <c r="Z3968" s="23"/>
    </row>
    <row r="3969" spans="24:26" x14ac:dyDescent="0.2">
      <c r="X3969" s="23"/>
      <c r="Y3969" s="23"/>
      <c r="Z3969" s="23"/>
    </row>
    <row r="3970" spans="24:26" x14ac:dyDescent="0.2">
      <c r="X3970" s="23"/>
      <c r="Y3970" s="23"/>
      <c r="Z3970" s="23"/>
    </row>
    <row r="3971" spans="24:26" x14ac:dyDescent="0.2">
      <c r="X3971" s="23"/>
      <c r="Y3971" s="23"/>
      <c r="Z3971" s="23"/>
    </row>
    <row r="3972" spans="24:26" x14ac:dyDescent="0.2">
      <c r="X3972" s="23"/>
      <c r="Y3972" s="23"/>
      <c r="Z3972" s="23"/>
    </row>
    <row r="3973" spans="24:26" x14ac:dyDescent="0.2">
      <c r="X3973" s="23"/>
      <c r="Y3973" s="23"/>
      <c r="Z3973" s="23"/>
    </row>
    <row r="3974" spans="24:26" x14ac:dyDescent="0.2">
      <c r="X3974" s="23"/>
      <c r="Y3974" s="23"/>
      <c r="Z3974" s="23"/>
    </row>
    <row r="3975" spans="24:26" x14ac:dyDescent="0.2">
      <c r="X3975" s="23"/>
      <c r="Y3975" s="23"/>
      <c r="Z3975" s="23"/>
    </row>
    <row r="3976" spans="24:26" x14ac:dyDescent="0.2">
      <c r="X3976" s="23"/>
      <c r="Y3976" s="23"/>
      <c r="Z3976" s="23"/>
    </row>
    <row r="3977" spans="24:26" x14ac:dyDescent="0.2">
      <c r="X3977" s="23"/>
      <c r="Y3977" s="23"/>
      <c r="Z3977" s="23"/>
    </row>
    <row r="3978" spans="24:26" x14ac:dyDescent="0.2">
      <c r="X3978" s="23"/>
      <c r="Y3978" s="23"/>
      <c r="Z3978" s="23"/>
    </row>
    <row r="3979" spans="24:26" x14ac:dyDescent="0.2">
      <c r="X3979" s="23"/>
      <c r="Y3979" s="23"/>
      <c r="Z3979" s="23"/>
    </row>
    <row r="3980" spans="24:26" x14ac:dyDescent="0.2">
      <c r="X3980" s="23"/>
      <c r="Y3980" s="23"/>
      <c r="Z3980" s="23"/>
    </row>
    <row r="3981" spans="24:26" x14ac:dyDescent="0.2">
      <c r="X3981" s="23"/>
      <c r="Y3981" s="23"/>
      <c r="Z3981" s="23"/>
    </row>
    <row r="3982" spans="24:26" x14ac:dyDescent="0.2">
      <c r="X3982" s="23"/>
      <c r="Y3982" s="23"/>
      <c r="Z3982" s="23"/>
    </row>
    <row r="3983" spans="24:26" x14ac:dyDescent="0.2">
      <c r="X3983" s="23"/>
      <c r="Y3983" s="23"/>
      <c r="Z3983" s="23"/>
    </row>
    <row r="3984" spans="24:26" x14ac:dyDescent="0.2">
      <c r="X3984" s="23"/>
      <c r="Y3984" s="23"/>
      <c r="Z3984" s="23"/>
    </row>
    <row r="3985" spans="24:26" x14ac:dyDescent="0.2">
      <c r="X3985" s="23"/>
      <c r="Y3985" s="23"/>
      <c r="Z3985" s="23"/>
    </row>
    <row r="3986" spans="24:26" x14ac:dyDescent="0.2">
      <c r="X3986" s="23"/>
      <c r="Y3986" s="23"/>
      <c r="Z3986" s="23"/>
    </row>
    <row r="3987" spans="24:26" x14ac:dyDescent="0.2">
      <c r="X3987" s="23"/>
      <c r="Y3987" s="23"/>
      <c r="Z3987" s="23"/>
    </row>
    <row r="3988" spans="24:26" x14ac:dyDescent="0.2">
      <c r="X3988" s="23"/>
      <c r="Y3988" s="23"/>
      <c r="Z3988" s="23"/>
    </row>
    <row r="3989" spans="24:26" x14ac:dyDescent="0.2">
      <c r="X3989" s="23"/>
      <c r="Y3989" s="23"/>
      <c r="Z3989" s="23"/>
    </row>
    <row r="3990" spans="24:26" x14ac:dyDescent="0.2">
      <c r="X3990" s="23"/>
      <c r="Y3990" s="23"/>
      <c r="Z3990" s="23"/>
    </row>
    <row r="3991" spans="24:26" x14ac:dyDescent="0.2">
      <c r="X3991" s="23"/>
      <c r="Y3991" s="23"/>
      <c r="Z3991" s="23"/>
    </row>
    <row r="3992" spans="24:26" x14ac:dyDescent="0.2">
      <c r="X3992" s="23"/>
      <c r="Y3992" s="23"/>
      <c r="Z3992" s="23"/>
    </row>
    <row r="3993" spans="24:26" x14ac:dyDescent="0.2">
      <c r="X3993" s="23"/>
      <c r="Y3993" s="23"/>
      <c r="Z3993" s="23"/>
    </row>
    <row r="3994" spans="24:26" x14ac:dyDescent="0.2">
      <c r="X3994" s="23"/>
      <c r="Y3994" s="23"/>
      <c r="Z3994" s="23"/>
    </row>
    <row r="3995" spans="24:26" x14ac:dyDescent="0.2">
      <c r="X3995" s="23"/>
      <c r="Y3995" s="23"/>
      <c r="Z3995" s="23"/>
    </row>
    <row r="3996" spans="24:26" x14ac:dyDescent="0.2">
      <c r="X3996" s="23"/>
      <c r="Y3996" s="23"/>
      <c r="Z3996" s="23"/>
    </row>
    <row r="3997" spans="24:26" x14ac:dyDescent="0.2">
      <c r="X3997" s="23"/>
      <c r="Y3997" s="23"/>
      <c r="Z3997" s="23"/>
    </row>
    <row r="3998" spans="24:26" x14ac:dyDescent="0.2">
      <c r="X3998" s="23"/>
      <c r="Y3998" s="23"/>
      <c r="Z3998" s="23"/>
    </row>
    <row r="3999" spans="24:26" x14ac:dyDescent="0.2">
      <c r="X3999" s="23"/>
      <c r="Y3999" s="23"/>
      <c r="Z3999" s="23"/>
    </row>
    <row r="4000" spans="24:26" x14ac:dyDescent="0.2">
      <c r="X4000" s="23"/>
      <c r="Y4000" s="23"/>
      <c r="Z4000" s="23"/>
    </row>
    <row r="4001" spans="24:26" x14ac:dyDescent="0.2">
      <c r="X4001" s="23"/>
      <c r="Y4001" s="23"/>
      <c r="Z4001" s="23"/>
    </row>
    <row r="4002" spans="24:26" x14ac:dyDescent="0.2">
      <c r="X4002" s="23"/>
      <c r="Y4002" s="23"/>
      <c r="Z4002" s="23"/>
    </row>
    <row r="4003" spans="24:26" x14ac:dyDescent="0.2">
      <c r="X4003" s="23"/>
      <c r="Y4003" s="23"/>
      <c r="Z4003" s="23"/>
    </row>
    <row r="4004" spans="24:26" x14ac:dyDescent="0.2">
      <c r="X4004" s="23"/>
      <c r="Y4004" s="23"/>
      <c r="Z4004" s="23"/>
    </row>
    <row r="4005" spans="24:26" x14ac:dyDescent="0.2">
      <c r="X4005" s="23"/>
      <c r="Y4005" s="23"/>
      <c r="Z4005" s="23"/>
    </row>
    <row r="4006" spans="24:26" x14ac:dyDescent="0.2">
      <c r="X4006" s="23"/>
      <c r="Y4006" s="23"/>
      <c r="Z4006" s="23"/>
    </row>
    <row r="4007" spans="24:26" x14ac:dyDescent="0.2">
      <c r="X4007" s="23"/>
      <c r="Y4007" s="23"/>
      <c r="Z4007" s="23"/>
    </row>
    <row r="4008" spans="24:26" x14ac:dyDescent="0.2">
      <c r="X4008" s="23"/>
      <c r="Y4008" s="23"/>
      <c r="Z4008" s="23"/>
    </row>
    <row r="4009" spans="24:26" x14ac:dyDescent="0.2">
      <c r="X4009" s="23"/>
      <c r="Y4009" s="23"/>
      <c r="Z4009" s="23"/>
    </row>
    <row r="4010" spans="24:26" x14ac:dyDescent="0.2">
      <c r="X4010" s="23"/>
      <c r="Y4010" s="23"/>
      <c r="Z4010" s="23"/>
    </row>
    <row r="4011" spans="24:26" x14ac:dyDescent="0.2">
      <c r="X4011" s="23"/>
      <c r="Y4011" s="23"/>
      <c r="Z4011" s="23"/>
    </row>
    <row r="4012" spans="24:26" x14ac:dyDescent="0.2">
      <c r="X4012" s="23"/>
      <c r="Y4012" s="23"/>
      <c r="Z4012" s="23"/>
    </row>
    <row r="4013" spans="24:26" x14ac:dyDescent="0.2">
      <c r="X4013" s="23"/>
      <c r="Y4013" s="23"/>
      <c r="Z4013" s="23"/>
    </row>
    <row r="4014" spans="24:26" x14ac:dyDescent="0.2">
      <c r="X4014" s="23"/>
      <c r="Y4014" s="23"/>
      <c r="Z4014" s="23"/>
    </row>
    <row r="4015" spans="24:26" x14ac:dyDescent="0.2">
      <c r="X4015" s="23"/>
      <c r="Y4015" s="23"/>
      <c r="Z4015" s="23"/>
    </row>
    <row r="4016" spans="24:26" x14ac:dyDescent="0.2">
      <c r="X4016" s="23"/>
      <c r="Y4016" s="23"/>
      <c r="Z4016" s="23"/>
    </row>
    <row r="4017" spans="24:26" x14ac:dyDescent="0.2">
      <c r="X4017" s="23"/>
      <c r="Y4017" s="23"/>
      <c r="Z4017" s="23"/>
    </row>
    <row r="4018" spans="24:26" x14ac:dyDescent="0.2">
      <c r="X4018" s="23"/>
      <c r="Y4018" s="23"/>
      <c r="Z4018" s="23"/>
    </row>
    <row r="4019" spans="24:26" x14ac:dyDescent="0.2">
      <c r="X4019" s="23"/>
      <c r="Y4019" s="23"/>
      <c r="Z4019" s="23"/>
    </row>
    <row r="4020" spans="24:26" x14ac:dyDescent="0.2">
      <c r="X4020" s="23"/>
      <c r="Y4020" s="23"/>
      <c r="Z4020" s="23"/>
    </row>
    <row r="4021" spans="24:26" x14ac:dyDescent="0.2">
      <c r="X4021" s="23"/>
      <c r="Y4021" s="23"/>
      <c r="Z4021" s="23"/>
    </row>
    <row r="4022" spans="24:26" x14ac:dyDescent="0.2">
      <c r="X4022" s="23"/>
      <c r="Y4022" s="23"/>
      <c r="Z4022" s="23"/>
    </row>
    <row r="4023" spans="24:26" x14ac:dyDescent="0.2">
      <c r="X4023" s="23"/>
      <c r="Y4023" s="23"/>
      <c r="Z4023" s="23"/>
    </row>
    <row r="4024" spans="24:26" x14ac:dyDescent="0.2">
      <c r="X4024" s="23"/>
      <c r="Y4024" s="23"/>
      <c r="Z4024" s="23"/>
    </row>
    <row r="4025" spans="24:26" x14ac:dyDescent="0.2">
      <c r="X4025" s="23"/>
      <c r="Y4025" s="23"/>
      <c r="Z4025" s="23"/>
    </row>
    <row r="4026" spans="24:26" x14ac:dyDescent="0.2">
      <c r="X4026" s="23"/>
      <c r="Y4026" s="23"/>
      <c r="Z4026" s="23"/>
    </row>
    <row r="4027" spans="24:26" x14ac:dyDescent="0.2">
      <c r="X4027" s="23"/>
      <c r="Y4027" s="23"/>
      <c r="Z4027" s="23"/>
    </row>
    <row r="4028" spans="24:26" x14ac:dyDescent="0.2">
      <c r="X4028" s="23"/>
      <c r="Y4028" s="23"/>
      <c r="Z4028" s="23"/>
    </row>
    <row r="4029" spans="24:26" x14ac:dyDescent="0.2">
      <c r="X4029" s="23"/>
      <c r="Y4029" s="23"/>
      <c r="Z4029" s="23"/>
    </row>
    <row r="4030" spans="24:26" x14ac:dyDescent="0.2">
      <c r="X4030" s="23"/>
      <c r="Y4030" s="23"/>
      <c r="Z4030" s="23"/>
    </row>
    <row r="4031" spans="24:26" x14ac:dyDescent="0.2">
      <c r="X4031" s="23"/>
      <c r="Y4031" s="23"/>
      <c r="Z4031" s="23"/>
    </row>
    <row r="4032" spans="24:26" x14ac:dyDescent="0.2">
      <c r="X4032" s="23"/>
      <c r="Y4032" s="23"/>
      <c r="Z4032" s="23"/>
    </row>
    <row r="4033" spans="24:26" x14ac:dyDescent="0.2">
      <c r="X4033" s="23"/>
      <c r="Y4033" s="23"/>
      <c r="Z4033" s="23"/>
    </row>
    <row r="4034" spans="24:26" x14ac:dyDescent="0.2">
      <c r="X4034" s="23"/>
      <c r="Y4034" s="23"/>
      <c r="Z4034" s="23"/>
    </row>
    <row r="4035" spans="24:26" x14ac:dyDescent="0.2">
      <c r="X4035" s="23"/>
      <c r="Y4035" s="23"/>
      <c r="Z4035" s="23"/>
    </row>
    <row r="4036" spans="24:26" x14ac:dyDescent="0.2">
      <c r="X4036" s="23"/>
      <c r="Y4036" s="23"/>
      <c r="Z4036" s="23"/>
    </row>
    <row r="4037" spans="24:26" x14ac:dyDescent="0.2">
      <c r="X4037" s="23"/>
      <c r="Y4037" s="23"/>
      <c r="Z4037" s="23"/>
    </row>
    <row r="4038" spans="24:26" x14ac:dyDescent="0.2">
      <c r="X4038" s="23"/>
      <c r="Y4038" s="23"/>
      <c r="Z4038" s="23"/>
    </row>
    <row r="4039" spans="24:26" x14ac:dyDescent="0.2">
      <c r="X4039" s="23"/>
      <c r="Y4039" s="23"/>
      <c r="Z4039" s="23"/>
    </row>
    <row r="4040" spans="24:26" x14ac:dyDescent="0.2">
      <c r="X4040" s="23"/>
      <c r="Y4040" s="23"/>
      <c r="Z4040" s="23"/>
    </row>
    <row r="4041" spans="24:26" x14ac:dyDescent="0.2">
      <c r="X4041" s="23"/>
      <c r="Y4041" s="23"/>
      <c r="Z4041" s="23"/>
    </row>
    <row r="4042" spans="24:26" x14ac:dyDescent="0.2">
      <c r="X4042" s="23"/>
      <c r="Y4042" s="23"/>
      <c r="Z4042" s="23"/>
    </row>
    <row r="4043" spans="24:26" x14ac:dyDescent="0.2">
      <c r="X4043" s="23"/>
      <c r="Y4043" s="23"/>
      <c r="Z4043" s="23"/>
    </row>
    <row r="4044" spans="24:26" x14ac:dyDescent="0.2">
      <c r="X4044" s="23"/>
      <c r="Y4044" s="23"/>
      <c r="Z4044" s="23"/>
    </row>
    <row r="4045" spans="24:26" x14ac:dyDescent="0.2">
      <c r="X4045" s="23"/>
      <c r="Y4045" s="23"/>
      <c r="Z4045" s="23"/>
    </row>
    <row r="4046" spans="24:26" x14ac:dyDescent="0.2">
      <c r="X4046" s="23"/>
      <c r="Y4046" s="23"/>
      <c r="Z4046" s="23"/>
    </row>
    <row r="4047" spans="24:26" x14ac:dyDescent="0.2">
      <c r="X4047" s="23"/>
      <c r="Y4047" s="23"/>
      <c r="Z4047" s="23"/>
    </row>
    <row r="4048" spans="24:26" x14ac:dyDescent="0.2">
      <c r="X4048" s="23"/>
      <c r="Y4048" s="23"/>
      <c r="Z4048" s="23"/>
    </row>
    <row r="4049" spans="24:26" x14ac:dyDescent="0.2">
      <c r="X4049" s="23"/>
      <c r="Y4049" s="23"/>
      <c r="Z4049" s="23"/>
    </row>
    <row r="4050" spans="24:26" x14ac:dyDescent="0.2">
      <c r="X4050" s="23"/>
      <c r="Y4050" s="23"/>
      <c r="Z4050" s="23"/>
    </row>
    <row r="4051" spans="24:26" x14ac:dyDescent="0.2">
      <c r="X4051" s="23"/>
      <c r="Y4051" s="23"/>
      <c r="Z4051" s="23"/>
    </row>
    <row r="4052" spans="24:26" x14ac:dyDescent="0.2">
      <c r="X4052" s="23"/>
      <c r="Y4052" s="23"/>
      <c r="Z4052" s="23"/>
    </row>
    <row r="4053" spans="24:26" x14ac:dyDescent="0.2">
      <c r="X4053" s="23"/>
      <c r="Y4053" s="23"/>
      <c r="Z4053" s="23"/>
    </row>
    <row r="4054" spans="24:26" x14ac:dyDescent="0.2">
      <c r="X4054" s="23"/>
      <c r="Y4054" s="23"/>
      <c r="Z4054" s="23"/>
    </row>
    <row r="4055" spans="24:26" x14ac:dyDescent="0.2">
      <c r="X4055" s="23"/>
      <c r="Y4055" s="23"/>
      <c r="Z4055" s="23"/>
    </row>
    <row r="4056" spans="24:26" x14ac:dyDescent="0.2">
      <c r="X4056" s="23"/>
      <c r="Y4056" s="23"/>
      <c r="Z4056" s="23"/>
    </row>
    <row r="4057" spans="24:26" x14ac:dyDescent="0.2">
      <c r="X4057" s="23"/>
      <c r="Y4057" s="23"/>
      <c r="Z4057" s="23"/>
    </row>
    <row r="4058" spans="24:26" x14ac:dyDescent="0.2">
      <c r="X4058" s="23"/>
      <c r="Y4058" s="23"/>
      <c r="Z4058" s="23"/>
    </row>
    <row r="4059" spans="24:26" x14ac:dyDescent="0.2">
      <c r="X4059" s="23"/>
      <c r="Y4059" s="23"/>
      <c r="Z4059" s="23"/>
    </row>
    <row r="4060" spans="24:26" x14ac:dyDescent="0.2">
      <c r="X4060" s="23"/>
      <c r="Y4060" s="23"/>
      <c r="Z4060" s="23"/>
    </row>
    <row r="4061" spans="24:26" x14ac:dyDescent="0.2">
      <c r="X4061" s="23"/>
      <c r="Y4061" s="23"/>
      <c r="Z4061" s="23"/>
    </row>
    <row r="4062" spans="24:26" x14ac:dyDescent="0.2">
      <c r="X4062" s="23"/>
      <c r="Y4062" s="23"/>
      <c r="Z4062" s="23"/>
    </row>
    <row r="4063" spans="24:26" x14ac:dyDescent="0.2">
      <c r="X4063" s="23"/>
      <c r="Y4063" s="23"/>
      <c r="Z4063" s="23"/>
    </row>
    <row r="4064" spans="24:26" x14ac:dyDescent="0.2">
      <c r="X4064" s="23"/>
      <c r="Y4064" s="23"/>
      <c r="Z4064" s="23"/>
    </row>
    <row r="4065" spans="24:26" x14ac:dyDescent="0.2">
      <c r="X4065" s="23"/>
      <c r="Y4065" s="23"/>
      <c r="Z4065" s="23"/>
    </row>
    <row r="4066" spans="24:26" x14ac:dyDescent="0.2">
      <c r="X4066" s="23"/>
      <c r="Y4066" s="23"/>
      <c r="Z4066" s="23"/>
    </row>
    <row r="4067" spans="24:26" x14ac:dyDescent="0.2">
      <c r="X4067" s="23"/>
      <c r="Y4067" s="23"/>
      <c r="Z4067" s="23"/>
    </row>
    <row r="4068" spans="24:26" x14ac:dyDescent="0.2">
      <c r="X4068" s="23"/>
      <c r="Y4068" s="23"/>
      <c r="Z4068" s="23"/>
    </row>
    <row r="4069" spans="24:26" x14ac:dyDescent="0.2">
      <c r="X4069" s="23"/>
      <c r="Y4069" s="23"/>
      <c r="Z4069" s="23"/>
    </row>
    <row r="4070" spans="24:26" x14ac:dyDescent="0.2">
      <c r="X4070" s="23"/>
      <c r="Y4070" s="23"/>
      <c r="Z4070" s="23"/>
    </row>
    <row r="4071" spans="24:26" x14ac:dyDescent="0.2">
      <c r="X4071" s="23"/>
      <c r="Y4071" s="23"/>
      <c r="Z4071" s="23"/>
    </row>
    <row r="4072" spans="24:26" x14ac:dyDescent="0.2">
      <c r="X4072" s="23"/>
      <c r="Y4072" s="23"/>
      <c r="Z4072" s="23"/>
    </row>
    <row r="4073" spans="24:26" x14ac:dyDescent="0.2">
      <c r="X4073" s="23"/>
      <c r="Y4073" s="23"/>
      <c r="Z4073" s="23"/>
    </row>
    <row r="4074" spans="24:26" x14ac:dyDescent="0.2">
      <c r="X4074" s="23"/>
      <c r="Y4074" s="23"/>
      <c r="Z4074" s="23"/>
    </row>
    <row r="4075" spans="24:26" x14ac:dyDescent="0.2">
      <c r="X4075" s="23"/>
      <c r="Y4075" s="23"/>
      <c r="Z4075" s="23"/>
    </row>
    <row r="4076" spans="24:26" x14ac:dyDescent="0.2">
      <c r="X4076" s="23"/>
      <c r="Y4076" s="23"/>
      <c r="Z4076" s="23"/>
    </row>
    <row r="4077" spans="24:26" x14ac:dyDescent="0.2">
      <c r="X4077" s="23"/>
      <c r="Y4077" s="23"/>
      <c r="Z4077" s="23"/>
    </row>
    <row r="4078" spans="24:26" x14ac:dyDescent="0.2">
      <c r="X4078" s="23"/>
      <c r="Y4078" s="23"/>
      <c r="Z4078" s="23"/>
    </row>
    <row r="4079" spans="24:26" x14ac:dyDescent="0.2">
      <c r="X4079" s="23"/>
      <c r="Y4079" s="23"/>
      <c r="Z4079" s="23"/>
    </row>
  </sheetData>
  <autoFilter ref="A1:Z2004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8"/>
  </sheetPr>
  <dimension ref="A1:AC130"/>
  <sheetViews>
    <sheetView tabSelected="1" workbookViewId="0">
      <selection activeCell="F9" sqref="F9:F20"/>
    </sheetView>
  </sheetViews>
  <sheetFormatPr baseColWidth="10" defaultRowHeight="15" x14ac:dyDescent="0.25"/>
  <cols>
    <col min="1" max="4" width="11.42578125" customWidth="1"/>
    <col min="5" max="5" width="7.140625" customWidth="1"/>
    <col min="6" max="7" width="11.42578125" customWidth="1"/>
    <col min="9" max="9" width="11.42578125" customWidth="1"/>
    <col min="12" max="12" width="8.140625" customWidth="1"/>
    <col min="13" max="13" width="5.5703125" customWidth="1"/>
    <col min="14" max="14" width="11.42578125" customWidth="1"/>
    <col min="16" max="17" width="11.42578125" customWidth="1"/>
    <col min="18" max="18" width="20.5703125" bestFit="1" customWidth="1"/>
    <col min="19" max="19" width="9.140625" customWidth="1"/>
    <col min="20" max="20" width="11.42578125" customWidth="1"/>
  </cols>
  <sheetData>
    <row r="1" spans="1:24" x14ac:dyDescent="0.25">
      <c r="A1" s="85" t="s">
        <v>81</v>
      </c>
    </row>
    <row r="2" spans="1:24" ht="15.75" thickBot="1" x14ac:dyDescent="0.3">
      <c r="A2" s="86" t="s">
        <v>82</v>
      </c>
    </row>
    <row r="3" spans="1:24" ht="16.5" thickTop="1" thickBot="1" x14ac:dyDescent="0.3">
      <c r="A3" s="8"/>
      <c r="D3" s="20" t="s">
        <v>37</v>
      </c>
      <c r="E3" s="19"/>
      <c r="F3" s="19"/>
      <c r="G3" s="19"/>
      <c r="H3" s="74" t="s">
        <v>13</v>
      </c>
      <c r="I3" s="75">
        <v>2016</v>
      </c>
      <c r="J3" s="18"/>
      <c r="K3" s="18"/>
      <c r="L3" s="18"/>
      <c r="M3" s="18"/>
      <c r="N3" s="18"/>
    </row>
    <row r="4" spans="1:24" ht="15.75" thickTop="1" x14ac:dyDescent="0.25">
      <c r="A4" s="17"/>
    </row>
    <row r="5" spans="1:24" x14ac:dyDescent="0.25">
      <c r="A5" s="16"/>
    </row>
    <row r="6" spans="1:24" x14ac:dyDescent="0.25">
      <c r="A6" s="8"/>
      <c r="B6" s="8"/>
    </row>
    <row r="7" spans="1:24" ht="15" customHeight="1" thickBot="1" x14ac:dyDescent="0.3"/>
    <row r="8" spans="1:24" ht="15.75" thickTop="1" x14ac:dyDescent="0.25">
      <c r="A8" s="15">
        <f>MATCH($H$3,$A$9:$A$20,0)</f>
        <v>10</v>
      </c>
      <c r="D8" s="3" t="s">
        <v>56</v>
      </c>
      <c r="E8" s="8"/>
      <c r="F8" s="14" t="s">
        <v>35</v>
      </c>
      <c r="G8" s="13" t="s">
        <v>34</v>
      </c>
      <c r="H8" s="13" t="s">
        <v>33</v>
      </c>
      <c r="I8" s="12" t="s">
        <v>32</v>
      </c>
      <c r="J8" s="11" t="s">
        <v>31</v>
      </c>
      <c r="L8" s="62" t="s">
        <v>36</v>
      </c>
      <c r="M8" t="s">
        <v>63</v>
      </c>
      <c r="Q8" s="72" t="s">
        <v>36</v>
      </c>
      <c r="R8" s="73" t="s">
        <v>63</v>
      </c>
      <c r="S8" s="8"/>
    </row>
    <row r="9" spans="1:24" x14ac:dyDescent="0.25">
      <c r="A9" t="s">
        <v>30</v>
      </c>
      <c r="B9" s="2"/>
      <c r="D9" s="3">
        <v>2015</v>
      </c>
      <c r="E9" s="8">
        <f>MATCH(F9,$A$9:$A$20,0)</f>
        <v>10</v>
      </c>
      <c r="F9" s="10" t="s">
        <v>18</v>
      </c>
      <c r="G9" s="10">
        <f>SUMIFS(Data_pointage!$P:$P,Data_pointage!$U:$U,Programme1!$M$8,Data_pointage!$H:$H,Programme1!D9,Data_pointage!$G:$G,Programme1!$E9)</f>
        <v>524</v>
      </c>
      <c r="H9" s="10">
        <f>G9</f>
        <v>524</v>
      </c>
      <c r="I9" s="10">
        <v>273.84210526315792</v>
      </c>
      <c r="J9" s="10"/>
    </row>
    <row r="10" spans="1:24" x14ac:dyDescent="0.25">
      <c r="A10" t="s">
        <v>28</v>
      </c>
      <c r="B10" s="2"/>
      <c r="D10" s="3">
        <v>2016</v>
      </c>
      <c r="E10" s="8">
        <f t="shared" ref="E10:E35" si="0">MATCH(F10,$A$9:$A$20,0)</f>
        <v>11</v>
      </c>
      <c r="F10" s="9" t="s">
        <v>16</v>
      </c>
      <c r="G10" s="9">
        <f>SUMIFS(Data_pointage!$P:$P,Data_pointage!$U:$U,Programme1!$M$8,Data_pointage!$H:$H,Programme1!D10,Data_pointage!$G:$G,Programme1!$E10)</f>
        <v>0</v>
      </c>
      <c r="H10" s="9">
        <f>H9+G10</f>
        <v>524</v>
      </c>
      <c r="I10" s="9">
        <v>522.78947368421052</v>
      </c>
      <c r="J10" s="9"/>
      <c r="L10" s="62" t="s">
        <v>56</v>
      </c>
      <c r="M10" s="62" t="s">
        <v>35</v>
      </c>
      <c r="N10" t="s">
        <v>72</v>
      </c>
      <c r="Q10" s="62" t="s">
        <v>50</v>
      </c>
      <c r="R10" s="62" t="s">
        <v>39</v>
      </c>
      <c r="T10" s="63" t="s">
        <v>73</v>
      </c>
      <c r="U10" s="63" t="s">
        <v>74</v>
      </c>
      <c r="V10" s="63" t="s">
        <v>75</v>
      </c>
      <c r="W10" s="63" t="s">
        <v>31</v>
      </c>
      <c r="X10" s="63" t="s">
        <v>76</v>
      </c>
    </row>
    <row r="11" spans="1:24" x14ac:dyDescent="0.25">
      <c r="A11" t="s">
        <v>26</v>
      </c>
      <c r="B11" s="2"/>
      <c r="D11" s="3">
        <v>2017</v>
      </c>
      <c r="E11" s="8">
        <f t="shared" si="0"/>
        <v>12</v>
      </c>
      <c r="F11" s="10" t="s">
        <v>14</v>
      </c>
      <c r="G11" s="10">
        <f>SUMIFS(Data_pointage!$P:$P,Data_pointage!$U:$U,Programme1!$M$8,Data_pointage!$H:$H,Programme1!D11,Data_pointage!$G:$G,Programme1!$E11)</f>
        <v>0</v>
      </c>
      <c r="H11" s="10">
        <f>H10+G11</f>
        <v>524</v>
      </c>
      <c r="I11" s="10">
        <v>784.18421052631584</v>
      </c>
      <c r="J11" s="10"/>
      <c r="L11">
        <v>2015</v>
      </c>
      <c r="N11" s="4">
        <v>3073.8</v>
      </c>
      <c r="Q11" s="84">
        <v>1501</v>
      </c>
      <c r="R11" t="s">
        <v>64</v>
      </c>
      <c r="S11" s="3" t="str">
        <f>IF(AND($T11=0,V11&lt;&gt;0),"ALERTE","")</f>
        <v/>
      </c>
      <c r="T11" s="64">
        <v>200</v>
      </c>
      <c r="U11" s="64">
        <f>V11+W11</f>
        <v>1337</v>
      </c>
      <c r="V11" s="64">
        <v>1337</v>
      </c>
      <c r="W11" s="64"/>
      <c r="X11" s="64">
        <f t="shared" ref="X11:X26" si="1">IFERROR(GETPIVOTDATA("Temps total",$T$33,"Mois",$A$8,"Année",$I$3,"Centre charge",Q11),"")</f>
        <v>29.5</v>
      </c>
    </row>
    <row r="12" spans="1:24" x14ac:dyDescent="0.25">
      <c r="A12" t="s">
        <v>24</v>
      </c>
      <c r="B12" s="2"/>
      <c r="D12" s="3">
        <v>2018</v>
      </c>
      <c r="E12" s="8">
        <f t="shared" si="0"/>
        <v>1</v>
      </c>
      <c r="F12" s="9" t="s">
        <v>12</v>
      </c>
      <c r="G12" s="9">
        <f>SUMIFS(Data_pointage!$P:$P,Data_pointage!$U:$U,Programme1!$M$8,Data_pointage!$H:$H,Programme1!D12,Data_pointage!$G:$G,Programme1!$E12)</f>
        <v>0</v>
      </c>
      <c r="H12" s="9">
        <f t="shared" ref="H12:H20" si="2">H11+G12</f>
        <v>524</v>
      </c>
      <c r="I12" s="9">
        <v>1045.578947368421</v>
      </c>
      <c r="J12" s="9"/>
      <c r="M12">
        <v>1</v>
      </c>
      <c r="N12" s="4">
        <v>190</v>
      </c>
      <c r="Q12" s="84">
        <v>2036</v>
      </c>
      <c r="R12" t="s">
        <v>65</v>
      </c>
      <c r="S12" s="3" t="str">
        <f t="shared" ref="S12:S22" si="3">IF(AND($T12=0,V12&lt;&gt;0),"ALERTE","")</f>
        <v/>
      </c>
      <c r="T12" s="64">
        <v>152</v>
      </c>
      <c r="U12" s="64">
        <f t="shared" ref="U12:U22" si="4">V12+W12</f>
        <v>726</v>
      </c>
      <c r="V12" s="64">
        <v>726</v>
      </c>
      <c r="W12" s="64"/>
      <c r="X12" s="64">
        <f t="shared" si="1"/>
        <v>14</v>
      </c>
    </row>
    <row r="13" spans="1:24" x14ac:dyDescent="0.25">
      <c r="A13" t="s">
        <v>22</v>
      </c>
      <c r="B13" s="2"/>
      <c r="D13" s="3">
        <v>2019</v>
      </c>
      <c r="E13" s="8">
        <f t="shared" si="0"/>
        <v>2</v>
      </c>
      <c r="F13" s="10" t="s">
        <v>10</v>
      </c>
      <c r="G13" s="10">
        <f>SUMIFS(Data_pointage!$P:$P,Data_pointage!$U:$U,Programme1!$M$8,Data_pointage!$H:$H,Programme1!D13,Data_pointage!$G:$G,Programme1!$E13)</f>
        <v>0</v>
      </c>
      <c r="H13" s="10">
        <f t="shared" si="2"/>
        <v>524</v>
      </c>
      <c r="I13" s="10">
        <v>1244.7368421052631</v>
      </c>
      <c r="J13" s="10"/>
      <c r="M13">
        <v>2</v>
      </c>
      <c r="N13" s="4">
        <v>127</v>
      </c>
      <c r="Q13" s="84">
        <v>2139</v>
      </c>
      <c r="R13" t="s">
        <v>66</v>
      </c>
      <c r="S13" s="3" t="str">
        <f t="shared" si="3"/>
        <v/>
      </c>
      <c r="T13" s="64">
        <v>122</v>
      </c>
      <c r="U13" s="64">
        <f t="shared" si="4"/>
        <v>1061</v>
      </c>
      <c r="V13" s="64">
        <v>1061</v>
      </c>
      <c r="W13" s="64"/>
      <c r="X13" s="64">
        <f t="shared" si="1"/>
        <v>75.5</v>
      </c>
    </row>
    <row r="14" spans="1:24" x14ac:dyDescent="0.25">
      <c r="A14" t="s">
        <v>20</v>
      </c>
      <c r="B14" s="2"/>
      <c r="D14" s="3">
        <v>2020</v>
      </c>
      <c r="E14" s="8">
        <f t="shared" si="0"/>
        <v>3</v>
      </c>
      <c r="F14" s="9" t="s">
        <v>8</v>
      </c>
      <c r="G14" s="9">
        <f>SUMIFS(Data_pointage!$P:$P,Data_pointage!$U:$U,Programme1!$M$8,Data_pointage!$H:$H,Programme1!D14,Data_pointage!$G:$G,Programme1!$E14)</f>
        <v>0</v>
      </c>
      <c r="H14" s="9">
        <f t="shared" si="2"/>
        <v>524</v>
      </c>
      <c r="I14" s="9">
        <v>1493.6842105263158</v>
      </c>
      <c r="J14" s="9"/>
      <c r="M14">
        <v>3</v>
      </c>
      <c r="N14" s="4">
        <v>166.5</v>
      </c>
      <c r="Q14" s="84">
        <v>3517</v>
      </c>
      <c r="R14" t="s">
        <v>67</v>
      </c>
      <c r="S14" s="3" t="str">
        <f t="shared" si="3"/>
        <v/>
      </c>
      <c r="T14" s="64">
        <v>60</v>
      </c>
      <c r="U14" s="64">
        <f t="shared" si="4"/>
        <v>475</v>
      </c>
      <c r="V14" s="64">
        <v>475</v>
      </c>
      <c r="W14" s="64"/>
      <c r="X14" s="64">
        <f t="shared" si="1"/>
        <v>37</v>
      </c>
    </row>
    <row r="15" spans="1:24" x14ac:dyDescent="0.25">
      <c r="A15" t="s">
        <v>19</v>
      </c>
      <c r="B15" s="2"/>
      <c r="D15" s="3">
        <v>2021</v>
      </c>
      <c r="E15" s="8">
        <f t="shared" si="0"/>
        <v>4</v>
      </c>
      <c r="F15" s="10" t="s">
        <v>3</v>
      </c>
      <c r="G15" s="10">
        <f>SUMIFS(Data_pointage!$P:$P,Data_pointage!$U:$U,Programme1!$M$8,Data_pointage!$H:$H,Programme1!D15,Data_pointage!$G:$G,Programme1!$E15)</f>
        <v>0</v>
      </c>
      <c r="H15" s="10">
        <f t="shared" si="2"/>
        <v>524</v>
      </c>
      <c r="I15" s="10">
        <v>1717.7368421052631</v>
      </c>
      <c r="J15" s="10"/>
      <c r="M15">
        <v>4</v>
      </c>
      <c r="N15" s="4">
        <v>196.5</v>
      </c>
      <c r="Q15" s="84">
        <v>5000</v>
      </c>
      <c r="R15" t="s">
        <v>68</v>
      </c>
      <c r="S15" s="3" t="str">
        <f t="shared" si="3"/>
        <v/>
      </c>
      <c r="T15" s="64">
        <v>152</v>
      </c>
      <c r="U15" s="64">
        <f t="shared" si="4"/>
        <v>948</v>
      </c>
      <c r="V15" s="64">
        <v>948</v>
      </c>
      <c r="W15" s="64"/>
      <c r="X15" s="64">
        <f t="shared" si="1"/>
        <v>36</v>
      </c>
    </row>
    <row r="16" spans="1:24" x14ac:dyDescent="0.25">
      <c r="A16" t="s">
        <v>17</v>
      </c>
      <c r="B16" s="2"/>
      <c r="D16" s="3">
        <v>2022</v>
      </c>
      <c r="E16" s="8">
        <f t="shared" si="0"/>
        <v>5</v>
      </c>
      <c r="F16" s="9" t="s">
        <v>27</v>
      </c>
      <c r="G16" s="9">
        <f>SUMIFS(Data_pointage!$P:$P,Data_pointage!$U:$U,Programme1!$M$8,Data_pointage!$H:$H,Programme1!D16,Data_pointage!$G:$G,Programme1!$E16)</f>
        <v>0</v>
      </c>
      <c r="H16" s="9">
        <f t="shared" si="2"/>
        <v>524</v>
      </c>
      <c r="I16" s="9">
        <v>1842.2105263157894</v>
      </c>
      <c r="J16" s="9"/>
      <c r="M16">
        <v>5</v>
      </c>
      <c r="N16" s="4">
        <v>160</v>
      </c>
      <c r="Q16" s="84">
        <v>5155</v>
      </c>
      <c r="R16" t="s">
        <v>69</v>
      </c>
      <c r="S16" s="3" t="str">
        <f t="shared" si="3"/>
        <v/>
      </c>
      <c r="T16" s="64">
        <v>45</v>
      </c>
      <c r="U16" s="64">
        <f t="shared" si="4"/>
        <v>211</v>
      </c>
      <c r="V16" s="64">
        <v>211</v>
      </c>
      <c r="W16" s="64"/>
      <c r="X16" s="64">
        <f t="shared" si="1"/>
        <v>0</v>
      </c>
    </row>
    <row r="17" spans="1:24" x14ac:dyDescent="0.25">
      <c r="A17" t="s">
        <v>15</v>
      </c>
      <c r="B17" s="2"/>
      <c r="D17" s="3">
        <v>2023</v>
      </c>
      <c r="E17" s="8">
        <f t="shared" si="0"/>
        <v>6</v>
      </c>
      <c r="F17" s="10" t="s">
        <v>25</v>
      </c>
      <c r="G17" s="10">
        <f>SUMIFS(Data_pointage!$P:$P,Data_pointage!$U:$U,Programme1!$M$8,Data_pointage!$H:$H,Programme1!D17,Data_pointage!$G:$G,Programme1!$E17)</f>
        <v>0</v>
      </c>
      <c r="H17" s="10">
        <f t="shared" si="2"/>
        <v>524</v>
      </c>
      <c r="I17" s="10">
        <v>2116.0526315789475</v>
      </c>
      <c r="J17" s="10"/>
      <c r="M17">
        <v>6</v>
      </c>
      <c r="N17" s="4">
        <v>262.76</v>
      </c>
      <c r="Q17" s="84">
        <v>5167</v>
      </c>
      <c r="R17" t="s">
        <v>70</v>
      </c>
      <c r="S17" s="3" t="str">
        <f t="shared" si="3"/>
        <v/>
      </c>
      <c r="T17" s="64">
        <v>45</v>
      </c>
      <c r="U17" s="64">
        <f t="shared" si="4"/>
        <v>672</v>
      </c>
      <c r="V17" s="64">
        <v>672</v>
      </c>
      <c r="W17" s="64"/>
      <c r="X17" s="64">
        <f t="shared" si="1"/>
        <v>27</v>
      </c>
    </row>
    <row r="18" spans="1:24" x14ac:dyDescent="0.25">
      <c r="A18" t="s">
        <v>13</v>
      </c>
      <c r="B18" s="2"/>
      <c r="D18" s="3">
        <v>2024</v>
      </c>
      <c r="E18" s="8">
        <f t="shared" si="0"/>
        <v>7</v>
      </c>
      <c r="F18" s="9" t="s">
        <v>23</v>
      </c>
      <c r="G18" s="9">
        <f>SUMIFS(Data_pointage!$P:$P,Data_pointage!$U:$U,Programme1!$M$8,Data_pointage!$H:$H,Programme1!D18,Data_pointage!$G:$G,Programme1!$E18)</f>
        <v>0</v>
      </c>
      <c r="H18" s="9">
        <f t="shared" si="2"/>
        <v>524</v>
      </c>
      <c r="I18" s="9">
        <v>2402.3421052631579</v>
      </c>
      <c r="J18" s="9"/>
      <c r="M18">
        <v>7</v>
      </c>
      <c r="N18" s="4">
        <v>283.26</v>
      </c>
      <c r="Q18" s="84">
        <v>6500</v>
      </c>
      <c r="R18" t="s">
        <v>71</v>
      </c>
      <c r="S18" s="3" t="str">
        <f t="shared" si="3"/>
        <v/>
      </c>
      <c r="T18" s="64">
        <v>305</v>
      </c>
      <c r="U18" s="64">
        <f t="shared" si="4"/>
        <v>399</v>
      </c>
      <c r="V18" s="64">
        <v>399</v>
      </c>
      <c r="W18" s="64"/>
      <c r="X18" s="64">
        <f t="shared" si="1"/>
        <v>10.5</v>
      </c>
    </row>
    <row r="19" spans="1:24" x14ac:dyDescent="0.25">
      <c r="A19" t="s">
        <v>11</v>
      </c>
      <c r="B19" s="2"/>
      <c r="D19" s="3">
        <v>2025</v>
      </c>
      <c r="E19" s="8">
        <f t="shared" si="0"/>
        <v>8</v>
      </c>
      <c r="F19" s="10" t="s">
        <v>21</v>
      </c>
      <c r="G19" s="10">
        <f>SUMIFS(Data_pointage!$P:$P,Data_pointage!$U:$U,Programme1!$M$8,Data_pointage!$H:$H,Programme1!D19,Data_pointage!$G:$G,Programme1!$E19)</f>
        <v>0</v>
      </c>
      <c r="H19" s="10">
        <f t="shared" si="2"/>
        <v>524</v>
      </c>
      <c r="I19" s="10">
        <v>2626.3947368421054</v>
      </c>
      <c r="J19" s="10"/>
      <c r="M19">
        <v>8</v>
      </c>
      <c r="N19" s="4">
        <v>184.5</v>
      </c>
      <c r="S19" s="3" t="str">
        <f t="shared" si="3"/>
        <v/>
      </c>
      <c r="T19" s="64"/>
      <c r="U19" s="64">
        <f t="shared" si="4"/>
        <v>0</v>
      </c>
      <c r="V19" s="64"/>
      <c r="W19" s="64"/>
      <c r="X19" s="64" t="str">
        <f t="shared" si="1"/>
        <v/>
      </c>
    </row>
    <row r="20" spans="1:24" x14ac:dyDescent="0.25">
      <c r="A20" t="s">
        <v>9</v>
      </c>
      <c r="B20" s="2"/>
      <c r="D20" s="3">
        <v>2026</v>
      </c>
      <c r="E20" s="8">
        <f t="shared" si="0"/>
        <v>9</v>
      </c>
      <c r="F20" s="9" t="s">
        <v>0</v>
      </c>
      <c r="G20" s="9">
        <f>SUMIFS(Data_pointage!$P:$P,Data_pointage!$U:$U,Programme1!$M$8,Data_pointage!$H:$H,Programme1!D20,Data_pointage!$G:$G,Programme1!$E20)</f>
        <v>0</v>
      </c>
      <c r="H20" s="9">
        <f t="shared" si="2"/>
        <v>524</v>
      </c>
      <c r="I20" s="9">
        <v>2838</v>
      </c>
      <c r="J20" s="9"/>
      <c r="M20">
        <v>9</v>
      </c>
      <c r="N20" s="4">
        <v>416.02</v>
      </c>
      <c r="S20" s="3" t="str">
        <f t="shared" si="3"/>
        <v/>
      </c>
      <c r="T20" s="64"/>
      <c r="U20" s="64">
        <f t="shared" si="4"/>
        <v>0</v>
      </c>
      <c r="V20" s="64"/>
      <c r="W20" s="64"/>
      <c r="X20" s="64" t="str">
        <f t="shared" si="1"/>
        <v/>
      </c>
    </row>
    <row r="21" spans="1:24" x14ac:dyDescent="0.25">
      <c r="D21" s="88"/>
      <c r="E21" s="87"/>
      <c r="F21" s="89"/>
      <c r="I21" s="7"/>
      <c r="M21">
        <v>10</v>
      </c>
      <c r="N21" s="4">
        <v>524</v>
      </c>
      <c r="S21" s="3" t="str">
        <f t="shared" si="3"/>
        <v/>
      </c>
      <c r="T21" s="64"/>
      <c r="U21" s="64">
        <f t="shared" si="4"/>
        <v>0</v>
      </c>
      <c r="V21" s="64"/>
      <c r="W21" s="64"/>
      <c r="X21" s="64" t="str">
        <f t="shared" si="1"/>
        <v/>
      </c>
    </row>
    <row r="22" spans="1:24" x14ac:dyDescent="0.25">
      <c r="D22" s="88"/>
      <c r="E22" s="87"/>
      <c r="F22" s="89"/>
      <c r="M22">
        <v>11</v>
      </c>
      <c r="N22" s="4">
        <v>351.26</v>
      </c>
      <c r="S22" s="3" t="str">
        <f t="shared" si="3"/>
        <v/>
      </c>
      <c r="T22" s="64"/>
      <c r="U22" s="64">
        <f t="shared" si="4"/>
        <v>0</v>
      </c>
      <c r="V22" s="64"/>
      <c r="W22" s="64"/>
      <c r="X22" s="64" t="str">
        <f t="shared" si="1"/>
        <v/>
      </c>
    </row>
    <row r="23" spans="1:24" x14ac:dyDescent="0.25">
      <c r="D23" s="88"/>
      <c r="E23" s="87"/>
      <c r="F23" s="89"/>
      <c r="M23">
        <v>12</v>
      </c>
      <c r="N23" s="4">
        <v>212</v>
      </c>
      <c r="S23" s="3" t="str">
        <f>IF(AND($T23=0,V23&lt;&gt;0),"ALERTE","")</f>
        <v/>
      </c>
      <c r="T23" s="64"/>
      <c r="U23" s="64">
        <f>V23+W23</f>
        <v>0</v>
      </c>
      <c r="V23" s="64"/>
      <c r="W23" s="64"/>
      <c r="X23" s="64" t="str">
        <f t="shared" si="1"/>
        <v/>
      </c>
    </row>
    <row r="24" spans="1:24" x14ac:dyDescent="0.25">
      <c r="D24" s="88"/>
      <c r="E24" s="87"/>
      <c r="F24" s="89"/>
      <c r="L24">
        <v>2016</v>
      </c>
      <c r="N24" s="4">
        <v>2756.71</v>
      </c>
      <c r="S24" s="3" t="str">
        <f>IF(AND($T24=0,V24&lt;&gt;0),"ALERTE","")</f>
        <v/>
      </c>
      <c r="T24" s="64"/>
      <c r="U24" s="64">
        <f>V24+W24</f>
        <v>0</v>
      </c>
      <c r="V24" s="64"/>
      <c r="W24" s="64"/>
      <c r="X24" s="64" t="str">
        <f t="shared" si="1"/>
        <v/>
      </c>
    </row>
    <row r="25" spans="1:24" x14ac:dyDescent="0.25">
      <c r="A25" s="2" t="s">
        <v>6</v>
      </c>
      <c r="B25" s="2"/>
      <c r="D25" s="88"/>
      <c r="E25" s="87"/>
      <c r="F25" s="89"/>
      <c r="M25">
        <v>1</v>
      </c>
      <c r="N25" s="4">
        <v>439.13</v>
      </c>
      <c r="S25" s="3" t="str">
        <f>IF(AND($T25=0,V25&lt;&gt;0),"ALERTE","")</f>
        <v/>
      </c>
      <c r="T25" s="64"/>
      <c r="U25" s="64">
        <f>V25+W25</f>
        <v>0</v>
      </c>
      <c r="V25" s="64"/>
      <c r="W25" s="64"/>
      <c r="X25" s="64" t="str">
        <f t="shared" si="1"/>
        <v/>
      </c>
    </row>
    <row r="26" spans="1:24" x14ac:dyDescent="0.25">
      <c r="A26" s="70">
        <f>((A35-A31)+1)+(B28*12)</f>
        <v>12</v>
      </c>
      <c r="B26" s="2"/>
      <c r="D26" s="88"/>
      <c r="E26" s="87"/>
      <c r="F26" s="89"/>
      <c r="M26">
        <v>2</v>
      </c>
      <c r="N26" s="4">
        <v>420.38</v>
      </c>
      <c r="S26" s="3" t="str">
        <f>IF(AND($T26=0,V26&lt;&gt;0),"ALERTE","")</f>
        <v/>
      </c>
      <c r="T26" s="64"/>
      <c r="U26" s="64">
        <f>V26+W26</f>
        <v>0</v>
      </c>
      <c r="V26" s="64"/>
      <c r="W26" s="64"/>
      <c r="X26" s="64" t="str">
        <f t="shared" si="1"/>
        <v/>
      </c>
    </row>
    <row r="27" spans="1:24" x14ac:dyDescent="0.25">
      <c r="A27" s="2"/>
      <c r="B27" s="2"/>
      <c r="D27" s="88"/>
      <c r="E27" s="87"/>
      <c r="F27" s="89"/>
      <c r="M27">
        <v>3</v>
      </c>
      <c r="N27" s="4">
        <v>182</v>
      </c>
      <c r="S27" s="71" t="s">
        <v>77</v>
      </c>
      <c r="T27" s="66">
        <f>SUM(T11:T26)</f>
        <v>1081</v>
      </c>
      <c r="U27" s="67">
        <f>SUM(U11:U26)</f>
        <v>5829</v>
      </c>
      <c r="V27" s="67">
        <f>SUM(V11:V26)</f>
        <v>5829</v>
      </c>
      <c r="W27" s="67">
        <f>SUM(W11:W26)</f>
        <v>0</v>
      </c>
      <c r="X27" s="67">
        <f>SUM(X11:X26)</f>
        <v>229.5</v>
      </c>
    </row>
    <row r="28" spans="1:24" x14ac:dyDescent="0.25">
      <c r="A28" t="s">
        <v>80</v>
      </c>
      <c r="B28" s="2">
        <f>B34-B30</f>
        <v>1</v>
      </c>
      <c r="D28" s="88"/>
      <c r="E28" s="87"/>
      <c r="F28" s="89"/>
      <c r="M28">
        <v>4</v>
      </c>
      <c r="N28" s="4">
        <v>97.7</v>
      </c>
      <c r="S28" s="65" t="s">
        <v>78</v>
      </c>
      <c r="T28" s="68">
        <f>T27</f>
        <v>1081</v>
      </c>
      <c r="U28" s="68"/>
      <c r="V28" s="69"/>
      <c r="W28" s="69"/>
      <c r="X28" s="69"/>
    </row>
    <row r="29" spans="1:24" x14ac:dyDescent="0.25">
      <c r="A29" s="2" t="s">
        <v>5</v>
      </c>
      <c r="B29" s="2" t="s">
        <v>4</v>
      </c>
      <c r="D29" s="88"/>
      <c r="E29" s="87"/>
      <c r="F29" s="89"/>
      <c r="M29">
        <v>5</v>
      </c>
      <c r="N29" s="4">
        <v>260.75</v>
      </c>
      <c r="T29" s="76"/>
      <c r="U29" s="77"/>
      <c r="V29" s="77"/>
      <c r="W29" s="77"/>
      <c r="X29" s="77"/>
    </row>
    <row r="30" spans="1:24" x14ac:dyDescent="0.25">
      <c r="A30" s="2" t="s">
        <v>18</v>
      </c>
      <c r="B30" s="2">
        <v>2015</v>
      </c>
      <c r="D30" s="88"/>
      <c r="E30" s="87"/>
      <c r="F30" s="89"/>
      <c r="M30">
        <v>6</v>
      </c>
      <c r="N30" s="4">
        <v>198.5</v>
      </c>
    </row>
    <row r="31" spans="1:24" x14ac:dyDescent="0.25">
      <c r="A31" s="2">
        <f>MATCH($A$30,$A$9:$A$20,0)</f>
        <v>10</v>
      </c>
      <c r="B31" s="2"/>
      <c r="D31" s="88"/>
      <c r="E31" s="87"/>
      <c r="F31" s="89"/>
      <c r="M31">
        <v>7</v>
      </c>
      <c r="N31" s="4">
        <v>250.5</v>
      </c>
      <c r="T31" s="72" t="s">
        <v>36</v>
      </c>
      <c r="U31" s="73" t="s">
        <v>63</v>
      </c>
    </row>
    <row r="32" spans="1:24" x14ac:dyDescent="0.25">
      <c r="A32" s="2"/>
      <c r="B32" s="2"/>
      <c r="D32" s="88"/>
      <c r="E32" s="87"/>
      <c r="F32" s="89"/>
      <c r="M32">
        <v>8</v>
      </c>
      <c r="N32" s="4">
        <v>233.25</v>
      </c>
    </row>
    <row r="33" spans="1:29" x14ac:dyDescent="0.25">
      <c r="A33" s="2" t="s">
        <v>2</v>
      </c>
      <c r="B33" s="2" t="s">
        <v>1</v>
      </c>
      <c r="C33" s="1"/>
      <c r="D33" s="88"/>
      <c r="E33" s="87"/>
      <c r="F33" s="89"/>
      <c r="M33">
        <v>9</v>
      </c>
      <c r="N33" s="4">
        <v>445</v>
      </c>
      <c r="T33" s="62" t="s">
        <v>72</v>
      </c>
      <c r="U33" s="62" t="s">
        <v>79</v>
      </c>
      <c r="Y33" s="77"/>
    </row>
    <row r="34" spans="1:29" x14ac:dyDescent="0.25">
      <c r="A34" s="2" t="s">
        <v>0</v>
      </c>
      <c r="B34" s="2">
        <v>2016</v>
      </c>
      <c r="D34" s="88"/>
      <c r="E34" s="87"/>
      <c r="F34" s="89"/>
      <c r="M34">
        <v>10</v>
      </c>
      <c r="N34" s="4">
        <v>229.5</v>
      </c>
      <c r="T34" s="62" t="s">
        <v>29</v>
      </c>
      <c r="U34">
        <v>2015</v>
      </c>
      <c r="V34">
        <v>2016</v>
      </c>
      <c r="W34" t="s">
        <v>7</v>
      </c>
    </row>
    <row r="35" spans="1:29" x14ac:dyDescent="0.25">
      <c r="A35" s="2">
        <f>MATCH($A$34,$A$9:$A$20,0)</f>
        <v>9</v>
      </c>
      <c r="B35" s="2"/>
      <c r="D35" s="88"/>
      <c r="E35" s="87"/>
      <c r="F35" s="89"/>
      <c r="L35" t="s">
        <v>7</v>
      </c>
      <c r="N35" s="4">
        <v>5830.51</v>
      </c>
      <c r="T35" s="5">
        <v>1501</v>
      </c>
      <c r="U35" s="4">
        <v>731.26</v>
      </c>
      <c r="V35" s="4">
        <v>605.63</v>
      </c>
      <c r="W35" s="4">
        <v>1336.8899999999999</v>
      </c>
    </row>
    <row r="36" spans="1:29" x14ac:dyDescent="0.25">
      <c r="D36" s="87"/>
      <c r="E36" s="87"/>
      <c r="F36" s="87"/>
      <c r="T36" s="6">
        <v>1</v>
      </c>
      <c r="U36" s="4">
        <v>23</v>
      </c>
      <c r="V36" s="4">
        <v>156.63</v>
      </c>
      <c r="W36" s="4">
        <v>179.63</v>
      </c>
    </row>
    <row r="37" spans="1:29" x14ac:dyDescent="0.25">
      <c r="C37" s="1"/>
      <c r="T37" s="6">
        <v>2</v>
      </c>
      <c r="U37" s="4">
        <v>20.5</v>
      </c>
      <c r="V37" s="4">
        <v>101</v>
      </c>
      <c r="W37" s="4">
        <v>121.5</v>
      </c>
      <c r="AB37" s="5"/>
      <c r="AC37" s="4"/>
    </row>
    <row r="38" spans="1:29" x14ac:dyDescent="0.25">
      <c r="T38" s="6">
        <v>3</v>
      </c>
      <c r="U38" s="4">
        <v>29</v>
      </c>
      <c r="V38" s="4">
        <v>40</v>
      </c>
      <c r="W38" s="4">
        <v>69</v>
      </c>
      <c r="AB38" s="5"/>
      <c r="AC38" s="4"/>
    </row>
    <row r="39" spans="1:29" x14ac:dyDescent="0.25">
      <c r="T39" s="6">
        <v>4</v>
      </c>
      <c r="U39" s="4">
        <v>52</v>
      </c>
      <c r="V39" s="4">
        <v>41</v>
      </c>
      <c r="W39" s="4">
        <v>93</v>
      </c>
      <c r="AB39" s="5"/>
      <c r="AC39" s="4"/>
    </row>
    <row r="40" spans="1:29" x14ac:dyDescent="0.25">
      <c r="T40" s="6">
        <v>5</v>
      </c>
      <c r="U40" s="4">
        <v>89</v>
      </c>
      <c r="V40" s="4">
        <v>23.5</v>
      </c>
      <c r="W40" s="4">
        <v>112.5</v>
      </c>
      <c r="AB40" s="5"/>
      <c r="AC40" s="4"/>
    </row>
    <row r="41" spans="1:29" x14ac:dyDescent="0.25">
      <c r="T41" s="6">
        <v>6</v>
      </c>
      <c r="U41" s="4">
        <v>44.5</v>
      </c>
      <c r="V41" s="4">
        <v>17.5</v>
      </c>
      <c r="W41" s="4">
        <v>62</v>
      </c>
      <c r="AB41" s="5"/>
      <c r="AC41" s="4"/>
    </row>
    <row r="42" spans="1:29" x14ac:dyDescent="0.25">
      <c r="T42" s="6">
        <v>7</v>
      </c>
      <c r="U42" s="4">
        <v>27</v>
      </c>
      <c r="V42" s="4">
        <v>23</v>
      </c>
      <c r="W42" s="4">
        <v>50</v>
      </c>
      <c r="AB42" s="5"/>
      <c r="AC42" s="4"/>
    </row>
    <row r="43" spans="1:29" x14ac:dyDescent="0.25">
      <c r="T43" s="6">
        <v>8</v>
      </c>
      <c r="U43" s="4">
        <v>56.5</v>
      </c>
      <c r="V43" s="4">
        <v>34.5</v>
      </c>
      <c r="W43" s="4">
        <v>91</v>
      </c>
      <c r="AB43" s="5"/>
      <c r="AC43" s="4"/>
    </row>
    <row r="44" spans="1:29" x14ac:dyDescent="0.25">
      <c r="T44" s="6">
        <v>9</v>
      </c>
      <c r="U44" s="4">
        <v>109.26</v>
      </c>
      <c r="V44" s="4">
        <v>139</v>
      </c>
      <c r="W44" s="4">
        <v>248.26</v>
      </c>
      <c r="AB44" s="5"/>
      <c r="AC44" s="4"/>
    </row>
    <row r="45" spans="1:29" x14ac:dyDescent="0.25">
      <c r="T45" s="6">
        <v>10</v>
      </c>
      <c r="U45" s="4">
        <v>128</v>
      </c>
      <c r="V45" s="4">
        <v>29.5</v>
      </c>
      <c r="W45" s="4">
        <v>157.5</v>
      </c>
      <c r="AB45" s="5"/>
      <c r="AC45" s="4"/>
    </row>
    <row r="46" spans="1:29" x14ac:dyDescent="0.25">
      <c r="T46" s="6">
        <v>11</v>
      </c>
      <c r="U46" s="4">
        <v>93</v>
      </c>
      <c r="V46" s="4"/>
      <c r="W46" s="4">
        <v>93</v>
      </c>
    </row>
    <row r="47" spans="1:29" x14ac:dyDescent="0.25">
      <c r="T47" s="6">
        <v>12</v>
      </c>
      <c r="U47" s="4">
        <v>59.5</v>
      </c>
      <c r="V47" s="4"/>
      <c r="W47" s="4">
        <v>59.5</v>
      </c>
    </row>
    <row r="48" spans="1:29" x14ac:dyDescent="0.25">
      <c r="T48" s="5">
        <v>2036</v>
      </c>
      <c r="U48" s="4">
        <v>387.39</v>
      </c>
      <c r="V48" s="4">
        <v>338.75</v>
      </c>
      <c r="W48" s="4">
        <v>726.14</v>
      </c>
    </row>
    <row r="49" spans="20:23" x14ac:dyDescent="0.25">
      <c r="T49" s="6">
        <v>1</v>
      </c>
      <c r="U49" s="4">
        <v>17</v>
      </c>
      <c r="V49" s="4">
        <v>95</v>
      </c>
      <c r="W49" s="4">
        <v>112</v>
      </c>
    </row>
    <row r="50" spans="20:23" x14ac:dyDescent="0.25">
      <c r="T50" s="6">
        <v>2</v>
      </c>
      <c r="U50" s="4">
        <v>10</v>
      </c>
      <c r="V50" s="4">
        <v>52.5</v>
      </c>
      <c r="W50" s="4">
        <v>62.5</v>
      </c>
    </row>
    <row r="51" spans="20:23" x14ac:dyDescent="0.25">
      <c r="T51" s="6">
        <v>3</v>
      </c>
      <c r="U51" s="4">
        <v>12</v>
      </c>
      <c r="V51" s="4">
        <v>44</v>
      </c>
      <c r="W51" s="4">
        <v>56</v>
      </c>
    </row>
    <row r="52" spans="20:23" x14ac:dyDescent="0.25">
      <c r="T52" s="6">
        <v>4</v>
      </c>
      <c r="U52" s="4">
        <v>7</v>
      </c>
      <c r="V52" s="4"/>
      <c r="W52" s="4">
        <v>7</v>
      </c>
    </row>
    <row r="53" spans="20:23" x14ac:dyDescent="0.25">
      <c r="T53" s="6">
        <v>5</v>
      </c>
      <c r="U53" s="4">
        <v>31</v>
      </c>
      <c r="V53" s="4">
        <v>33.75</v>
      </c>
      <c r="W53" s="4">
        <v>64.75</v>
      </c>
    </row>
    <row r="54" spans="20:23" x14ac:dyDescent="0.25">
      <c r="T54" s="6">
        <v>6</v>
      </c>
      <c r="U54" s="4">
        <v>75</v>
      </c>
      <c r="V54" s="4">
        <v>42</v>
      </c>
      <c r="W54" s="4">
        <v>117</v>
      </c>
    </row>
    <row r="55" spans="20:23" x14ac:dyDescent="0.25">
      <c r="T55" s="6">
        <v>7</v>
      </c>
      <c r="U55" s="4">
        <v>48.5</v>
      </c>
      <c r="V55" s="4">
        <v>14</v>
      </c>
      <c r="W55" s="4">
        <v>62.5</v>
      </c>
    </row>
    <row r="56" spans="20:23" x14ac:dyDescent="0.25">
      <c r="T56" s="6">
        <v>8</v>
      </c>
      <c r="U56" s="4">
        <v>30.5</v>
      </c>
      <c r="V56" s="4">
        <v>12.5</v>
      </c>
      <c r="W56" s="4">
        <v>43</v>
      </c>
    </row>
    <row r="57" spans="20:23" x14ac:dyDescent="0.25">
      <c r="T57" s="6">
        <v>9</v>
      </c>
      <c r="U57" s="4">
        <v>82.13</v>
      </c>
      <c r="V57" s="4">
        <v>31</v>
      </c>
      <c r="W57" s="4">
        <v>113.13</v>
      </c>
    </row>
    <row r="58" spans="20:23" x14ac:dyDescent="0.25">
      <c r="T58" s="6">
        <v>10</v>
      </c>
      <c r="U58" s="4">
        <v>27</v>
      </c>
      <c r="V58" s="4">
        <v>14</v>
      </c>
      <c r="W58" s="4">
        <v>41</v>
      </c>
    </row>
    <row r="59" spans="20:23" x14ac:dyDescent="0.25">
      <c r="T59" s="6">
        <v>11</v>
      </c>
      <c r="U59" s="4">
        <v>11.26</v>
      </c>
      <c r="V59" s="4"/>
      <c r="W59" s="4">
        <v>11.26</v>
      </c>
    </row>
    <row r="60" spans="20:23" x14ac:dyDescent="0.25">
      <c r="T60" s="6">
        <v>12</v>
      </c>
      <c r="U60" s="4">
        <v>36</v>
      </c>
      <c r="V60" s="4"/>
      <c r="W60" s="4">
        <v>36</v>
      </c>
    </row>
    <row r="61" spans="20:23" x14ac:dyDescent="0.25">
      <c r="T61" s="5">
        <v>2139</v>
      </c>
      <c r="U61" s="4">
        <v>540.26</v>
      </c>
      <c r="V61" s="4">
        <v>521.13</v>
      </c>
      <c r="W61" s="4">
        <v>1061.3899999999999</v>
      </c>
    </row>
    <row r="62" spans="20:23" x14ac:dyDescent="0.25">
      <c r="T62" s="6">
        <v>1</v>
      </c>
      <c r="U62" s="4">
        <v>37</v>
      </c>
      <c r="V62" s="4">
        <v>83.5</v>
      </c>
      <c r="W62" s="4">
        <v>120.5</v>
      </c>
    </row>
    <row r="63" spans="20:23" x14ac:dyDescent="0.25">
      <c r="T63" s="6">
        <v>2</v>
      </c>
      <c r="U63" s="4">
        <v>27.5</v>
      </c>
      <c r="V63" s="4">
        <v>117.13</v>
      </c>
      <c r="W63" s="4">
        <v>144.63</v>
      </c>
    </row>
    <row r="64" spans="20:23" x14ac:dyDescent="0.25">
      <c r="T64" s="6">
        <v>3</v>
      </c>
      <c r="U64" s="4">
        <v>23.5</v>
      </c>
      <c r="V64" s="4">
        <v>49</v>
      </c>
      <c r="W64" s="4">
        <v>72.5</v>
      </c>
    </row>
    <row r="65" spans="20:23" x14ac:dyDescent="0.25">
      <c r="T65" s="6">
        <v>4</v>
      </c>
      <c r="U65" s="4">
        <v>47.5</v>
      </c>
      <c r="V65" s="4">
        <v>4</v>
      </c>
      <c r="W65" s="4">
        <v>51.5</v>
      </c>
    </row>
    <row r="66" spans="20:23" x14ac:dyDescent="0.25">
      <c r="T66" s="6">
        <v>5</v>
      </c>
      <c r="U66" s="4">
        <v>15</v>
      </c>
      <c r="V66" s="4">
        <v>47.5</v>
      </c>
      <c r="W66" s="4">
        <v>62.5</v>
      </c>
    </row>
    <row r="67" spans="20:23" x14ac:dyDescent="0.25">
      <c r="T67" s="6">
        <v>6</v>
      </c>
      <c r="U67" s="4">
        <v>41.26</v>
      </c>
      <c r="V67" s="4">
        <v>22.5</v>
      </c>
      <c r="W67" s="4">
        <v>63.76</v>
      </c>
    </row>
    <row r="68" spans="20:23" x14ac:dyDescent="0.25">
      <c r="T68" s="6">
        <v>7</v>
      </c>
      <c r="U68" s="4">
        <v>48</v>
      </c>
      <c r="V68" s="4">
        <v>22</v>
      </c>
      <c r="W68" s="4">
        <v>70</v>
      </c>
    </row>
    <row r="69" spans="20:23" x14ac:dyDescent="0.25">
      <c r="T69" s="6">
        <v>8</v>
      </c>
      <c r="U69" s="4">
        <v>14</v>
      </c>
      <c r="V69" s="4">
        <v>74</v>
      </c>
      <c r="W69" s="4">
        <v>88</v>
      </c>
    </row>
    <row r="70" spans="20:23" x14ac:dyDescent="0.25">
      <c r="T70" s="6">
        <v>9</v>
      </c>
      <c r="U70" s="4">
        <v>71</v>
      </c>
      <c r="V70" s="4">
        <v>26</v>
      </c>
      <c r="W70" s="4">
        <v>97</v>
      </c>
    </row>
    <row r="71" spans="20:23" x14ac:dyDescent="0.25">
      <c r="T71" s="6">
        <v>10</v>
      </c>
      <c r="U71" s="4">
        <v>118.5</v>
      </c>
      <c r="V71" s="4">
        <v>75.5</v>
      </c>
      <c r="W71" s="4">
        <v>194</v>
      </c>
    </row>
    <row r="72" spans="20:23" x14ac:dyDescent="0.25">
      <c r="T72" s="6">
        <v>11</v>
      </c>
      <c r="U72" s="4">
        <v>47.5</v>
      </c>
      <c r="V72" s="4"/>
      <c r="W72" s="4">
        <v>47.5</v>
      </c>
    </row>
    <row r="73" spans="20:23" x14ac:dyDescent="0.25">
      <c r="T73" s="6">
        <v>12</v>
      </c>
      <c r="U73" s="4">
        <v>49.5</v>
      </c>
      <c r="V73" s="4"/>
      <c r="W73" s="4">
        <v>49.5</v>
      </c>
    </row>
    <row r="74" spans="20:23" x14ac:dyDescent="0.25">
      <c r="T74" s="5">
        <v>3517</v>
      </c>
      <c r="U74" s="4">
        <v>246.5</v>
      </c>
      <c r="V74" s="4">
        <v>228.45</v>
      </c>
      <c r="W74" s="4">
        <v>474.95</v>
      </c>
    </row>
    <row r="75" spans="20:23" x14ac:dyDescent="0.25">
      <c r="T75" s="6">
        <v>1</v>
      </c>
      <c r="U75" s="4">
        <v>12</v>
      </c>
      <c r="V75" s="4">
        <v>18</v>
      </c>
      <c r="W75" s="4">
        <v>30</v>
      </c>
    </row>
    <row r="76" spans="20:23" x14ac:dyDescent="0.25">
      <c r="T76" s="6">
        <v>2</v>
      </c>
      <c r="U76" s="4">
        <v>3</v>
      </c>
      <c r="V76" s="4">
        <v>33.25</v>
      </c>
      <c r="W76" s="4">
        <v>36.25</v>
      </c>
    </row>
    <row r="77" spans="20:23" x14ac:dyDescent="0.25">
      <c r="T77" s="6">
        <v>3</v>
      </c>
      <c r="U77" s="4">
        <v>15</v>
      </c>
      <c r="V77" s="4"/>
      <c r="W77" s="4">
        <v>15</v>
      </c>
    </row>
    <row r="78" spans="20:23" x14ac:dyDescent="0.25">
      <c r="T78" s="6">
        <v>4</v>
      </c>
      <c r="U78" s="4">
        <v>13</v>
      </c>
      <c r="V78" s="4">
        <v>7.2</v>
      </c>
      <c r="W78" s="4">
        <v>20.2</v>
      </c>
    </row>
    <row r="79" spans="20:23" x14ac:dyDescent="0.25">
      <c r="T79" s="6">
        <v>5</v>
      </c>
      <c r="U79" s="4">
        <v>13</v>
      </c>
      <c r="V79" s="4">
        <v>10</v>
      </c>
      <c r="W79" s="4">
        <v>23</v>
      </c>
    </row>
    <row r="80" spans="20:23" x14ac:dyDescent="0.25">
      <c r="T80" s="6">
        <v>6</v>
      </c>
      <c r="U80" s="4">
        <v>22.5</v>
      </c>
      <c r="V80" s="4">
        <v>1.5</v>
      </c>
      <c r="W80" s="4">
        <v>24</v>
      </c>
    </row>
    <row r="81" spans="20:23" x14ac:dyDescent="0.25">
      <c r="T81" s="6">
        <v>7</v>
      </c>
      <c r="U81" s="4">
        <v>53</v>
      </c>
      <c r="V81" s="4">
        <v>70</v>
      </c>
      <c r="W81" s="4">
        <v>123</v>
      </c>
    </row>
    <row r="82" spans="20:23" x14ac:dyDescent="0.25">
      <c r="T82" s="6">
        <v>8</v>
      </c>
      <c r="U82" s="4">
        <v>26</v>
      </c>
      <c r="V82" s="4">
        <v>27.5</v>
      </c>
      <c r="W82" s="4">
        <v>53.5</v>
      </c>
    </row>
    <row r="83" spans="20:23" x14ac:dyDescent="0.25">
      <c r="T83" s="6">
        <v>9</v>
      </c>
      <c r="U83" s="4">
        <v>27</v>
      </c>
      <c r="V83" s="4">
        <v>24</v>
      </c>
      <c r="W83" s="4">
        <v>51</v>
      </c>
    </row>
    <row r="84" spans="20:23" x14ac:dyDescent="0.25">
      <c r="T84" s="6">
        <v>10</v>
      </c>
      <c r="U84" s="4">
        <v>21</v>
      </c>
      <c r="V84" s="4">
        <v>37</v>
      </c>
      <c r="W84" s="4">
        <v>58</v>
      </c>
    </row>
    <row r="85" spans="20:23" x14ac:dyDescent="0.25">
      <c r="T85" s="6">
        <v>11</v>
      </c>
      <c r="U85" s="4">
        <v>24</v>
      </c>
      <c r="V85" s="4"/>
      <c r="W85" s="4">
        <v>24</v>
      </c>
    </row>
    <row r="86" spans="20:23" x14ac:dyDescent="0.25">
      <c r="T86" s="6">
        <v>12</v>
      </c>
      <c r="U86" s="4">
        <v>17</v>
      </c>
      <c r="V86" s="4"/>
      <c r="W86" s="4">
        <v>17</v>
      </c>
    </row>
    <row r="87" spans="20:23" x14ac:dyDescent="0.25">
      <c r="T87" s="5">
        <v>5000</v>
      </c>
      <c r="U87" s="4">
        <v>366.13</v>
      </c>
      <c r="V87" s="4">
        <v>582.25</v>
      </c>
      <c r="W87" s="4">
        <v>948.38</v>
      </c>
    </row>
    <row r="88" spans="20:23" x14ac:dyDescent="0.25">
      <c r="T88" s="6">
        <v>1</v>
      </c>
      <c r="U88" s="4">
        <v>13</v>
      </c>
      <c r="V88" s="4">
        <v>54</v>
      </c>
      <c r="W88" s="4">
        <v>67</v>
      </c>
    </row>
    <row r="89" spans="20:23" x14ac:dyDescent="0.25">
      <c r="T89" s="6">
        <v>2</v>
      </c>
      <c r="U89" s="4">
        <v>16</v>
      </c>
      <c r="V89" s="4">
        <v>89.5</v>
      </c>
      <c r="W89" s="4">
        <v>105.5</v>
      </c>
    </row>
    <row r="90" spans="20:23" x14ac:dyDescent="0.25">
      <c r="T90" s="6">
        <v>3</v>
      </c>
      <c r="U90" s="4">
        <v>32</v>
      </c>
      <c r="V90" s="4">
        <v>4.5</v>
      </c>
      <c r="W90" s="4">
        <v>36.5</v>
      </c>
    </row>
    <row r="91" spans="20:23" x14ac:dyDescent="0.25">
      <c r="T91" s="6">
        <v>4</v>
      </c>
      <c r="U91" s="4">
        <v>22</v>
      </c>
      <c r="V91" s="4">
        <v>23.5</v>
      </c>
      <c r="W91" s="4">
        <v>45.5</v>
      </c>
    </row>
    <row r="92" spans="20:23" x14ac:dyDescent="0.25">
      <c r="T92" s="6">
        <v>5</v>
      </c>
      <c r="U92" s="4">
        <v>12</v>
      </c>
      <c r="V92" s="4">
        <v>74</v>
      </c>
      <c r="W92" s="4">
        <v>86</v>
      </c>
    </row>
    <row r="93" spans="20:23" x14ac:dyDescent="0.25">
      <c r="T93" s="6">
        <v>6</v>
      </c>
      <c r="U93" s="4">
        <v>21.5</v>
      </c>
      <c r="V93" s="4">
        <v>45</v>
      </c>
      <c r="W93" s="4">
        <v>66.5</v>
      </c>
    </row>
    <row r="94" spans="20:23" x14ac:dyDescent="0.25">
      <c r="T94" s="6">
        <v>7</v>
      </c>
      <c r="U94" s="4">
        <v>53.63</v>
      </c>
      <c r="V94" s="4">
        <v>42</v>
      </c>
      <c r="W94" s="4">
        <v>95.63</v>
      </c>
    </row>
    <row r="95" spans="20:23" x14ac:dyDescent="0.25">
      <c r="T95" s="6">
        <v>8</v>
      </c>
      <c r="U95" s="4"/>
      <c r="V95" s="4">
        <v>34.75</v>
      </c>
      <c r="W95" s="4">
        <v>34.75</v>
      </c>
    </row>
    <row r="96" spans="20:23" x14ac:dyDescent="0.25">
      <c r="T96" s="6">
        <v>9</v>
      </c>
      <c r="U96" s="4">
        <v>89.5</v>
      </c>
      <c r="V96" s="4">
        <v>179</v>
      </c>
      <c r="W96" s="4">
        <v>268.5</v>
      </c>
    </row>
    <row r="97" spans="20:23" x14ac:dyDescent="0.25">
      <c r="T97" s="6">
        <v>10</v>
      </c>
      <c r="U97" s="4">
        <v>76.5</v>
      </c>
      <c r="V97" s="4">
        <v>36</v>
      </c>
      <c r="W97" s="4">
        <v>112.5</v>
      </c>
    </row>
    <row r="98" spans="20:23" x14ac:dyDescent="0.25">
      <c r="T98" s="6">
        <v>11</v>
      </c>
      <c r="U98" s="4">
        <v>16</v>
      </c>
      <c r="V98" s="4"/>
      <c r="W98" s="4">
        <v>16</v>
      </c>
    </row>
    <row r="99" spans="20:23" x14ac:dyDescent="0.25">
      <c r="T99" s="6">
        <v>12</v>
      </c>
      <c r="U99" s="4">
        <v>14</v>
      </c>
      <c r="V99" s="4"/>
      <c r="W99" s="4">
        <v>14</v>
      </c>
    </row>
    <row r="100" spans="20:23" x14ac:dyDescent="0.25">
      <c r="T100" s="5">
        <v>5155</v>
      </c>
      <c r="U100" s="4">
        <v>84</v>
      </c>
      <c r="V100" s="4">
        <v>127</v>
      </c>
      <c r="W100" s="4">
        <v>211</v>
      </c>
    </row>
    <row r="101" spans="20:23" x14ac:dyDescent="0.25">
      <c r="T101" s="6">
        <v>1</v>
      </c>
      <c r="U101" s="4">
        <v>54</v>
      </c>
      <c r="V101" s="4">
        <v>25</v>
      </c>
      <c r="W101" s="4">
        <v>79</v>
      </c>
    </row>
    <row r="102" spans="20:23" x14ac:dyDescent="0.25">
      <c r="T102" s="6">
        <v>5</v>
      </c>
      <c r="U102" s="4"/>
      <c r="V102" s="4">
        <v>72</v>
      </c>
      <c r="W102" s="4">
        <v>72</v>
      </c>
    </row>
    <row r="103" spans="20:23" x14ac:dyDescent="0.25">
      <c r="T103" s="6">
        <v>6</v>
      </c>
      <c r="U103" s="4">
        <v>7</v>
      </c>
      <c r="V103" s="4"/>
      <c r="W103" s="4">
        <v>7</v>
      </c>
    </row>
    <row r="104" spans="20:23" x14ac:dyDescent="0.25">
      <c r="T104" s="6">
        <v>9</v>
      </c>
      <c r="U104" s="4"/>
      <c r="V104" s="4">
        <v>30</v>
      </c>
      <c r="W104" s="4">
        <v>30</v>
      </c>
    </row>
    <row r="105" spans="20:23" x14ac:dyDescent="0.25">
      <c r="T105" s="6">
        <v>10</v>
      </c>
      <c r="U105" s="4">
        <v>23</v>
      </c>
      <c r="V105" s="4"/>
      <c r="W105" s="4">
        <v>23</v>
      </c>
    </row>
    <row r="106" spans="20:23" x14ac:dyDescent="0.25">
      <c r="T106" s="5">
        <v>5167</v>
      </c>
      <c r="U106" s="4">
        <v>423</v>
      </c>
      <c r="V106" s="4">
        <v>249.25</v>
      </c>
      <c r="W106" s="4">
        <v>672.25</v>
      </c>
    </row>
    <row r="107" spans="20:23" x14ac:dyDescent="0.25">
      <c r="T107" s="6">
        <v>1</v>
      </c>
      <c r="U107" s="4">
        <v>10</v>
      </c>
      <c r="V107" s="4">
        <v>2</v>
      </c>
      <c r="W107" s="4">
        <v>12</v>
      </c>
    </row>
    <row r="108" spans="20:23" x14ac:dyDescent="0.25">
      <c r="T108" s="6">
        <v>2</v>
      </c>
      <c r="U108" s="4">
        <v>18</v>
      </c>
      <c r="V108" s="4">
        <v>19.25</v>
      </c>
      <c r="W108" s="4">
        <v>37.25</v>
      </c>
    </row>
    <row r="109" spans="20:23" x14ac:dyDescent="0.25">
      <c r="T109" s="6">
        <v>3</v>
      </c>
      <c r="U109" s="4">
        <v>20</v>
      </c>
      <c r="V109" s="4">
        <v>20.5</v>
      </c>
      <c r="W109" s="4">
        <v>40.5</v>
      </c>
    </row>
    <row r="110" spans="20:23" x14ac:dyDescent="0.25">
      <c r="T110" s="6">
        <v>4</v>
      </c>
      <c r="U110" s="4">
        <v>26</v>
      </c>
      <c r="V110" s="4">
        <v>2</v>
      </c>
      <c r="W110" s="4">
        <v>28</v>
      </c>
    </row>
    <row r="111" spans="20:23" x14ac:dyDescent="0.25">
      <c r="T111" s="6">
        <v>6</v>
      </c>
      <c r="U111" s="4">
        <v>31</v>
      </c>
      <c r="V111" s="4">
        <v>68</v>
      </c>
      <c r="W111" s="4">
        <v>99</v>
      </c>
    </row>
    <row r="112" spans="20:23" x14ac:dyDescent="0.25">
      <c r="T112" s="6">
        <v>7</v>
      </c>
      <c r="U112" s="4">
        <v>45</v>
      </c>
      <c r="V112" s="4">
        <v>71</v>
      </c>
      <c r="W112" s="4">
        <v>116</v>
      </c>
    </row>
    <row r="113" spans="20:23" x14ac:dyDescent="0.25">
      <c r="T113" s="6">
        <v>8</v>
      </c>
      <c r="U113" s="4">
        <v>33.5</v>
      </c>
      <c r="V113" s="4">
        <v>38.5</v>
      </c>
      <c r="W113" s="4">
        <v>72</v>
      </c>
    </row>
    <row r="114" spans="20:23" x14ac:dyDescent="0.25">
      <c r="T114" s="6">
        <v>9</v>
      </c>
      <c r="U114" s="4">
        <v>29</v>
      </c>
      <c r="V114" s="4">
        <v>1</v>
      </c>
      <c r="W114" s="4">
        <v>30</v>
      </c>
    </row>
    <row r="115" spans="20:23" x14ac:dyDescent="0.25">
      <c r="T115" s="6">
        <v>10</v>
      </c>
      <c r="U115" s="4">
        <v>118</v>
      </c>
      <c r="V115" s="4">
        <v>27</v>
      </c>
      <c r="W115" s="4">
        <v>145</v>
      </c>
    </row>
    <row r="116" spans="20:23" x14ac:dyDescent="0.25">
      <c r="T116" s="6">
        <v>11</v>
      </c>
      <c r="U116" s="4">
        <v>79.5</v>
      </c>
      <c r="V116" s="4"/>
      <c r="W116" s="4">
        <v>79.5</v>
      </c>
    </row>
    <row r="117" spans="20:23" x14ac:dyDescent="0.25">
      <c r="T117" s="6">
        <v>12</v>
      </c>
      <c r="U117" s="4">
        <v>13</v>
      </c>
      <c r="V117" s="4"/>
      <c r="W117" s="4">
        <v>13</v>
      </c>
    </row>
    <row r="118" spans="20:23" x14ac:dyDescent="0.25">
      <c r="T118" s="5">
        <v>6500</v>
      </c>
      <c r="U118" s="4">
        <v>295.26</v>
      </c>
      <c r="V118" s="4">
        <v>104.25</v>
      </c>
      <c r="W118" s="4">
        <v>399.51</v>
      </c>
    </row>
    <row r="119" spans="20:23" x14ac:dyDescent="0.25">
      <c r="T119" s="6">
        <v>1</v>
      </c>
      <c r="U119" s="4">
        <v>24</v>
      </c>
      <c r="V119" s="4">
        <v>5</v>
      </c>
      <c r="W119" s="4">
        <v>29</v>
      </c>
    </row>
    <row r="120" spans="20:23" x14ac:dyDescent="0.25">
      <c r="T120" s="6">
        <v>2</v>
      </c>
      <c r="U120" s="4">
        <v>32</v>
      </c>
      <c r="V120" s="4">
        <v>7.75</v>
      </c>
      <c r="W120" s="4">
        <v>39.75</v>
      </c>
    </row>
    <row r="121" spans="20:23" x14ac:dyDescent="0.25">
      <c r="T121" s="6">
        <v>3</v>
      </c>
      <c r="U121" s="4">
        <v>35</v>
      </c>
      <c r="V121" s="4">
        <v>24</v>
      </c>
      <c r="W121" s="4">
        <v>59</v>
      </c>
    </row>
    <row r="122" spans="20:23" x14ac:dyDescent="0.25">
      <c r="T122" s="6">
        <v>4</v>
      </c>
      <c r="U122" s="4">
        <v>29</v>
      </c>
      <c r="V122" s="4">
        <v>20</v>
      </c>
      <c r="W122" s="4">
        <v>49</v>
      </c>
    </row>
    <row r="123" spans="20:23" x14ac:dyDescent="0.25">
      <c r="T123" s="6">
        <v>6</v>
      </c>
      <c r="U123" s="4">
        <v>20</v>
      </c>
      <c r="V123" s="4">
        <v>2</v>
      </c>
      <c r="W123" s="4">
        <v>22</v>
      </c>
    </row>
    <row r="124" spans="20:23" x14ac:dyDescent="0.25">
      <c r="T124" s="6">
        <v>7</v>
      </c>
      <c r="U124" s="4">
        <v>8.1300000000000008</v>
      </c>
      <c r="V124" s="4">
        <v>8.5</v>
      </c>
      <c r="W124" s="4">
        <v>16.630000000000003</v>
      </c>
    </row>
    <row r="125" spans="20:23" x14ac:dyDescent="0.25">
      <c r="T125" s="6">
        <v>8</v>
      </c>
      <c r="U125" s="4">
        <v>24</v>
      </c>
      <c r="V125" s="4">
        <v>11.5</v>
      </c>
      <c r="W125" s="4">
        <v>35.5</v>
      </c>
    </row>
    <row r="126" spans="20:23" x14ac:dyDescent="0.25">
      <c r="T126" s="6">
        <v>9</v>
      </c>
      <c r="U126" s="4">
        <v>8.129999999999999</v>
      </c>
      <c r="V126" s="4">
        <v>15</v>
      </c>
      <c r="W126" s="4">
        <v>23.13</v>
      </c>
    </row>
    <row r="127" spans="20:23" x14ac:dyDescent="0.25">
      <c r="T127" s="6">
        <v>10</v>
      </c>
      <c r="U127" s="4">
        <v>12</v>
      </c>
      <c r="V127" s="4">
        <v>10.5</v>
      </c>
      <c r="W127" s="4">
        <v>22.5</v>
      </c>
    </row>
    <row r="128" spans="20:23" x14ac:dyDescent="0.25">
      <c r="T128" s="6">
        <v>11</v>
      </c>
      <c r="U128" s="4">
        <v>80</v>
      </c>
      <c r="V128" s="4"/>
      <c r="W128" s="4">
        <v>80</v>
      </c>
    </row>
    <row r="129" spans="20:23" x14ac:dyDescent="0.25">
      <c r="T129" s="6">
        <v>12</v>
      </c>
      <c r="U129" s="4">
        <v>23</v>
      </c>
      <c r="V129" s="4"/>
      <c r="W129" s="4">
        <v>23</v>
      </c>
    </row>
    <row r="130" spans="20:23" x14ac:dyDescent="0.25">
      <c r="T130" s="5" t="s">
        <v>7</v>
      </c>
      <c r="U130" s="4">
        <v>3073.8</v>
      </c>
      <c r="V130" s="4">
        <v>2756.71</v>
      </c>
      <c r="W130" s="4">
        <v>5830.51</v>
      </c>
    </row>
  </sheetData>
  <conditionalFormatting sqref="S11:S26">
    <cfRule type="expression" dxfId="13" priority="1">
      <formula>IF(S11="ALERTE",TRUE,FALSE)</formula>
    </cfRule>
  </conditionalFormatting>
  <dataValidations count="2">
    <dataValidation type="list" allowBlank="1" showInputMessage="1" showErrorMessage="1" sqref="H3">
      <formula1>$A$9:$A$20</formula1>
    </dataValidation>
    <dataValidation type="list" allowBlank="1" showInputMessage="1" showErrorMessage="1" sqref="J3:N3">
      <formula1>$A$13:$A$20</formula1>
    </dataValidation>
  </dataValidations>
  <pageMargins left="0.7" right="0.7" top="0.75" bottom="0.75" header="0.3" footer="0.3"/>
  <pageSetup paperSize="9" orientation="portrait" verticalDpi="0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7" name="Button 2">
              <controlPr defaultSize="0" print="0" autoFill="0" autoPict="0" macro="[0]!Open_UserForm1">
                <anchor moveWithCells="1">
                  <from>
                    <xdr:col>2</xdr:col>
                    <xdr:colOff>95250</xdr:colOff>
                    <xdr:row>0</xdr:row>
                    <xdr:rowOff>76200</xdr:rowOff>
                  </from>
                  <to>
                    <xdr:col>3</xdr:col>
                    <xdr:colOff>457200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[2]MàJ!#REF!</xm:f>
          </x14:formula1>
          <xm:sqref>I3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26" sqref="F26"/>
    </sheetView>
  </sheetViews>
  <sheetFormatPr baseColWidth="10" defaultRowHeight="15" x14ac:dyDescent="0.25"/>
  <cols>
    <col min="6" max="6" width="8.140625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Data_pointage</vt:lpstr>
      <vt:lpstr>Programme1</vt:lpstr>
      <vt:lpstr>Feuil2</vt:lpstr>
      <vt:lpstr>Feuil3</vt:lpstr>
    </vt:vector>
  </TitlesOfParts>
  <Company>ROXEL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 Amandine (Stagiaire)</dc:creator>
  <cp:lastModifiedBy>TRI Amandine (Stagiaire)</cp:lastModifiedBy>
  <dcterms:created xsi:type="dcterms:W3CDTF">2016-11-07T13:56:20Z</dcterms:created>
  <dcterms:modified xsi:type="dcterms:W3CDTF">2016-11-09T11:00:33Z</dcterms:modified>
</cp:coreProperties>
</file>