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xr2:uid="{00000000-000D-0000-FFFF-FFFF00000000}"/>
  </bookViews>
  <sheets>
    <sheet name="Devis" sheetId="1" r:id="rId1"/>
    <sheet name="CLIENT PROSPECT" sheetId="4" r:id="rId2"/>
  </sheets>
  <externalReferences>
    <externalReference r:id="rId3"/>
  </externalReferences>
  <definedNames>
    <definedName name="client">Tableau1[[NOM]:[VILLE]]</definedName>
    <definedName name="dpt">'CLIENT PROSPECT'!$B$5:$B$100</definedName>
    <definedName name="nomClient">Tableau1[NOM]</definedName>
  </definedNames>
  <calcPr calcId="171027"/>
</workbook>
</file>

<file path=xl/calcChain.xml><?xml version="1.0" encoding="utf-8"?>
<calcChain xmlns="http://schemas.openxmlformats.org/spreadsheetml/2006/main">
  <c r="B14" i="1" l="1"/>
  <c r="B13" i="1"/>
  <c r="B12" i="1"/>
  <c r="B5" i="1"/>
  <c r="C14" i="1" s="1"/>
  <c r="D14" i="1"/>
  <c r="B6" i="1"/>
  <c r="C6" i="1" l="1"/>
  <c r="C13" i="1"/>
  <c r="D13" i="1"/>
  <c r="C7" i="1"/>
  <c r="D6" i="1"/>
  <c r="B7" i="1"/>
  <c r="D7" i="1"/>
</calcChain>
</file>

<file path=xl/sharedStrings.xml><?xml version="1.0" encoding="utf-8"?>
<sst xmlns="http://schemas.openxmlformats.org/spreadsheetml/2006/main" count="41" uniqueCount="32">
  <si>
    <t>GESTION CLIENT/PROSPECT</t>
  </si>
  <si>
    <t>Client ou prospect</t>
  </si>
  <si>
    <t>NOM</t>
  </si>
  <si>
    <t>ADRESSE CLIENT</t>
  </si>
  <si>
    <t>CODE POSTAL</t>
  </si>
  <si>
    <t>VILLE</t>
  </si>
  <si>
    <t>TELEPHONE FIXE</t>
  </si>
  <si>
    <t>FAX</t>
  </si>
  <si>
    <t>EMAIL GENERAL</t>
  </si>
  <si>
    <t>CONTACT</t>
  </si>
  <si>
    <t>MOBILE</t>
  </si>
  <si>
    <t>EMAIL</t>
  </si>
  <si>
    <t>Colonne1</t>
  </si>
  <si>
    <t>Prospect</t>
  </si>
  <si>
    <t>CLIENT A</t>
  </si>
  <si>
    <t>15 rue A</t>
  </si>
  <si>
    <t>PARIS</t>
  </si>
  <si>
    <t>01 01 01 01 01</t>
  </si>
  <si>
    <t/>
  </si>
  <si>
    <t>clientA@clientA.fr</t>
  </si>
  <si>
    <t>Mme A</t>
  </si>
  <si>
    <t>CLIENT B</t>
  </si>
  <si>
    <t>15 rue B</t>
  </si>
  <si>
    <t>02 02 02 02 02</t>
  </si>
  <si>
    <t>ClientB@clientB.fr</t>
  </si>
  <si>
    <t>Mme B</t>
  </si>
  <si>
    <t>CLIENT C</t>
  </si>
  <si>
    <t>15 rue C</t>
  </si>
  <si>
    <t>ClientC@clientC.fr</t>
  </si>
  <si>
    <t>Mme C</t>
  </si>
  <si>
    <t>Dans le classeur courant :</t>
  </si>
  <si>
    <t>Dans le classeur données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</si>
</sst>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"/>
    <numFmt numFmtId="165" formatCode="0#&quot; &quot;##&quot; &quot;##&quot; &quot;##&quot; &quot;##"/>
    <numFmt numFmtId="166" formatCode="#,##0.00&quot; &quot;[$€-40C];[Red]&quot;-&quot;#,##0.00&quot; &quot;[$€-40C]"/>
    <numFmt numFmtId="167" formatCode="_(&quot;€&quot;* #,##0.00_);_(&quot;€&quot;* \(#,##0.00\);_(&quot;€&quot;* &quot;-&quot;??_);_(@_)"/>
    <numFmt numFmtId="168" formatCode="[$-40C]m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166" fontId="5" fillId="0" borderId="0" applyNumberFormat="0" applyBorder="0" applyProtection="0">
      <alignment horizontal="center"/>
    </xf>
    <xf numFmtId="166" fontId="5" fillId="0" borderId="0" applyNumberFormat="0" applyBorder="0" applyProtection="0">
      <alignment horizontal="center" textRotation="90"/>
    </xf>
    <xf numFmtId="166" fontId="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6" fillId="0" borderId="0"/>
    <xf numFmtId="168" fontId="1" fillId="0" borderId="0"/>
    <xf numFmtId="166" fontId="1" fillId="0" borderId="0"/>
    <xf numFmtId="166" fontId="1" fillId="0" borderId="0"/>
    <xf numFmtId="166" fontId="1" fillId="0" borderId="0"/>
    <xf numFmtId="166" fontId="7" fillId="0" borderId="0" applyNumberFormat="0" applyBorder="0" applyProtection="0"/>
    <xf numFmtId="166" fontId="7" fillId="0" borderId="0" applyBorder="0" applyProtection="0"/>
  </cellStyleXfs>
  <cellXfs count="18">
    <xf numFmtId="0" fontId="0" fillId="0" borderId="0" xfId="0"/>
    <xf numFmtId="0" fontId="0" fillId="0" borderId="0" xfId="0" applyBorder="1"/>
    <xf numFmtId="0" fontId="0" fillId="0" borderId="0" xfId="0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3">
    <cellStyle name="Heading" xfId="2" xr:uid="{00000000-0005-0000-0000-000000000000}"/>
    <cellStyle name="Heading1" xfId="3" xr:uid="{00000000-0005-0000-0000-000001000000}"/>
    <cellStyle name="Lien hypertexte" xfId="1" builtinId="8"/>
    <cellStyle name="Lien hypertexte 2" xfId="4" xr:uid="{00000000-0005-0000-0000-000003000000}"/>
    <cellStyle name="Monétaire 2" xfId="5" xr:uid="{00000000-0005-0000-0000-000004000000}"/>
    <cellStyle name="Normal" xfId="0" builtinId="0"/>
    <cellStyle name="Normal 2" xfId="6" xr:uid="{00000000-0005-0000-0000-000006000000}"/>
    <cellStyle name="Normal 2 2" xfId="7" xr:uid="{00000000-0005-0000-0000-000007000000}"/>
    <cellStyle name="Normal 3" xfId="8" xr:uid="{00000000-0005-0000-0000-000008000000}"/>
    <cellStyle name="Normal 4" xfId="9" xr:uid="{00000000-0005-0000-0000-000009000000}"/>
    <cellStyle name="Normal 5" xfId="10" xr:uid="{00000000-0005-0000-0000-00000A000000}"/>
    <cellStyle name="Result" xfId="11" xr:uid="{00000000-0005-0000-0000-00000B000000}"/>
    <cellStyle name="Result2" xfId="12" xr:uid="{00000000-0005-0000-0000-00000C000000}"/>
  </cellStyles>
  <dxfs count="14"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4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464820</xdr:colOff>
      <xdr:row>2</xdr:row>
      <xdr:rowOff>7620</xdr:rowOff>
    </xdr:from>
    <xdr:to>
      <xdr:col>12</xdr:col>
      <xdr:colOff>769620</xdr:colOff>
      <xdr:row>11</xdr:row>
      <xdr:rowOff>160020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804660" y="373380"/>
          <a:ext cx="3474720" cy="182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ACTUELLEMENT:</a:t>
          </a:r>
        </a:p>
        <a:p>
          <a:pPr algn="l"/>
          <a:endParaRPr lang="fr-FR" sz="1100"/>
        </a:p>
        <a:p>
          <a:pPr algn="l"/>
          <a:r>
            <a:rPr lang="fr-FR" sz="1100"/>
            <a:t>La liste deroulante en F5 va chercher les noms saisies en colonne</a:t>
          </a:r>
          <a:r>
            <a:rPr lang="fr-FR" sz="1100" baseline="0"/>
            <a:t> B sur la feuille CLIENT PROSPECT de ce classeur.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Quand je selectionne un nom dans la liste deroulante, il insere automatiquement l'adresse et le code postal, je n'arrive pas a afficher la ville en B7 qui se trouve en colonne E de la feuille CLIENT PROSPECT.</a:t>
          </a:r>
          <a:endParaRPr lang="fr-FR" sz="1100"/>
        </a:p>
      </xdr:txBody>
    </xdr:sp>
    <xdr:clientData/>
  </xdr:twoCellAnchor>
  <xdr:twoCellAnchor>
    <xdr:from>
      <xdr:col>8</xdr:col>
      <xdr:colOff>464820</xdr:colOff>
      <xdr:row>12</xdr:row>
      <xdr:rowOff>106680</xdr:rowOff>
    </xdr:from>
    <xdr:to>
      <xdr:col>12</xdr:col>
      <xdr:colOff>769620</xdr:colOff>
      <xdr:row>22</xdr:row>
      <xdr:rowOff>106680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804660" y="2331720"/>
          <a:ext cx="3474720" cy="182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MON BESOIN</a:t>
          </a:r>
          <a:r>
            <a:rPr lang="fr-FR" sz="1100" baseline="0"/>
            <a:t> :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Je</a:t>
          </a:r>
          <a:r>
            <a:rPr lang="fr-FR" sz="1100" baseline="0"/>
            <a:t> souhaite faire la meme manip, mais la recherche  doit se fairee sur la feuille CLIENT PROSPECT du "classeur données" au lieu de la feuille CLIENT PROSPECT de ce classeur.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%20donn&#233;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 PROSPECT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L7" totalsRowShown="0" headerRowDxfId="13" dataDxfId="12">
  <autoFilter ref="A4:L7" xr:uid="{00000000-0009-0000-0100-000001000000}"/>
  <tableColumns count="12">
    <tableColumn id="1" xr3:uid="{00000000-0010-0000-0000-000001000000}" name="Client ou prospect" dataDxfId="11"/>
    <tableColumn id="2" xr3:uid="{00000000-0010-0000-0000-000002000000}" name="NOM" dataDxfId="10"/>
    <tableColumn id="3" xr3:uid="{00000000-0010-0000-0000-000003000000}" name="ADRESSE CLIENT" dataDxfId="9"/>
    <tableColumn id="4" xr3:uid="{00000000-0010-0000-0000-000004000000}" name="CODE POSTAL" dataDxfId="8"/>
    <tableColumn id="5" xr3:uid="{00000000-0010-0000-0000-000005000000}" name="VILLE" dataDxfId="7"/>
    <tableColumn id="6" xr3:uid="{00000000-0010-0000-0000-000006000000}" name="TELEPHONE FIXE" dataDxfId="6"/>
    <tableColumn id="11" xr3:uid="{00000000-0010-0000-0000-00000B000000}" name="FAX" dataDxfId="5"/>
    <tableColumn id="7" xr3:uid="{00000000-0010-0000-0000-000007000000}" name="EMAIL GENERAL" dataDxfId="4"/>
    <tableColumn id="8" xr3:uid="{00000000-0010-0000-0000-000008000000}" name="CONTACT" dataDxfId="3"/>
    <tableColumn id="9" xr3:uid="{00000000-0010-0000-0000-000009000000}" name="MOBILE" dataDxfId="2"/>
    <tableColumn id="10" xr3:uid="{00000000-0010-0000-0000-00000A000000}" name="EMAIL" dataDxfId="1"/>
    <tableColumn id="12" xr3:uid="{00000000-0010-0000-0000-00000C000000}" name="Colonne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tC@clientC.fr" TargetMode="External"/><Relationship Id="rId2" Type="http://schemas.openxmlformats.org/officeDocument/2006/relationships/hyperlink" Target="mailto:ClientB@clientB.fr" TargetMode="External"/><Relationship Id="rId1" Type="http://schemas.openxmlformats.org/officeDocument/2006/relationships/hyperlink" Target="mailto:clientA@clientA.fr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14"/>
  <sheetViews>
    <sheetView tabSelected="1" workbookViewId="0">
      <selection activeCell="F5" sqref="F5:H5"/>
    </sheetView>
  </sheetViews>
  <sheetFormatPr baseColWidth="10" defaultRowHeight="15" x14ac:dyDescent="0.25"/>
  <sheetData>
    <row r="3" spans="2:8" x14ac:dyDescent="0.25">
      <c r="B3" s="10" t="s">
        <v>30</v>
      </c>
    </row>
    <row r="4" spans="2:8" ht="15.75" thickBot="1" x14ac:dyDescent="0.3">
      <c r="F4" s="1"/>
      <c r="G4" s="1"/>
      <c r="H4" s="1"/>
    </row>
    <row r="5" spans="2:8" ht="15.75" thickBot="1" x14ac:dyDescent="0.3">
      <c r="B5" s="11" t="str">
        <f>$F$5</f>
        <v>CLIENT A</v>
      </c>
      <c r="C5" s="12"/>
      <c r="D5" s="13"/>
      <c r="F5" s="14" t="s">
        <v>14</v>
      </c>
      <c r="G5" s="15"/>
      <c r="H5" s="16"/>
    </row>
    <row r="6" spans="2:8" ht="15.75" thickBot="1" x14ac:dyDescent="0.3">
      <c r="B6" s="11" t="str">
        <f>INDEX(client,MATCH($B$5,nomClient,0),2)</f>
        <v>15 rue A</v>
      </c>
      <c r="C6" s="12" t="str">
        <f>INDEX(client,MATCH($B$5,nomClient,0),2)</f>
        <v>15 rue A</v>
      </c>
      <c r="D6" s="13" t="str">
        <f>INDEX(client,MATCH($B$5,nomClient,0),2)</f>
        <v>15 rue A</v>
      </c>
      <c r="F6" s="1"/>
      <c r="G6" s="1"/>
      <c r="H6" s="1"/>
    </row>
    <row r="7" spans="2:8" ht="15.75" thickBot="1" x14ac:dyDescent="0.3">
      <c r="B7" s="14" t="str">
        <f>INDEX(client,MATCH($B$5,nomClient,0),3)&amp; " " &amp;INDEX(client,MATCH($B$5,nomClient,0),4)</f>
        <v>75012 PARIS</v>
      </c>
      <c r="C7" s="15" t="str">
        <f>INDEX(client,MATCH($B$5,nomClient,0),3)&amp; " " &amp;INDEX(client,MATCH($B$5,nomClient,0),4)</f>
        <v>75012 PARIS</v>
      </c>
      <c r="D7" s="16" t="str">
        <f>INDEX(client,MATCH($B$5,nomClient,0),3)&amp; " " &amp;INDEX(client,MATCH($B$5,nomClient,0),4)</f>
        <v>75012 PARIS</v>
      </c>
    </row>
    <row r="9" spans="2:8" x14ac:dyDescent="0.25">
      <c r="B9" s="8"/>
    </row>
    <row r="10" spans="2:8" x14ac:dyDescent="0.25">
      <c r="B10" s="9" t="s">
        <v>31</v>
      </c>
    </row>
    <row r="11" spans="2:8" ht="15.75" thickBot="1" x14ac:dyDescent="0.3"/>
    <row r="12" spans="2:8" ht="15.75" thickBot="1" x14ac:dyDescent="0.3">
      <c r="B12" s="11" t="str">
        <f>$F$5</f>
        <v>CLIENT A</v>
      </c>
      <c r="C12" s="12"/>
      <c r="D12" s="13"/>
    </row>
    <row r="13" spans="2:8" ht="15.75" thickBot="1" x14ac:dyDescent="0.3">
      <c r="B13" s="11" t="str">
        <f>INDEX(client,MATCH($B$12,[1]!Tableau1[NOM],0),2)</f>
        <v>15 rue A</v>
      </c>
      <c r="C13" s="12" t="str">
        <f>INDEX(client,MATCH($B$5,nomClient,0),2)</f>
        <v>15 rue A</v>
      </c>
      <c r="D13" s="13" t="str">
        <f>INDEX(client,MATCH($B$5,nomClient,0),2)</f>
        <v>15 rue A</v>
      </c>
    </row>
    <row r="14" spans="2:8" ht="15.75" thickBot="1" x14ac:dyDescent="0.3">
      <c r="B14" s="14" t="str">
        <f>INDEX(client,MATCH($B$12,[1]!Tableau1[NOM],0),3)&amp; " " &amp;INDEX(client,MATCH($B$12,[1]!Tableau1[NOM],0),4)</f>
        <v>75012 PARIS</v>
      </c>
      <c r="C14" s="15" t="str">
        <f>INDEX(client,MATCH($B$5,nomClient,0),3)&amp; " " &amp;INDEX(client,MATCH($B$5,nomClient,0),4)</f>
        <v>75012 PARIS</v>
      </c>
      <c r="D14" s="16" t="str">
        <f>INDEX(client,MATCH($B$5,nomClient,0),3)&amp; " " &amp;INDEX(client,MATCH($B$5,nomClient,0),4)</f>
        <v>75012 PARIS</v>
      </c>
    </row>
  </sheetData>
  <mergeCells count="7">
    <mergeCell ref="B13:D13"/>
    <mergeCell ref="B14:D14"/>
    <mergeCell ref="F5:H5"/>
    <mergeCell ref="B5:D5"/>
    <mergeCell ref="B6:D6"/>
    <mergeCell ref="B7:D7"/>
    <mergeCell ref="B12:D12"/>
  </mergeCells>
  <dataValidations count="1">
    <dataValidation type="list" allowBlank="1" showInputMessage="1" showErrorMessage="1" sqref="F5:H5" xr:uid="{00000000-0002-0000-0000-000000000000}">
      <formula1>nomClient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L7"/>
  <sheetViews>
    <sheetView workbookViewId="0">
      <selection activeCell="B4" sqref="B4:B7"/>
    </sheetView>
  </sheetViews>
  <sheetFormatPr baseColWidth="10" defaultColWidth="11.42578125" defaultRowHeight="15" x14ac:dyDescent="0.25"/>
  <cols>
    <col min="1" max="1" width="22.140625" style="2" customWidth="1"/>
    <col min="2" max="2" width="25.140625" style="2" customWidth="1"/>
    <col min="3" max="3" width="34.42578125" style="2" customWidth="1"/>
    <col min="4" max="4" width="19" style="2" customWidth="1"/>
    <col min="5" max="5" width="19.42578125" style="2" customWidth="1"/>
    <col min="6" max="7" width="21" style="2" customWidth="1"/>
    <col min="8" max="8" width="27.42578125" style="2" customWidth="1"/>
    <col min="9" max="9" width="20.42578125" style="2" customWidth="1"/>
    <col min="10" max="10" width="24.42578125" style="2" customWidth="1"/>
    <col min="11" max="11" width="29.85546875" style="2" customWidth="1"/>
    <col min="12" max="12" width="24.42578125" style="2" customWidth="1"/>
    <col min="13" max="16384" width="11.42578125" style="2"/>
  </cols>
  <sheetData>
    <row r="1" spans="1:12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58.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s="3" customFormat="1" ht="29.45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</row>
    <row r="5" spans="1:12" s="4" customFormat="1" x14ac:dyDescent="0.25">
      <c r="A5" s="4" t="s">
        <v>13</v>
      </c>
      <c r="B5" s="4" t="s">
        <v>14</v>
      </c>
      <c r="C5" s="4" t="s">
        <v>15</v>
      </c>
      <c r="D5" s="5">
        <v>75012</v>
      </c>
      <c r="E5" s="4" t="s">
        <v>16</v>
      </c>
      <c r="F5" s="6" t="s">
        <v>17</v>
      </c>
      <c r="G5" s="6" t="s">
        <v>18</v>
      </c>
      <c r="H5" s="7" t="s">
        <v>19</v>
      </c>
      <c r="I5" s="4" t="s">
        <v>20</v>
      </c>
      <c r="J5" s="6" t="s">
        <v>18</v>
      </c>
    </row>
    <row r="6" spans="1:12" x14ac:dyDescent="0.25">
      <c r="A6" s="4" t="s">
        <v>13</v>
      </c>
      <c r="B6" s="4" t="s">
        <v>21</v>
      </c>
      <c r="C6" s="4" t="s">
        <v>22</v>
      </c>
      <c r="D6" s="5">
        <v>75013</v>
      </c>
      <c r="E6" s="4" t="s">
        <v>16</v>
      </c>
      <c r="F6" s="6" t="s">
        <v>23</v>
      </c>
      <c r="G6" s="6" t="s">
        <v>18</v>
      </c>
      <c r="H6" s="7" t="s">
        <v>24</v>
      </c>
      <c r="I6" s="4" t="s">
        <v>25</v>
      </c>
      <c r="J6" s="6" t="s">
        <v>18</v>
      </c>
      <c r="K6" s="4"/>
      <c r="L6" s="4"/>
    </row>
    <row r="7" spans="1:12" x14ac:dyDescent="0.25">
      <c r="A7" s="4" t="s">
        <v>13</v>
      </c>
      <c r="B7" s="4" t="s">
        <v>26</v>
      </c>
      <c r="C7" s="4" t="s">
        <v>27</v>
      </c>
      <c r="D7" s="5">
        <v>75014</v>
      </c>
      <c r="E7" s="4" t="s">
        <v>16</v>
      </c>
      <c r="F7" s="6" t="s">
        <v>23</v>
      </c>
      <c r="G7" s="6"/>
      <c r="H7" s="7" t="s">
        <v>28</v>
      </c>
      <c r="I7" s="4" t="s">
        <v>29</v>
      </c>
      <c r="J7" s="6"/>
      <c r="K7" s="4"/>
      <c r="L7" s="4"/>
    </row>
  </sheetData>
  <mergeCells count="1">
    <mergeCell ref="A1:L3"/>
  </mergeCells>
  <hyperlinks>
    <hyperlink ref="H5" r:id="rId1" xr:uid="{00000000-0004-0000-0100-000000000000}"/>
    <hyperlink ref="H6" r:id="rId2" xr:uid="{00000000-0004-0000-0100-000001000000}"/>
    <hyperlink ref="H7" r:id="rId3" xr:uid="{00000000-0004-0000-0100-000002000000}"/>
  </hyperlinks>
  <pageMargins left="0.7" right="0.7" top="0.75" bottom="0.75" header="0.3" footer="0.3"/>
  <pageSetup paperSize="9" orientation="portrait" horizontalDpi="0" verticalDpi="0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Devis</vt:lpstr>
      <vt:lpstr>CLIENT PROSPECT</vt:lpstr>
      <vt:lpstr>client</vt:lpstr>
      <vt:lpstr>dpt</vt:lpstr>
      <vt:lpstr>nomClient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Benoit</cp:lastModifiedBy>
  <dcterms:created xsi:type="dcterms:W3CDTF">2017-11-09T21:21:32Z</dcterms:created>
  <dcterms:modified xsi:type="dcterms:W3CDTF">2017-11-10T07:45:54Z</dcterms:modified>
</cp:coreProperties>
</file>