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e\Desktop\"/>
    </mc:Choice>
  </mc:AlternateContent>
  <bookViews>
    <workbookView xWindow="0" yWindow="0" windowWidth="15300" windowHeight="7470"/>
  </bookViews>
  <sheets>
    <sheet name="Au 01-06-2016" sheetId="2" r:id="rId1"/>
  </sheets>
  <definedNames>
    <definedName name="GRAPHIQUE" localSheetId="0">'Au 01-06-2016'!$I$21:$I$1468,'Au 01-06-2016'!#REF!,'Au 01-06-2016'!#REF!,'Au 01-06-2016'!#REF!,'Au 01-06-2016'!#REF!,'Au 01-06-2016'!#REF!,'Au 01-06-2016'!#REF!,'Au 01-06-2016'!#REF!,'Au 01-06-2016'!#REF!,'Au 01-06-2016'!#REF!,'Au 01-06-2016'!#REF!</definedName>
  </definedNames>
  <calcPr calcId="171027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G9" i="2"/>
  <c r="G8" i="2"/>
  <c r="G7" i="2"/>
  <c r="G6" i="2"/>
  <c r="G5" i="2"/>
  <c r="G4" i="2"/>
  <c r="G3" i="2"/>
  <c r="D13" i="2"/>
  <c r="D5" i="2" l="1"/>
  <c r="D6" i="2"/>
  <c r="G1385" i="2"/>
  <c r="G1267" i="2"/>
  <c r="G1268" i="2"/>
  <c r="G1269" i="2"/>
  <c r="G1242" i="2"/>
  <c r="G1230" i="2"/>
  <c r="G826" i="2"/>
  <c r="G319" i="2" l="1"/>
  <c r="G111" i="2"/>
  <c r="G1468" i="2" l="1"/>
  <c r="H1468" i="2" s="1"/>
  <c r="G1467" i="2"/>
  <c r="H1467" i="2" s="1"/>
  <c r="G1466" i="2"/>
  <c r="H1466" i="2" s="1"/>
  <c r="G1465" i="2"/>
  <c r="H1465" i="2" s="1"/>
  <c r="G1464" i="2"/>
  <c r="H1464" i="2" s="1"/>
  <c r="G1463" i="2"/>
  <c r="H1463" i="2" s="1"/>
  <c r="G1462" i="2"/>
  <c r="H1462" i="2" s="1"/>
  <c r="G1461" i="2"/>
  <c r="H1461" i="2" s="1"/>
  <c r="G1460" i="2"/>
  <c r="H1460" i="2" s="1"/>
  <c r="G1459" i="2"/>
  <c r="H1459" i="2" s="1"/>
  <c r="G1458" i="2"/>
  <c r="H1458" i="2" s="1"/>
  <c r="G1457" i="2"/>
  <c r="H1457" i="2" s="1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H1424" i="2" s="1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H1281" i="2" s="1"/>
  <c r="G1280" i="2"/>
  <c r="G1279" i="2"/>
  <c r="G1278" i="2"/>
  <c r="G1277" i="2"/>
  <c r="G1276" i="2"/>
  <c r="G1275" i="2"/>
  <c r="G1274" i="2"/>
  <c r="G1273" i="2"/>
  <c r="G1272" i="2"/>
  <c r="G1271" i="2"/>
  <c r="G1270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1" i="2"/>
  <c r="G1240" i="2"/>
  <c r="G1239" i="2"/>
  <c r="G1238" i="2"/>
  <c r="G1237" i="2"/>
  <c r="G1236" i="2"/>
  <c r="H1236" i="2" s="1"/>
  <c r="G1235" i="2"/>
  <c r="G1234" i="2"/>
  <c r="G1233" i="2"/>
  <c r="G1232" i="2"/>
  <c r="G1231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H1071" i="2" s="1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H1012" i="2" s="1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H991" i="2" s="1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H976" i="2" s="1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H840" i="2" s="1"/>
  <c r="G839" i="2"/>
  <c r="H839" i="2" s="1"/>
  <c r="G838" i="2"/>
  <c r="G837" i="2"/>
  <c r="H837" i="2" s="1"/>
  <c r="G836" i="2"/>
  <c r="H836" i="2" s="1"/>
  <c r="G835" i="2"/>
  <c r="G834" i="2"/>
  <c r="G833" i="2"/>
  <c r="G832" i="2"/>
  <c r="G831" i="2"/>
  <c r="G830" i="2"/>
  <c r="G829" i="2"/>
  <c r="G828" i="2"/>
  <c r="G827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H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H745" i="2" s="1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H670" i="2" s="1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H621" i="2" s="1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H583" i="2" s="1"/>
  <c r="G582" i="2"/>
  <c r="G581" i="2"/>
  <c r="G580" i="2"/>
  <c r="G579" i="2"/>
  <c r="G578" i="2"/>
  <c r="G577" i="2"/>
  <c r="G576" i="2"/>
  <c r="G575" i="2"/>
  <c r="G574" i="2"/>
  <c r="H574" i="2" s="1"/>
  <c r="G573" i="2"/>
  <c r="G572" i="2"/>
  <c r="H572" i="2" s="1"/>
  <c r="G571" i="2"/>
  <c r="G570" i="2"/>
  <c r="G569" i="2"/>
  <c r="G568" i="2"/>
  <c r="G567" i="2"/>
  <c r="G566" i="2"/>
  <c r="G565" i="2"/>
  <c r="G564" i="2"/>
  <c r="H564" i="2" s="1"/>
  <c r="G563" i="2"/>
  <c r="G562" i="2"/>
  <c r="G561" i="2"/>
  <c r="G560" i="2"/>
  <c r="G559" i="2"/>
  <c r="G558" i="2"/>
  <c r="G557" i="2"/>
  <c r="G556" i="2"/>
  <c r="H556" i="2" s="1"/>
  <c r="G555" i="2"/>
  <c r="G554" i="2"/>
  <c r="G553" i="2"/>
  <c r="G552" i="2"/>
  <c r="G551" i="2"/>
  <c r="G550" i="2"/>
  <c r="G549" i="2"/>
  <c r="G548" i="2"/>
  <c r="G547" i="2"/>
  <c r="G546" i="2"/>
  <c r="H546" i="2" s="1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H533" i="2" s="1"/>
  <c r="G532" i="2"/>
  <c r="G531" i="2"/>
  <c r="G530" i="2"/>
  <c r="G529" i="2"/>
  <c r="G528" i="2"/>
  <c r="G527" i="2"/>
  <c r="G526" i="2"/>
  <c r="G525" i="2"/>
  <c r="G524" i="2"/>
  <c r="G523" i="2"/>
  <c r="G522" i="2"/>
  <c r="H522" i="2" s="1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H482" i="2" s="1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H445" i="2" s="1"/>
  <c r="G444" i="2"/>
  <c r="G443" i="2"/>
  <c r="G442" i="2"/>
  <c r="G441" i="2"/>
  <c r="H441" i="2" s="1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H392" i="2" s="1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H344" i="2" s="1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H268" i="2" s="1"/>
  <c r="G267" i="2"/>
  <c r="G266" i="2"/>
  <c r="G265" i="2"/>
  <c r="G264" i="2"/>
  <c r="G263" i="2"/>
  <c r="G262" i="2"/>
  <c r="G261" i="2"/>
  <c r="H261" i="2" s="1"/>
  <c r="G260" i="2"/>
  <c r="H260" i="2" s="1"/>
  <c r="G259" i="2"/>
  <c r="G258" i="2"/>
  <c r="G257" i="2"/>
  <c r="G256" i="2"/>
  <c r="G255" i="2"/>
  <c r="G254" i="2"/>
  <c r="H254" i="2" s="1"/>
  <c r="G253" i="2"/>
  <c r="G252" i="2"/>
  <c r="G251" i="2"/>
  <c r="H251" i="2" s="1"/>
  <c r="G250" i="2"/>
  <c r="G249" i="2"/>
  <c r="G248" i="2"/>
  <c r="H248" i="2" s="1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H234" i="2" s="1"/>
  <c r="G233" i="2"/>
  <c r="G232" i="2"/>
  <c r="G231" i="2"/>
  <c r="G230" i="2"/>
  <c r="G229" i="2"/>
  <c r="G228" i="2"/>
  <c r="G227" i="2"/>
  <c r="G226" i="2"/>
  <c r="H226" i="2" s="1"/>
  <c r="G225" i="2"/>
  <c r="G224" i="2"/>
  <c r="G223" i="2"/>
  <c r="G222" i="2"/>
  <c r="G221" i="2"/>
  <c r="G220" i="2"/>
  <c r="G219" i="2"/>
  <c r="G218" i="2"/>
  <c r="G217" i="2"/>
  <c r="G216" i="2"/>
  <c r="H216" i="2" s="1"/>
  <c r="G215" i="2"/>
  <c r="G214" i="2"/>
  <c r="G213" i="2"/>
  <c r="H213" i="2" s="1"/>
  <c r="G212" i="2"/>
  <c r="G211" i="2"/>
  <c r="G210" i="2"/>
  <c r="H210" i="2" s="1"/>
  <c r="G209" i="2"/>
  <c r="H209" i="2" s="1"/>
  <c r="G208" i="2"/>
  <c r="H208" i="2" s="1"/>
  <c r="G207" i="2"/>
  <c r="G206" i="2"/>
  <c r="G205" i="2"/>
  <c r="G204" i="2"/>
  <c r="G203" i="2"/>
  <c r="G202" i="2"/>
  <c r="G201" i="2"/>
  <c r="G200" i="2"/>
  <c r="G199" i="2"/>
  <c r="G198" i="2"/>
  <c r="H198" i="2" s="1"/>
  <c r="G197" i="2"/>
  <c r="G196" i="2"/>
  <c r="G195" i="2"/>
  <c r="G194" i="2"/>
  <c r="G193" i="2"/>
  <c r="H193" i="2" s="1"/>
  <c r="G192" i="2"/>
  <c r="G191" i="2"/>
  <c r="G190" i="2"/>
  <c r="G189" i="2"/>
  <c r="H189" i="2" s="1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H172" i="2" s="1"/>
  <c r="G171" i="2"/>
  <c r="G170" i="2"/>
  <c r="G169" i="2"/>
  <c r="G168" i="2"/>
  <c r="G167" i="2"/>
  <c r="G166" i="2"/>
  <c r="G165" i="2"/>
  <c r="G164" i="2"/>
  <c r="H164" i="2" s="1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E13" i="2" l="1"/>
  <c r="E16" i="2" l="1"/>
  <c r="D16" i="2" l="1"/>
  <c r="D12" i="2"/>
  <c r="D145" i="2" l="1"/>
  <c r="D149" i="2"/>
  <c r="D153" i="2"/>
  <c r="D156" i="2"/>
  <c r="D142" i="2"/>
  <c r="D146" i="2"/>
  <c r="D150" i="2"/>
  <c r="D154" i="2"/>
  <c r="D143" i="2"/>
  <c r="D147" i="2"/>
  <c r="D151" i="2"/>
  <c r="D155" i="2"/>
  <c r="D144" i="2"/>
  <c r="D148" i="2"/>
  <c r="D152" i="2"/>
  <c r="D17" i="2"/>
  <c r="D1453" i="2"/>
  <c r="D1437" i="2"/>
  <c r="D1421" i="2"/>
  <c r="D1405" i="2"/>
  <c r="D1389" i="2"/>
  <c r="D1373" i="2"/>
  <c r="D1365" i="2"/>
  <c r="D1357" i="2"/>
  <c r="D1217" i="2"/>
  <c r="D1214" i="2"/>
  <c r="D1201" i="2"/>
  <c r="D1081" i="2"/>
  <c r="D1073" i="2"/>
  <c r="D1072" i="2"/>
  <c r="D1065" i="2"/>
  <c r="D1057" i="2"/>
  <c r="D1056" i="2"/>
  <c r="D1049" i="2"/>
  <c r="D1041" i="2"/>
  <c r="D1040" i="2"/>
  <c r="D1033" i="2"/>
  <c r="D1025" i="2"/>
  <c r="D1024" i="2"/>
  <c r="D1017" i="2"/>
  <c r="D1009" i="2"/>
  <c r="D1008" i="2"/>
  <c r="D1001" i="2"/>
  <c r="D993" i="2"/>
  <c r="D992" i="2"/>
  <c r="D985" i="2"/>
  <c r="D1463" i="2"/>
  <c r="D1455" i="2"/>
  <c r="D1454" i="2"/>
  <c r="D1446" i="2"/>
  <c r="D1443" i="2"/>
  <c r="D1435" i="2"/>
  <c r="D1429" i="2"/>
  <c r="D1426" i="2"/>
  <c r="D1409" i="2"/>
  <c r="D1399" i="2"/>
  <c r="D1391" i="2"/>
  <c r="D1390" i="2"/>
  <c r="D1382" i="2"/>
  <c r="D1379" i="2"/>
  <c r="D1371" i="2"/>
  <c r="D1367" i="2"/>
  <c r="D1366" i="2"/>
  <c r="D1356" i="2"/>
  <c r="D1350" i="2"/>
  <c r="D1340" i="2"/>
  <c r="D1334" i="2"/>
  <c r="D1324" i="2"/>
  <c r="D1318" i="2"/>
  <c r="D1308" i="2"/>
  <c r="D1302" i="2"/>
  <c r="D1209" i="2"/>
  <c r="D1206" i="2"/>
  <c r="D1189" i="2"/>
  <c r="D1457" i="2"/>
  <c r="D1447" i="2"/>
  <c r="D1439" i="2"/>
  <c r="D1438" i="2"/>
  <c r="D1430" i="2"/>
  <c r="D1427" i="2"/>
  <c r="D1419" i="2"/>
  <c r="D1413" i="2"/>
  <c r="D1410" i="2"/>
  <c r="D1393" i="2"/>
  <c r="D1383" i="2"/>
  <c r="D1375" i="2"/>
  <c r="D1374" i="2"/>
  <c r="D1354" i="2"/>
  <c r="D1344" i="2"/>
  <c r="D1338" i="2"/>
  <c r="D1328" i="2"/>
  <c r="D1322" i="2"/>
  <c r="D1312" i="2"/>
  <c r="D1306" i="2"/>
  <c r="D1296" i="2"/>
  <c r="D1210" i="2"/>
  <c r="D1190" i="2"/>
  <c r="D1182" i="2"/>
  <c r="D1174" i="2"/>
  <c r="D1166" i="2"/>
  <c r="D1158" i="2"/>
  <c r="D1150" i="2"/>
  <c r="D1142" i="2"/>
  <c r="D1134" i="2"/>
  <c r="D1126" i="2"/>
  <c r="D1118" i="2"/>
  <c r="D1112" i="2"/>
  <c r="D1109" i="2"/>
  <c r="D1106" i="2"/>
  <c r="D1098" i="2"/>
  <c r="D977" i="2"/>
  <c r="D976" i="2"/>
  <c r="D965" i="2"/>
  <c r="D964" i="2"/>
  <c r="D961" i="2"/>
  <c r="D960" i="2"/>
  <c r="D877" i="2"/>
  <c r="D876" i="2"/>
  <c r="D873" i="2"/>
  <c r="D861" i="2"/>
  <c r="D860" i="2"/>
  <c r="D857" i="2"/>
  <c r="D845" i="2"/>
  <c r="D844" i="2"/>
  <c r="D841" i="2"/>
  <c r="D829" i="2"/>
  <c r="D828" i="2"/>
  <c r="D297" i="2"/>
  <c r="D296" i="2"/>
  <c r="D289" i="2"/>
  <c r="D281" i="2"/>
  <c r="D280" i="2"/>
  <c r="D273" i="2"/>
  <c r="D1467" i="2"/>
  <c r="D1461" i="2"/>
  <c r="D1458" i="2"/>
  <c r="D1441" i="2"/>
  <c r="D1431" i="2"/>
  <c r="D1423" i="2"/>
  <c r="D1422" i="2"/>
  <c r="D1414" i="2"/>
  <c r="D1411" i="2"/>
  <c r="D1403" i="2"/>
  <c r="D1397" i="2"/>
  <c r="D1394" i="2"/>
  <c r="D1377" i="2"/>
  <c r="D1348" i="2"/>
  <c r="D1342" i="2"/>
  <c r="D1332" i="2"/>
  <c r="D1326" i="2"/>
  <c r="D1316" i="2"/>
  <c r="D1310" i="2"/>
  <c r="D1300" i="2"/>
  <c r="D1294" i="2"/>
  <c r="D1265" i="2"/>
  <c r="D1261" i="2"/>
  <c r="D1249" i="2"/>
  <c r="D1245" i="2"/>
  <c r="D1233" i="2"/>
  <c r="D1229" i="2"/>
  <c r="D1218" i="2"/>
  <c r="D1199" i="2"/>
  <c r="D1198" i="2"/>
  <c r="D1193" i="2"/>
  <c r="D1185" i="2"/>
  <c r="D1177" i="2"/>
  <c r="D1169" i="2"/>
  <c r="D1161" i="2"/>
  <c r="D1153" i="2"/>
  <c r="D1145" i="2"/>
  <c r="D1137" i="2"/>
  <c r="D1129" i="2"/>
  <c r="D1121" i="2"/>
  <c r="D1113" i="2"/>
  <c r="D1110" i="2"/>
  <c r="D1101" i="2"/>
  <c r="D1092" i="2"/>
  <c r="D1089" i="2"/>
  <c r="D1075" i="2"/>
  <c r="D1071" i="2"/>
  <c r="D1059" i="2"/>
  <c r="D1055" i="2"/>
  <c r="D1043" i="2"/>
  <c r="D1039" i="2"/>
  <c r="D1027" i="2"/>
  <c r="D1023" i="2"/>
  <c r="D1011" i="2"/>
  <c r="D1007" i="2"/>
  <c r="D995" i="2"/>
  <c r="D991" i="2"/>
  <c r="D979" i="2"/>
  <c r="D971" i="2"/>
  <c r="D955" i="2"/>
  <c r="D947" i="2"/>
  <c r="D943" i="2"/>
  <c r="D939" i="2"/>
  <c r="D931" i="2"/>
  <c r="D927" i="2"/>
  <c r="D923" i="2"/>
  <c r="D915" i="2"/>
  <c r="D911" i="2"/>
  <c r="D907" i="2"/>
  <c r="D899" i="2"/>
  <c r="D895" i="2"/>
  <c r="D891" i="2"/>
  <c r="D883" i="2"/>
  <c r="D879" i="2"/>
  <c r="D867" i="2"/>
  <c r="D863" i="2"/>
  <c r="D851" i="2"/>
  <c r="D847" i="2"/>
  <c r="D835" i="2"/>
  <c r="D831" i="2"/>
  <c r="D1462" i="2"/>
  <c r="D1387" i="2"/>
  <c r="D1346" i="2"/>
  <c r="D1330" i="2"/>
  <c r="D1314" i="2"/>
  <c r="D1298" i="2"/>
  <c r="D1259" i="2"/>
  <c r="D1258" i="2"/>
  <c r="D1255" i="2"/>
  <c r="D1254" i="2"/>
  <c r="D1251" i="2"/>
  <c r="D1250" i="2"/>
  <c r="D1227" i="2"/>
  <c r="D1226" i="2"/>
  <c r="D1223" i="2"/>
  <c r="D1222" i="2"/>
  <c r="D1178" i="2"/>
  <c r="D1162" i="2"/>
  <c r="D1146" i="2"/>
  <c r="D1130" i="2"/>
  <c r="D1114" i="2"/>
  <c r="D1105" i="2"/>
  <c r="D1090" i="2"/>
  <c r="D1085" i="2"/>
  <c r="D1045" i="2"/>
  <c r="D1044" i="2"/>
  <c r="D1021" i="2"/>
  <c r="D981" i="2"/>
  <c r="D980" i="2"/>
  <c r="D975" i="2"/>
  <c r="D959" i="2"/>
  <c r="D945" i="2"/>
  <c r="D944" i="2"/>
  <c r="D925" i="2"/>
  <c r="D924" i="2"/>
  <c r="D905" i="2"/>
  <c r="D904" i="2"/>
  <c r="D901" i="2"/>
  <c r="D900" i="2"/>
  <c r="D881" i="2"/>
  <c r="D880" i="2"/>
  <c r="D875" i="2"/>
  <c r="D865" i="2"/>
  <c r="D864" i="2"/>
  <c r="D859" i="2"/>
  <c r="D849" i="2"/>
  <c r="D848" i="2"/>
  <c r="D843" i="2"/>
  <c r="D833" i="2"/>
  <c r="D832" i="2"/>
  <c r="D827" i="2"/>
  <c r="D824" i="2"/>
  <c r="D814" i="2"/>
  <c r="D811" i="2"/>
  <c r="D808" i="2"/>
  <c r="D798" i="2"/>
  <c r="D795" i="2"/>
  <c r="D792" i="2"/>
  <c r="D782" i="2"/>
  <c r="D779" i="2"/>
  <c r="D770" i="2"/>
  <c r="D767" i="2"/>
  <c r="D759" i="2"/>
  <c r="D756" i="2"/>
  <c r="D747" i="2"/>
  <c r="D738" i="2"/>
  <c r="D735" i="2"/>
  <c r="D727" i="2"/>
  <c r="D724" i="2"/>
  <c r="D715" i="2"/>
  <c r="D706" i="2"/>
  <c r="D703" i="2"/>
  <c r="D695" i="2"/>
  <c r="D692" i="2"/>
  <c r="D683" i="2"/>
  <c r="D674" i="2"/>
  <c r="D671" i="2"/>
  <c r="D661" i="2"/>
  <c r="D653" i="2"/>
  <c r="D645" i="2"/>
  <c r="D637" i="2"/>
  <c r="D629" i="2"/>
  <c r="D621" i="2"/>
  <c r="D613" i="2"/>
  <c r="D605" i="2"/>
  <c r="D597" i="2"/>
  <c r="D589" i="2"/>
  <c r="D581" i="2"/>
  <c r="D572" i="2"/>
  <c r="D563" i="2"/>
  <c r="D560" i="2"/>
  <c r="D552" i="2"/>
  <c r="D549" i="2"/>
  <c r="D540" i="2"/>
  <c r="D531" i="2"/>
  <c r="D528" i="2"/>
  <c r="D520" i="2"/>
  <c r="D517" i="2"/>
  <c r="D508" i="2"/>
  <c r="D499" i="2"/>
  <c r="D496" i="2"/>
  <c r="D488" i="2"/>
  <c r="D485" i="2"/>
  <c r="D476" i="2"/>
  <c r="D467" i="2"/>
  <c r="D464" i="2"/>
  <c r="D456" i="2"/>
  <c r="D453" i="2"/>
  <c r="D444" i="2"/>
  <c r="D435" i="2"/>
  <c r="D432" i="2"/>
  <c r="D424" i="2"/>
  <c r="D421" i="2"/>
  <c r="D412" i="2"/>
  <c r="D403" i="2"/>
  <c r="D400" i="2"/>
  <c r="D392" i="2"/>
  <c r="D389" i="2"/>
  <c r="D380" i="2"/>
  <c r="D371" i="2"/>
  <c r="D368" i="2"/>
  <c r="D360" i="2"/>
  <c r="D357" i="2"/>
  <c r="D348" i="2"/>
  <c r="D339" i="2"/>
  <c r="D336" i="2"/>
  <c r="D328" i="2"/>
  <c r="D325" i="2"/>
  <c r="D316" i="2"/>
  <c r="D307" i="2"/>
  <c r="D304" i="2"/>
  <c r="D293" i="2"/>
  <c r="D292" i="2"/>
  <c r="D277" i="2"/>
  <c r="D276" i="2"/>
  <c r="D168" i="2"/>
  <c r="D163" i="2"/>
  <c r="D161" i="2"/>
  <c r="D159" i="2"/>
  <c r="D157" i="2"/>
  <c r="D140" i="2"/>
  <c r="D136" i="2"/>
  <c r="D135" i="2"/>
  <c r="D131" i="2"/>
  <c r="D127" i="2"/>
  <c r="D123" i="2"/>
  <c r="D122" i="2"/>
  <c r="D120" i="2"/>
  <c r="D118" i="2"/>
  <c r="D116" i="2"/>
  <c r="D112" i="2"/>
  <c r="D105" i="2"/>
  <c r="D101" i="2"/>
  <c r="D97" i="2"/>
  <c r="D95" i="2"/>
  <c r="D93" i="2"/>
  <c r="D91" i="2"/>
  <c r="D89" i="2"/>
  <c r="D87" i="2"/>
  <c r="D83" i="2"/>
  <c r="D79" i="2"/>
  <c r="D75" i="2"/>
  <c r="D74" i="2"/>
  <c r="D72" i="2"/>
  <c r="D70" i="2"/>
  <c r="D68" i="2"/>
  <c r="D66" i="2"/>
  <c r="D64" i="2"/>
  <c r="D62" i="2"/>
  <c r="D60" i="2"/>
  <c r="D58" i="2"/>
  <c r="D56" i="2"/>
  <c r="D49" i="2"/>
  <c r="D45" i="2"/>
  <c r="D42" i="2"/>
  <c r="D40" i="2"/>
  <c r="D38" i="2"/>
  <c r="D36" i="2"/>
  <c r="D34" i="2"/>
  <c r="D32" i="2"/>
  <c r="D30" i="2"/>
  <c r="D28" i="2"/>
  <c r="D26" i="2"/>
  <c r="D24" i="2"/>
  <c r="D22" i="2"/>
  <c r="D1451" i="2"/>
  <c r="D1407" i="2"/>
  <c r="D1406" i="2"/>
  <c r="D1378" i="2"/>
  <c r="D1263" i="2"/>
  <c r="D1262" i="2"/>
  <c r="D1231" i="2"/>
  <c r="D1230" i="2"/>
  <c r="D1194" i="2"/>
  <c r="D1181" i="2"/>
  <c r="D1165" i="2"/>
  <c r="D1149" i="2"/>
  <c r="D1133" i="2"/>
  <c r="D1117" i="2"/>
  <c r="D1108" i="2"/>
  <c r="D1096" i="2"/>
  <c r="D1093" i="2"/>
  <c r="D1061" i="2"/>
  <c r="D1060" i="2"/>
  <c r="D1037" i="2"/>
  <c r="D997" i="2"/>
  <c r="D996" i="2"/>
  <c r="D969" i="2"/>
  <c r="D953" i="2"/>
  <c r="D952" i="2"/>
  <c r="D949" i="2"/>
  <c r="D948" i="2"/>
  <c r="D929" i="2"/>
  <c r="D928" i="2"/>
  <c r="D909" i="2"/>
  <c r="D908" i="2"/>
  <c r="D889" i="2"/>
  <c r="D888" i="2"/>
  <c r="D885" i="2"/>
  <c r="D884" i="2"/>
  <c r="D869" i="2"/>
  <c r="D868" i="2"/>
  <c r="D853" i="2"/>
  <c r="D852" i="2"/>
  <c r="D837" i="2"/>
  <c r="D836" i="2"/>
  <c r="D818" i="2"/>
  <c r="D815" i="2"/>
  <c r="D812" i="2"/>
  <c r="D802" i="2"/>
  <c r="D799" i="2"/>
  <c r="D796" i="2"/>
  <c r="D786" i="2"/>
  <c r="D783" i="2"/>
  <c r="D780" i="2"/>
  <c r="D774" i="2"/>
  <c r="D771" i="2"/>
  <c r="D768" i="2"/>
  <c r="D760" i="2"/>
  <c r="D748" i="2"/>
  <c r="D742" i="2"/>
  <c r="D739" i="2"/>
  <c r="D736" i="2"/>
  <c r="D728" i="2"/>
  <c r="D716" i="2"/>
  <c r="D710" i="2"/>
  <c r="D707" i="2"/>
  <c r="D704" i="2"/>
  <c r="D696" i="2"/>
  <c r="D684" i="2"/>
  <c r="D678" i="2"/>
  <c r="D675" i="2"/>
  <c r="D672" i="2"/>
  <c r="D664" i="2"/>
  <c r="D656" i="2"/>
  <c r="D648" i="2"/>
  <c r="D640" i="2"/>
  <c r="D632" i="2"/>
  <c r="D624" i="2"/>
  <c r="D616" i="2"/>
  <c r="D608" i="2"/>
  <c r="D600" i="2"/>
  <c r="D592" i="2"/>
  <c r="D584" i="2"/>
  <c r="D573" i="2"/>
  <c r="D567" i="2"/>
  <c r="D564" i="2"/>
  <c r="D561" i="2"/>
  <c r="D553" i="2"/>
  <c r="D541" i="2"/>
  <c r="D535" i="2"/>
  <c r="D532" i="2"/>
  <c r="D529" i="2"/>
  <c r="D521" i="2"/>
  <c r="D509" i="2"/>
  <c r="D503" i="2"/>
  <c r="D500" i="2"/>
  <c r="D497" i="2"/>
  <c r="D489" i="2"/>
  <c r="D477" i="2"/>
  <c r="D471" i="2"/>
  <c r="D468" i="2"/>
  <c r="D465" i="2"/>
  <c r="D457" i="2"/>
  <c r="D445" i="2"/>
  <c r="D439" i="2"/>
  <c r="D436" i="2"/>
  <c r="D433" i="2"/>
  <c r="D425" i="2"/>
  <c r="D413" i="2"/>
  <c r="D407" i="2"/>
  <c r="D404" i="2"/>
  <c r="D401" i="2"/>
  <c r="D393" i="2"/>
  <c r="D381" i="2"/>
  <c r="D375" i="2"/>
  <c r="D372" i="2"/>
  <c r="D369" i="2"/>
  <c r="D361" i="2"/>
  <c r="D349" i="2"/>
  <c r="D343" i="2"/>
  <c r="D340" i="2"/>
  <c r="D337" i="2"/>
  <c r="D329" i="2"/>
  <c r="D317" i="2"/>
  <c r="D311" i="2"/>
  <c r="D308" i="2"/>
  <c r="D305" i="2"/>
  <c r="D169" i="2"/>
  <c r="D141" i="2"/>
  <c r="D137" i="2"/>
  <c r="D132" i="2"/>
  <c r="D128" i="2"/>
  <c r="D124" i="2"/>
  <c r="D106" i="2"/>
  <c r="D102" i="2"/>
  <c r="D80" i="2"/>
  <c r="D76" i="2"/>
  <c r="D50" i="2"/>
  <c r="D46" i="2"/>
  <c r="D1442" i="2"/>
  <c r="D1425" i="2"/>
  <c r="D1415" i="2"/>
  <c r="D1395" i="2"/>
  <c r="D1381" i="2"/>
  <c r="D1363" i="2"/>
  <c r="D1359" i="2"/>
  <c r="D1358" i="2"/>
  <c r="D1291" i="2"/>
  <c r="D1290" i="2"/>
  <c r="D1287" i="2"/>
  <c r="D1286" i="2"/>
  <c r="D1283" i="2"/>
  <c r="D1282" i="2"/>
  <c r="D1279" i="2"/>
  <c r="D1278" i="2"/>
  <c r="D1275" i="2"/>
  <c r="D1274" i="2"/>
  <c r="D1271" i="2"/>
  <c r="D1270" i="2"/>
  <c r="D1267" i="2"/>
  <c r="D1266" i="2"/>
  <c r="D1243" i="2"/>
  <c r="D1242" i="2"/>
  <c r="D1239" i="2"/>
  <c r="D1238" i="2"/>
  <c r="D1235" i="2"/>
  <c r="D1234" i="2"/>
  <c r="D1186" i="2"/>
  <c r="D1170" i="2"/>
  <c r="D1154" i="2"/>
  <c r="D1138" i="2"/>
  <c r="D1122" i="2"/>
  <c r="D1097" i="2"/>
  <c r="D1094" i="2"/>
  <c r="D1077" i="2"/>
  <c r="D1076" i="2"/>
  <c r="D1053" i="2"/>
  <c r="D1013" i="2"/>
  <c r="D1012" i="2"/>
  <c r="D989" i="2"/>
  <c r="D973" i="2"/>
  <c r="D972" i="2"/>
  <c r="D957" i="2"/>
  <c r="D956" i="2"/>
  <c r="D937" i="2"/>
  <c r="D936" i="2"/>
  <c r="D933" i="2"/>
  <c r="D932" i="2"/>
  <c r="D913" i="2"/>
  <c r="D912" i="2"/>
  <c r="D893" i="2"/>
  <c r="D892" i="2"/>
  <c r="D822" i="2"/>
  <c r="D819" i="2"/>
  <c r="D816" i="2"/>
  <c r="D806" i="2"/>
  <c r="D803" i="2"/>
  <c r="D800" i="2"/>
  <c r="D790" i="2"/>
  <c r="D787" i="2"/>
  <c r="D784" i="2"/>
  <c r="D775" i="2"/>
  <c r="D772" i="2"/>
  <c r="D763" i="2"/>
  <c r="D754" i="2"/>
  <c r="D751" i="2"/>
  <c r="D743" i="2"/>
  <c r="D740" i="2"/>
  <c r="D731" i="2"/>
  <c r="D722" i="2"/>
  <c r="D719" i="2"/>
  <c r="D711" i="2"/>
  <c r="D708" i="2"/>
  <c r="D699" i="2"/>
  <c r="D690" i="2"/>
  <c r="D687" i="2"/>
  <c r="D679" i="2"/>
  <c r="D676" i="2"/>
  <c r="D665" i="2"/>
  <c r="D657" i="2"/>
  <c r="D649" i="2"/>
  <c r="D641" i="2"/>
  <c r="D633" i="2"/>
  <c r="D625" i="2"/>
  <c r="D617" i="2"/>
  <c r="D609" i="2"/>
  <c r="D601" i="2"/>
  <c r="D593" i="2"/>
  <c r="D585" i="2"/>
  <c r="D579" i="2"/>
  <c r="D576" i="2"/>
  <c r="D568" i="2"/>
  <c r="D565" i="2"/>
  <c r="D556" i="2"/>
  <c r="D547" i="2"/>
  <c r="D544" i="2"/>
  <c r="D536" i="2"/>
  <c r="D533" i="2"/>
  <c r="D524" i="2"/>
  <c r="D515" i="2"/>
  <c r="D512" i="2"/>
  <c r="D504" i="2"/>
  <c r="D501" i="2"/>
  <c r="D492" i="2"/>
  <c r="D483" i="2"/>
  <c r="D480" i="2"/>
  <c r="D472" i="2"/>
  <c r="D469" i="2"/>
  <c r="D460" i="2"/>
  <c r="D451" i="2"/>
  <c r="D448" i="2"/>
  <c r="D440" i="2"/>
  <c r="D437" i="2"/>
  <c r="D428" i="2"/>
  <c r="D419" i="2"/>
  <c r="D416" i="2"/>
  <c r="D408" i="2"/>
  <c r="D405" i="2"/>
  <c r="D396" i="2"/>
  <c r="D387" i="2"/>
  <c r="D384" i="2"/>
  <c r="D376" i="2"/>
  <c r="D373" i="2"/>
  <c r="D364" i="2"/>
  <c r="D355" i="2"/>
  <c r="D352" i="2"/>
  <c r="D344" i="2"/>
  <c r="D341" i="2"/>
  <c r="D332" i="2"/>
  <c r="D323" i="2"/>
  <c r="D320" i="2"/>
  <c r="D312" i="2"/>
  <c r="D309" i="2"/>
  <c r="D295" i="2"/>
  <c r="D279" i="2"/>
  <c r="D265" i="2"/>
  <c r="D264" i="2"/>
  <c r="D261" i="2"/>
  <c r="D260" i="2"/>
  <c r="D257" i="2"/>
  <c r="D256" i="2"/>
  <c r="D253" i="2"/>
  <c r="D252" i="2"/>
  <c r="D249" i="2"/>
  <c r="D248" i="2"/>
  <c r="D245" i="2"/>
  <c r="D244" i="2"/>
  <c r="D241" i="2"/>
  <c r="D240" i="2"/>
  <c r="D237" i="2"/>
  <c r="D236" i="2"/>
  <c r="D233" i="2"/>
  <c r="D232" i="2"/>
  <c r="D229" i="2"/>
  <c r="D228" i="2"/>
  <c r="D225" i="2"/>
  <c r="D224" i="2"/>
  <c r="D221" i="2"/>
  <c r="D220" i="2"/>
  <c r="D217" i="2"/>
  <c r="D216" i="2"/>
  <c r="D213" i="2"/>
  <c r="D212" i="2"/>
  <c r="D209" i="2"/>
  <c r="D208" i="2"/>
  <c r="D205" i="2"/>
  <c r="D204" i="2"/>
  <c r="D201" i="2"/>
  <c r="D200" i="2"/>
  <c r="D197" i="2"/>
  <c r="D196" i="2"/>
  <c r="D193" i="2"/>
  <c r="D192" i="2"/>
  <c r="D189" i="2"/>
  <c r="D188" i="2"/>
  <c r="D185" i="2"/>
  <c r="D184" i="2"/>
  <c r="D181" i="2"/>
  <c r="D180" i="2"/>
  <c r="D177" i="2"/>
  <c r="D176" i="2"/>
  <c r="D173" i="2"/>
  <c r="D172" i="2"/>
  <c r="D165" i="2"/>
  <c r="D164" i="2"/>
  <c r="D162" i="2"/>
  <c r="D160" i="2"/>
  <c r="D158" i="2"/>
  <c r="D138" i="2"/>
  <c r="D133" i="2"/>
  <c r="D129" i="2"/>
  <c r="D125" i="2"/>
  <c r="D121" i="2"/>
  <c r="D119" i="2"/>
  <c r="D117" i="2"/>
  <c r="D115" i="2"/>
  <c r="D113" i="2"/>
  <c r="D111" i="2"/>
  <c r="D107" i="2"/>
  <c r="D103" i="2"/>
  <c r="D99" i="2"/>
  <c r="D98" i="2"/>
  <c r="D96" i="2"/>
  <c r="D94" i="2"/>
  <c r="D92" i="2"/>
  <c r="D90" i="2"/>
  <c r="D88" i="2"/>
  <c r="D86" i="2"/>
  <c r="D84" i="2"/>
  <c r="D81" i="2"/>
  <c r="D77" i="2"/>
  <c r="D73" i="2"/>
  <c r="D71" i="2"/>
  <c r="D69" i="2"/>
  <c r="D67" i="2"/>
  <c r="D65" i="2"/>
  <c r="D63" i="2"/>
  <c r="D61" i="2"/>
  <c r="D57" i="2"/>
  <c r="D55" i="2"/>
  <c r="D51" i="2"/>
  <c r="D47" i="2"/>
  <c r="D43" i="2"/>
  <c r="D41" i="2"/>
  <c r="D39" i="2"/>
  <c r="D37" i="2"/>
  <c r="D35" i="2"/>
  <c r="D33" i="2"/>
  <c r="D31" i="2"/>
  <c r="D29" i="2"/>
  <c r="D27" i="2"/>
  <c r="D25" i="2"/>
  <c r="D23" i="2"/>
  <c r="D21" i="2"/>
  <c r="D1459" i="2"/>
  <c r="D1445" i="2"/>
  <c r="D1398" i="2"/>
  <c r="D1352" i="2"/>
  <c r="D1336" i="2"/>
  <c r="D1320" i="2"/>
  <c r="D1304" i="2"/>
  <c r="D1247" i="2"/>
  <c r="D1246" i="2"/>
  <c r="D1202" i="2"/>
  <c r="D1173" i="2"/>
  <c r="D1157" i="2"/>
  <c r="D1141" i="2"/>
  <c r="D1125" i="2"/>
  <c r="D1102" i="2"/>
  <c r="D1069" i="2"/>
  <c r="D1029" i="2"/>
  <c r="D1028" i="2"/>
  <c r="D1005" i="2"/>
  <c r="D963" i="2"/>
  <c r="D941" i="2"/>
  <c r="D940" i="2"/>
  <c r="D921" i="2"/>
  <c r="D920" i="2"/>
  <c r="D917" i="2"/>
  <c r="D916" i="2"/>
  <c r="D897" i="2"/>
  <c r="D896" i="2"/>
  <c r="D826" i="2"/>
  <c r="D823" i="2"/>
  <c r="D820" i="2"/>
  <c r="D810" i="2"/>
  <c r="D807" i="2"/>
  <c r="D804" i="2"/>
  <c r="D794" i="2"/>
  <c r="D791" i="2"/>
  <c r="D788" i="2"/>
  <c r="D776" i="2"/>
  <c r="D764" i="2"/>
  <c r="D758" i="2"/>
  <c r="D755" i="2"/>
  <c r="D752" i="2"/>
  <c r="D744" i="2"/>
  <c r="D732" i="2"/>
  <c r="D726" i="2"/>
  <c r="D723" i="2"/>
  <c r="D720" i="2"/>
  <c r="D712" i="2"/>
  <c r="D700" i="2"/>
  <c r="D694" i="2"/>
  <c r="D691" i="2"/>
  <c r="D688" i="2"/>
  <c r="D680" i="2"/>
  <c r="D668" i="2"/>
  <c r="D660" i="2"/>
  <c r="D652" i="2"/>
  <c r="D644" i="2"/>
  <c r="D636" i="2"/>
  <c r="D628" i="2"/>
  <c r="D620" i="2"/>
  <c r="D612" i="2"/>
  <c r="D604" i="2"/>
  <c r="D596" i="2"/>
  <c r="D588" i="2"/>
  <c r="D580" i="2"/>
  <c r="D577" i="2"/>
  <c r="D569" i="2"/>
  <c r="D557" i="2"/>
  <c r="D551" i="2"/>
  <c r="D548" i="2"/>
  <c r="D545" i="2"/>
  <c r="D537" i="2"/>
  <c r="D525" i="2"/>
  <c r="D519" i="2"/>
  <c r="D516" i="2"/>
  <c r="D513" i="2"/>
  <c r="D505" i="2"/>
  <c r="D493" i="2"/>
  <c r="D487" i="2"/>
  <c r="D484" i="2"/>
  <c r="D481" i="2"/>
  <c r="D473" i="2"/>
  <c r="D461" i="2"/>
  <c r="D455" i="2"/>
  <c r="D452" i="2"/>
  <c r="D449" i="2"/>
  <c r="D441" i="2"/>
  <c r="D429" i="2"/>
  <c r="D423" i="2"/>
  <c r="D420" i="2"/>
  <c r="D417" i="2"/>
  <c r="D409" i="2"/>
  <c r="D397" i="2"/>
  <c r="D391" i="2"/>
  <c r="D388" i="2"/>
  <c r="D385" i="2"/>
  <c r="D377" i="2"/>
  <c r="D365" i="2"/>
  <c r="D359" i="2"/>
  <c r="D356" i="2"/>
  <c r="D353" i="2"/>
  <c r="D345" i="2"/>
  <c r="D333" i="2"/>
  <c r="D327" i="2"/>
  <c r="D324" i="2"/>
  <c r="D321" i="2"/>
  <c r="D313" i="2"/>
  <c r="D301" i="2"/>
  <c r="D291" i="2"/>
  <c r="D285" i="2"/>
  <c r="D275" i="2"/>
  <c r="D269" i="2"/>
  <c r="D167" i="2"/>
  <c r="D166" i="2"/>
  <c r="D139" i="2"/>
  <c r="D134" i="2"/>
  <c r="D130" i="2"/>
  <c r="D126" i="2"/>
  <c r="D109" i="2"/>
  <c r="D108" i="2"/>
  <c r="D104" i="2"/>
  <c r="D100" i="2"/>
  <c r="D78" i="2"/>
  <c r="D53" i="2"/>
  <c r="D52" i="2"/>
  <c r="D48" i="2"/>
  <c r="D44" i="2"/>
  <c r="D610" i="2"/>
  <c r="D642" i="2"/>
  <c r="D894" i="2"/>
  <c r="D1006" i="2"/>
  <c r="D1020" i="2"/>
  <c r="D1082" i="2"/>
  <c r="D1139" i="2"/>
  <c r="D1200" i="2"/>
  <c r="D1327" i="2"/>
  <c r="D182" i="2"/>
  <c r="D198" i="2"/>
  <c r="D214" i="2"/>
  <c r="D230" i="2"/>
  <c r="D246" i="2"/>
  <c r="D262" i="2"/>
  <c r="D282" i="2"/>
  <c r="D300" i="2"/>
  <c r="D330" i="2"/>
  <c r="D362" i="2"/>
  <c r="D414" i="2"/>
  <c r="D478" i="2"/>
  <c r="D542" i="2"/>
  <c r="D697" i="2"/>
  <c r="D761" i="2"/>
  <c r="D856" i="2"/>
  <c r="D910" i="2"/>
  <c r="D958" i="2"/>
  <c r="D990" i="2"/>
  <c r="D1004" i="2"/>
  <c r="D1066" i="2"/>
  <c r="D1152" i="2"/>
  <c r="D1240" i="2"/>
  <c r="D1280" i="2"/>
  <c r="D1360" i="2"/>
  <c r="D598" i="2"/>
  <c r="D630" i="2"/>
  <c r="D662" i="2"/>
  <c r="D882" i="2"/>
  <c r="D946" i="2"/>
  <c r="D986" i="2"/>
  <c r="D1048" i="2"/>
  <c r="D1131" i="2"/>
  <c r="D1404" i="2"/>
  <c r="D114" i="2"/>
  <c r="D179" i="2"/>
  <c r="D195" i="2"/>
  <c r="D211" i="2"/>
  <c r="D227" i="2"/>
  <c r="D243" i="2"/>
  <c r="D259" i="2"/>
  <c r="D272" i="2"/>
  <c r="D288" i="2"/>
  <c r="D314" i="2"/>
  <c r="D346" i="2"/>
  <c r="D378" i="2"/>
  <c r="D442" i="2"/>
  <c r="D506" i="2"/>
  <c r="D570" i="2"/>
  <c r="D713" i="2"/>
  <c r="D777" i="2"/>
  <c r="D942" i="2"/>
  <c r="D1034" i="2"/>
  <c r="D1103" i="2"/>
  <c r="D1176" i="2"/>
  <c r="D1256" i="2"/>
  <c r="D395" i="2"/>
  <c r="D427" i="2"/>
  <c r="D459" i="2"/>
  <c r="D491" i="2"/>
  <c r="D523" i="2"/>
  <c r="D555" i="2"/>
  <c r="D583" i="2"/>
  <c r="D599" i="2"/>
  <c r="D615" i="2"/>
  <c r="D631" i="2"/>
  <c r="D647" i="2"/>
  <c r="D663" i="2"/>
  <c r="D686" i="2"/>
  <c r="D718" i="2"/>
  <c r="D750" i="2"/>
  <c r="D839" i="2"/>
  <c r="D871" i="2"/>
  <c r="D968" i="2"/>
  <c r="D1031" i="2"/>
  <c r="D1087" i="2"/>
  <c r="D1119" i="2"/>
  <c r="D1135" i="2"/>
  <c r="D1151" i="2"/>
  <c r="D1167" i="2"/>
  <c r="D1183" i="2"/>
  <c r="D1211" i="2"/>
  <c r="D1323" i="2"/>
  <c r="D1420" i="2"/>
  <c r="D290" i="2"/>
  <c r="D326" i="2"/>
  <c r="D358" i="2"/>
  <c r="D390" i="2"/>
  <c r="D422" i="2"/>
  <c r="D454" i="2"/>
  <c r="D486" i="2"/>
  <c r="D518" i="2"/>
  <c r="D550" i="2"/>
  <c r="D673" i="2"/>
  <c r="D705" i="2"/>
  <c r="D737" i="2"/>
  <c r="D769" i="2"/>
  <c r="D789" i="2"/>
  <c r="D805" i="2"/>
  <c r="D821" i="2"/>
  <c r="D862" i="2"/>
  <c r="D919" i="2"/>
  <c r="D1003" i="2"/>
  <c r="D1067" i="2"/>
  <c r="D1319" i="2"/>
  <c r="D1372" i="2"/>
  <c r="D1440" i="2"/>
  <c r="D1204" i="2"/>
  <c r="D1244" i="2"/>
  <c r="D1299" i="2"/>
  <c r="D1361" i="2"/>
  <c r="D1388" i="2"/>
  <c r="D1026" i="2"/>
  <c r="D1091" i="2"/>
  <c r="D1205" i="2"/>
  <c r="D1221" i="2"/>
  <c r="D1253" i="2"/>
  <c r="D1277" i="2"/>
  <c r="D1293" i="2"/>
  <c r="D1309" i="2"/>
  <c r="D1325" i="2"/>
  <c r="D1341" i="2"/>
  <c r="D1362" i="2"/>
  <c r="D1386" i="2"/>
  <c r="D1412" i="2"/>
  <c r="D1432" i="2"/>
  <c r="D1460" i="2"/>
  <c r="D594" i="2"/>
  <c r="D626" i="2"/>
  <c r="D658" i="2"/>
  <c r="D918" i="2"/>
  <c r="D1016" i="2"/>
  <c r="D1078" i="2"/>
  <c r="D1100" i="2"/>
  <c r="D1171" i="2"/>
  <c r="D1295" i="2"/>
  <c r="D59" i="2"/>
  <c r="D174" i="2"/>
  <c r="D190" i="2"/>
  <c r="D206" i="2"/>
  <c r="D222" i="2"/>
  <c r="D238" i="2"/>
  <c r="D254" i="2"/>
  <c r="D268" i="2"/>
  <c r="D287" i="2"/>
  <c r="D315" i="2"/>
  <c r="D347" i="2"/>
  <c r="D382" i="2"/>
  <c r="D446" i="2"/>
  <c r="D510" i="2"/>
  <c r="D574" i="2"/>
  <c r="D729" i="2"/>
  <c r="D840" i="2"/>
  <c r="D872" i="2"/>
  <c r="D934" i="2"/>
  <c r="D970" i="2"/>
  <c r="D1000" i="2"/>
  <c r="D1062" i="2"/>
  <c r="D1120" i="2"/>
  <c r="D1184" i="2"/>
  <c r="D1272" i="2"/>
  <c r="D1288" i="2"/>
  <c r="D582" i="2"/>
  <c r="D614" i="2"/>
  <c r="D646" i="2"/>
  <c r="D850" i="2"/>
  <c r="D906" i="2"/>
  <c r="D982" i="2"/>
  <c r="D1038" i="2"/>
  <c r="D1052" i="2"/>
  <c r="D1163" i="2"/>
  <c r="D85" i="2"/>
  <c r="D171" i="2"/>
  <c r="D187" i="2"/>
  <c r="D203" i="2"/>
  <c r="D219" i="2"/>
  <c r="D235" i="2"/>
  <c r="D251" i="2"/>
  <c r="D267" i="2"/>
  <c r="D283" i="2"/>
  <c r="D299" i="2"/>
  <c r="D331" i="2"/>
  <c r="D363" i="2"/>
  <c r="D410" i="2"/>
  <c r="D474" i="2"/>
  <c r="D538" i="2"/>
  <c r="D681" i="2"/>
  <c r="D745" i="2"/>
  <c r="D902" i="2"/>
  <c r="D1030" i="2"/>
  <c r="D1086" i="2"/>
  <c r="D1144" i="2"/>
  <c r="D1224" i="2"/>
  <c r="D379" i="2"/>
  <c r="D411" i="2"/>
  <c r="D443" i="2"/>
  <c r="D475" i="2"/>
  <c r="D507" i="2"/>
  <c r="D539" i="2"/>
  <c r="D571" i="2"/>
  <c r="D591" i="2"/>
  <c r="D607" i="2"/>
  <c r="D623" i="2"/>
  <c r="D639" i="2"/>
  <c r="D655" i="2"/>
  <c r="D670" i="2"/>
  <c r="D702" i="2"/>
  <c r="D734" i="2"/>
  <c r="D766" i="2"/>
  <c r="D855" i="2"/>
  <c r="D962" i="2"/>
  <c r="D999" i="2"/>
  <c r="D1063" i="2"/>
  <c r="D1104" i="2"/>
  <c r="D1127" i="2"/>
  <c r="D1143" i="2"/>
  <c r="D1159" i="2"/>
  <c r="D1175" i="2"/>
  <c r="D1191" i="2"/>
  <c r="D1219" i="2"/>
  <c r="D1355" i="2"/>
  <c r="D310" i="2"/>
  <c r="D342" i="2"/>
  <c r="D374" i="2"/>
  <c r="D406" i="2"/>
  <c r="D438" i="2"/>
  <c r="D470" i="2"/>
  <c r="D502" i="2"/>
  <c r="D534" i="2"/>
  <c r="D566" i="2"/>
  <c r="D689" i="2"/>
  <c r="D721" i="2"/>
  <c r="D753" i="2"/>
  <c r="D781" i="2"/>
  <c r="D797" i="2"/>
  <c r="D813" i="2"/>
  <c r="D830" i="2"/>
  <c r="D887" i="2"/>
  <c r="D951" i="2"/>
  <c r="D1035" i="2"/>
  <c r="D1213" i="2"/>
  <c r="D1351" i="2"/>
  <c r="D1433" i="2"/>
  <c r="D1195" i="2"/>
  <c r="D1228" i="2"/>
  <c r="D1260" i="2"/>
  <c r="D1331" i="2"/>
  <c r="D1368" i="2"/>
  <c r="D1456" i="2"/>
  <c r="D994" i="2"/>
  <c r="D1058" i="2"/>
  <c r="D1107" i="2"/>
  <c r="D1212" i="2"/>
  <c r="D1237" i="2"/>
  <c r="D1269" i="2"/>
  <c r="D1285" i="2"/>
  <c r="D1301" i="2"/>
  <c r="D1317" i="2"/>
  <c r="D1333" i="2"/>
  <c r="D1349" i="2"/>
  <c r="D1380" i="2"/>
  <c r="D1400" i="2"/>
  <c r="D1418" i="2"/>
  <c r="D1450" i="2"/>
  <c r="D1464" i="2"/>
  <c r="D602" i="2"/>
  <c r="D634" i="2"/>
  <c r="D666" i="2"/>
  <c r="D938" i="2"/>
  <c r="D1018" i="2"/>
  <c r="D1080" i="2"/>
  <c r="D1123" i="2"/>
  <c r="D1187" i="2"/>
  <c r="D1311" i="2"/>
  <c r="D82" i="2"/>
  <c r="D178" i="2"/>
  <c r="D194" i="2"/>
  <c r="D210" i="2"/>
  <c r="D226" i="2"/>
  <c r="D242" i="2"/>
  <c r="D258" i="2"/>
  <c r="D271" i="2"/>
  <c r="D298" i="2"/>
  <c r="D318" i="2"/>
  <c r="D350" i="2"/>
  <c r="D394" i="2"/>
  <c r="D458" i="2"/>
  <c r="D522" i="2"/>
  <c r="D685" i="2"/>
  <c r="D749" i="2"/>
  <c r="D854" i="2"/>
  <c r="D890" i="2"/>
  <c r="D954" i="2"/>
  <c r="D974" i="2"/>
  <c r="D1002" i="2"/>
  <c r="D1064" i="2"/>
  <c r="D1136" i="2"/>
  <c r="D1236" i="2"/>
  <c r="D1276" i="2"/>
  <c r="D1292" i="2"/>
  <c r="D590" i="2"/>
  <c r="D622" i="2"/>
  <c r="D654" i="2"/>
  <c r="D866" i="2"/>
  <c r="D926" i="2"/>
  <c r="D984" i="2"/>
  <c r="D1046" i="2"/>
  <c r="D1115" i="2"/>
  <c r="D1179" i="2"/>
  <c r="D1465" i="2"/>
  <c r="D110" i="2"/>
  <c r="D175" i="2"/>
  <c r="D191" i="2"/>
  <c r="D207" i="2"/>
  <c r="D223" i="2"/>
  <c r="D239" i="2"/>
  <c r="D255" i="2"/>
  <c r="D270" i="2"/>
  <c r="D286" i="2"/>
  <c r="D302" i="2"/>
  <c r="D334" i="2"/>
  <c r="D366" i="2"/>
  <c r="D430" i="2"/>
  <c r="D494" i="2"/>
  <c r="D558" i="2"/>
  <c r="D701" i="2"/>
  <c r="D765" i="2"/>
  <c r="D922" i="2"/>
  <c r="D1032" i="2"/>
  <c r="D1088" i="2"/>
  <c r="D1160" i="2"/>
  <c r="D1252" i="2"/>
  <c r="D383" i="2"/>
  <c r="D415" i="2"/>
  <c r="D447" i="2"/>
  <c r="D479" i="2"/>
  <c r="D511" i="2"/>
  <c r="D543" i="2"/>
  <c r="D575" i="2"/>
  <c r="D595" i="2"/>
  <c r="D611" i="2"/>
  <c r="D627" i="2"/>
  <c r="D643" i="2"/>
  <c r="D659" i="2"/>
  <c r="D682" i="2"/>
  <c r="D714" i="2"/>
  <c r="D746" i="2"/>
  <c r="D778" i="2"/>
  <c r="D858" i="2"/>
  <c r="D966" i="2"/>
  <c r="D1015" i="2"/>
  <c r="D1079" i="2"/>
  <c r="D1116" i="2"/>
  <c r="D1132" i="2"/>
  <c r="D1148" i="2"/>
  <c r="D1164" i="2"/>
  <c r="D1180" i="2"/>
  <c r="D1196" i="2"/>
  <c r="D1307" i="2"/>
  <c r="D1417" i="2"/>
  <c r="D274" i="2"/>
  <c r="D322" i="2"/>
  <c r="D354" i="2"/>
  <c r="D386" i="2"/>
  <c r="D418" i="2"/>
  <c r="D450" i="2"/>
  <c r="D482" i="2"/>
  <c r="D514" i="2"/>
  <c r="D546" i="2"/>
  <c r="D578" i="2"/>
  <c r="D693" i="2"/>
  <c r="D725" i="2"/>
  <c r="D757" i="2"/>
  <c r="D785" i="2"/>
  <c r="D801" i="2"/>
  <c r="D817" i="2"/>
  <c r="D846" i="2"/>
  <c r="D903" i="2"/>
  <c r="D987" i="2"/>
  <c r="D1051" i="2"/>
  <c r="D1303" i="2"/>
  <c r="D1369" i="2"/>
  <c r="D1436" i="2"/>
  <c r="D1197" i="2"/>
  <c r="D1232" i="2"/>
  <c r="D1264" i="2"/>
  <c r="D1347" i="2"/>
  <c r="D1385" i="2"/>
  <c r="D1449" i="2"/>
  <c r="D1010" i="2"/>
  <c r="D1074" i="2"/>
  <c r="D1111" i="2"/>
  <c r="D1215" i="2"/>
  <c r="D1241" i="2"/>
  <c r="D1273" i="2"/>
  <c r="D1289" i="2"/>
  <c r="D1305" i="2"/>
  <c r="D1321" i="2"/>
  <c r="D1337" i="2"/>
  <c r="D1353" i="2"/>
  <c r="D1384" i="2"/>
  <c r="D1402" i="2"/>
  <c r="D1428" i="2"/>
  <c r="D1444" i="2"/>
  <c r="D1466" i="2"/>
  <c r="D650" i="2"/>
  <c r="D1084" i="2"/>
  <c r="D202" i="2"/>
  <c r="D266" i="2"/>
  <c r="D367" i="2"/>
  <c r="D717" i="2"/>
  <c r="D967" i="2"/>
  <c r="D1168" i="2"/>
  <c r="D638" i="2"/>
  <c r="D988" i="2"/>
  <c r="D199" i="2"/>
  <c r="D263" i="2"/>
  <c r="D351" i="2"/>
  <c r="D669" i="2"/>
  <c r="D1036" i="2"/>
  <c r="D495" i="2"/>
  <c r="D603" i="2"/>
  <c r="D667" i="2"/>
  <c r="D842" i="2"/>
  <c r="D1099" i="2"/>
  <c r="D1172" i="2"/>
  <c r="D1424" i="2"/>
  <c r="D402" i="2"/>
  <c r="D530" i="2"/>
  <c r="D741" i="2"/>
  <c r="D825" i="2"/>
  <c r="D1083" i="2"/>
  <c r="D1248" i="2"/>
  <c r="D1208" i="2"/>
  <c r="D1297" i="2"/>
  <c r="D1370" i="2"/>
  <c r="D914" i="2"/>
  <c r="D1155" i="2"/>
  <c r="D218" i="2"/>
  <c r="D284" i="2"/>
  <c r="D426" i="2"/>
  <c r="D838" i="2"/>
  <c r="D998" i="2"/>
  <c r="D1268" i="2"/>
  <c r="D834" i="2"/>
  <c r="D1050" i="2"/>
  <c r="D54" i="2"/>
  <c r="D215" i="2"/>
  <c r="D278" i="2"/>
  <c r="D398" i="2"/>
  <c r="D733" i="2"/>
  <c r="D1128" i="2"/>
  <c r="D399" i="2"/>
  <c r="D527" i="2"/>
  <c r="D619" i="2"/>
  <c r="D698" i="2"/>
  <c r="D874" i="2"/>
  <c r="D1124" i="2"/>
  <c r="D1188" i="2"/>
  <c r="D306" i="2"/>
  <c r="D434" i="2"/>
  <c r="D562" i="2"/>
  <c r="D773" i="2"/>
  <c r="D878" i="2"/>
  <c r="D1335" i="2"/>
  <c r="D1315" i="2"/>
  <c r="D978" i="2"/>
  <c r="D1225" i="2"/>
  <c r="D1313" i="2"/>
  <c r="D1396" i="2"/>
  <c r="D586" i="2"/>
  <c r="D1014" i="2"/>
  <c r="D1203" i="2"/>
  <c r="D170" i="2"/>
  <c r="D234" i="2"/>
  <c r="D303" i="2"/>
  <c r="D490" i="2"/>
  <c r="D870" i="2"/>
  <c r="D1054" i="2"/>
  <c r="D1284" i="2"/>
  <c r="D886" i="2"/>
  <c r="D1147" i="2"/>
  <c r="D231" i="2"/>
  <c r="D294" i="2"/>
  <c r="D462" i="2"/>
  <c r="D898" i="2"/>
  <c r="D1220" i="2"/>
  <c r="D431" i="2"/>
  <c r="D559" i="2"/>
  <c r="D635" i="2"/>
  <c r="D730" i="2"/>
  <c r="D983" i="2"/>
  <c r="D1140" i="2"/>
  <c r="D1216" i="2"/>
  <c r="D338" i="2"/>
  <c r="D466" i="2"/>
  <c r="D677" i="2"/>
  <c r="D793" i="2"/>
  <c r="D935" i="2"/>
  <c r="D1376" i="2"/>
  <c r="D1192" i="2"/>
  <c r="D1364" i="2"/>
  <c r="D1452" i="2"/>
  <c r="D1042" i="2"/>
  <c r="D1257" i="2"/>
  <c r="D1329" i="2"/>
  <c r="D1416" i="2"/>
  <c r="D1448" i="2"/>
  <c r="D618" i="2"/>
  <c r="D1070" i="2"/>
  <c r="D1343" i="2"/>
  <c r="D186" i="2"/>
  <c r="D250" i="2"/>
  <c r="D335" i="2"/>
  <c r="D554" i="2"/>
  <c r="D930" i="2"/>
  <c r="D1068" i="2"/>
  <c r="D1468" i="2"/>
  <c r="D606" i="2"/>
  <c r="D950" i="2"/>
  <c r="D1408" i="2"/>
  <c r="D183" i="2"/>
  <c r="D247" i="2"/>
  <c r="D319" i="2"/>
  <c r="D526" i="2"/>
  <c r="D1022" i="2"/>
  <c r="D1401" i="2"/>
  <c r="D463" i="2"/>
  <c r="D587" i="2"/>
  <c r="D651" i="2"/>
  <c r="D762" i="2"/>
  <c r="D1047" i="2"/>
  <c r="D1156" i="2"/>
  <c r="D1339" i="2"/>
  <c r="D370" i="2"/>
  <c r="D498" i="2"/>
  <c r="D709" i="2"/>
  <c r="D809" i="2"/>
  <c r="D1019" i="2"/>
  <c r="D1207" i="2"/>
  <c r="D1392" i="2"/>
  <c r="D1095" i="2"/>
  <c r="D1281" i="2"/>
  <c r="D1345" i="2"/>
  <c r="D1434" i="2"/>
  <c r="D15" i="2"/>
  <c r="D14" i="2"/>
  <c r="H24" i="2" l="1"/>
  <c r="H21" i="2"/>
  <c r="H22" i="2"/>
  <c r="H23" i="2"/>
  <c r="H11" i="2"/>
  <c r="H1447" i="2"/>
  <c r="H1456" i="2"/>
  <c r="H1453" i="2"/>
  <c r="H1446" i="2"/>
  <c r="H1451" i="2"/>
  <c r="H1450" i="2"/>
  <c r="H1455" i="2"/>
  <c r="H1448" i="2"/>
  <c r="H1454" i="2"/>
  <c r="H1449" i="2"/>
  <c r="H1452" i="2"/>
  <c r="H1385" i="2"/>
  <c r="H1269" i="2"/>
  <c r="H1268" i="2"/>
  <c r="H1242" i="2"/>
  <c r="H1230" i="2"/>
  <c r="H1267" i="2"/>
  <c r="H826" i="2"/>
  <c r="H319" i="2"/>
  <c r="H1284" i="2"/>
  <c r="H1300" i="2"/>
  <c r="H1316" i="2"/>
  <c r="H1332" i="2"/>
  <c r="H1348" i="2"/>
  <c r="H1364" i="2"/>
  <c r="H1380" i="2"/>
  <c r="H1278" i="2"/>
  <c r="H1306" i="2"/>
  <c r="H1342" i="2"/>
  <c r="H1378" i="2"/>
  <c r="H1407" i="2"/>
  <c r="H1443" i="2"/>
  <c r="H1272" i="2"/>
  <c r="H1288" i="2"/>
  <c r="H1304" i="2"/>
  <c r="H1320" i="2"/>
  <c r="H1336" i="2"/>
  <c r="H1352" i="2"/>
  <c r="H1368" i="2"/>
  <c r="H1384" i="2"/>
  <c r="H1286" i="2"/>
  <c r="H1318" i="2"/>
  <c r="H1350" i="2"/>
  <c r="H1387" i="2"/>
  <c r="H1415" i="2"/>
  <c r="H1276" i="2"/>
  <c r="H1292" i="2"/>
  <c r="H1308" i="2"/>
  <c r="H1324" i="2"/>
  <c r="H1340" i="2"/>
  <c r="H1356" i="2"/>
  <c r="H1372" i="2"/>
  <c r="H1290" i="2"/>
  <c r="H1326" i="2"/>
  <c r="H1358" i="2"/>
  <c r="H1395" i="2"/>
  <c r="H1423" i="2"/>
  <c r="H1280" i="2"/>
  <c r="H1296" i="2"/>
  <c r="H1312" i="2"/>
  <c r="H1328" i="2"/>
  <c r="H1344" i="2"/>
  <c r="H1360" i="2"/>
  <c r="H1376" i="2"/>
  <c r="H1298" i="2"/>
  <c r="H1334" i="2"/>
  <c r="H1370" i="2"/>
  <c r="H1403" i="2"/>
  <c r="H1435" i="2"/>
  <c r="H173" i="2"/>
  <c r="H197" i="2"/>
  <c r="H221" i="2"/>
  <c r="H237" i="2"/>
  <c r="H253" i="2"/>
  <c r="H273" i="2"/>
  <c r="H289" i="2"/>
  <c r="H305" i="2"/>
  <c r="H321" i="2"/>
  <c r="H337" i="2"/>
  <c r="H353" i="2"/>
  <c r="H369" i="2"/>
  <c r="H385" i="2"/>
  <c r="H401" i="2"/>
  <c r="H417" i="2"/>
  <c r="H433" i="2"/>
  <c r="H457" i="2"/>
  <c r="H473" i="2"/>
  <c r="H489" i="2"/>
  <c r="H505" i="2"/>
  <c r="H521" i="2"/>
  <c r="H541" i="2"/>
  <c r="H557" i="2"/>
  <c r="H573" i="2"/>
  <c r="H589" i="2"/>
  <c r="H98" i="2"/>
  <c r="H171" i="2"/>
  <c r="H187" i="2"/>
  <c r="H203" i="2"/>
  <c r="H219" i="2"/>
  <c r="H235" i="2"/>
  <c r="H255" i="2"/>
  <c r="H271" i="2"/>
  <c r="H287" i="2"/>
  <c r="H303" i="2"/>
  <c r="H323" i="2"/>
  <c r="H339" i="2"/>
  <c r="H355" i="2"/>
  <c r="H371" i="2"/>
  <c r="H387" i="2"/>
  <c r="H403" i="2"/>
  <c r="H419" i="2"/>
  <c r="H435" i="2"/>
  <c r="H451" i="2"/>
  <c r="H467" i="2"/>
  <c r="H483" i="2"/>
  <c r="H499" i="2"/>
  <c r="H515" i="2"/>
  <c r="H531" i="2"/>
  <c r="H1274" i="2"/>
  <c r="H1310" i="2"/>
  <c r="H1338" i="2"/>
  <c r="H1366" i="2"/>
  <c r="H1399" i="2"/>
  <c r="H1431" i="2"/>
  <c r="H32" i="2"/>
  <c r="H177" i="2"/>
  <c r="H201" i="2"/>
  <c r="H225" i="2"/>
  <c r="H241" i="2"/>
  <c r="H257" i="2"/>
  <c r="H277" i="2"/>
  <c r="H293" i="2"/>
  <c r="H309" i="2"/>
  <c r="H325" i="2"/>
  <c r="H341" i="2"/>
  <c r="H357" i="2"/>
  <c r="H373" i="2"/>
  <c r="H389" i="2"/>
  <c r="H405" i="2"/>
  <c r="H421" i="2"/>
  <c r="H437" i="2"/>
  <c r="H461" i="2"/>
  <c r="H477" i="2"/>
  <c r="H493" i="2"/>
  <c r="H509" i="2"/>
  <c r="H525" i="2"/>
  <c r="H545" i="2"/>
  <c r="H561" i="2"/>
  <c r="H577" i="2"/>
  <c r="H593" i="2"/>
  <c r="H54" i="2"/>
  <c r="H110" i="2"/>
  <c r="H175" i="2"/>
  <c r="H191" i="2"/>
  <c r="H207" i="2"/>
  <c r="H223" i="2"/>
  <c r="H239" i="2"/>
  <c r="H259" i="2"/>
  <c r="H275" i="2"/>
  <c r="H291" i="2"/>
  <c r="H307" i="2"/>
  <c r="H327" i="2"/>
  <c r="H343" i="2"/>
  <c r="H359" i="2"/>
  <c r="H375" i="2"/>
  <c r="H391" i="2"/>
  <c r="H407" i="2"/>
  <c r="H423" i="2"/>
  <c r="H439" i="2"/>
  <c r="H455" i="2"/>
  <c r="H471" i="2"/>
  <c r="H487" i="2"/>
  <c r="H503" i="2"/>
  <c r="H519" i="2"/>
  <c r="H1282" i="2"/>
  <c r="H1314" i="2"/>
  <c r="H1346" i="2"/>
  <c r="H1374" i="2"/>
  <c r="H1411" i="2"/>
  <c r="H1439" i="2"/>
  <c r="H52" i="2"/>
  <c r="H181" i="2"/>
  <c r="H205" i="2"/>
  <c r="H229" i="2"/>
  <c r="H245" i="2"/>
  <c r="H265" i="2"/>
  <c r="H281" i="2"/>
  <c r="H297" i="2"/>
  <c r="H313" i="2"/>
  <c r="H329" i="2"/>
  <c r="H345" i="2"/>
  <c r="H361" i="2"/>
  <c r="H377" i="2"/>
  <c r="H393" i="2"/>
  <c r="H409" i="2"/>
  <c r="H425" i="2"/>
  <c r="H449" i="2"/>
  <c r="H465" i="2"/>
  <c r="H481" i="2"/>
  <c r="H497" i="2"/>
  <c r="H513" i="2"/>
  <c r="H529" i="2"/>
  <c r="H549" i="2"/>
  <c r="H565" i="2"/>
  <c r="H581" i="2"/>
  <c r="H597" i="2"/>
  <c r="H74" i="2"/>
  <c r="H135" i="2"/>
  <c r="H179" i="2"/>
  <c r="H195" i="2"/>
  <c r="H211" i="2"/>
  <c r="H227" i="2"/>
  <c r="H243" i="2"/>
  <c r="H263" i="2"/>
  <c r="H279" i="2"/>
  <c r="H295" i="2"/>
  <c r="H311" i="2"/>
  <c r="H331" i="2"/>
  <c r="H347" i="2"/>
  <c r="H363" i="2"/>
  <c r="H379" i="2"/>
  <c r="H395" i="2"/>
  <c r="H411" i="2"/>
  <c r="H427" i="2"/>
  <c r="H443" i="2"/>
  <c r="H459" i="2"/>
  <c r="H475" i="2"/>
  <c r="H491" i="2"/>
  <c r="H507" i="2"/>
  <c r="H523" i="2"/>
  <c r="H1294" i="2"/>
  <c r="H1322" i="2"/>
  <c r="H1354" i="2"/>
  <c r="H1382" i="2"/>
  <c r="H1419" i="2"/>
  <c r="H108" i="2"/>
  <c r="H185" i="2"/>
  <c r="H217" i="2"/>
  <c r="H233" i="2"/>
  <c r="H249" i="2"/>
  <c r="H269" i="2"/>
  <c r="H285" i="2"/>
  <c r="H301" i="2"/>
  <c r="H317" i="2"/>
  <c r="H333" i="2"/>
  <c r="H349" i="2"/>
  <c r="H365" i="2"/>
  <c r="H381" i="2"/>
  <c r="H397" i="2"/>
  <c r="H413" i="2"/>
  <c r="H429" i="2"/>
  <c r="H453" i="2"/>
  <c r="H469" i="2"/>
  <c r="H485" i="2"/>
  <c r="H501" i="2"/>
  <c r="H517" i="2"/>
  <c r="H537" i="2"/>
  <c r="H553" i="2"/>
  <c r="H569" i="2"/>
  <c r="H585" i="2"/>
  <c r="H82" i="2"/>
  <c r="H143" i="2"/>
  <c r="H183" i="2"/>
  <c r="H199" i="2"/>
  <c r="H215" i="2"/>
  <c r="H231" i="2"/>
  <c r="H247" i="2"/>
  <c r="H267" i="2"/>
  <c r="H283" i="2"/>
  <c r="H299" i="2"/>
  <c r="H315" i="2"/>
  <c r="H335" i="2"/>
  <c r="H351" i="2"/>
  <c r="H367" i="2"/>
  <c r="H383" i="2"/>
  <c r="H399" i="2"/>
  <c r="H415" i="2"/>
  <c r="H431" i="2"/>
  <c r="H447" i="2"/>
  <c r="H463" i="2"/>
  <c r="H479" i="2"/>
  <c r="H495" i="2"/>
  <c r="H511" i="2"/>
  <c r="H527" i="2"/>
  <c r="H1270" i="2"/>
  <c r="H1302" i="2"/>
  <c r="H1330" i="2"/>
  <c r="H1362" i="2"/>
  <c r="H1391" i="2"/>
  <c r="H1427" i="2"/>
  <c r="H85" i="2"/>
  <c r="H166" i="2"/>
  <c r="H182" i="2"/>
  <c r="H202" i="2"/>
  <c r="H222" i="2"/>
  <c r="H246" i="2"/>
  <c r="H266" i="2"/>
  <c r="H282" i="2"/>
  <c r="H298" i="2"/>
  <c r="H314" i="2"/>
  <c r="H330" i="2"/>
  <c r="H346" i="2"/>
  <c r="H362" i="2"/>
  <c r="H378" i="2"/>
  <c r="H394" i="2"/>
  <c r="H410" i="2"/>
  <c r="H426" i="2"/>
  <c r="H442" i="2"/>
  <c r="H458" i="2"/>
  <c r="H474" i="2"/>
  <c r="H494" i="2"/>
  <c r="H510" i="2"/>
  <c r="H530" i="2"/>
  <c r="H550" i="2"/>
  <c r="H566" i="2"/>
  <c r="H586" i="2"/>
  <c r="H602" i="2"/>
  <c r="H618" i="2"/>
  <c r="H634" i="2"/>
  <c r="H650" i="2"/>
  <c r="H666" i="2"/>
  <c r="H686" i="2"/>
  <c r="H702" i="2"/>
  <c r="H718" i="2"/>
  <c r="H734" i="2"/>
  <c r="H750" i="2"/>
  <c r="H766" i="2"/>
  <c r="H786" i="2"/>
  <c r="H802" i="2"/>
  <c r="H818" i="2"/>
  <c r="H838" i="2"/>
  <c r="H854" i="2"/>
  <c r="H870" i="2"/>
  <c r="H886" i="2"/>
  <c r="H902" i="2"/>
  <c r="H918" i="2"/>
  <c r="H934" i="2"/>
  <c r="H1231" i="2"/>
  <c r="H59" i="2"/>
  <c r="H184" i="2"/>
  <c r="H200" i="2"/>
  <c r="H224" i="2"/>
  <c r="H240" i="2"/>
  <c r="H264" i="2"/>
  <c r="H284" i="2"/>
  <c r="H300" i="2"/>
  <c r="H316" i="2"/>
  <c r="H332" i="2"/>
  <c r="H352" i="2"/>
  <c r="H368" i="2"/>
  <c r="H384" i="2"/>
  <c r="H404" i="2"/>
  <c r="H420" i="2"/>
  <c r="H436" i="2"/>
  <c r="H452" i="2"/>
  <c r="H468" i="2"/>
  <c r="H484" i="2"/>
  <c r="H500" i="2"/>
  <c r="H516" i="2"/>
  <c r="H532" i="2"/>
  <c r="H548" i="2"/>
  <c r="H576" i="2"/>
  <c r="H592" i="2"/>
  <c r="H608" i="2"/>
  <c r="H624" i="2"/>
  <c r="H640" i="2"/>
  <c r="H656" i="2"/>
  <c r="H672" i="2"/>
  <c r="H688" i="2"/>
  <c r="H704" i="2"/>
  <c r="H720" i="2"/>
  <c r="H736" i="2"/>
  <c r="H539" i="2"/>
  <c r="H555" i="2"/>
  <c r="H571" i="2"/>
  <c r="H591" i="2"/>
  <c r="H607" i="2"/>
  <c r="H623" i="2"/>
  <c r="H639" i="2"/>
  <c r="H655" i="2"/>
  <c r="H671" i="2"/>
  <c r="H687" i="2"/>
  <c r="H703" i="2"/>
  <c r="H719" i="2"/>
  <c r="H735" i="2"/>
  <c r="H751" i="2"/>
  <c r="H767" i="2"/>
  <c r="H783" i="2"/>
  <c r="H799" i="2"/>
  <c r="H815" i="2"/>
  <c r="H831" i="2"/>
  <c r="H851" i="2"/>
  <c r="H114" i="2"/>
  <c r="H170" i="2"/>
  <c r="H186" i="2"/>
  <c r="H206" i="2"/>
  <c r="H230" i="2"/>
  <c r="H250" i="2"/>
  <c r="H270" i="2"/>
  <c r="H286" i="2"/>
  <c r="H302" i="2"/>
  <c r="H318" i="2"/>
  <c r="H334" i="2"/>
  <c r="H350" i="2"/>
  <c r="H366" i="2"/>
  <c r="H382" i="2"/>
  <c r="H398" i="2"/>
  <c r="H414" i="2"/>
  <c r="H430" i="2"/>
  <c r="H446" i="2"/>
  <c r="H462" i="2"/>
  <c r="H478" i="2"/>
  <c r="H498" i="2"/>
  <c r="H514" i="2"/>
  <c r="H534" i="2"/>
  <c r="H554" i="2"/>
  <c r="H570" i="2"/>
  <c r="H590" i="2"/>
  <c r="H606" i="2"/>
  <c r="H622" i="2"/>
  <c r="H638" i="2"/>
  <c r="H654" i="2"/>
  <c r="H674" i="2"/>
  <c r="H690" i="2"/>
  <c r="H706" i="2"/>
  <c r="H722" i="2"/>
  <c r="H738" i="2"/>
  <c r="H754" i="2"/>
  <c r="H770" i="2"/>
  <c r="H790" i="2"/>
  <c r="H806" i="2"/>
  <c r="H822" i="2"/>
  <c r="H842" i="2"/>
  <c r="H858" i="2"/>
  <c r="H874" i="2"/>
  <c r="H890" i="2"/>
  <c r="H906" i="2"/>
  <c r="H922" i="2"/>
  <c r="H938" i="2"/>
  <c r="H1235" i="2"/>
  <c r="H128" i="2"/>
  <c r="H188" i="2"/>
  <c r="H204" i="2"/>
  <c r="H228" i="2"/>
  <c r="H244" i="2"/>
  <c r="H272" i="2"/>
  <c r="H288" i="2"/>
  <c r="H304" i="2"/>
  <c r="H320" i="2"/>
  <c r="H336" i="2"/>
  <c r="H356" i="2"/>
  <c r="H372" i="2"/>
  <c r="H388" i="2"/>
  <c r="H408" i="2"/>
  <c r="H424" i="2"/>
  <c r="H440" i="2"/>
  <c r="H456" i="2"/>
  <c r="H472" i="2"/>
  <c r="H488" i="2"/>
  <c r="H504" i="2"/>
  <c r="H520" i="2"/>
  <c r="H536" i="2"/>
  <c r="H552" i="2"/>
  <c r="H580" i="2"/>
  <c r="H596" i="2"/>
  <c r="H612" i="2"/>
  <c r="H628" i="2"/>
  <c r="H644" i="2"/>
  <c r="H660" i="2"/>
  <c r="H676" i="2"/>
  <c r="H692" i="2"/>
  <c r="H708" i="2"/>
  <c r="H724" i="2"/>
  <c r="H740" i="2"/>
  <c r="H543" i="2"/>
  <c r="H559" i="2"/>
  <c r="H575" i="2"/>
  <c r="H595" i="2"/>
  <c r="H611" i="2"/>
  <c r="H627" i="2"/>
  <c r="H643" i="2"/>
  <c r="H659" i="2"/>
  <c r="H675" i="2"/>
  <c r="H691" i="2"/>
  <c r="H707" i="2"/>
  <c r="H723" i="2"/>
  <c r="H739" i="2"/>
  <c r="H122" i="2"/>
  <c r="H174" i="2"/>
  <c r="H190" i="2"/>
  <c r="H214" i="2"/>
  <c r="H238" i="2"/>
  <c r="H258" i="2"/>
  <c r="H274" i="2"/>
  <c r="H290" i="2"/>
  <c r="H306" i="2"/>
  <c r="H322" i="2"/>
  <c r="H338" i="2"/>
  <c r="H354" i="2"/>
  <c r="H370" i="2"/>
  <c r="H386" i="2"/>
  <c r="H402" i="2"/>
  <c r="H418" i="2"/>
  <c r="H434" i="2"/>
  <c r="H450" i="2"/>
  <c r="H466" i="2"/>
  <c r="H486" i="2"/>
  <c r="H502" i="2"/>
  <c r="H518" i="2"/>
  <c r="H538" i="2"/>
  <c r="H558" i="2"/>
  <c r="H578" i="2"/>
  <c r="H594" i="2"/>
  <c r="H610" i="2"/>
  <c r="H626" i="2"/>
  <c r="H642" i="2"/>
  <c r="H658" i="2"/>
  <c r="H678" i="2"/>
  <c r="H694" i="2"/>
  <c r="H710" i="2"/>
  <c r="H726" i="2"/>
  <c r="H742" i="2"/>
  <c r="H758" i="2"/>
  <c r="H774" i="2"/>
  <c r="H794" i="2"/>
  <c r="H810" i="2"/>
  <c r="H830" i="2"/>
  <c r="H846" i="2"/>
  <c r="H862" i="2"/>
  <c r="H878" i="2"/>
  <c r="H894" i="2"/>
  <c r="H910" i="2"/>
  <c r="H926" i="2"/>
  <c r="H942" i="2"/>
  <c r="H1239" i="2"/>
  <c r="H176" i="2"/>
  <c r="H192" i="2"/>
  <c r="H212" i="2"/>
  <c r="H232" i="2"/>
  <c r="H252" i="2"/>
  <c r="H276" i="2"/>
  <c r="H292" i="2"/>
  <c r="H308" i="2"/>
  <c r="H324" i="2"/>
  <c r="H340" i="2"/>
  <c r="H360" i="2"/>
  <c r="H376" i="2"/>
  <c r="H396" i="2"/>
  <c r="H412" i="2"/>
  <c r="H428" i="2"/>
  <c r="H444" i="2"/>
  <c r="H460" i="2"/>
  <c r="H476" i="2"/>
  <c r="H492" i="2"/>
  <c r="H508" i="2"/>
  <c r="H524" i="2"/>
  <c r="H540" i="2"/>
  <c r="H560" i="2"/>
  <c r="H584" i="2"/>
  <c r="H600" i="2"/>
  <c r="H616" i="2"/>
  <c r="H632" i="2"/>
  <c r="H648" i="2"/>
  <c r="H664" i="2"/>
  <c r="H680" i="2"/>
  <c r="H696" i="2"/>
  <c r="H712" i="2"/>
  <c r="H728" i="2"/>
  <c r="H744" i="2"/>
  <c r="H547" i="2"/>
  <c r="H563" i="2"/>
  <c r="H579" i="2"/>
  <c r="H599" i="2"/>
  <c r="H615" i="2"/>
  <c r="H631" i="2"/>
  <c r="H647" i="2"/>
  <c r="H663" i="2"/>
  <c r="H679" i="2"/>
  <c r="H695" i="2"/>
  <c r="H711" i="2"/>
  <c r="H727" i="2"/>
  <c r="H81" i="2"/>
  <c r="H142" i="2"/>
  <c r="H178" i="2"/>
  <c r="H194" i="2"/>
  <c r="H218" i="2"/>
  <c r="H242" i="2"/>
  <c r="H262" i="2"/>
  <c r="H278" i="2"/>
  <c r="H294" i="2"/>
  <c r="H310" i="2"/>
  <c r="H326" i="2"/>
  <c r="H342" i="2"/>
  <c r="H358" i="2"/>
  <c r="H374" i="2"/>
  <c r="H390" i="2"/>
  <c r="H406" i="2"/>
  <c r="H422" i="2"/>
  <c r="H438" i="2"/>
  <c r="H454" i="2"/>
  <c r="H470" i="2"/>
  <c r="H490" i="2"/>
  <c r="H506" i="2"/>
  <c r="H526" i="2"/>
  <c r="H542" i="2"/>
  <c r="H562" i="2"/>
  <c r="H582" i="2"/>
  <c r="H598" i="2"/>
  <c r="H614" i="2"/>
  <c r="H630" i="2"/>
  <c r="H646" i="2"/>
  <c r="H662" i="2"/>
  <c r="H682" i="2"/>
  <c r="H698" i="2"/>
  <c r="H714" i="2"/>
  <c r="H730" i="2"/>
  <c r="H746" i="2"/>
  <c r="H762" i="2"/>
  <c r="H778" i="2"/>
  <c r="H798" i="2"/>
  <c r="H814" i="2"/>
  <c r="H834" i="2"/>
  <c r="H850" i="2"/>
  <c r="H866" i="2"/>
  <c r="H882" i="2"/>
  <c r="H898" i="2"/>
  <c r="H914" i="2"/>
  <c r="H930" i="2"/>
  <c r="H946" i="2"/>
  <c r="H43" i="2"/>
  <c r="H180" i="2"/>
  <c r="H196" i="2"/>
  <c r="H220" i="2"/>
  <c r="H236" i="2"/>
  <c r="H256" i="2"/>
  <c r="H280" i="2"/>
  <c r="H296" i="2"/>
  <c r="H364" i="2"/>
  <c r="H432" i="2"/>
  <c r="H496" i="2"/>
  <c r="H568" i="2"/>
  <c r="H636" i="2"/>
  <c r="H700" i="2"/>
  <c r="H551" i="2"/>
  <c r="H619" i="2"/>
  <c r="H683" i="2"/>
  <c r="H743" i="2"/>
  <c r="H763" i="2"/>
  <c r="H787" i="2"/>
  <c r="H807" i="2"/>
  <c r="H827" i="2"/>
  <c r="H855" i="2"/>
  <c r="H871" i="2"/>
  <c r="H887" i="2"/>
  <c r="H903" i="2"/>
  <c r="H919" i="2"/>
  <c r="H935" i="2"/>
  <c r="H951" i="2"/>
  <c r="H967" i="2"/>
  <c r="H983" i="2"/>
  <c r="H1003" i="2"/>
  <c r="H1019" i="2"/>
  <c r="H1035" i="2"/>
  <c r="H1051" i="2"/>
  <c r="H1067" i="2"/>
  <c r="H1087" i="2"/>
  <c r="H1103" i="2"/>
  <c r="H1119" i="2"/>
  <c r="H1135" i="2"/>
  <c r="H1151" i="2"/>
  <c r="H1167" i="2"/>
  <c r="H1183" i="2"/>
  <c r="H1199" i="2"/>
  <c r="H1215" i="2"/>
  <c r="H601" i="2"/>
  <c r="H617" i="2"/>
  <c r="H637" i="2"/>
  <c r="H653" i="2"/>
  <c r="H669" i="2"/>
  <c r="H685" i="2"/>
  <c r="H701" i="2"/>
  <c r="H717" i="2"/>
  <c r="H733" i="2"/>
  <c r="H753" i="2"/>
  <c r="H769" i="2"/>
  <c r="H785" i="2"/>
  <c r="H801" i="2"/>
  <c r="H817" i="2"/>
  <c r="H833" i="2"/>
  <c r="H853" i="2"/>
  <c r="H869" i="2"/>
  <c r="H885" i="2"/>
  <c r="H901" i="2"/>
  <c r="H917" i="2"/>
  <c r="H933" i="2"/>
  <c r="H949" i="2"/>
  <c r="H965" i="2"/>
  <c r="H981" i="2"/>
  <c r="H997" i="2"/>
  <c r="H1013" i="2"/>
  <c r="H1029" i="2"/>
  <c r="H1045" i="2"/>
  <c r="H1061" i="2"/>
  <c r="H1077" i="2"/>
  <c r="H1093" i="2"/>
  <c r="H1109" i="2"/>
  <c r="H1125" i="2"/>
  <c r="H1141" i="2"/>
  <c r="H1157" i="2"/>
  <c r="H1255" i="2"/>
  <c r="H954" i="2"/>
  <c r="H970" i="2"/>
  <c r="H986" i="2"/>
  <c r="H1002" i="2"/>
  <c r="H1018" i="2"/>
  <c r="H1034" i="2"/>
  <c r="H1050" i="2"/>
  <c r="H1066" i="2"/>
  <c r="H1082" i="2"/>
  <c r="H1098" i="2"/>
  <c r="H1114" i="2"/>
  <c r="H1130" i="2"/>
  <c r="H1146" i="2"/>
  <c r="H1162" i="2"/>
  <c r="H1178" i="2"/>
  <c r="H1194" i="2"/>
  <c r="H1210" i="2"/>
  <c r="H1226" i="2"/>
  <c r="H1250" i="2"/>
  <c r="H1266" i="2"/>
  <c r="H1283" i="2"/>
  <c r="H1299" i="2"/>
  <c r="H1315" i="2"/>
  <c r="H1331" i="2"/>
  <c r="H1347" i="2"/>
  <c r="H1363" i="2"/>
  <c r="H1379" i="2"/>
  <c r="H1396" i="2"/>
  <c r="H1412" i="2"/>
  <c r="H1432" i="2"/>
  <c r="H748" i="2"/>
  <c r="H764" i="2"/>
  <c r="H780" i="2"/>
  <c r="H796" i="2"/>
  <c r="H812" i="2"/>
  <c r="H828" i="2"/>
  <c r="H852" i="2"/>
  <c r="H868" i="2"/>
  <c r="H884" i="2"/>
  <c r="H900" i="2"/>
  <c r="H916" i="2"/>
  <c r="H932" i="2"/>
  <c r="H948" i="2"/>
  <c r="H964" i="2"/>
  <c r="H984" i="2"/>
  <c r="H1000" i="2"/>
  <c r="H1020" i="2"/>
  <c r="H1036" i="2"/>
  <c r="H1052" i="2"/>
  <c r="H1068" i="2"/>
  <c r="H1084" i="2"/>
  <c r="H1100" i="2"/>
  <c r="H1116" i="2"/>
  <c r="H1132" i="2"/>
  <c r="H1148" i="2"/>
  <c r="H1164" i="2"/>
  <c r="H1180" i="2"/>
  <c r="H1196" i="2"/>
  <c r="H1212" i="2"/>
  <c r="H1228" i="2"/>
  <c r="H1248" i="2"/>
  <c r="H1264" i="2"/>
  <c r="H1398" i="2"/>
  <c r="H1414" i="2"/>
  <c r="H1430" i="2"/>
  <c r="H1165" i="2"/>
  <c r="H1181" i="2"/>
  <c r="H1197" i="2"/>
  <c r="H1213" i="2"/>
  <c r="H1229" i="2"/>
  <c r="H1245" i="2"/>
  <c r="H1261" i="2"/>
  <c r="H1285" i="2"/>
  <c r="H1301" i="2"/>
  <c r="H1317" i="2"/>
  <c r="H1333" i="2"/>
  <c r="H1349" i="2"/>
  <c r="H1365" i="2"/>
  <c r="H1381" i="2"/>
  <c r="H1401" i="2"/>
  <c r="H1417" i="2"/>
  <c r="H1433" i="2"/>
  <c r="H312" i="2"/>
  <c r="H380" i="2"/>
  <c r="H448" i="2"/>
  <c r="H512" i="2"/>
  <c r="H588" i="2"/>
  <c r="H652" i="2"/>
  <c r="H716" i="2"/>
  <c r="H567" i="2"/>
  <c r="H635" i="2"/>
  <c r="H699" i="2"/>
  <c r="H747" i="2"/>
  <c r="H771" i="2"/>
  <c r="H791" i="2"/>
  <c r="H811" i="2"/>
  <c r="H835" i="2"/>
  <c r="H859" i="2"/>
  <c r="H875" i="2"/>
  <c r="H891" i="2"/>
  <c r="H907" i="2"/>
  <c r="H923" i="2"/>
  <c r="H939" i="2"/>
  <c r="H955" i="2"/>
  <c r="H971" i="2"/>
  <c r="H987" i="2"/>
  <c r="H1007" i="2"/>
  <c r="H1023" i="2"/>
  <c r="H1039" i="2"/>
  <c r="H1055" i="2"/>
  <c r="H1075" i="2"/>
  <c r="H1091" i="2"/>
  <c r="H1107" i="2"/>
  <c r="H1123" i="2"/>
  <c r="H1139" i="2"/>
  <c r="H1155" i="2"/>
  <c r="H1171" i="2"/>
  <c r="H1187" i="2"/>
  <c r="H1203" i="2"/>
  <c r="H1219" i="2"/>
  <c r="H605" i="2"/>
  <c r="H625" i="2"/>
  <c r="H641" i="2"/>
  <c r="H657" i="2"/>
  <c r="H673" i="2"/>
  <c r="H689" i="2"/>
  <c r="H705" i="2"/>
  <c r="H721" i="2"/>
  <c r="H737" i="2"/>
  <c r="H757" i="2"/>
  <c r="H773" i="2"/>
  <c r="H789" i="2"/>
  <c r="H805" i="2"/>
  <c r="H821" i="2"/>
  <c r="H841" i="2"/>
  <c r="H857" i="2"/>
  <c r="H873" i="2"/>
  <c r="H889" i="2"/>
  <c r="H905" i="2"/>
  <c r="H921" i="2"/>
  <c r="H937" i="2"/>
  <c r="H953" i="2"/>
  <c r="H969" i="2"/>
  <c r="H985" i="2"/>
  <c r="H1001" i="2"/>
  <c r="H1017" i="2"/>
  <c r="H1033" i="2"/>
  <c r="H1049" i="2"/>
  <c r="H1065" i="2"/>
  <c r="H1081" i="2"/>
  <c r="H1097" i="2"/>
  <c r="H1113" i="2"/>
  <c r="H1129" i="2"/>
  <c r="H1145" i="2"/>
  <c r="H1243" i="2"/>
  <c r="H1259" i="2"/>
  <c r="H958" i="2"/>
  <c r="H974" i="2"/>
  <c r="H990" i="2"/>
  <c r="H1006" i="2"/>
  <c r="H1022" i="2"/>
  <c r="H1038" i="2"/>
  <c r="H1054" i="2"/>
  <c r="H1070" i="2"/>
  <c r="H1086" i="2"/>
  <c r="H1102" i="2"/>
  <c r="H1118" i="2"/>
  <c r="H1134" i="2"/>
  <c r="H1150" i="2"/>
  <c r="H1166" i="2"/>
  <c r="H1182" i="2"/>
  <c r="H1198" i="2"/>
  <c r="H1214" i="2"/>
  <c r="H1234" i="2"/>
  <c r="H1254" i="2"/>
  <c r="H1271" i="2"/>
  <c r="H1287" i="2"/>
  <c r="H1303" i="2"/>
  <c r="H1319" i="2"/>
  <c r="H1335" i="2"/>
  <c r="H1351" i="2"/>
  <c r="H1367" i="2"/>
  <c r="H1383" i="2"/>
  <c r="H1400" i="2"/>
  <c r="H1416" i="2"/>
  <c r="H1436" i="2"/>
  <c r="H752" i="2"/>
  <c r="H768" i="2"/>
  <c r="H784" i="2"/>
  <c r="H800" i="2"/>
  <c r="H816" i="2"/>
  <c r="H832" i="2"/>
  <c r="H856" i="2"/>
  <c r="H872" i="2"/>
  <c r="H888" i="2"/>
  <c r="H904" i="2"/>
  <c r="H920" i="2"/>
  <c r="H936" i="2"/>
  <c r="H952" i="2"/>
  <c r="H968" i="2"/>
  <c r="H988" i="2"/>
  <c r="H1004" i="2"/>
  <c r="H1024" i="2"/>
  <c r="H1040" i="2"/>
  <c r="H1056" i="2"/>
  <c r="H1072" i="2"/>
  <c r="H1088" i="2"/>
  <c r="H1104" i="2"/>
  <c r="H1120" i="2"/>
  <c r="H1136" i="2"/>
  <c r="H1152" i="2"/>
  <c r="H1168" i="2"/>
  <c r="H1184" i="2"/>
  <c r="H1200" i="2"/>
  <c r="H1216" i="2"/>
  <c r="H1232" i="2"/>
  <c r="H1252" i="2"/>
  <c r="H1386" i="2"/>
  <c r="H1402" i="2"/>
  <c r="H1418" i="2"/>
  <c r="H1434" i="2"/>
  <c r="H1169" i="2"/>
  <c r="H1185" i="2"/>
  <c r="H1201" i="2"/>
  <c r="H1217" i="2"/>
  <c r="H1233" i="2"/>
  <c r="H1249" i="2"/>
  <c r="H1265" i="2"/>
  <c r="H1289" i="2"/>
  <c r="H1305" i="2"/>
  <c r="H1321" i="2"/>
  <c r="H1337" i="2"/>
  <c r="H1353" i="2"/>
  <c r="H1369" i="2"/>
  <c r="H1389" i="2"/>
  <c r="H1405" i="2"/>
  <c r="H1421" i="2"/>
  <c r="H1437" i="2"/>
  <c r="H328" i="2"/>
  <c r="H400" i="2"/>
  <c r="H464" i="2"/>
  <c r="H528" i="2"/>
  <c r="H604" i="2"/>
  <c r="H668" i="2"/>
  <c r="H732" i="2"/>
  <c r="H587" i="2"/>
  <c r="H651" i="2"/>
  <c r="H715" i="2"/>
  <c r="H755" i="2"/>
  <c r="H775" i="2"/>
  <c r="H795" i="2"/>
  <c r="H819" i="2"/>
  <c r="H843" i="2"/>
  <c r="H863" i="2"/>
  <c r="H879" i="2"/>
  <c r="H895" i="2"/>
  <c r="H911" i="2"/>
  <c r="H927" i="2"/>
  <c r="H943" i="2"/>
  <c r="H959" i="2"/>
  <c r="H975" i="2"/>
  <c r="H995" i="2"/>
  <c r="H1011" i="2"/>
  <c r="H1027" i="2"/>
  <c r="H1043" i="2"/>
  <c r="H1059" i="2"/>
  <c r="H1079" i="2"/>
  <c r="H1095" i="2"/>
  <c r="H1111" i="2"/>
  <c r="H1127" i="2"/>
  <c r="H1143" i="2"/>
  <c r="H1159" i="2"/>
  <c r="H1175" i="2"/>
  <c r="H1191" i="2"/>
  <c r="H1207" i="2"/>
  <c r="H1223" i="2"/>
  <c r="H609" i="2"/>
  <c r="H629" i="2"/>
  <c r="H645" i="2"/>
  <c r="H661" i="2"/>
  <c r="H677" i="2"/>
  <c r="H693" i="2"/>
  <c r="H709" i="2"/>
  <c r="H725" i="2"/>
  <c r="H741" i="2"/>
  <c r="H761" i="2"/>
  <c r="H777" i="2"/>
  <c r="H793" i="2"/>
  <c r="H809" i="2"/>
  <c r="H825" i="2"/>
  <c r="H845" i="2"/>
  <c r="H861" i="2"/>
  <c r="H877" i="2"/>
  <c r="H893" i="2"/>
  <c r="H909" i="2"/>
  <c r="H925" i="2"/>
  <c r="H941" i="2"/>
  <c r="H957" i="2"/>
  <c r="H973" i="2"/>
  <c r="H989" i="2"/>
  <c r="H1005" i="2"/>
  <c r="H1021" i="2"/>
  <c r="H1037" i="2"/>
  <c r="H1053" i="2"/>
  <c r="H1069" i="2"/>
  <c r="H1085" i="2"/>
  <c r="H1101" i="2"/>
  <c r="H1117" i="2"/>
  <c r="H1133" i="2"/>
  <c r="H1149" i="2"/>
  <c r="H1247" i="2"/>
  <c r="H1263" i="2"/>
  <c r="H962" i="2"/>
  <c r="H978" i="2"/>
  <c r="H994" i="2"/>
  <c r="H1010" i="2"/>
  <c r="H1026" i="2"/>
  <c r="H1042" i="2"/>
  <c r="H1058" i="2"/>
  <c r="H1074" i="2"/>
  <c r="H1090" i="2"/>
  <c r="H1106" i="2"/>
  <c r="H1122" i="2"/>
  <c r="H1138" i="2"/>
  <c r="H1154" i="2"/>
  <c r="H1170" i="2"/>
  <c r="H1186" i="2"/>
  <c r="H1202" i="2"/>
  <c r="H1218" i="2"/>
  <c r="H1238" i="2"/>
  <c r="H1258" i="2"/>
  <c r="H1275" i="2"/>
  <c r="H1291" i="2"/>
  <c r="H1307" i="2"/>
  <c r="H1323" i="2"/>
  <c r="H1339" i="2"/>
  <c r="H1355" i="2"/>
  <c r="H1371" i="2"/>
  <c r="H1388" i="2"/>
  <c r="H1404" i="2"/>
  <c r="H1420" i="2"/>
  <c r="H1440" i="2"/>
  <c r="H756" i="2"/>
  <c r="H772" i="2"/>
  <c r="H788" i="2"/>
  <c r="H804" i="2"/>
  <c r="H820" i="2"/>
  <c r="H844" i="2"/>
  <c r="H860" i="2"/>
  <c r="H876" i="2"/>
  <c r="H892" i="2"/>
  <c r="H908" i="2"/>
  <c r="H924" i="2"/>
  <c r="H940" i="2"/>
  <c r="H956" i="2"/>
  <c r="H972" i="2"/>
  <c r="H992" i="2"/>
  <c r="H1008" i="2"/>
  <c r="H1028" i="2"/>
  <c r="H1044" i="2"/>
  <c r="H1060" i="2"/>
  <c r="H1076" i="2"/>
  <c r="H1092" i="2"/>
  <c r="H1108" i="2"/>
  <c r="H1124" i="2"/>
  <c r="H1140" i="2"/>
  <c r="H1156" i="2"/>
  <c r="H1172" i="2"/>
  <c r="H1188" i="2"/>
  <c r="H1204" i="2"/>
  <c r="H1220" i="2"/>
  <c r="H1240" i="2"/>
  <c r="H1256" i="2"/>
  <c r="H1390" i="2"/>
  <c r="H1406" i="2"/>
  <c r="H1422" i="2"/>
  <c r="H1438" i="2"/>
  <c r="H1173" i="2"/>
  <c r="H1189" i="2"/>
  <c r="H1205" i="2"/>
  <c r="H1221" i="2"/>
  <c r="H1237" i="2"/>
  <c r="H1253" i="2"/>
  <c r="H1273" i="2"/>
  <c r="H1293" i="2"/>
  <c r="H1309" i="2"/>
  <c r="H1325" i="2"/>
  <c r="H1341" i="2"/>
  <c r="H1357" i="2"/>
  <c r="H1373" i="2"/>
  <c r="H1393" i="2"/>
  <c r="H1409" i="2"/>
  <c r="H1425" i="2"/>
  <c r="H1441" i="2"/>
  <c r="H348" i="2"/>
  <c r="H416" i="2"/>
  <c r="H480" i="2"/>
  <c r="H544" i="2"/>
  <c r="H620" i="2"/>
  <c r="H684" i="2"/>
  <c r="H535" i="2"/>
  <c r="H603" i="2"/>
  <c r="H667" i="2"/>
  <c r="H731" i="2"/>
  <c r="H759" i="2"/>
  <c r="H779" i="2"/>
  <c r="H803" i="2"/>
  <c r="H823" i="2"/>
  <c r="H847" i="2"/>
  <c r="H867" i="2"/>
  <c r="H883" i="2"/>
  <c r="H899" i="2"/>
  <c r="H915" i="2"/>
  <c r="H931" i="2"/>
  <c r="H947" i="2"/>
  <c r="H963" i="2"/>
  <c r="H979" i="2"/>
  <c r="H999" i="2"/>
  <c r="H1015" i="2"/>
  <c r="H1031" i="2"/>
  <c r="H1047" i="2"/>
  <c r="H1063" i="2"/>
  <c r="H1083" i="2"/>
  <c r="H1099" i="2"/>
  <c r="H1115" i="2"/>
  <c r="H1131" i="2"/>
  <c r="H1147" i="2"/>
  <c r="H1163" i="2"/>
  <c r="H1179" i="2"/>
  <c r="H1195" i="2"/>
  <c r="H1211" i="2"/>
  <c r="H1227" i="2"/>
  <c r="H613" i="2"/>
  <c r="H633" i="2"/>
  <c r="H649" i="2"/>
  <c r="H665" i="2"/>
  <c r="H681" i="2"/>
  <c r="H697" i="2"/>
  <c r="H713" i="2"/>
  <c r="H729" i="2"/>
  <c r="H749" i="2"/>
  <c r="H765" i="2"/>
  <c r="H781" i="2"/>
  <c r="H797" i="2"/>
  <c r="H813" i="2"/>
  <c r="H829" i="2"/>
  <c r="H849" i="2"/>
  <c r="H865" i="2"/>
  <c r="H881" i="2"/>
  <c r="H897" i="2"/>
  <c r="H913" i="2"/>
  <c r="H929" i="2"/>
  <c r="H945" i="2"/>
  <c r="H961" i="2"/>
  <c r="H977" i="2"/>
  <c r="H993" i="2"/>
  <c r="H1009" i="2"/>
  <c r="H1025" i="2"/>
  <c r="H1041" i="2"/>
  <c r="H1057" i="2"/>
  <c r="H1073" i="2"/>
  <c r="H1089" i="2"/>
  <c r="H1105" i="2"/>
  <c r="H1121" i="2"/>
  <c r="H1137" i="2"/>
  <c r="H1153" i="2"/>
  <c r="H1251" i="2"/>
  <c r="H950" i="2"/>
  <c r="H966" i="2"/>
  <c r="H982" i="2"/>
  <c r="H998" i="2"/>
  <c r="H1014" i="2"/>
  <c r="H1030" i="2"/>
  <c r="H1046" i="2"/>
  <c r="H1062" i="2"/>
  <c r="H1078" i="2"/>
  <c r="H1094" i="2"/>
  <c r="H1110" i="2"/>
  <c r="H1126" i="2"/>
  <c r="H1142" i="2"/>
  <c r="H1158" i="2"/>
  <c r="H1174" i="2"/>
  <c r="H1190" i="2"/>
  <c r="H1206" i="2"/>
  <c r="H1222" i="2"/>
  <c r="H1246" i="2"/>
  <c r="H1262" i="2"/>
  <c r="H1279" i="2"/>
  <c r="H1295" i="2"/>
  <c r="H1311" i="2"/>
  <c r="H1327" i="2"/>
  <c r="H1343" i="2"/>
  <c r="H1359" i="2"/>
  <c r="H1375" i="2"/>
  <c r="H1392" i="2"/>
  <c r="H1408" i="2"/>
  <c r="H1428" i="2"/>
  <c r="H1444" i="2"/>
  <c r="H760" i="2"/>
  <c r="H776" i="2"/>
  <c r="H792" i="2"/>
  <c r="H808" i="2"/>
  <c r="H824" i="2"/>
  <c r="H848" i="2"/>
  <c r="H864" i="2"/>
  <c r="H880" i="2"/>
  <c r="H896" i="2"/>
  <c r="H912" i="2"/>
  <c r="H928" i="2"/>
  <c r="H944" i="2"/>
  <c r="H960" i="2"/>
  <c r="H980" i="2"/>
  <c r="H996" i="2"/>
  <c r="H1016" i="2"/>
  <c r="H1032" i="2"/>
  <c r="H1048" i="2"/>
  <c r="H1064" i="2"/>
  <c r="H1080" i="2"/>
  <c r="H1096" i="2"/>
  <c r="H1112" i="2"/>
  <c r="H1128" i="2"/>
  <c r="H1144" i="2"/>
  <c r="H1160" i="2"/>
  <c r="H1176" i="2"/>
  <c r="H1192" i="2"/>
  <c r="H1208" i="2"/>
  <c r="H1224" i="2"/>
  <c r="H1244" i="2"/>
  <c r="H1260" i="2"/>
  <c r="H1394" i="2"/>
  <c r="H1410" i="2"/>
  <c r="H1426" i="2"/>
  <c r="H1442" i="2"/>
  <c r="H1161" i="2"/>
  <c r="H1177" i="2"/>
  <c r="H1193" i="2"/>
  <c r="H1209" i="2"/>
  <c r="H1225" i="2"/>
  <c r="H1241" i="2"/>
  <c r="H1257" i="2"/>
  <c r="H1277" i="2"/>
  <c r="H1297" i="2"/>
  <c r="H1313" i="2"/>
  <c r="H1329" i="2"/>
  <c r="H1345" i="2"/>
  <c r="H1361" i="2"/>
  <c r="H1377" i="2"/>
  <c r="H1397" i="2"/>
  <c r="H1413" i="2"/>
  <c r="H1429" i="2"/>
  <c r="H1445" i="2"/>
  <c r="H30" i="2"/>
  <c r="H46" i="2"/>
  <c r="H66" i="2"/>
  <c r="H90" i="2"/>
  <c r="H118" i="2"/>
  <c r="H138" i="2"/>
  <c r="H156" i="2"/>
  <c r="H67" i="2"/>
  <c r="H87" i="2"/>
  <c r="H119" i="2"/>
  <c r="H31" i="2"/>
  <c r="H51" i="2"/>
  <c r="H91" i="2"/>
  <c r="H123" i="2"/>
  <c r="H153" i="2"/>
  <c r="H36" i="2"/>
  <c r="H56" i="2"/>
  <c r="H72" i="2"/>
  <c r="H88" i="2"/>
  <c r="H104" i="2"/>
  <c r="H124" i="2"/>
  <c r="H146" i="2"/>
  <c r="H162" i="2"/>
  <c r="H25" i="2"/>
  <c r="H41" i="2"/>
  <c r="H57" i="2"/>
  <c r="H73" i="2"/>
  <c r="H97" i="2"/>
  <c r="H113" i="2"/>
  <c r="H129" i="2"/>
  <c r="H147" i="2"/>
  <c r="H163" i="2"/>
  <c r="H33" i="2"/>
  <c r="H89" i="2"/>
  <c r="H105" i="2"/>
  <c r="H26" i="2"/>
  <c r="H79" i="2"/>
  <c r="H28" i="2"/>
  <c r="H48" i="2"/>
  <c r="H68" i="2"/>
  <c r="H120" i="2"/>
  <c r="H37" i="2"/>
  <c r="H69" i="2"/>
  <c r="H93" i="2"/>
  <c r="H34" i="2"/>
  <c r="H50" i="2"/>
  <c r="H70" i="2"/>
  <c r="H94" i="2"/>
  <c r="H126" i="2"/>
  <c r="H144" i="2"/>
  <c r="H160" i="2"/>
  <c r="H71" i="2"/>
  <c r="H95" i="2"/>
  <c r="H139" i="2"/>
  <c r="H35" i="2"/>
  <c r="H55" i="2"/>
  <c r="H103" i="2"/>
  <c r="H127" i="2"/>
  <c r="H157" i="2"/>
  <c r="H40" i="2"/>
  <c r="H60" i="2"/>
  <c r="H76" i="2"/>
  <c r="H92" i="2"/>
  <c r="H112" i="2"/>
  <c r="H132" i="2"/>
  <c r="H150" i="2"/>
  <c r="H165" i="2"/>
  <c r="H29" i="2"/>
  <c r="H45" i="2"/>
  <c r="H61" i="2"/>
  <c r="H77" i="2"/>
  <c r="H101" i="2"/>
  <c r="H117" i="2"/>
  <c r="H133" i="2"/>
  <c r="H151" i="2"/>
  <c r="H169" i="2"/>
  <c r="H168" i="2"/>
  <c r="H49" i="2"/>
  <c r="H137" i="2"/>
  <c r="H155" i="2"/>
  <c r="H86" i="2"/>
  <c r="H134" i="2"/>
  <c r="H145" i="2"/>
  <c r="H100" i="2"/>
  <c r="H141" i="2"/>
  <c r="H38" i="2"/>
  <c r="H58" i="2"/>
  <c r="H78" i="2"/>
  <c r="H102" i="2"/>
  <c r="H130" i="2"/>
  <c r="H148" i="2"/>
  <c r="H75" i="2"/>
  <c r="H99" i="2"/>
  <c r="H149" i="2"/>
  <c r="H39" i="2"/>
  <c r="H63" i="2"/>
  <c r="H107" i="2"/>
  <c r="H131" i="2"/>
  <c r="H161" i="2"/>
  <c r="H44" i="2"/>
  <c r="H64" i="2"/>
  <c r="H80" i="2"/>
  <c r="H96" i="2"/>
  <c r="H116" i="2"/>
  <c r="H136" i="2"/>
  <c r="H154" i="2"/>
  <c r="H65" i="2"/>
  <c r="H121" i="2"/>
  <c r="H42" i="2"/>
  <c r="H152" i="2"/>
  <c r="H27" i="2"/>
  <c r="H167" i="2"/>
  <c r="H84" i="2"/>
  <c r="H140" i="2"/>
  <c r="H53" i="2"/>
  <c r="H109" i="2"/>
  <c r="H125" i="2"/>
  <c r="H62" i="2"/>
  <c r="H106" i="2"/>
  <c r="H83" i="2"/>
  <c r="H111" i="2"/>
  <c r="H47" i="2"/>
  <c r="H115" i="2"/>
  <c r="H158" i="2"/>
  <c r="H159" i="2"/>
  <c r="H12" i="2" l="1"/>
  <c r="I21" i="2"/>
  <c r="E12" i="2"/>
  <c r="I22" i="2" l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I187" i="2" s="1"/>
  <c r="I188" i="2" s="1"/>
  <c r="I189" i="2" s="1"/>
  <c r="I190" i="2" s="1"/>
  <c r="I191" i="2" s="1"/>
  <c r="I192" i="2" s="1"/>
  <c r="I193" i="2" s="1"/>
  <c r="I194" i="2" s="1"/>
  <c r="I195" i="2" s="1"/>
  <c r="I196" i="2" s="1"/>
  <c r="I197" i="2" s="1"/>
  <c r="I198" i="2" s="1"/>
  <c r="I199" i="2" s="1"/>
  <c r="I200" i="2" s="1"/>
  <c r="I201" i="2" s="1"/>
  <c r="I202" i="2" s="1"/>
  <c r="I203" i="2" s="1"/>
  <c r="I204" i="2" s="1"/>
  <c r="I205" i="2" s="1"/>
  <c r="I206" i="2" s="1"/>
  <c r="I207" i="2" s="1"/>
  <c r="I208" i="2" s="1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462" i="2" s="1"/>
  <c r="I463" i="2" s="1"/>
  <c r="I464" i="2" s="1"/>
  <c r="I465" i="2" s="1"/>
  <c r="I466" i="2" s="1"/>
  <c r="I467" i="2" s="1"/>
  <c r="I468" i="2" s="1"/>
  <c r="I469" i="2" s="1"/>
  <c r="I470" i="2" s="1"/>
  <c r="I471" i="2" s="1"/>
  <c r="I472" i="2" s="1"/>
  <c r="I473" i="2" s="1"/>
  <c r="I474" i="2" s="1"/>
  <c r="I475" i="2" s="1"/>
  <c r="I476" i="2" s="1"/>
  <c r="I477" i="2" s="1"/>
  <c r="I478" i="2" s="1"/>
  <c r="I479" i="2" s="1"/>
  <c r="I480" i="2" s="1"/>
  <c r="I481" i="2" s="1"/>
  <c r="I482" i="2" s="1"/>
  <c r="I483" i="2" s="1"/>
  <c r="I484" i="2" s="1"/>
  <c r="I485" i="2" s="1"/>
  <c r="I486" i="2" s="1"/>
  <c r="I487" i="2" s="1"/>
  <c r="I488" i="2" s="1"/>
  <c r="I489" i="2" s="1"/>
  <c r="I490" i="2" s="1"/>
  <c r="I491" i="2" s="1"/>
  <c r="I492" i="2" s="1"/>
  <c r="I493" i="2" s="1"/>
  <c r="I494" i="2" s="1"/>
  <c r="I495" i="2" s="1"/>
  <c r="I496" i="2" s="1"/>
  <c r="I497" i="2" s="1"/>
  <c r="I498" i="2" s="1"/>
  <c r="I499" i="2" s="1"/>
  <c r="I500" i="2" s="1"/>
  <c r="I501" i="2" s="1"/>
  <c r="I502" i="2" s="1"/>
  <c r="I503" i="2" s="1"/>
  <c r="I504" i="2" s="1"/>
  <c r="I505" i="2" s="1"/>
  <c r="I506" i="2" s="1"/>
  <c r="I507" i="2" s="1"/>
  <c r="I508" i="2" s="1"/>
  <c r="I509" i="2" s="1"/>
  <c r="I510" i="2" s="1"/>
  <c r="I511" i="2" s="1"/>
  <c r="I512" i="2" s="1"/>
  <c r="I513" i="2" s="1"/>
  <c r="I514" i="2" s="1"/>
  <c r="I515" i="2" s="1"/>
  <c r="I516" i="2" s="1"/>
  <c r="I517" i="2" s="1"/>
  <c r="I518" i="2" s="1"/>
  <c r="I519" i="2" s="1"/>
  <c r="I520" i="2" s="1"/>
  <c r="I521" i="2" s="1"/>
  <c r="I522" i="2" s="1"/>
  <c r="I523" i="2" s="1"/>
  <c r="I524" i="2" s="1"/>
  <c r="I525" i="2" s="1"/>
  <c r="I526" i="2" s="1"/>
  <c r="I527" i="2" s="1"/>
  <c r="I528" i="2" s="1"/>
  <c r="I529" i="2" s="1"/>
  <c r="I530" i="2" s="1"/>
  <c r="I531" i="2" s="1"/>
  <c r="I532" i="2" s="1"/>
  <c r="I533" i="2" s="1"/>
  <c r="I534" i="2" s="1"/>
  <c r="I535" i="2" s="1"/>
  <c r="I536" i="2" s="1"/>
  <c r="I537" i="2" s="1"/>
  <c r="I538" i="2" s="1"/>
  <c r="I539" i="2" s="1"/>
  <c r="I540" i="2" s="1"/>
  <c r="I541" i="2" s="1"/>
  <c r="I542" i="2" s="1"/>
  <c r="I543" i="2" s="1"/>
  <c r="I544" i="2" s="1"/>
  <c r="I545" i="2" s="1"/>
  <c r="I546" i="2" s="1"/>
  <c r="I547" i="2" s="1"/>
  <c r="I548" i="2" s="1"/>
  <c r="I549" i="2" s="1"/>
  <c r="I550" i="2" s="1"/>
  <c r="I551" i="2" s="1"/>
  <c r="I552" i="2" s="1"/>
  <c r="I553" i="2" s="1"/>
  <c r="I554" i="2" s="1"/>
  <c r="I555" i="2" s="1"/>
  <c r="I556" i="2" s="1"/>
  <c r="I557" i="2" s="1"/>
  <c r="I558" i="2" s="1"/>
  <c r="I559" i="2" s="1"/>
  <c r="I560" i="2" s="1"/>
  <c r="I561" i="2" s="1"/>
  <c r="I562" i="2" s="1"/>
  <c r="I563" i="2" s="1"/>
  <c r="I564" i="2" s="1"/>
  <c r="I565" i="2" s="1"/>
  <c r="I566" i="2" s="1"/>
  <c r="I567" i="2" s="1"/>
  <c r="I568" i="2" s="1"/>
  <c r="I569" i="2" s="1"/>
  <c r="I570" i="2" s="1"/>
  <c r="I571" i="2" s="1"/>
  <c r="I572" i="2" s="1"/>
  <c r="I573" i="2" s="1"/>
  <c r="I574" i="2" s="1"/>
  <c r="I575" i="2" s="1"/>
  <c r="I576" i="2" s="1"/>
  <c r="I577" i="2" s="1"/>
  <c r="I578" i="2" s="1"/>
  <c r="I579" i="2" s="1"/>
  <c r="I580" i="2" s="1"/>
  <c r="I581" i="2" s="1"/>
  <c r="I582" i="2" s="1"/>
  <c r="I583" i="2" s="1"/>
  <c r="I584" i="2" s="1"/>
  <c r="I585" i="2" s="1"/>
  <c r="I586" i="2" s="1"/>
  <c r="I587" i="2" s="1"/>
  <c r="I588" i="2" s="1"/>
  <c r="I589" i="2" s="1"/>
  <c r="I590" i="2" s="1"/>
  <c r="I591" i="2" s="1"/>
  <c r="I592" i="2" s="1"/>
  <c r="I593" i="2" s="1"/>
  <c r="I594" i="2" s="1"/>
  <c r="I595" i="2" s="1"/>
  <c r="I596" i="2" s="1"/>
  <c r="I597" i="2" s="1"/>
  <c r="I598" i="2" s="1"/>
  <c r="I599" i="2" s="1"/>
  <c r="I600" i="2" s="1"/>
  <c r="I601" i="2" s="1"/>
  <c r="I602" i="2" s="1"/>
  <c r="I603" i="2" s="1"/>
  <c r="I604" i="2" s="1"/>
  <c r="I605" i="2" s="1"/>
  <c r="I606" i="2" s="1"/>
  <c r="I607" i="2" s="1"/>
  <c r="I608" i="2" s="1"/>
  <c r="I609" i="2" s="1"/>
  <c r="I610" i="2" s="1"/>
  <c r="I611" i="2" s="1"/>
  <c r="I612" i="2" s="1"/>
  <c r="I613" i="2" s="1"/>
  <c r="I614" i="2" s="1"/>
  <c r="I615" i="2" s="1"/>
  <c r="I616" i="2" s="1"/>
  <c r="I617" i="2" s="1"/>
  <c r="I618" i="2" s="1"/>
  <c r="I619" i="2" s="1"/>
  <c r="I620" i="2" s="1"/>
  <c r="I621" i="2" s="1"/>
  <c r="I622" i="2" s="1"/>
  <c r="I623" i="2" s="1"/>
  <c r="I624" i="2" s="1"/>
  <c r="I625" i="2" s="1"/>
  <c r="I626" i="2" s="1"/>
  <c r="I627" i="2" s="1"/>
  <c r="I628" i="2" s="1"/>
  <c r="I629" i="2" s="1"/>
  <c r="I630" i="2" s="1"/>
  <c r="I631" i="2" s="1"/>
  <c r="I632" i="2" s="1"/>
  <c r="I633" i="2" s="1"/>
  <c r="I634" i="2" s="1"/>
  <c r="I635" i="2" s="1"/>
  <c r="I636" i="2" s="1"/>
  <c r="I637" i="2" s="1"/>
  <c r="I638" i="2" s="1"/>
  <c r="I639" i="2" s="1"/>
  <c r="I640" i="2" s="1"/>
  <c r="I641" i="2" s="1"/>
  <c r="I642" i="2" s="1"/>
  <c r="I643" i="2" s="1"/>
  <c r="I644" i="2" s="1"/>
  <c r="I645" i="2" s="1"/>
  <c r="I646" i="2" s="1"/>
  <c r="I647" i="2" s="1"/>
  <c r="I648" i="2" s="1"/>
  <c r="I649" i="2" s="1"/>
  <c r="I650" i="2" s="1"/>
  <c r="I651" i="2" s="1"/>
  <c r="I652" i="2" s="1"/>
  <c r="I653" i="2" s="1"/>
  <c r="I654" i="2" s="1"/>
  <c r="I655" i="2" s="1"/>
  <c r="I656" i="2" s="1"/>
  <c r="I657" i="2" s="1"/>
  <c r="I658" i="2" s="1"/>
  <c r="I659" i="2" s="1"/>
  <c r="I660" i="2" s="1"/>
  <c r="I661" i="2" s="1"/>
  <c r="I662" i="2" s="1"/>
  <c r="I663" i="2" s="1"/>
  <c r="I664" i="2" s="1"/>
  <c r="I665" i="2" s="1"/>
  <c r="I666" i="2" s="1"/>
  <c r="I667" i="2" s="1"/>
  <c r="I668" i="2" s="1"/>
  <c r="I669" i="2" s="1"/>
  <c r="I670" i="2" s="1"/>
  <c r="I671" i="2" s="1"/>
  <c r="I672" i="2" s="1"/>
  <c r="I673" i="2" s="1"/>
  <c r="I674" i="2" s="1"/>
  <c r="I675" i="2" s="1"/>
  <c r="I676" i="2" s="1"/>
  <c r="I677" i="2" s="1"/>
  <c r="I678" i="2" s="1"/>
  <c r="I679" i="2" s="1"/>
  <c r="I680" i="2" s="1"/>
  <c r="I681" i="2" s="1"/>
  <c r="I682" i="2" s="1"/>
  <c r="I683" i="2" s="1"/>
  <c r="I684" i="2" s="1"/>
  <c r="I685" i="2" s="1"/>
  <c r="I686" i="2" s="1"/>
  <c r="I687" i="2" s="1"/>
  <c r="I688" i="2" s="1"/>
  <c r="I689" i="2" s="1"/>
  <c r="I690" i="2" s="1"/>
  <c r="I691" i="2" s="1"/>
  <c r="I692" i="2" s="1"/>
  <c r="I693" i="2" s="1"/>
  <c r="I694" i="2" s="1"/>
  <c r="I695" i="2" s="1"/>
  <c r="I696" i="2" s="1"/>
  <c r="I697" i="2" s="1"/>
  <c r="I698" i="2" s="1"/>
  <c r="I699" i="2" s="1"/>
  <c r="I700" i="2" s="1"/>
  <c r="I701" i="2" s="1"/>
  <c r="I702" i="2" s="1"/>
  <c r="I703" i="2" s="1"/>
  <c r="I704" i="2" s="1"/>
  <c r="I705" i="2" s="1"/>
  <c r="I706" i="2" s="1"/>
  <c r="I707" i="2" s="1"/>
  <c r="I708" i="2" s="1"/>
  <c r="I709" i="2" s="1"/>
  <c r="I710" i="2" s="1"/>
  <c r="I711" i="2" s="1"/>
  <c r="I712" i="2" s="1"/>
  <c r="I713" i="2" s="1"/>
  <c r="I714" i="2" s="1"/>
  <c r="I715" i="2" s="1"/>
  <c r="I716" i="2" s="1"/>
  <c r="I717" i="2" s="1"/>
  <c r="I718" i="2" s="1"/>
  <c r="I719" i="2" s="1"/>
  <c r="I720" i="2" s="1"/>
  <c r="I721" i="2" s="1"/>
  <c r="I722" i="2" s="1"/>
  <c r="I723" i="2" s="1"/>
  <c r="I724" i="2" s="1"/>
  <c r="I725" i="2" s="1"/>
  <c r="I726" i="2" s="1"/>
  <c r="I727" i="2" s="1"/>
  <c r="I728" i="2" s="1"/>
  <c r="I729" i="2" s="1"/>
  <c r="I730" i="2" s="1"/>
  <c r="I731" i="2" s="1"/>
  <c r="I732" i="2" s="1"/>
  <c r="I733" i="2" s="1"/>
  <c r="I734" i="2" s="1"/>
  <c r="I735" i="2" s="1"/>
  <c r="I736" i="2" s="1"/>
  <c r="I737" i="2" s="1"/>
  <c r="I738" i="2" s="1"/>
  <c r="I739" i="2" s="1"/>
  <c r="I740" i="2" s="1"/>
  <c r="I741" i="2" s="1"/>
  <c r="I742" i="2" s="1"/>
  <c r="I743" i="2" s="1"/>
  <c r="I744" i="2" s="1"/>
  <c r="I745" i="2" s="1"/>
  <c r="I746" i="2" s="1"/>
  <c r="I747" i="2" s="1"/>
  <c r="I748" i="2" s="1"/>
  <c r="I749" i="2" s="1"/>
  <c r="I750" i="2" s="1"/>
  <c r="I751" i="2" s="1"/>
  <c r="I752" i="2" s="1"/>
  <c r="I753" i="2" s="1"/>
  <c r="I754" i="2" s="1"/>
  <c r="I755" i="2" s="1"/>
  <c r="I756" i="2" s="1"/>
  <c r="I757" i="2" s="1"/>
  <c r="I758" i="2" s="1"/>
  <c r="I759" i="2" s="1"/>
  <c r="I760" i="2" s="1"/>
  <c r="I761" i="2" s="1"/>
  <c r="I762" i="2" s="1"/>
  <c r="I763" i="2" s="1"/>
  <c r="I764" i="2" s="1"/>
  <c r="I765" i="2" s="1"/>
  <c r="I766" i="2" s="1"/>
  <c r="I767" i="2" s="1"/>
  <c r="I768" i="2" s="1"/>
  <c r="I769" i="2" s="1"/>
  <c r="I770" i="2" s="1"/>
  <c r="I771" i="2" s="1"/>
  <c r="I772" i="2" s="1"/>
  <c r="I773" i="2" s="1"/>
  <c r="I774" i="2" s="1"/>
  <c r="I775" i="2" s="1"/>
  <c r="I776" i="2" s="1"/>
  <c r="I777" i="2" s="1"/>
  <c r="I778" i="2" s="1"/>
  <c r="I779" i="2" s="1"/>
  <c r="I780" i="2" s="1"/>
  <c r="I781" i="2" s="1"/>
  <c r="I782" i="2" s="1"/>
  <c r="I783" i="2" s="1"/>
  <c r="I784" i="2" s="1"/>
  <c r="I785" i="2" s="1"/>
  <c r="I786" i="2" s="1"/>
  <c r="I787" i="2" s="1"/>
  <c r="I788" i="2" s="1"/>
  <c r="I789" i="2" s="1"/>
  <c r="I790" i="2" s="1"/>
  <c r="I791" i="2" s="1"/>
  <c r="I792" i="2" s="1"/>
  <c r="I793" i="2" s="1"/>
  <c r="I794" i="2" s="1"/>
  <c r="I795" i="2" s="1"/>
  <c r="I796" i="2" s="1"/>
  <c r="I797" i="2" s="1"/>
  <c r="I798" i="2" s="1"/>
  <c r="I799" i="2" s="1"/>
  <c r="I800" i="2" s="1"/>
  <c r="I801" i="2" s="1"/>
  <c r="I802" i="2" s="1"/>
  <c r="I803" i="2" s="1"/>
  <c r="I804" i="2" s="1"/>
  <c r="I805" i="2" s="1"/>
  <c r="I806" i="2" s="1"/>
  <c r="I807" i="2" s="1"/>
  <c r="I808" i="2" s="1"/>
  <c r="I809" i="2" s="1"/>
  <c r="I810" i="2" s="1"/>
  <c r="I811" i="2" s="1"/>
  <c r="I812" i="2" s="1"/>
  <c r="I813" i="2" s="1"/>
  <c r="I814" i="2" s="1"/>
  <c r="I815" i="2" s="1"/>
  <c r="I816" i="2" s="1"/>
  <c r="I817" i="2" s="1"/>
  <c r="I818" i="2" s="1"/>
  <c r="I819" i="2" s="1"/>
  <c r="I820" i="2" s="1"/>
  <c r="I821" i="2" s="1"/>
  <c r="I822" i="2" s="1"/>
  <c r="I823" i="2" s="1"/>
  <c r="I824" i="2" s="1"/>
  <c r="I825" i="2" s="1"/>
  <c r="I826" i="2" s="1"/>
  <c r="I827" i="2" s="1"/>
  <c r="I828" i="2" s="1"/>
  <c r="I829" i="2" s="1"/>
  <c r="I830" i="2" s="1"/>
  <c r="I831" i="2" s="1"/>
  <c r="I832" i="2" s="1"/>
  <c r="I833" i="2" s="1"/>
  <c r="I834" i="2" s="1"/>
  <c r="I835" i="2" s="1"/>
  <c r="I836" i="2" s="1"/>
  <c r="I837" i="2" s="1"/>
  <c r="I838" i="2" s="1"/>
  <c r="I839" i="2" s="1"/>
  <c r="I840" i="2" s="1"/>
  <c r="I841" i="2" s="1"/>
  <c r="I842" i="2" s="1"/>
  <c r="I843" i="2" s="1"/>
  <c r="I844" i="2" s="1"/>
  <c r="I845" i="2" s="1"/>
  <c r="I846" i="2" s="1"/>
  <c r="I847" i="2" s="1"/>
  <c r="I848" i="2" s="1"/>
  <c r="I849" i="2" s="1"/>
  <c r="I850" i="2" s="1"/>
  <c r="I851" i="2" s="1"/>
  <c r="I852" i="2" s="1"/>
  <c r="I853" i="2" s="1"/>
  <c r="I854" i="2" s="1"/>
  <c r="I855" i="2" s="1"/>
  <c r="I856" i="2" s="1"/>
  <c r="I857" i="2" s="1"/>
  <c r="I858" i="2" s="1"/>
  <c r="I859" i="2" s="1"/>
  <c r="I860" i="2" s="1"/>
  <c r="I861" i="2" s="1"/>
  <c r="I862" i="2" s="1"/>
  <c r="I863" i="2" s="1"/>
  <c r="I864" i="2" s="1"/>
  <c r="I865" i="2" s="1"/>
  <c r="I866" i="2" s="1"/>
  <c r="I867" i="2" s="1"/>
  <c r="I868" i="2" s="1"/>
  <c r="I869" i="2" s="1"/>
  <c r="I870" i="2" s="1"/>
  <c r="I871" i="2" s="1"/>
  <c r="I872" i="2" s="1"/>
  <c r="I873" i="2" s="1"/>
  <c r="I874" i="2" s="1"/>
  <c r="I875" i="2" s="1"/>
  <c r="I876" i="2" s="1"/>
  <c r="I877" i="2" s="1"/>
  <c r="I878" i="2" s="1"/>
  <c r="I879" i="2" s="1"/>
  <c r="I880" i="2" s="1"/>
  <c r="I881" i="2" s="1"/>
  <c r="I882" i="2" s="1"/>
  <c r="I883" i="2" s="1"/>
  <c r="I884" i="2" s="1"/>
  <c r="I885" i="2" s="1"/>
  <c r="I886" i="2" s="1"/>
  <c r="I887" i="2" s="1"/>
  <c r="I888" i="2" s="1"/>
  <c r="I889" i="2" s="1"/>
  <c r="I890" i="2" s="1"/>
  <c r="I891" i="2" s="1"/>
  <c r="I892" i="2" s="1"/>
  <c r="I893" i="2" s="1"/>
  <c r="I894" i="2" s="1"/>
  <c r="I895" i="2" s="1"/>
  <c r="I896" i="2" s="1"/>
  <c r="I897" i="2" s="1"/>
  <c r="I898" i="2" s="1"/>
  <c r="I899" i="2" s="1"/>
  <c r="I900" i="2" s="1"/>
  <c r="I901" i="2" s="1"/>
  <c r="I902" i="2" s="1"/>
  <c r="I903" i="2" s="1"/>
  <c r="I904" i="2" s="1"/>
  <c r="I905" i="2" s="1"/>
  <c r="I906" i="2" s="1"/>
  <c r="I907" i="2" s="1"/>
  <c r="I908" i="2" s="1"/>
  <c r="I909" i="2" s="1"/>
  <c r="I910" i="2" s="1"/>
  <c r="I911" i="2" s="1"/>
  <c r="I912" i="2" s="1"/>
  <c r="I913" i="2" s="1"/>
  <c r="I914" i="2" s="1"/>
  <c r="I915" i="2" s="1"/>
  <c r="I916" i="2" s="1"/>
  <c r="I917" i="2" s="1"/>
  <c r="I918" i="2" s="1"/>
  <c r="I919" i="2" s="1"/>
  <c r="I920" i="2" s="1"/>
  <c r="I921" i="2" s="1"/>
  <c r="I922" i="2" s="1"/>
  <c r="I923" i="2" s="1"/>
  <c r="I924" i="2" s="1"/>
  <c r="I925" i="2" s="1"/>
  <c r="I926" i="2" s="1"/>
  <c r="I927" i="2" s="1"/>
  <c r="I928" i="2" s="1"/>
  <c r="I929" i="2" s="1"/>
  <c r="I930" i="2" s="1"/>
  <c r="I931" i="2" s="1"/>
  <c r="I932" i="2" s="1"/>
  <c r="I933" i="2" s="1"/>
  <c r="I934" i="2" s="1"/>
  <c r="I935" i="2" s="1"/>
  <c r="I936" i="2" s="1"/>
  <c r="I937" i="2" s="1"/>
  <c r="I938" i="2" s="1"/>
  <c r="I939" i="2" s="1"/>
  <c r="I940" i="2" s="1"/>
  <c r="I941" i="2" s="1"/>
  <c r="I942" i="2" s="1"/>
  <c r="I943" i="2" s="1"/>
  <c r="I944" i="2" s="1"/>
  <c r="I945" i="2" s="1"/>
  <c r="I946" i="2" s="1"/>
  <c r="I947" i="2" s="1"/>
  <c r="I948" i="2" s="1"/>
  <c r="I949" i="2" s="1"/>
  <c r="I950" i="2" s="1"/>
  <c r="I951" i="2" s="1"/>
  <c r="I952" i="2" s="1"/>
  <c r="I953" i="2" s="1"/>
  <c r="I954" i="2" s="1"/>
  <c r="I955" i="2" s="1"/>
  <c r="I956" i="2" s="1"/>
  <c r="I957" i="2" s="1"/>
  <c r="I958" i="2" s="1"/>
  <c r="I959" i="2" s="1"/>
  <c r="I960" i="2" s="1"/>
  <c r="I961" i="2" s="1"/>
  <c r="I962" i="2" s="1"/>
  <c r="I963" i="2" s="1"/>
  <c r="I964" i="2" s="1"/>
  <c r="I965" i="2" s="1"/>
  <c r="I966" i="2" s="1"/>
  <c r="I967" i="2" s="1"/>
  <c r="I968" i="2" s="1"/>
  <c r="I969" i="2" s="1"/>
  <c r="I970" i="2" s="1"/>
  <c r="I971" i="2" s="1"/>
  <c r="I972" i="2" s="1"/>
  <c r="I973" i="2" s="1"/>
  <c r="I974" i="2" s="1"/>
  <c r="I975" i="2" s="1"/>
  <c r="I976" i="2" s="1"/>
  <c r="I977" i="2" s="1"/>
  <c r="I978" i="2" s="1"/>
  <c r="I979" i="2" s="1"/>
  <c r="I980" i="2" s="1"/>
  <c r="I981" i="2" s="1"/>
  <c r="I982" i="2" s="1"/>
  <c r="I983" i="2" s="1"/>
  <c r="I984" i="2" s="1"/>
  <c r="I985" i="2" s="1"/>
  <c r="I986" i="2" s="1"/>
  <c r="I987" i="2" s="1"/>
  <c r="I988" i="2" s="1"/>
  <c r="I989" i="2" s="1"/>
  <c r="I990" i="2" s="1"/>
  <c r="I991" i="2" s="1"/>
  <c r="I992" i="2" s="1"/>
  <c r="I993" i="2" s="1"/>
  <c r="I994" i="2" s="1"/>
  <c r="I995" i="2" s="1"/>
  <c r="I996" i="2" s="1"/>
  <c r="I997" i="2" s="1"/>
  <c r="I998" i="2" s="1"/>
  <c r="I999" i="2" s="1"/>
  <c r="I1000" i="2" s="1"/>
  <c r="I1001" i="2" s="1"/>
  <c r="I1002" i="2" s="1"/>
  <c r="I1003" i="2" s="1"/>
  <c r="I1004" i="2" s="1"/>
  <c r="I1005" i="2" s="1"/>
  <c r="I1006" i="2" s="1"/>
  <c r="I1007" i="2" s="1"/>
  <c r="I1008" i="2" s="1"/>
  <c r="I1009" i="2" s="1"/>
  <c r="I1010" i="2" s="1"/>
  <c r="I1011" i="2" s="1"/>
  <c r="I1012" i="2" s="1"/>
  <c r="I1013" i="2" s="1"/>
  <c r="I1014" i="2" s="1"/>
  <c r="I1015" i="2" s="1"/>
  <c r="I1016" i="2" s="1"/>
  <c r="I1017" i="2" s="1"/>
  <c r="I1018" i="2" s="1"/>
  <c r="I1019" i="2" s="1"/>
  <c r="I1020" i="2" s="1"/>
  <c r="I1021" i="2" s="1"/>
  <c r="I1022" i="2" s="1"/>
  <c r="I1023" i="2" s="1"/>
  <c r="I1024" i="2" s="1"/>
  <c r="I1025" i="2" s="1"/>
  <c r="I1026" i="2" s="1"/>
  <c r="I1027" i="2" s="1"/>
  <c r="I1028" i="2" s="1"/>
  <c r="I1029" i="2" s="1"/>
  <c r="I1030" i="2" s="1"/>
  <c r="I1031" i="2" s="1"/>
  <c r="I1032" i="2" s="1"/>
  <c r="I1033" i="2" s="1"/>
  <c r="I1034" i="2" s="1"/>
  <c r="I1035" i="2" s="1"/>
  <c r="I1036" i="2" s="1"/>
  <c r="I1037" i="2" s="1"/>
  <c r="I1038" i="2" s="1"/>
  <c r="I1039" i="2" s="1"/>
  <c r="I1040" i="2" s="1"/>
  <c r="I1041" i="2" s="1"/>
  <c r="I1042" i="2" s="1"/>
  <c r="I1043" i="2" s="1"/>
  <c r="I1044" i="2" s="1"/>
  <c r="I1045" i="2" s="1"/>
  <c r="I1046" i="2" s="1"/>
  <c r="I1047" i="2" s="1"/>
  <c r="I1048" i="2" s="1"/>
  <c r="I1049" i="2" s="1"/>
  <c r="I1050" i="2" s="1"/>
  <c r="I1051" i="2" s="1"/>
  <c r="I1052" i="2" s="1"/>
  <c r="I1053" i="2" s="1"/>
  <c r="I1054" i="2" s="1"/>
  <c r="I1055" i="2" s="1"/>
  <c r="I1056" i="2" s="1"/>
  <c r="I1057" i="2" s="1"/>
  <c r="I1058" i="2" s="1"/>
  <c r="I1059" i="2" s="1"/>
  <c r="I1060" i="2" s="1"/>
  <c r="I1061" i="2" s="1"/>
  <c r="I1062" i="2" s="1"/>
  <c r="I1063" i="2" s="1"/>
  <c r="I1064" i="2" s="1"/>
  <c r="I1065" i="2" s="1"/>
  <c r="I1066" i="2" s="1"/>
  <c r="I1067" i="2" s="1"/>
  <c r="I1068" i="2" s="1"/>
  <c r="I1069" i="2" s="1"/>
  <c r="I1070" i="2" s="1"/>
  <c r="I1071" i="2" s="1"/>
  <c r="I1072" i="2" s="1"/>
  <c r="I1073" i="2" s="1"/>
  <c r="I1074" i="2" s="1"/>
  <c r="I1075" i="2" s="1"/>
  <c r="I1076" i="2" s="1"/>
  <c r="I1077" i="2" s="1"/>
  <c r="I1078" i="2" s="1"/>
  <c r="I1079" i="2" s="1"/>
  <c r="I1080" i="2" s="1"/>
  <c r="I1081" i="2" s="1"/>
  <c r="I1082" i="2" s="1"/>
  <c r="I1083" i="2" s="1"/>
  <c r="I1084" i="2" s="1"/>
  <c r="I1085" i="2" s="1"/>
  <c r="I1086" i="2" s="1"/>
  <c r="I1087" i="2" s="1"/>
  <c r="I1088" i="2" s="1"/>
  <c r="I1089" i="2" s="1"/>
  <c r="I1090" i="2" s="1"/>
  <c r="I1091" i="2" s="1"/>
  <c r="I1092" i="2" s="1"/>
  <c r="I1093" i="2" s="1"/>
  <c r="I1094" i="2" s="1"/>
  <c r="I1095" i="2" s="1"/>
  <c r="I1096" i="2" s="1"/>
  <c r="I1097" i="2" s="1"/>
  <c r="I1098" i="2" s="1"/>
  <c r="I1099" i="2" s="1"/>
  <c r="I1100" i="2" s="1"/>
  <c r="I1101" i="2" s="1"/>
  <c r="I1102" i="2" s="1"/>
  <c r="I1103" i="2" s="1"/>
  <c r="I1104" i="2" s="1"/>
  <c r="I1105" i="2" s="1"/>
  <c r="I1106" i="2" s="1"/>
  <c r="I1107" i="2" s="1"/>
  <c r="I1108" i="2" s="1"/>
  <c r="I1109" i="2" s="1"/>
  <c r="I1110" i="2" s="1"/>
  <c r="I1111" i="2" s="1"/>
  <c r="I1112" i="2" s="1"/>
  <c r="I1113" i="2" s="1"/>
  <c r="I1114" i="2" s="1"/>
  <c r="I1115" i="2" s="1"/>
  <c r="I1116" i="2" s="1"/>
  <c r="I1117" i="2" s="1"/>
  <c r="I1118" i="2" s="1"/>
  <c r="I1119" i="2" s="1"/>
  <c r="I1120" i="2" s="1"/>
  <c r="I1121" i="2" s="1"/>
  <c r="I1122" i="2" s="1"/>
  <c r="I1123" i="2" s="1"/>
  <c r="I1124" i="2" s="1"/>
  <c r="I1125" i="2" s="1"/>
  <c r="I1126" i="2" s="1"/>
  <c r="I1127" i="2" s="1"/>
  <c r="I1128" i="2" s="1"/>
  <c r="I1129" i="2" s="1"/>
  <c r="I1130" i="2" s="1"/>
  <c r="I1131" i="2" s="1"/>
  <c r="I1132" i="2" s="1"/>
  <c r="I1133" i="2" s="1"/>
  <c r="I1134" i="2" s="1"/>
  <c r="I1135" i="2" s="1"/>
  <c r="I1136" i="2" s="1"/>
  <c r="I1137" i="2" s="1"/>
  <c r="I1138" i="2" s="1"/>
  <c r="I1139" i="2" s="1"/>
  <c r="I1140" i="2" s="1"/>
  <c r="I1141" i="2" s="1"/>
  <c r="I1142" i="2" s="1"/>
  <c r="I1143" i="2" s="1"/>
  <c r="I1144" i="2" s="1"/>
  <c r="I1145" i="2" s="1"/>
  <c r="I1146" i="2" s="1"/>
  <c r="I1147" i="2" s="1"/>
  <c r="I1148" i="2" s="1"/>
  <c r="I1149" i="2" s="1"/>
  <c r="I1150" i="2" s="1"/>
  <c r="I1151" i="2" s="1"/>
  <c r="I1152" i="2" s="1"/>
  <c r="I1153" i="2" s="1"/>
  <c r="I1154" i="2" s="1"/>
  <c r="I1155" i="2" s="1"/>
  <c r="I1156" i="2" s="1"/>
  <c r="I1157" i="2" s="1"/>
  <c r="I1158" i="2" s="1"/>
  <c r="I1159" i="2" s="1"/>
  <c r="I1160" i="2" s="1"/>
  <c r="I1161" i="2" s="1"/>
  <c r="I1162" i="2" s="1"/>
  <c r="I1163" i="2" s="1"/>
  <c r="I1164" i="2" s="1"/>
  <c r="I1165" i="2" s="1"/>
  <c r="I1166" i="2" s="1"/>
  <c r="I1167" i="2" s="1"/>
  <c r="I1168" i="2" s="1"/>
  <c r="I1169" i="2" s="1"/>
  <c r="I1170" i="2" s="1"/>
  <c r="I1171" i="2" s="1"/>
  <c r="I1172" i="2" s="1"/>
  <c r="I1173" i="2" s="1"/>
  <c r="I1174" i="2" s="1"/>
  <c r="I1175" i="2" s="1"/>
  <c r="I1176" i="2" s="1"/>
  <c r="I1177" i="2" s="1"/>
  <c r="I1178" i="2" s="1"/>
  <c r="I1179" i="2" s="1"/>
  <c r="I1180" i="2" s="1"/>
  <c r="I1181" i="2" s="1"/>
  <c r="I1182" i="2" s="1"/>
  <c r="I1183" i="2" s="1"/>
  <c r="I1184" i="2" s="1"/>
  <c r="I1185" i="2" s="1"/>
  <c r="I1186" i="2" s="1"/>
  <c r="I1187" i="2" s="1"/>
  <c r="I1188" i="2" s="1"/>
  <c r="I1189" i="2" s="1"/>
  <c r="I1190" i="2" s="1"/>
  <c r="I1191" i="2" s="1"/>
  <c r="I1192" i="2" s="1"/>
  <c r="I1193" i="2" s="1"/>
  <c r="I1194" i="2" s="1"/>
  <c r="I1195" i="2" s="1"/>
  <c r="I1196" i="2" s="1"/>
  <c r="I1197" i="2" s="1"/>
  <c r="I1198" i="2" s="1"/>
  <c r="I1199" i="2" s="1"/>
  <c r="I1200" i="2" s="1"/>
  <c r="I1201" i="2" s="1"/>
  <c r="I1202" i="2" s="1"/>
  <c r="I1203" i="2" s="1"/>
  <c r="I1204" i="2" s="1"/>
  <c r="I1205" i="2" s="1"/>
  <c r="I1206" i="2" s="1"/>
  <c r="I1207" i="2" s="1"/>
  <c r="I1208" i="2" s="1"/>
  <c r="I1209" i="2" s="1"/>
  <c r="I1210" i="2" s="1"/>
  <c r="I1211" i="2" s="1"/>
  <c r="I1212" i="2" s="1"/>
  <c r="I1213" i="2" s="1"/>
  <c r="I1214" i="2" s="1"/>
  <c r="I1215" i="2" s="1"/>
  <c r="I1216" i="2" s="1"/>
  <c r="I1217" i="2" s="1"/>
  <c r="I1218" i="2" s="1"/>
  <c r="I1219" i="2" s="1"/>
  <c r="I1220" i="2" s="1"/>
  <c r="I1221" i="2" s="1"/>
  <c r="I1222" i="2" s="1"/>
  <c r="I1223" i="2" s="1"/>
  <c r="I1224" i="2" s="1"/>
  <c r="I1225" i="2" s="1"/>
  <c r="I1226" i="2" s="1"/>
  <c r="I1227" i="2" s="1"/>
  <c r="I1228" i="2" s="1"/>
  <c r="I1229" i="2" s="1"/>
  <c r="I1230" i="2" s="1"/>
  <c r="I1231" i="2" s="1"/>
  <c r="I1232" i="2" s="1"/>
  <c r="I1233" i="2" s="1"/>
  <c r="I1234" i="2" s="1"/>
  <c r="I1235" i="2" s="1"/>
  <c r="I1236" i="2" s="1"/>
  <c r="I1237" i="2" s="1"/>
  <c r="I1238" i="2" s="1"/>
  <c r="I1239" i="2" s="1"/>
  <c r="I1240" i="2" s="1"/>
  <c r="I1241" i="2" s="1"/>
  <c r="I1242" i="2" s="1"/>
  <c r="I1243" i="2" s="1"/>
  <c r="I1244" i="2" s="1"/>
  <c r="I1245" i="2" s="1"/>
  <c r="I1246" i="2" s="1"/>
  <c r="I1247" i="2" s="1"/>
  <c r="I1248" i="2" s="1"/>
  <c r="I1249" i="2" s="1"/>
  <c r="I1250" i="2" s="1"/>
  <c r="I1251" i="2" s="1"/>
  <c r="I1252" i="2" s="1"/>
  <c r="I1253" i="2" s="1"/>
  <c r="I1254" i="2" s="1"/>
  <c r="I1255" i="2" s="1"/>
  <c r="I1256" i="2" s="1"/>
  <c r="I1257" i="2" s="1"/>
  <c r="I1258" i="2" s="1"/>
  <c r="I1259" i="2" s="1"/>
  <c r="I1260" i="2" s="1"/>
  <c r="I1261" i="2" s="1"/>
  <c r="I1262" i="2" s="1"/>
  <c r="I1263" i="2" s="1"/>
  <c r="I1264" i="2" s="1"/>
  <c r="I1265" i="2" s="1"/>
  <c r="I1266" i="2" s="1"/>
  <c r="I1267" i="2" s="1"/>
  <c r="I1268" i="2" s="1"/>
  <c r="I1269" i="2" s="1"/>
  <c r="I1270" i="2" s="1"/>
  <c r="I1271" i="2" s="1"/>
  <c r="I1272" i="2" s="1"/>
  <c r="I1273" i="2" s="1"/>
  <c r="I1274" i="2" s="1"/>
  <c r="I1275" i="2" s="1"/>
  <c r="I1276" i="2" s="1"/>
  <c r="I1277" i="2" s="1"/>
  <c r="I1278" i="2" s="1"/>
  <c r="I1279" i="2" s="1"/>
  <c r="I1280" i="2" s="1"/>
  <c r="I1281" i="2" s="1"/>
  <c r="I1282" i="2" s="1"/>
  <c r="I1283" i="2" s="1"/>
  <c r="I1284" i="2" s="1"/>
  <c r="I1285" i="2" s="1"/>
  <c r="I1286" i="2" s="1"/>
  <c r="I1287" i="2" s="1"/>
  <c r="I1288" i="2" s="1"/>
  <c r="I1289" i="2" s="1"/>
  <c r="I1290" i="2" s="1"/>
  <c r="I1291" i="2" s="1"/>
  <c r="I1292" i="2" s="1"/>
  <c r="I1293" i="2" s="1"/>
  <c r="I1294" i="2" s="1"/>
  <c r="I1295" i="2" s="1"/>
  <c r="I1296" i="2" s="1"/>
  <c r="I1297" i="2" s="1"/>
  <c r="I1298" i="2" s="1"/>
  <c r="I1299" i="2" s="1"/>
  <c r="I1300" i="2" s="1"/>
  <c r="I1301" i="2" s="1"/>
  <c r="I1302" i="2" s="1"/>
  <c r="I1303" i="2" s="1"/>
  <c r="I1304" i="2" s="1"/>
  <c r="I1305" i="2" s="1"/>
  <c r="I1306" i="2" s="1"/>
  <c r="I1307" i="2" s="1"/>
  <c r="I1308" i="2" s="1"/>
  <c r="I1309" i="2" s="1"/>
  <c r="I1310" i="2" s="1"/>
  <c r="I1311" i="2" s="1"/>
  <c r="I1312" i="2" s="1"/>
  <c r="I1313" i="2" s="1"/>
  <c r="I1314" i="2" s="1"/>
  <c r="I1315" i="2" s="1"/>
  <c r="I1316" i="2" s="1"/>
  <c r="I1317" i="2" s="1"/>
  <c r="I1318" i="2" s="1"/>
  <c r="I1319" i="2" s="1"/>
  <c r="I1320" i="2" s="1"/>
  <c r="I1321" i="2" s="1"/>
  <c r="I1322" i="2" s="1"/>
  <c r="I1323" i="2" s="1"/>
  <c r="I1324" i="2" s="1"/>
  <c r="I1325" i="2" s="1"/>
  <c r="I1326" i="2" s="1"/>
  <c r="I1327" i="2" s="1"/>
  <c r="I1328" i="2" s="1"/>
  <c r="I1329" i="2" s="1"/>
  <c r="I1330" i="2" s="1"/>
  <c r="I1331" i="2" s="1"/>
  <c r="I1332" i="2" s="1"/>
  <c r="I1333" i="2" s="1"/>
  <c r="I1334" i="2" s="1"/>
  <c r="I1335" i="2" s="1"/>
  <c r="I1336" i="2" s="1"/>
  <c r="I1337" i="2" s="1"/>
  <c r="I1338" i="2" s="1"/>
  <c r="I1339" i="2" s="1"/>
  <c r="I1340" i="2" s="1"/>
  <c r="I1341" i="2" s="1"/>
  <c r="I1342" i="2" s="1"/>
  <c r="I1343" i="2" s="1"/>
  <c r="I1344" i="2" s="1"/>
  <c r="I1345" i="2" s="1"/>
  <c r="I1346" i="2" s="1"/>
  <c r="I1347" i="2" s="1"/>
  <c r="I1348" i="2" s="1"/>
  <c r="I1349" i="2" s="1"/>
  <c r="I1350" i="2" s="1"/>
  <c r="I1351" i="2" s="1"/>
  <c r="I1352" i="2" s="1"/>
  <c r="I1353" i="2" s="1"/>
  <c r="I1354" i="2" s="1"/>
  <c r="I1355" i="2" s="1"/>
  <c r="I1356" i="2" s="1"/>
  <c r="I1357" i="2" s="1"/>
  <c r="I1358" i="2" s="1"/>
  <c r="I1359" i="2" s="1"/>
  <c r="I1360" i="2" s="1"/>
  <c r="I1361" i="2" s="1"/>
  <c r="I1362" i="2" s="1"/>
  <c r="I1363" i="2" s="1"/>
  <c r="I1364" i="2" s="1"/>
  <c r="I1365" i="2" s="1"/>
  <c r="I1366" i="2" s="1"/>
  <c r="I1367" i="2" s="1"/>
  <c r="I1368" i="2" s="1"/>
  <c r="I1369" i="2" s="1"/>
  <c r="I1370" i="2" s="1"/>
  <c r="I1371" i="2" s="1"/>
  <c r="I1372" i="2" s="1"/>
  <c r="I1373" i="2" s="1"/>
  <c r="I1374" i="2" s="1"/>
  <c r="I1375" i="2" s="1"/>
  <c r="I1376" i="2" s="1"/>
  <c r="I1377" i="2" s="1"/>
  <c r="I1378" i="2" s="1"/>
  <c r="I1379" i="2" s="1"/>
  <c r="I1380" i="2" s="1"/>
  <c r="I1381" i="2" s="1"/>
  <c r="I1382" i="2" s="1"/>
  <c r="I1383" i="2" s="1"/>
  <c r="I1384" i="2" s="1"/>
  <c r="I1385" i="2" s="1"/>
  <c r="I1386" i="2" s="1"/>
  <c r="I1387" i="2" s="1"/>
  <c r="I1388" i="2" s="1"/>
  <c r="I1389" i="2" s="1"/>
  <c r="I1390" i="2" s="1"/>
  <c r="I1391" i="2" s="1"/>
  <c r="I1392" i="2" s="1"/>
  <c r="I1393" i="2" s="1"/>
  <c r="I1394" i="2" s="1"/>
  <c r="I1395" i="2" s="1"/>
  <c r="I1396" i="2" s="1"/>
  <c r="I1397" i="2" s="1"/>
  <c r="I1398" i="2" s="1"/>
  <c r="I1399" i="2" s="1"/>
  <c r="I1400" i="2" s="1"/>
  <c r="I1401" i="2" s="1"/>
  <c r="I1402" i="2" s="1"/>
  <c r="I1403" i="2" s="1"/>
  <c r="I1404" i="2" s="1"/>
  <c r="I1405" i="2" s="1"/>
  <c r="I1406" i="2" s="1"/>
  <c r="I1407" i="2" s="1"/>
  <c r="I1408" i="2" s="1"/>
  <c r="I1409" i="2" s="1"/>
  <c r="I1410" i="2" s="1"/>
  <c r="I1411" i="2" s="1"/>
  <c r="I1412" i="2" s="1"/>
  <c r="I1413" i="2" s="1"/>
  <c r="I1414" i="2" s="1"/>
  <c r="I1415" i="2" s="1"/>
  <c r="I1416" i="2" s="1"/>
  <c r="I1417" i="2" s="1"/>
  <c r="I1418" i="2" s="1"/>
  <c r="I1419" i="2" s="1"/>
  <c r="I1420" i="2" s="1"/>
  <c r="I1421" i="2" s="1"/>
  <c r="I1422" i="2" s="1"/>
  <c r="I1423" i="2" s="1"/>
  <c r="I1424" i="2" s="1"/>
  <c r="I1425" i="2" s="1"/>
  <c r="I1426" i="2" s="1"/>
  <c r="I1427" i="2" s="1"/>
  <c r="I1428" i="2" s="1"/>
  <c r="I1429" i="2" s="1"/>
  <c r="I1430" i="2" s="1"/>
  <c r="I1431" i="2" s="1"/>
  <c r="I1432" i="2" s="1"/>
  <c r="I1433" i="2" s="1"/>
  <c r="I1434" i="2" s="1"/>
  <c r="I1435" i="2" s="1"/>
  <c r="I1436" i="2" s="1"/>
  <c r="I1437" i="2" s="1"/>
  <c r="I1438" i="2" s="1"/>
  <c r="I1439" i="2" s="1"/>
  <c r="I1440" i="2" s="1"/>
  <c r="I1441" i="2" s="1"/>
  <c r="I1442" i="2" s="1"/>
  <c r="I1443" i="2" s="1"/>
  <c r="I1444" i="2" s="1"/>
  <c r="I1445" i="2" s="1"/>
  <c r="I1446" i="2" s="1"/>
  <c r="I1447" i="2" s="1"/>
  <c r="I1448" i="2" s="1"/>
  <c r="I1449" i="2" s="1"/>
  <c r="I1450" i="2" s="1"/>
  <c r="I1451" i="2" s="1"/>
  <c r="I1452" i="2" s="1"/>
  <c r="I1453" i="2" s="1"/>
  <c r="I1454" i="2" s="1"/>
  <c r="I1455" i="2" s="1"/>
  <c r="I1456" i="2" s="1"/>
  <c r="I1457" i="2" s="1"/>
  <c r="I1458" i="2" s="1"/>
  <c r="I1459" i="2" s="1"/>
  <c r="I1460" i="2" s="1"/>
  <c r="I1461" i="2" s="1"/>
  <c r="I1462" i="2" s="1"/>
  <c r="I1463" i="2" s="1"/>
  <c r="I1464" i="2" s="1"/>
  <c r="I1465" i="2" s="1"/>
  <c r="I1466" i="2" s="1"/>
  <c r="I1467" i="2" s="1"/>
  <c r="I1468" i="2" s="1"/>
  <c r="E15" i="2"/>
  <c r="E14" i="2"/>
  <c r="D4" i="2"/>
  <c r="D8" i="2" l="1"/>
</calcChain>
</file>

<file path=xl/sharedStrings.xml><?xml version="1.0" encoding="utf-8"?>
<sst xmlns="http://schemas.openxmlformats.org/spreadsheetml/2006/main" count="34" uniqueCount="32">
  <si>
    <t>Conseil</t>
  </si>
  <si>
    <t>Gain voulu</t>
  </si>
  <si>
    <t>Mise</t>
  </si>
  <si>
    <t>Résultat</t>
  </si>
  <si>
    <t>Cote entière</t>
  </si>
  <si>
    <t>Cote demi</t>
  </si>
  <si>
    <t>Unitaire</t>
  </si>
  <si>
    <t>Mensuel</t>
  </si>
  <si>
    <t>Taux conversion devise</t>
  </si>
  <si>
    <t>1 $</t>
  </si>
  <si>
    <t>&gt;</t>
  </si>
  <si>
    <t>Date</t>
  </si>
  <si>
    <t>Solde</t>
  </si>
  <si>
    <t>Evolution</t>
  </si>
  <si>
    <t>Test</t>
  </si>
  <si>
    <t>Mise avec conseil payant</t>
  </si>
  <si>
    <t>Mise avec conseil gratuit</t>
  </si>
  <si>
    <t>Soccer Picks</t>
  </si>
  <si>
    <t>Success</t>
  </si>
  <si>
    <t>Wins</t>
  </si>
  <si>
    <t>Loses</t>
  </si>
  <si>
    <t>Aver.Odd</t>
  </si>
  <si>
    <t>Yield</t>
  </si>
  <si>
    <t>0-Rien</t>
  </si>
  <si>
    <t>1-Win</t>
  </si>
  <si>
    <t>2-HalfWin</t>
  </si>
  <si>
    <t>3-Lose</t>
  </si>
  <si>
    <t>4-HalfLose</t>
  </si>
  <si>
    <t>5-Draw</t>
  </si>
  <si>
    <t>6-Post</t>
  </si>
  <si>
    <t>Total mises</t>
  </si>
  <si>
    <t>Total solde 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</si>
</sst>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0.000000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333333"/>
      <name val="Tahoma"/>
      <family val="2"/>
    </font>
    <font>
      <b/>
      <sz val="10"/>
      <color rgb="FF333333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DE3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42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4" borderId="0" xfId="0" applyFill="1"/>
    <xf numFmtId="2" fontId="3" fillId="3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" fontId="5" fillId="0" borderId="1" xfId="0" quotePrefix="1" applyNumberFormat="1" applyFont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42" fontId="3" fillId="3" borderId="1" xfId="1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3" borderId="1" xfId="0" applyFill="1" applyBorder="1"/>
    <xf numFmtId="0" fontId="6" fillId="3" borderId="1" xfId="0" applyFont="1" applyFill="1" applyBorder="1"/>
    <xf numFmtId="0" fontId="4" fillId="4" borderId="0" xfId="0" applyFont="1" applyFill="1" applyBorder="1" applyAlignment="1">
      <alignment horizontal="center" vertical="center"/>
    </xf>
    <xf numFmtId="9" fontId="4" fillId="4" borderId="0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69"/>
  <sheetViews>
    <sheetView tabSelected="1" workbookViewId="0">
      <selection activeCell="O19" sqref="O19"/>
    </sheetView>
  </sheetViews>
  <sheetFormatPr baseColWidth="10" defaultRowHeight="15" x14ac:dyDescent="0.25"/>
  <cols>
    <col min="2" max="2" width="16.5703125" customWidth="1"/>
    <col min="3" max="3" width="22.7109375" bestFit="1" customWidth="1"/>
    <col min="4" max="4" width="13" bestFit="1" customWidth="1"/>
    <col min="5" max="5" width="11" bestFit="1" customWidth="1"/>
    <col min="6" max="6" width="10.28515625" bestFit="1" customWidth="1"/>
    <col min="7" max="7" width="17" bestFit="1" customWidth="1"/>
    <col min="8" max="8" width="10.85546875" bestFit="1" customWidth="1"/>
    <col min="9" max="9" width="50.7109375" customWidth="1"/>
    <col min="10" max="10" width="15.42578125" bestFit="1" customWidth="1"/>
  </cols>
  <sheetData>
    <row r="1" spans="1:10" x14ac:dyDescent="0.25">
      <c r="A1" s="4"/>
      <c r="B1" s="4"/>
      <c r="C1" s="11" t="s">
        <v>8</v>
      </c>
      <c r="D1" s="11" t="s">
        <v>9</v>
      </c>
      <c r="E1" s="11" t="s">
        <v>10</v>
      </c>
      <c r="F1" s="15">
        <v>0.89396900000000001</v>
      </c>
      <c r="G1" s="4"/>
      <c r="H1" s="11" t="s">
        <v>1</v>
      </c>
      <c r="I1" s="13">
        <v>100</v>
      </c>
      <c r="J1" s="4"/>
    </row>
    <row r="2" spans="1:10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5">
      <c r="A3" s="4"/>
      <c r="B3" s="4"/>
      <c r="C3" s="12"/>
      <c r="D3" s="12" t="s">
        <v>17</v>
      </c>
      <c r="E3" s="4"/>
      <c r="F3" s="21" t="s">
        <v>23</v>
      </c>
      <c r="G3" s="21">
        <f>COUNTIF(F21:F1468,0)</f>
        <v>23</v>
      </c>
      <c r="H3" s="4"/>
      <c r="I3" s="4"/>
      <c r="J3" s="4"/>
    </row>
    <row r="4" spans="1:10" x14ac:dyDescent="0.25">
      <c r="A4" s="4"/>
      <c r="B4" s="4"/>
      <c r="C4" s="12" t="s">
        <v>18</v>
      </c>
      <c r="D4" s="11">
        <f>D$5/(D$5+D$6)</f>
        <v>0.4975</v>
      </c>
      <c r="E4" s="4"/>
      <c r="F4" s="21" t="s">
        <v>24</v>
      </c>
      <c r="G4" s="21">
        <f>COUNTIF(F22:F1469,1)</f>
        <v>527</v>
      </c>
      <c r="H4" s="4"/>
      <c r="I4" s="4"/>
      <c r="J4" s="4"/>
    </row>
    <row r="5" spans="1:10" x14ac:dyDescent="0.25">
      <c r="A5" s="4"/>
      <c r="B5" s="4"/>
      <c r="C5" s="12" t="s">
        <v>19</v>
      </c>
      <c r="D5" s="12">
        <f>G4+G5</f>
        <v>690</v>
      </c>
      <c r="E5" s="4"/>
      <c r="F5" s="21" t="s">
        <v>25</v>
      </c>
      <c r="G5" s="21">
        <f>COUNTIF(F23:F1470,2)</f>
        <v>163</v>
      </c>
      <c r="H5" s="4"/>
      <c r="I5" s="4"/>
      <c r="J5" s="4"/>
    </row>
    <row r="6" spans="1:10" x14ac:dyDescent="0.25">
      <c r="A6" s="4"/>
      <c r="B6" s="4"/>
      <c r="C6" s="12" t="s">
        <v>20</v>
      </c>
      <c r="D6" s="12">
        <f>G6+G7+G8</f>
        <v>697</v>
      </c>
      <c r="E6" s="4"/>
      <c r="F6" s="21" t="s">
        <v>26</v>
      </c>
      <c r="G6" s="21">
        <f>COUNTIF(F24:F1471,3)</f>
        <v>633</v>
      </c>
      <c r="H6" s="4"/>
      <c r="I6" s="4"/>
      <c r="J6" s="4"/>
    </row>
    <row r="7" spans="1:10" x14ac:dyDescent="0.25">
      <c r="A7" s="4"/>
      <c r="B7" s="4"/>
      <c r="C7" s="12" t="s">
        <v>21</v>
      </c>
      <c r="D7" s="24">
        <f>AVERAGE(E21:E1468)</f>
        <v>1.94</v>
      </c>
      <c r="E7" s="4"/>
      <c r="F7" s="21" t="s">
        <v>27</v>
      </c>
      <c r="G7" s="21">
        <f>COUNTIF(F25:F1472,4)</f>
        <v>21</v>
      </c>
      <c r="H7" s="4"/>
      <c r="I7" s="4"/>
      <c r="J7" s="4"/>
    </row>
    <row r="8" spans="1:10" x14ac:dyDescent="0.25">
      <c r="A8" s="4"/>
      <c r="B8" s="4"/>
      <c r="C8" s="12" t="s">
        <v>22</v>
      </c>
      <c r="D8" s="16">
        <f>(SUM(I21:I1456)/SUM(D21:D1456))/100</f>
        <v>-0.76</v>
      </c>
      <c r="E8" s="4"/>
      <c r="F8" s="21" t="s">
        <v>28</v>
      </c>
      <c r="G8" s="21">
        <f>COUNTIF(F26:F1473,5)</f>
        <v>43</v>
      </c>
      <c r="H8" s="4"/>
      <c r="I8" s="4"/>
      <c r="J8" s="4"/>
    </row>
    <row r="9" spans="1:10" x14ac:dyDescent="0.25">
      <c r="A9" s="4"/>
      <c r="B9" s="4"/>
      <c r="C9" s="22"/>
      <c r="D9" s="23"/>
      <c r="E9" s="4"/>
      <c r="F9" s="21" t="s">
        <v>29</v>
      </c>
      <c r="G9" s="21">
        <f>COUNTIF(F27:F1474,6)</f>
        <v>25</v>
      </c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13"/>
      <c r="D11" s="16" t="s">
        <v>7</v>
      </c>
      <c r="E11" s="16" t="s">
        <v>6</v>
      </c>
      <c r="F11" s="4"/>
      <c r="G11" s="20" t="s">
        <v>30</v>
      </c>
      <c r="H11" s="25">
        <f>SUM(D21:D1456)</f>
        <v>164676</v>
      </c>
      <c r="I11" s="4"/>
      <c r="J11" s="4"/>
    </row>
    <row r="12" spans="1:10" x14ac:dyDescent="0.25">
      <c r="A12" s="4"/>
      <c r="B12" s="4"/>
      <c r="C12" s="14" t="s">
        <v>0</v>
      </c>
      <c r="D12" s="17">
        <f>(190*$F$1)/30</f>
        <v>6</v>
      </c>
      <c r="E12" s="1">
        <f>25*$F$1</f>
        <v>22</v>
      </c>
      <c r="F12" s="4"/>
      <c r="G12" s="20" t="s">
        <v>31</v>
      </c>
      <c r="H12" s="25">
        <f>SUMIF(H21:H1456,"&gt;0")</f>
        <v>0</v>
      </c>
      <c r="I12" s="4"/>
      <c r="J12" s="4"/>
    </row>
    <row r="13" spans="1:10" x14ac:dyDescent="0.25">
      <c r="A13" s="4"/>
      <c r="B13" s="4"/>
      <c r="C13" s="14" t="s">
        <v>1</v>
      </c>
      <c r="D13" s="1">
        <f>$I$1</f>
        <v>100</v>
      </c>
      <c r="E13" s="1">
        <f>$I$1</f>
        <v>100</v>
      </c>
      <c r="F13" s="4"/>
      <c r="G13" s="4"/>
      <c r="H13" s="4"/>
      <c r="I13" s="4"/>
      <c r="J13" s="4"/>
    </row>
    <row r="14" spans="1:10" x14ac:dyDescent="0.25">
      <c r="A14" s="4"/>
      <c r="B14" s="4"/>
      <c r="C14" s="14" t="s">
        <v>16</v>
      </c>
      <c r="D14" s="2">
        <f>D13/(D16-1)</f>
        <v>106</v>
      </c>
      <c r="E14" s="2">
        <f>E13/(E16-1)</f>
        <v>106</v>
      </c>
      <c r="F14" s="4"/>
      <c r="G14" s="4"/>
      <c r="H14" s="4"/>
      <c r="I14" s="4"/>
      <c r="J14" s="4"/>
    </row>
    <row r="15" spans="1:10" x14ac:dyDescent="0.25">
      <c r="A15" s="4"/>
      <c r="B15" s="4"/>
      <c r="C15" s="14" t="s">
        <v>15</v>
      </c>
      <c r="D15" s="2">
        <f>(D12+D13)/(D16-1)</f>
        <v>113</v>
      </c>
      <c r="E15" s="2">
        <f>(E$12+E$13)/(E$16-1)</f>
        <v>130</v>
      </c>
      <c r="F15" s="4"/>
      <c r="G15" s="4"/>
      <c r="H15" s="4"/>
      <c r="I15" s="4"/>
      <c r="J15" s="4"/>
    </row>
    <row r="16" spans="1:10" x14ac:dyDescent="0.25">
      <c r="A16" s="4"/>
      <c r="B16" s="4"/>
      <c r="C16" s="14" t="s">
        <v>4</v>
      </c>
      <c r="D16" s="3">
        <f>$D$7</f>
        <v>1.94</v>
      </c>
      <c r="E16" s="3">
        <f>$D$7</f>
        <v>1.94</v>
      </c>
      <c r="F16" s="4"/>
      <c r="G16" s="4"/>
      <c r="H16" s="4"/>
      <c r="I16" s="4"/>
      <c r="J16" s="4"/>
    </row>
    <row r="17" spans="1:10" x14ac:dyDescent="0.25">
      <c r="A17" s="4"/>
      <c r="B17" s="4"/>
      <c r="C17" s="14" t="s">
        <v>5</v>
      </c>
      <c r="D17" s="5">
        <f>(((D$16-1)/2)+1)</f>
        <v>1.47</v>
      </c>
      <c r="E17" s="3">
        <v>1.46</v>
      </c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</row>
    <row r="20" spans="1:10" x14ac:dyDescent="0.25">
      <c r="A20" s="19"/>
      <c r="B20" s="19"/>
      <c r="C20" s="18" t="s">
        <v>11</v>
      </c>
      <c r="D20" s="18" t="s">
        <v>2</v>
      </c>
      <c r="E20" s="18" t="s">
        <v>4</v>
      </c>
      <c r="F20" s="18" t="s">
        <v>3</v>
      </c>
      <c r="G20" s="18" t="s">
        <v>14</v>
      </c>
      <c r="H20" s="18" t="s">
        <v>12</v>
      </c>
      <c r="I20" s="18" t="s">
        <v>13</v>
      </c>
      <c r="J20" s="19"/>
    </row>
    <row r="21" spans="1:10" x14ac:dyDescent="0.25">
      <c r="A21" s="19"/>
      <c r="B21" s="19"/>
      <c r="C21" s="6">
        <v>41104</v>
      </c>
      <c r="D21" s="7">
        <f>($D$12+$D$13)/(E21-1)</f>
        <v>103</v>
      </c>
      <c r="E21" s="8">
        <v>2.0299999999999998</v>
      </c>
      <c r="F21" s="9">
        <v>2</v>
      </c>
      <c r="G21" s="7">
        <f t="shared" ref="G21:G84" si="0">IF(OR(F21=1,F21=2),0,1)</f>
        <v>0</v>
      </c>
      <c r="H21" s="7" t="str">
        <f>IF(AND(F21=1,G21=0),($D$15*$D$16)-($D$15+$D$12),"")&amp;IF(AND(F21=1,G21=1),($D$15*$D$16)-$D$15,"")&amp;IF(AND(F21=2,G21=0),($D$15*$D$17)-($D$15+$D$12),"")&amp;IF(AND(F21=2,G21=1),($D$15*$D$17)-$D$15,"")&amp;IF(AND(F21=3,G21=0),-($D$15+$D$12),"")&amp;IF(AND(F21=3,G21=1),-$D$15,"")&amp;IF(AND(F21=4,G21=0),-(($D$15*$D$17)-($D$15+$D$12)),"")&amp;IF(AND(F21=4,G21=1),-(($D$15*$D$17)-$D$15),"")&amp;IF(AND(F21=5,G21=0),-($D$15+$D$12),"")&amp;IF(AND(F21=5,G21=1),-$D$15,"")&amp;IF(AND(F21=6,G21=0),0,"")&amp;IF(AND(F21=6,G21=1),0,"")&amp;IF(AND(F21=0,G21=0),0,"")&amp;IF(AND(F21=0,G21=1),0,"")</f>
        <v>47,11</v>
      </c>
      <c r="I21" s="7" t="str">
        <f>H21</f>
        <v>47,11</v>
      </c>
      <c r="J21" s="19"/>
    </row>
    <row r="22" spans="1:10" x14ac:dyDescent="0.25">
      <c r="A22" s="19"/>
      <c r="B22" s="19"/>
      <c r="C22" s="6">
        <v>41105</v>
      </c>
      <c r="D22" s="7">
        <f t="shared" ref="D22:D85" si="1">($D$12+$D$13)/(E22-1)</f>
        <v>119</v>
      </c>
      <c r="E22" s="8">
        <v>1.89</v>
      </c>
      <c r="F22" s="7">
        <v>1</v>
      </c>
      <c r="G22" s="7">
        <f t="shared" si="0"/>
        <v>0</v>
      </c>
      <c r="H22" s="7" t="str">
        <f t="shared" ref="H22:H85" si="2">IF(AND(F22=1,G22=0),($D$15*$D$16)-($D$15+$D$12),"")&amp;IF(AND(F22=1,G22=1),($D$15*$D$16)-$D$15,"")&amp;IF(AND(F22=2,G22=0),($D$15*$D$17)-($D$15+$D$12),"")&amp;IF(AND(F22=2,G22=1),($D$15*$D$17)-$D$15,"")&amp;IF(AND(F22=3,G22=0),-($D$15+$D$12),"")&amp;IF(AND(F22=3,G22=1),-$D$15,"")&amp;IF(AND(F22=4,G22=0),-(($D$15*$D$17)-($D$15+$D$12)),"")&amp;IF(AND(F22=4,G22=1),-(($D$15*$D$17)-$D$15),"")&amp;IF(AND(F22=5,G22=0),-($D$15+$D$12),"")&amp;IF(AND(F22=5,G22=1),-$D$15,"")&amp;IF(AND(F22=6,G22=0),0,"")&amp;IF(AND(F22=6,G22=1),0,"")&amp;IF(AND(F22=0,G22=0),0,"")&amp;IF(AND(F22=0,G22=1),0,"")</f>
        <v>100,22</v>
      </c>
      <c r="I22" s="7">
        <f>I21+H22</f>
        <v>147</v>
      </c>
      <c r="J22" s="19"/>
    </row>
    <row r="23" spans="1:10" x14ac:dyDescent="0.25">
      <c r="A23" s="19"/>
      <c r="B23" s="19"/>
      <c r="C23" s="6">
        <v>41106</v>
      </c>
      <c r="D23" s="7">
        <f t="shared" si="1"/>
        <v>102</v>
      </c>
      <c r="E23" s="8">
        <v>2.04</v>
      </c>
      <c r="F23" s="7">
        <v>1</v>
      </c>
      <c r="G23" s="7">
        <f t="shared" si="0"/>
        <v>0</v>
      </c>
      <c r="H23" s="7" t="str">
        <f t="shared" si="2"/>
        <v>100,22</v>
      </c>
      <c r="I23" s="7">
        <f>I22+H23</f>
        <v>247</v>
      </c>
      <c r="J23" s="19"/>
    </row>
    <row r="24" spans="1:10" x14ac:dyDescent="0.25">
      <c r="A24" s="19"/>
      <c r="B24" s="19"/>
      <c r="C24" s="6">
        <v>41107</v>
      </c>
      <c r="D24" s="7">
        <f t="shared" si="1"/>
        <v>122</v>
      </c>
      <c r="E24" s="8">
        <v>1.87</v>
      </c>
      <c r="F24" s="7">
        <v>1</v>
      </c>
      <c r="G24" s="7">
        <f t="shared" si="0"/>
        <v>0</v>
      </c>
      <c r="H24" s="7" t="str">
        <f t="shared" si="2"/>
        <v>100,22</v>
      </c>
      <c r="I24" s="7">
        <f t="shared" ref="I24:I87" si="3">I23+H24</f>
        <v>347</v>
      </c>
      <c r="J24" s="19"/>
    </row>
    <row r="25" spans="1:10" x14ac:dyDescent="0.25">
      <c r="A25" s="19"/>
      <c r="B25" s="19"/>
      <c r="C25" s="6">
        <v>41108</v>
      </c>
      <c r="D25" s="7">
        <f t="shared" si="1"/>
        <v>109</v>
      </c>
      <c r="E25" s="8">
        <v>1.97</v>
      </c>
      <c r="F25" s="7">
        <v>3</v>
      </c>
      <c r="G25" s="7">
        <f t="shared" si="0"/>
        <v>1</v>
      </c>
      <c r="H25" s="10" t="str">
        <f t="shared" si="2"/>
        <v>-113</v>
      </c>
      <c r="I25" s="7">
        <f t="shared" si="3"/>
        <v>234</v>
      </c>
      <c r="J25" s="19"/>
    </row>
    <row r="26" spans="1:10" x14ac:dyDescent="0.25">
      <c r="A26" s="19"/>
      <c r="B26" s="19"/>
      <c r="C26" s="6">
        <v>41109</v>
      </c>
      <c r="D26" s="7">
        <f t="shared" si="1"/>
        <v>90</v>
      </c>
      <c r="E26" s="8">
        <v>2.1800000000000002</v>
      </c>
      <c r="F26" s="7">
        <v>1</v>
      </c>
      <c r="G26" s="7">
        <f t="shared" si="0"/>
        <v>0</v>
      </c>
      <c r="H26" s="10" t="str">
        <f t="shared" si="2"/>
        <v>100,22</v>
      </c>
      <c r="I26" s="7">
        <f t="shared" si="3"/>
        <v>334</v>
      </c>
      <c r="J26" s="19"/>
    </row>
    <row r="27" spans="1:10" x14ac:dyDescent="0.25">
      <c r="A27" s="19"/>
      <c r="B27" s="19"/>
      <c r="C27" s="6">
        <v>41110</v>
      </c>
      <c r="D27" s="7">
        <f t="shared" si="1"/>
        <v>112</v>
      </c>
      <c r="E27" s="8">
        <v>1.95</v>
      </c>
      <c r="F27" s="7">
        <v>2</v>
      </c>
      <c r="G27" s="7">
        <f t="shared" si="0"/>
        <v>0</v>
      </c>
      <c r="H27" s="10" t="str">
        <f t="shared" si="2"/>
        <v>47,11</v>
      </c>
      <c r="I27" s="7">
        <f t="shared" si="3"/>
        <v>381</v>
      </c>
      <c r="J27" s="19"/>
    </row>
    <row r="28" spans="1:10" x14ac:dyDescent="0.25">
      <c r="A28" s="19"/>
      <c r="B28" s="19"/>
      <c r="C28" s="6">
        <v>41111</v>
      </c>
      <c r="D28" s="7">
        <f t="shared" si="1"/>
        <v>113</v>
      </c>
      <c r="E28" s="8">
        <v>1.94</v>
      </c>
      <c r="F28" s="7">
        <v>3</v>
      </c>
      <c r="G28" s="7">
        <f t="shared" si="0"/>
        <v>1</v>
      </c>
      <c r="H28" s="10" t="str">
        <f t="shared" si="2"/>
        <v>-113</v>
      </c>
      <c r="I28" s="7">
        <f t="shared" si="3"/>
        <v>268</v>
      </c>
      <c r="J28" s="19"/>
    </row>
    <row r="29" spans="1:10" x14ac:dyDescent="0.25">
      <c r="A29" s="19"/>
      <c r="B29" s="19"/>
      <c r="C29" s="6">
        <v>41112</v>
      </c>
      <c r="D29" s="7">
        <f t="shared" si="1"/>
        <v>105</v>
      </c>
      <c r="E29" s="8">
        <v>2.0099999999999998</v>
      </c>
      <c r="F29" s="7">
        <v>5</v>
      </c>
      <c r="G29" s="7">
        <f t="shared" si="0"/>
        <v>1</v>
      </c>
      <c r="H29" s="10" t="str">
        <f t="shared" si="2"/>
        <v>-113</v>
      </c>
      <c r="I29" s="7">
        <f t="shared" si="3"/>
        <v>155</v>
      </c>
      <c r="J29" s="19"/>
    </row>
    <row r="30" spans="1:10" x14ac:dyDescent="0.25">
      <c r="A30" s="19"/>
      <c r="B30" s="19"/>
      <c r="C30" s="6">
        <v>41113</v>
      </c>
      <c r="D30" s="7">
        <f t="shared" si="1"/>
        <v>104</v>
      </c>
      <c r="E30" s="8">
        <v>2.02</v>
      </c>
      <c r="F30" s="7">
        <v>3</v>
      </c>
      <c r="G30" s="7">
        <f t="shared" si="0"/>
        <v>1</v>
      </c>
      <c r="H30" s="10" t="str">
        <f t="shared" si="2"/>
        <v>-113</v>
      </c>
      <c r="I30" s="7">
        <f t="shared" si="3"/>
        <v>42</v>
      </c>
      <c r="J30" s="19"/>
    </row>
    <row r="31" spans="1:10" x14ac:dyDescent="0.25">
      <c r="A31" s="19"/>
      <c r="B31" s="19"/>
      <c r="C31" s="6">
        <v>41114</v>
      </c>
      <c r="D31" s="7">
        <f t="shared" si="1"/>
        <v>128</v>
      </c>
      <c r="E31" s="8">
        <v>1.83</v>
      </c>
      <c r="F31" s="7">
        <v>3</v>
      </c>
      <c r="G31" s="7">
        <f t="shared" si="0"/>
        <v>1</v>
      </c>
      <c r="H31" s="10" t="str">
        <f t="shared" si="2"/>
        <v>-113</v>
      </c>
      <c r="I31" s="7">
        <f t="shared" si="3"/>
        <v>-71</v>
      </c>
      <c r="J31" s="19"/>
    </row>
    <row r="32" spans="1:10" x14ac:dyDescent="0.25">
      <c r="A32" s="19"/>
      <c r="B32" s="19"/>
      <c r="C32" s="6">
        <v>41115</v>
      </c>
      <c r="D32" s="7">
        <f t="shared" si="1"/>
        <v>113</v>
      </c>
      <c r="E32" s="8">
        <v>1.94</v>
      </c>
      <c r="F32" s="7">
        <v>3</v>
      </c>
      <c r="G32" s="7">
        <f t="shared" si="0"/>
        <v>1</v>
      </c>
      <c r="H32" s="10" t="str">
        <f t="shared" si="2"/>
        <v>-113</v>
      </c>
      <c r="I32" s="7">
        <f t="shared" si="3"/>
        <v>-184</v>
      </c>
      <c r="J32" s="19"/>
    </row>
    <row r="33" spans="1:10" x14ac:dyDescent="0.25">
      <c r="A33" s="19"/>
      <c r="B33" s="19"/>
      <c r="C33" s="6">
        <v>41116</v>
      </c>
      <c r="D33" s="7">
        <f t="shared" si="1"/>
        <v>120</v>
      </c>
      <c r="E33" s="8">
        <v>1.88</v>
      </c>
      <c r="F33" s="7">
        <v>3</v>
      </c>
      <c r="G33" s="7">
        <f t="shared" si="0"/>
        <v>1</v>
      </c>
      <c r="H33" s="10" t="str">
        <f t="shared" si="2"/>
        <v>-113</v>
      </c>
      <c r="I33" s="7">
        <f t="shared" si="3"/>
        <v>-297</v>
      </c>
      <c r="J33" s="19"/>
    </row>
    <row r="34" spans="1:10" x14ac:dyDescent="0.25">
      <c r="A34" s="19"/>
      <c r="B34" s="19"/>
      <c r="C34" s="6">
        <v>41117</v>
      </c>
      <c r="D34" s="7">
        <f t="shared" si="1"/>
        <v>126</v>
      </c>
      <c r="E34" s="8">
        <v>1.84</v>
      </c>
      <c r="F34" s="7">
        <v>1</v>
      </c>
      <c r="G34" s="7">
        <f t="shared" si="0"/>
        <v>0</v>
      </c>
      <c r="H34" s="10" t="str">
        <f t="shared" si="2"/>
        <v>100,22</v>
      </c>
      <c r="I34" s="7">
        <f t="shared" si="3"/>
        <v>-197</v>
      </c>
      <c r="J34" s="19"/>
    </row>
    <row r="35" spans="1:10" x14ac:dyDescent="0.25">
      <c r="A35" s="19"/>
      <c r="B35" s="19"/>
      <c r="C35" s="6">
        <v>41118</v>
      </c>
      <c r="D35" s="7">
        <f t="shared" si="1"/>
        <v>113</v>
      </c>
      <c r="E35" s="8">
        <v>1.94</v>
      </c>
      <c r="F35" s="7">
        <v>3</v>
      </c>
      <c r="G35" s="7">
        <f t="shared" si="0"/>
        <v>1</v>
      </c>
      <c r="H35" s="10" t="str">
        <f t="shared" si="2"/>
        <v>-113</v>
      </c>
      <c r="I35" s="7">
        <f t="shared" si="3"/>
        <v>-310</v>
      </c>
      <c r="J35" s="19"/>
    </row>
    <row r="36" spans="1:10" x14ac:dyDescent="0.25">
      <c r="A36" s="19"/>
      <c r="B36" s="19"/>
      <c r="C36" s="6">
        <v>41119</v>
      </c>
      <c r="D36" s="7">
        <f t="shared" si="1"/>
        <v>126</v>
      </c>
      <c r="E36" s="8">
        <v>1.84</v>
      </c>
      <c r="F36" s="7">
        <v>2</v>
      </c>
      <c r="G36" s="7">
        <f t="shared" si="0"/>
        <v>0</v>
      </c>
      <c r="H36" s="10" t="str">
        <f t="shared" si="2"/>
        <v>47,11</v>
      </c>
      <c r="I36" s="7">
        <f t="shared" si="3"/>
        <v>-263</v>
      </c>
      <c r="J36" s="19"/>
    </row>
    <row r="37" spans="1:10" x14ac:dyDescent="0.25">
      <c r="A37" s="19"/>
      <c r="B37" s="19"/>
      <c r="C37" s="6">
        <v>41120</v>
      </c>
      <c r="D37" s="7">
        <f t="shared" si="1"/>
        <v>119</v>
      </c>
      <c r="E37" s="8">
        <v>1.89</v>
      </c>
      <c r="F37" s="7">
        <v>3</v>
      </c>
      <c r="G37" s="7">
        <f t="shared" si="0"/>
        <v>1</v>
      </c>
      <c r="H37" s="10" t="str">
        <f t="shared" si="2"/>
        <v>-113</v>
      </c>
      <c r="I37" s="7">
        <f t="shared" si="3"/>
        <v>-376</v>
      </c>
      <c r="J37" s="19"/>
    </row>
    <row r="38" spans="1:10" x14ac:dyDescent="0.25">
      <c r="A38" s="19"/>
      <c r="B38" s="19"/>
      <c r="C38" s="6">
        <v>41121</v>
      </c>
      <c r="D38" s="7">
        <f t="shared" si="1"/>
        <v>103</v>
      </c>
      <c r="E38" s="8">
        <v>2.0299999999999998</v>
      </c>
      <c r="F38" s="7">
        <v>1</v>
      </c>
      <c r="G38" s="7">
        <f t="shared" si="0"/>
        <v>0</v>
      </c>
      <c r="H38" s="10" t="str">
        <f t="shared" si="2"/>
        <v>100,22</v>
      </c>
      <c r="I38" s="7">
        <f t="shared" si="3"/>
        <v>-276</v>
      </c>
      <c r="J38" s="19"/>
    </row>
    <row r="39" spans="1:10" x14ac:dyDescent="0.25">
      <c r="A39" s="19"/>
      <c r="B39" s="19"/>
      <c r="C39" s="6">
        <v>41122</v>
      </c>
      <c r="D39" s="7">
        <f t="shared" si="1"/>
        <v>101</v>
      </c>
      <c r="E39" s="8">
        <v>2.0499999999999998</v>
      </c>
      <c r="F39" s="7">
        <v>3</v>
      </c>
      <c r="G39" s="7">
        <f t="shared" si="0"/>
        <v>1</v>
      </c>
      <c r="H39" s="10" t="str">
        <f t="shared" si="2"/>
        <v>-113</v>
      </c>
      <c r="I39" s="7">
        <f t="shared" si="3"/>
        <v>-389</v>
      </c>
      <c r="J39" s="19"/>
    </row>
    <row r="40" spans="1:10" x14ac:dyDescent="0.25">
      <c r="A40" s="19"/>
      <c r="B40" s="19"/>
      <c r="C40" s="6">
        <v>41123</v>
      </c>
      <c r="D40" s="7">
        <f t="shared" si="1"/>
        <v>128</v>
      </c>
      <c r="E40" s="8">
        <v>1.83</v>
      </c>
      <c r="F40" s="7">
        <v>3</v>
      </c>
      <c r="G40" s="7">
        <f t="shared" si="0"/>
        <v>1</v>
      </c>
      <c r="H40" s="10" t="str">
        <f t="shared" si="2"/>
        <v>-113</v>
      </c>
      <c r="I40" s="7">
        <f t="shared" si="3"/>
        <v>-502</v>
      </c>
      <c r="J40" s="19"/>
    </row>
    <row r="41" spans="1:10" x14ac:dyDescent="0.25">
      <c r="A41" s="19"/>
      <c r="B41" s="19"/>
      <c r="C41" s="6">
        <v>41124</v>
      </c>
      <c r="D41" s="7">
        <f t="shared" si="1"/>
        <v>134</v>
      </c>
      <c r="E41" s="8">
        <v>1.79</v>
      </c>
      <c r="F41" s="7">
        <v>3</v>
      </c>
      <c r="G41" s="7">
        <f t="shared" si="0"/>
        <v>1</v>
      </c>
      <c r="H41" s="10" t="str">
        <f t="shared" si="2"/>
        <v>-113</v>
      </c>
      <c r="I41" s="7">
        <f t="shared" si="3"/>
        <v>-615</v>
      </c>
      <c r="J41" s="19"/>
    </row>
    <row r="42" spans="1:10" x14ac:dyDescent="0.25">
      <c r="A42" s="19"/>
      <c r="B42" s="19"/>
      <c r="C42" s="6">
        <v>41125</v>
      </c>
      <c r="D42" s="7">
        <f t="shared" si="1"/>
        <v>95</v>
      </c>
      <c r="E42" s="8">
        <v>2.11</v>
      </c>
      <c r="F42" s="7">
        <v>1</v>
      </c>
      <c r="G42" s="7">
        <f t="shared" si="0"/>
        <v>0</v>
      </c>
      <c r="H42" s="10" t="str">
        <f t="shared" si="2"/>
        <v>100,22</v>
      </c>
      <c r="I42" s="7">
        <f t="shared" si="3"/>
        <v>-515</v>
      </c>
      <c r="J42" s="19"/>
    </row>
    <row r="43" spans="1:10" x14ac:dyDescent="0.25">
      <c r="A43" s="19"/>
      <c r="B43" s="19"/>
      <c r="C43" s="6">
        <v>41126</v>
      </c>
      <c r="D43" s="7">
        <f t="shared" si="1"/>
        <v>105</v>
      </c>
      <c r="E43" s="8">
        <v>2.0099999999999998</v>
      </c>
      <c r="F43" s="7">
        <v>1</v>
      </c>
      <c r="G43" s="7">
        <f t="shared" si="0"/>
        <v>0</v>
      </c>
      <c r="H43" s="10" t="str">
        <f t="shared" si="2"/>
        <v>100,22</v>
      </c>
      <c r="I43" s="7">
        <f t="shared" si="3"/>
        <v>-415</v>
      </c>
      <c r="J43" s="19"/>
    </row>
    <row r="44" spans="1:10" x14ac:dyDescent="0.25">
      <c r="A44" s="19"/>
      <c r="B44" s="19"/>
      <c r="C44" s="6">
        <v>41127</v>
      </c>
      <c r="D44" s="7">
        <f t="shared" si="1"/>
        <v>120</v>
      </c>
      <c r="E44" s="8">
        <v>1.88</v>
      </c>
      <c r="F44" s="7">
        <v>3</v>
      </c>
      <c r="G44" s="7">
        <f t="shared" si="0"/>
        <v>1</v>
      </c>
      <c r="H44" s="10" t="str">
        <f t="shared" si="2"/>
        <v>-113</v>
      </c>
      <c r="I44" s="7">
        <f t="shared" si="3"/>
        <v>-528</v>
      </c>
      <c r="J44" s="19"/>
    </row>
    <row r="45" spans="1:10" x14ac:dyDescent="0.25">
      <c r="A45" s="19"/>
      <c r="B45" s="19"/>
      <c r="C45" s="6">
        <v>41128</v>
      </c>
      <c r="D45" s="7">
        <f t="shared" si="1"/>
        <v>136</v>
      </c>
      <c r="E45" s="8">
        <v>1.78</v>
      </c>
      <c r="F45" s="7">
        <v>3</v>
      </c>
      <c r="G45" s="7">
        <f t="shared" si="0"/>
        <v>1</v>
      </c>
      <c r="H45" s="10" t="str">
        <f t="shared" si="2"/>
        <v>-113</v>
      </c>
      <c r="I45" s="7">
        <f t="shared" si="3"/>
        <v>-641</v>
      </c>
      <c r="J45" s="19"/>
    </row>
    <row r="46" spans="1:10" x14ac:dyDescent="0.25">
      <c r="A46" s="19"/>
      <c r="B46" s="19"/>
      <c r="C46" s="6">
        <v>41129</v>
      </c>
      <c r="D46" s="7">
        <f t="shared" si="1"/>
        <v>106</v>
      </c>
      <c r="E46" s="8">
        <v>2</v>
      </c>
      <c r="F46" s="7">
        <v>3</v>
      </c>
      <c r="G46" s="7">
        <f t="shared" si="0"/>
        <v>1</v>
      </c>
      <c r="H46" s="10" t="str">
        <f t="shared" si="2"/>
        <v>-113</v>
      </c>
      <c r="I46" s="7">
        <f t="shared" si="3"/>
        <v>-754</v>
      </c>
      <c r="J46" s="19"/>
    </row>
    <row r="47" spans="1:10" x14ac:dyDescent="0.25">
      <c r="A47" s="19"/>
      <c r="B47" s="19"/>
      <c r="C47" s="6">
        <v>41130</v>
      </c>
      <c r="D47" s="7">
        <f t="shared" si="1"/>
        <v>106</v>
      </c>
      <c r="E47" s="8">
        <v>2</v>
      </c>
      <c r="F47" s="7">
        <v>1</v>
      </c>
      <c r="G47" s="7">
        <f t="shared" si="0"/>
        <v>0</v>
      </c>
      <c r="H47" s="10" t="str">
        <f t="shared" si="2"/>
        <v>100,22</v>
      </c>
      <c r="I47" s="7">
        <f t="shared" si="3"/>
        <v>-654</v>
      </c>
      <c r="J47" s="19"/>
    </row>
    <row r="48" spans="1:10" x14ac:dyDescent="0.25">
      <c r="A48" s="19"/>
      <c r="B48" s="19"/>
      <c r="C48" s="6">
        <v>41131</v>
      </c>
      <c r="D48" s="7">
        <f t="shared" si="1"/>
        <v>105</v>
      </c>
      <c r="E48" s="8">
        <v>2.0099999999999998</v>
      </c>
      <c r="F48" s="7">
        <v>1</v>
      </c>
      <c r="G48" s="7">
        <f t="shared" si="0"/>
        <v>0</v>
      </c>
      <c r="H48" s="10" t="str">
        <f t="shared" si="2"/>
        <v>100,22</v>
      </c>
      <c r="I48" s="7">
        <f t="shared" si="3"/>
        <v>-554</v>
      </c>
      <c r="J48" s="19"/>
    </row>
    <row r="49" spans="1:10" x14ac:dyDescent="0.25">
      <c r="A49" s="19"/>
      <c r="B49" s="19"/>
      <c r="C49" s="6">
        <v>41132</v>
      </c>
      <c r="D49" s="7">
        <f t="shared" si="1"/>
        <v>109</v>
      </c>
      <c r="E49" s="8">
        <v>1.97</v>
      </c>
      <c r="F49" s="7">
        <v>3</v>
      </c>
      <c r="G49" s="7">
        <f t="shared" si="0"/>
        <v>1</v>
      </c>
      <c r="H49" s="10" t="str">
        <f t="shared" si="2"/>
        <v>-113</v>
      </c>
      <c r="I49" s="7">
        <f t="shared" si="3"/>
        <v>-667</v>
      </c>
      <c r="J49" s="19"/>
    </row>
    <row r="50" spans="1:10" x14ac:dyDescent="0.25">
      <c r="A50" s="19"/>
      <c r="B50" s="19"/>
      <c r="C50" s="6">
        <v>41133</v>
      </c>
      <c r="D50" s="7">
        <f t="shared" si="1"/>
        <v>100</v>
      </c>
      <c r="E50" s="8">
        <v>2.06</v>
      </c>
      <c r="F50" s="7">
        <v>1</v>
      </c>
      <c r="G50" s="7">
        <f t="shared" si="0"/>
        <v>0</v>
      </c>
      <c r="H50" s="10" t="str">
        <f t="shared" si="2"/>
        <v>100,22</v>
      </c>
      <c r="I50" s="7">
        <f t="shared" si="3"/>
        <v>-567</v>
      </c>
      <c r="J50" s="19"/>
    </row>
    <row r="51" spans="1:10" x14ac:dyDescent="0.25">
      <c r="A51" s="19"/>
      <c r="B51" s="19"/>
      <c r="C51" s="6">
        <v>41134</v>
      </c>
      <c r="D51" s="7">
        <f t="shared" si="1"/>
        <v>131</v>
      </c>
      <c r="E51" s="8">
        <v>1.81</v>
      </c>
      <c r="F51" s="7">
        <v>1</v>
      </c>
      <c r="G51" s="7">
        <f t="shared" si="0"/>
        <v>0</v>
      </c>
      <c r="H51" s="10" t="str">
        <f t="shared" si="2"/>
        <v>100,22</v>
      </c>
      <c r="I51" s="7">
        <f t="shared" si="3"/>
        <v>-467</v>
      </c>
      <c r="J51" s="19"/>
    </row>
    <row r="52" spans="1:10" x14ac:dyDescent="0.25">
      <c r="A52" s="19"/>
      <c r="B52" s="19"/>
      <c r="C52" s="6">
        <v>41135</v>
      </c>
      <c r="D52" s="7">
        <f t="shared" si="1"/>
        <v>109</v>
      </c>
      <c r="E52" s="8">
        <v>1.97</v>
      </c>
      <c r="F52" s="7">
        <v>3</v>
      </c>
      <c r="G52" s="7">
        <f t="shared" si="0"/>
        <v>1</v>
      </c>
      <c r="H52" s="10" t="str">
        <f t="shared" si="2"/>
        <v>-113</v>
      </c>
      <c r="I52" s="7">
        <f t="shared" si="3"/>
        <v>-580</v>
      </c>
      <c r="J52" s="19"/>
    </row>
    <row r="53" spans="1:10" x14ac:dyDescent="0.25">
      <c r="A53" s="19"/>
      <c r="B53" s="19"/>
      <c r="C53" s="6">
        <v>41136</v>
      </c>
      <c r="D53" s="7">
        <f t="shared" si="1"/>
        <v>133</v>
      </c>
      <c r="E53" s="8">
        <v>1.8</v>
      </c>
      <c r="F53" s="7">
        <v>3</v>
      </c>
      <c r="G53" s="7">
        <f t="shared" si="0"/>
        <v>1</v>
      </c>
      <c r="H53" s="10" t="str">
        <f t="shared" si="2"/>
        <v>-113</v>
      </c>
      <c r="I53" s="7">
        <f t="shared" si="3"/>
        <v>-693</v>
      </c>
      <c r="J53" s="19"/>
    </row>
    <row r="54" spans="1:10" x14ac:dyDescent="0.25">
      <c r="A54" s="19"/>
      <c r="B54" s="19"/>
      <c r="C54" s="6">
        <v>41137</v>
      </c>
      <c r="D54" s="7">
        <f t="shared" si="1"/>
        <v>104</v>
      </c>
      <c r="E54" s="8">
        <v>2.02</v>
      </c>
      <c r="F54" s="7">
        <v>3</v>
      </c>
      <c r="G54" s="7">
        <f t="shared" si="0"/>
        <v>1</v>
      </c>
      <c r="H54" s="10" t="str">
        <f t="shared" si="2"/>
        <v>-113</v>
      </c>
      <c r="I54" s="7">
        <f t="shared" si="3"/>
        <v>-806</v>
      </c>
      <c r="J54" s="19"/>
    </row>
    <row r="55" spans="1:10" x14ac:dyDescent="0.25">
      <c r="A55" s="19"/>
      <c r="B55" s="19"/>
      <c r="C55" s="6">
        <v>41138</v>
      </c>
      <c r="D55" s="7">
        <f t="shared" si="1"/>
        <v>129</v>
      </c>
      <c r="E55" s="8">
        <v>1.82</v>
      </c>
      <c r="F55" s="7">
        <v>1</v>
      </c>
      <c r="G55" s="7">
        <f t="shared" si="0"/>
        <v>0</v>
      </c>
      <c r="H55" s="10" t="str">
        <f t="shared" si="2"/>
        <v>100,22</v>
      </c>
      <c r="I55" s="7">
        <f t="shared" si="3"/>
        <v>-706</v>
      </c>
      <c r="J55" s="19"/>
    </row>
    <row r="56" spans="1:10" x14ac:dyDescent="0.25">
      <c r="A56" s="19"/>
      <c r="B56" s="19"/>
      <c r="C56" s="6">
        <v>41139</v>
      </c>
      <c r="D56" s="7">
        <f t="shared" si="1"/>
        <v>133</v>
      </c>
      <c r="E56" s="8">
        <v>1.8</v>
      </c>
      <c r="F56" s="7">
        <v>1</v>
      </c>
      <c r="G56" s="7">
        <f t="shared" si="0"/>
        <v>0</v>
      </c>
      <c r="H56" s="10" t="str">
        <f t="shared" si="2"/>
        <v>100,22</v>
      </c>
      <c r="I56" s="7">
        <f t="shared" si="3"/>
        <v>-606</v>
      </c>
      <c r="J56" s="19"/>
    </row>
    <row r="57" spans="1:10" x14ac:dyDescent="0.25">
      <c r="A57" s="19"/>
      <c r="B57" s="19"/>
      <c r="C57" s="6">
        <v>41140</v>
      </c>
      <c r="D57" s="7">
        <f t="shared" si="1"/>
        <v>102</v>
      </c>
      <c r="E57" s="8">
        <v>2.04</v>
      </c>
      <c r="F57" s="7">
        <v>3</v>
      </c>
      <c r="G57" s="7">
        <f t="shared" si="0"/>
        <v>1</v>
      </c>
      <c r="H57" s="10" t="str">
        <f t="shared" si="2"/>
        <v>-113</v>
      </c>
      <c r="I57" s="7">
        <f t="shared" si="3"/>
        <v>-719</v>
      </c>
      <c r="J57" s="19"/>
    </row>
    <row r="58" spans="1:10" x14ac:dyDescent="0.25">
      <c r="A58" s="19"/>
      <c r="B58" s="19"/>
      <c r="C58" s="6">
        <v>41141</v>
      </c>
      <c r="D58" s="7">
        <f t="shared" si="1"/>
        <v>126</v>
      </c>
      <c r="E58" s="8">
        <v>1.84</v>
      </c>
      <c r="F58" s="7">
        <v>1</v>
      </c>
      <c r="G58" s="7">
        <f t="shared" si="0"/>
        <v>0</v>
      </c>
      <c r="H58" s="10" t="str">
        <f t="shared" si="2"/>
        <v>100,22</v>
      </c>
      <c r="I58" s="7">
        <f t="shared" si="3"/>
        <v>-619</v>
      </c>
      <c r="J58" s="19"/>
    </row>
    <row r="59" spans="1:10" x14ac:dyDescent="0.25">
      <c r="A59" s="19"/>
      <c r="B59" s="19"/>
      <c r="C59" s="6">
        <v>41142</v>
      </c>
      <c r="D59" s="7">
        <f t="shared" si="1"/>
        <v>120</v>
      </c>
      <c r="E59" s="8">
        <v>1.88</v>
      </c>
      <c r="F59" s="7">
        <v>3</v>
      </c>
      <c r="G59" s="7">
        <f t="shared" si="0"/>
        <v>1</v>
      </c>
      <c r="H59" s="10" t="str">
        <f t="shared" si="2"/>
        <v>-113</v>
      </c>
      <c r="I59" s="7">
        <f t="shared" si="3"/>
        <v>-732</v>
      </c>
      <c r="J59" s="19"/>
    </row>
    <row r="60" spans="1:10" x14ac:dyDescent="0.25">
      <c r="A60" s="19"/>
      <c r="B60" s="19"/>
      <c r="C60" s="6">
        <v>41143</v>
      </c>
      <c r="D60" s="7">
        <f t="shared" si="1"/>
        <v>134</v>
      </c>
      <c r="E60" s="8">
        <v>1.79</v>
      </c>
      <c r="F60" s="7">
        <v>1</v>
      </c>
      <c r="G60" s="7">
        <f t="shared" si="0"/>
        <v>0</v>
      </c>
      <c r="H60" s="10" t="str">
        <f t="shared" si="2"/>
        <v>100,22</v>
      </c>
      <c r="I60" s="7">
        <f t="shared" si="3"/>
        <v>-632</v>
      </c>
      <c r="J60" s="19"/>
    </row>
    <row r="61" spans="1:10" x14ac:dyDescent="0.25">
      <c r="A61" s="19"/>
      <c r="B61" s="19"/>
      <c r="C61" s="6">
        <v>41144</v>
      </c>
      <c r="D61" s="7">
        <f t="shared" si="1"/>
        <v>126</v>
      </c>
      <c r="E61" s="8">
        <v>1.84</v>
      </c>
      <c r="F61" s="7">
        <v>3</v>
      </c>
      <c r="G61" s="7">
        <f t="shared" si="0"/>
        <v>1</v>
      </c>
      <c r="H61" s="10" t="str">
        <f t="shared" si="2"/>
        <v>-113</v>
      </c>
      <c r="I61" s="7">
        <f t="shared" si="3"/>
        <v>-745</v>
      </c>
      <c r="J61" s="19"/>
    </row>
    <row r="62" spans="1:10" x14ac:dyDescent="0.25">
      <c r="A62" s="19"/>
      <c r="B62" s="19"/>
      <c r="C62" s="6">
        <v>41145</v>
      </c>
      <c r="D62" s="7">
        <f t="shared" si="1"/>
        <v>119</v>
      </c>
      <c r="E62" s="8">
        <v>1.89</v>
      </c>
      <c r="F62" s="7">
        <v>3</v>
      </c>
      <c r="G62" s="7">
        <f t="shared" si="0"/>
        <v>1</v>
      </c>
      <c r="H62" s="10" t="str">
        <f t="shared" si="2"/>
        <v>-113</v>
      </c>
      <c r="I62" s="7">
        <f t="shared" si="3"/>
        <v>-858</v>
      </c>
      <c r="J62" s="19"/>
    </row>
    <row r="63" spans="1:10" x14ac:dyDescent="0.25">
      <c r="A63" s="19"/>
      <c r="B63" s="19"/>
      <c r="C63" s="6">
        <v>41146</v>
      </c>
      <c r="D63" s="7">
        <f t="shared" si="1"/>
        <v>113</v>
      </c>
      <c r="E63" s="8">
        <v>1.94</v>
      </c>
      <c r="F63" s="7">
        <v>1</v>
      </c>
      <c r="G63" s="7">
        <f t="shared" si="0"/>
        <v>0</v>
      </c>
      <c r="H63" s="10" t="str">
        <f t="shared" si="2"/>
        <v>100,22</v>
      </c>
      <c r="I63" s="7">
        <f t="shared" si="3"/>
        <v>-758</v>
      </c>
      <c r="J63" s="19"/>
    </row>
    <row r="64" spans="1:10" x14ac:dyDescent="0.25">
      <c r="A64" s="19"/>
      <c r="B64" s="19"/>
      <c r="C64" s="6">
        <v>41147</v>
      </c>
      <c r="D64" s="7">
        <f t="shared" si="1"/>
        <v>119</v>
      </c>
      <c r="E64" s="8">
        <v>1.89</v>
      </c>
      <c r="F64" s="7">
        <v>5</v>
      </c>
      <c r="G64" s="7">
        <f t="shared" si="0"/>
        <v>1</v>
      </c>
      <c r="H64" s="10" t="str">
        <f t="shared" si="2"/>
        <v>-113</v>
      </c>
      <c r="I64" s="7">
        <f t="shared" si="3"/>
        <v>-871</v>
      </c>
      <c r="J64" s="19"/>
    </row>
    <row r="65" spans="1:10" x14ac:dyDescent="0.25">
      <c r="A65" s="19"/>
      <c r="B65" s="19"/>
      <c r="C65" s="6">
        <v>41148</v>
      </c>
      <c r="D65" s="7">
        <f t="shared" si="1"/>
        <v>131</v>
      </c>
      <c r="E65" s="8">
        <v>1.81</v>
      </c>
      <c r="F65" s="7">
        <v>1</v>
      </c>
      <c r="G65" s="7">
        <f t="shared" si="0"/>
        <v>0</v>
      </c>
      <c r="H65" s="10" t="str">
        <f t="shared" si="2"/>
        <v>100,22</v>
      </c>
      <c r="I65" s="7">
        <f t="shared" si="3"/>
        <v>-771</v>
      </c>
      <c r="J65" s="19"/>
    </row>
    <row r="66" spans="1:10" x14ac:dyDescent="0.25">
      <c r="A66" s="19"/>
      <c r="B66" s="19"/>
      <c r="C66" s="6">
        <v>41149</v>
      </c>
      <c r="D66" s="7">
        <f t="shared" si="1"/>
        <v>106</v>
      </c>
      <c r="E66" s="8">
        <v>2</v>
      </c>
      <c r="F66" s="7">
        <v>1</v>
      </c>
      <c r="G66" s="7">
        <f t="shared" si="0"/>
        <v>0</v>
      </c>
      <c r="H66" s="10" t="str">
        <f t="shared" si="2"/>
        <v>100,22</v>
      </c>
      <c r="I66" s="7">
        <f t="shared" si="3"/>
        <v>-671</v>
      </c>
      <c r="J66" s="19"/>
    </row>
    <row r="67" spans="1:10" x14ac:dyDescent="0.25">
      <c r="A67" s="19"/>
      <c r="B67" s="19"/>
      <c r="C67" s="6">
        <v>41150</v>
      </c>
      <c r="D67" s="7">
        <f t="shared" si="1"/>
        <v>141</v>
      </c>
      <c r="E67" s="8">
        <v>1.75</v>
      </c>
      <c r="F67" s="7">
        <v>1</v>
      </c>
      <c r="G67" s="7">
        <f t="shared" si="0"/>
        <v>0</v>
      </c>
      <c r="H67" s="10" t="str">
        <f t="shared" si="2"/>
        <v>100,22</v>
      </c>
      <c r="I67" s="7">
        <f t="shared" si="3"/>
        <v>-571</v>
      </c>
      <c r="J67" s="19"/>
    </row>
    <row r="68" spans="1:10" x14ac:dyDescent="0.25">
      <c r="A68" s="19"/>
      <c r="B68" s="19"/>
      <c r="C68" s="6">
        <v>41151</v>
      </c>
      <c r="D68" s="7">
        <f t="shared" si="1"/>
        <v>115</v>
      </c>
      <c r="E68" s="8">
        <v>1.92</v>
      </c>
      <c r="F68" s="7">
        <v>1</v>
      </c>
      <c r="G68" s="7">
        <f t="shared" si="0"/>
        <v>0</v>
      </c>
      <c r="H68" s="10" t="str">
        <f t="shared" si="2"/>
        <v>100,22</v>
      </c>
      <c r="I68" s="7">
        <f t="shared" si="3"/>
        <v>-471</v>
      </c>
      <c r="J68" s="19"/>
    </row>
    <row r="69" spans="1:10" x14ac:dyDescent="0.25">
      <c r="A69" s="19"/>
      <c r="B69" s="19"/>
      <c r="C69" s="6">
        <v>41152</v>
      </c>
      <c r="D69" s="7">
        <f t="shared" si="1"/>
        <v>128</v>
      </c>
      <c r="E69" s="8">
        <v>1.83</v>
      </c>
      <c r="F69" s="7">
        <v>3</v>
      </c>
      <c r="G69" s="7">
        <f t="shared" si="0"/>
        <v>1</v>
      </c>
      <c r="H69" s="10" t="str">
        <f t="shared" si="2"/>
        <v>-113</v>
      </c>
      <c r="I69" s="7">
        <f t="shared" si="3"/>
        <v>-584</v>
      </c>
      <c r="J69" s="19"/>
    </row>
    <row r="70" spans="1:10" x14ac:dyDescent="0.25">
      <c r="A70" s="19"/>
      <c r="B70" s="19"/>
      <c r="C70" s="6">
        <v>41153</v>
      </c>
      <c r="D70" s="7">
        <f t="shared" si="1"/>
        <v>106</v>
      </c>
      <c r="E70" s="8">
        <v>2</v>
      </c>
      <c r="F70" s="7">
        <v>1</v>
      </c>
      <c r="G70" s="7">
        <f t="shared" si="0"/>
        <v>0</v>
      </c>
      <c r="H70" s="10" t="str">
        <f t="shared" si="2"/>
        <v>100,22</v>
      </c>
      <c r="I70" s="7">
        <f t="shared" si="3"/>
        <v>-484</v>
      </c>
      <c r="J70" s="19"/>
    </row>
    <row r="71" spans="1:10" x14ac:dyDescent="0.25">
      <c r="A71" s="19"/>
      <c r="B71" s="19"/>
      <c r="C71" s="6">
        <v>41154</v>
      </c>
      <c r="D71" s="7">
        <f t="shared" si="1"/>
        <v>118</v>
      </c>
      <c r="E71" s="8">
        <v>1.9</v>
      </c>
      <c r="F71" s="7">
        <v>0</v>
      </c>
      <c r="G71" s="7">
        <f t="shared" si="0"/>
        <v>1</v>
      </c>
      <c r="H71" s="10" t="str">
        <f t="shared" si="2"/>
        <v>0</v>
      </c>
      <c r="I71" s="7">
        <f t="shared" si="3"/>
        <v>-484</v>
      </c>
      <c r="J71" s="19"/>
    </row>
    <row r="72" spans="1:10" x14ac:dyDescent="0.25">
      <c r="A72" s="19"/>
      <c r="B72" s="19"/>
      <c r="C72" s="6">
        <v>41155</v>
      </c>
      <c r="D72" s="7">
        <f t="shared" si="1"/>
        <v>118</v>
      </c>
      <c r="E72" s="8">
        <v>1.9</v>
      </c>
      <c r="F72" s="7">
        <v>1</v>
      </c>
      <c r="G72" s="7">
        <f t="shared" si="0"/>
        <v>0</v>
      </c>
      <c r="H72" s="10" t="str">
        <f t="shared" si="2"/>
        <v>100,22</v>
      </c>
      <c r="I72" s="7">
        <f t="shared" si="3"/>
        <v>-384</v>
      </c>
      <c r="J72" s="19"/>
    </row>
    <row r="73" spans="1:10" x14ac:dyDescent="0.25">
      <c r="A73" s="19"/>
      <c r="B73" s="19"/>
      <c r="C73" s="6">
        <v>41156</v>
      </c>
      <c r="D73" s="7">
        <f t="shared" si="1"/>
        <v>139</v>
      </c>
      <c r="E73" s="8">
        <v>1.76</v>
      </c>
      <c r="F73" s="7">
        <v>2</v>
      </c>
      <c r="G73" s="7">
        <f t="shared" si="0"/>
        <v>0</v>
      </c>
      <c r="H73" s="10" t="str">
        <f t="shared" si="2"/>
        <v>47,11</v>
      </c>
      <c r="I73" s="7">
        <f t="shared" si="3"/>
        <v>-337</v>
      </c>
      <c r="J73" s="19"/>
    </row>
    <row r="74" spans="1:10" x14ac:dyDescent="0.25">
      <c r="A74" s="19"/>
      <c r="B74" s="19"/>
      <c r="C74" s="6">
        <v>41157</v>
      </c>
      <c r="D74" s="7">
        <f t="shared" si="1"/>
        <v>122</v>
      </c>
      <c r="E74" s="8">
        <v>1.87</v>
      </c>
      <c r="F74" s="7">
        <v>2</v>
      </c>
      <c r="G74" s="7">
        <f t="shared" si="0"/>
        <v>0</v>
      </c>
      <c r="H74" s="10" t="str">
        <f t="shared" si="2"/>
        <v>47,11</v>
      </c>
      <c r="I74" s="7">
        <f t="shared" si="3"/>
        <v>-290</v>
      </c>
      <c r="J74" s="19"/>
    </row>
    <row r="75" spans="1:10" x14ac:dyDescent="0.25">
      <c r="A75" s="19"/>
      <c r="B75" s="19"/>
      <c r="C75" s="6">
        <v>41158</v>
      </c>
      <c r="D75" s="7">
        <f t="shared" si="1"/>
        <v>138</v>
      </c>
      <c r="E75" s="8">
        <v>1.77</v>
      </c>
      <c r="F75" s="7">
        <v>1</v>
      </c>
      <c r="G75" s="7">
        <f t="shared" si="0"/>
        <v>0</v>
      </c>
      <c r="H75" s="10" t="str">
        <f t="shared" si="2"/>
        <v>100,22</v>
      </c>
      <c r="I75" s="7">
        <f t="shared" si="3"/>
        <v>-190</v>
      </c>
      <c r="J75" s="19"/>
    </row>
    <row r="76" spans="1:10" x14ac:dyDescent="0.25">
      <c r="A76" s="19"/>
      <c r="B76" s="19"/>
      <c r="C76" s="6">
        <v>41159</v>
      </c>
      <c r="D76" s="7">
        <f t="shared" si="1"/>
        <v>113</v>
      </c>
      <c r="E76" s="8">
        <v>1.94</v>
      </c>
      <c r="F76" s="7">
        <v>1</v>
      </c>
      <c r="G76" s="7">
        <f t="shared" si="0"/>
        <v>0</v>
      </c>
      <c r="H76" s="10" t="str">
        <f t="shared" si="2"/>
        <v>100,22</v>
      </c>
      <c r="I76" s="7">
        <f t="shared" si="3"/>
        <v>-90</v>
      </c>
      <c r="J76" s="19"/>
    </row>
    <row r="77" spans="1:10" x14ac:dyDescent="0.25">
      <c r="A77" s="19"/>
      <c r="B77" s="19"/>
      <c r="C77" s="6">
        <v>41160</v>
      </c>
      <c r="D77" s="7">
        <f t="shared" si="1"/>
        <v>104</v>
      </c>
      <c r="E77" s="8">
        <v>2.02</v>
      </c>
      <c r="F77" s="7">
        <v>1</v>
      </c>
      <c r="G77" s="7">
        <f t="shared" si="0"/>
        <v>0</v>
      </c>
      <c r="H77" s="10" t="str">
        <f t="shared" si="2"/>
        <v>100,22</v>
      </c>
      <c r="I77" s="7">
        <f t="shared" si="3"/>
        <v>10</v>
      </c>
      <c r="J77" s="19"/>
    </row>
    <row r="78" spans="1:10" x14ac:dyDescent="0.25">
      <c r="A78" s="19"/>
      <c r="B78" s="19"/>
      <c r="C78" s="6">
        <v>41161</v>
      </c>
      <c r="D78" s="7">
        <f t="shared" si="1"/>
        <v>98</v>
      </c>
      <c r="E78" s="8">
        <v>2.08</v>
      </c>
      <c r="F78" s="7">
        <v>1</v>
      </c>
      <c r="G78" s="7">
        <f t="shared" si="0"/>
        <v>0</v>
      </c>
      <c r="H78" s="10" t="str">
        <f t="shared" si="2"/>
        <v>100,22</v>
      </c>
      <c r="I78" s="7">
        <f t="shared" si="3"/>
        <v>110</v>
      </c>
      <c r="J78" s="19"/>
    </row>
    <row r="79" spans="1:10" x14ac:dyDescent="0.25">
      <c r="A79" s="19"/>
      <c r="B79" s="19"/>
      <c r="C79" s="6">
        <v>41162</v>
      </c>
      <c r="D79" s="7">
        <f t="shared" si="1"/>
        <v>95</v>
      </c>
      <c r="E79" s="8">
        <v>2.12</v>
      </c>
      <c r="F79" s="7">
        <v>3</v>
      </c>
      <c r="G79" s="7">
        <f t="shared" si="0"/>
        <v>1</v>
      </c>
      <c r="H79" s="10" t="str">
        <f t="shared" si="2"/>
        <v>-113</v>
      </c>
      <c r="I79" s="7">
        <f t="shared" si="3"/>
        <v>-3</v>
      </c>
      <c r="J79" s="19"/>
    </row>
    <row r="80" spans="1:10" x14ac:dyDescent="0.25">
      <c r="A80" s="19"/>
      <c r="B80" s="19"/>
      <c r="C80" s="6">
        <v>41163</v>
      </c>
      <c r="D80" s="7">
        <f t="shared" si="1"/>
        <v>128</v>
      </c>
      <c r="E80" s="8">
        <v>1.83</v>
      </c>
      <c r="F80" s="7">
        <v>3</v>
      </c>
      <c r="G80" s="7">
        <f t="shared" si="0"/>
        <v>1</v>
      </c>
      <c r="H80" s="10" t="str">
        <f t="shared" si="2"/>
        <v>-113</v>
      </c>
      <c r="I80" s="7">
        <f t="shared" si="3"/>
        <v>-116</v>
      </c>
      <c r="J80" s="19"/>
    </row>
    <row r="81" spans="1:10" x14ac:dyDescent="0.25">
      <c r="A81" s="19"/>
      <c r="B81" s="19"/>
      <c r="C81" s="6">
        <v>41164</v>
      </c>
      <c r="D81" s="7">
        <f t="shared" si="1"/>
        <v>114</v>
      </c>
      <c r="E81" s="8">
        <v>1.93</v>
      </c>
      <c r="F81" s="7">
        <v>4</v>
      </c>
      <c r="G81" s="7">
        <f t="shared" si="0"/>
        <v>1</v>
      </c>
      <c r="H81" s="10" t="str">
        <f t="shared" si="2"/>
        <v>-53,11</v>
      </c>
      <c r="I81" s="7">
        <f t="shared" si="3"/>
        <v>-169</v>
      </c>
      <c r="J81" s="19"/>
    </row>
    <row r="82" spans="1:10" x14ac:dyDescent="0.25">
      <c r="A82" s="19"/>
      <c r="B82" s="19"/>
      <c r="C82" s="6">
        <v>41165</v>
      </c>
      <c r="D82" s="7">
        <f t="shared" si="1"/>
        <v>85</v>
      </c>
      <c r="E82" s="8">
        <v>2.25</v>
      </c>
      <c r="F82" s="7">
        <v>3</v>
      </c>
      <c r="G82" s="7">
        <f t="shared" si="0"/>
        <v>1</v>
      </c>
      <c r="H82" s="10" t="str">
        <f t="shared" si="2"/>
        <v>-113</v>
      </c>
      <c r="I82" s="7">
        <f t="shared" si="3"/>
        <v>-282</v>
      </c>
      <c r="J82" s="19"/>
    </row>
    <row r="83" spans="1:10" x14ac:dyDescent="0.25">
      <c r="A83" s="19"/>
      <c r="B83" s="19"/>
      <c r="C83" s="6">
        <v>41166</v>
      </c>
      <c r="D83" s="7">
        <f t="shared" si="1"/>
        <v>109</v>
      </c>
      <c r="E83" s="8">
        <v>1.97</v>
      </c>
      <c r="F83" s="7">
        <v>3</v>
      </c>
      <c r="G83" s="7">
        <f t="shared" si="0"/>
        <v>1</v>
      </c>
      <c r="H83" s="10" t="str">
        <f t="shared" si="2"/>
        <v>-113</v>
      </c>
      <c r="I83" s="7">
        <f t="shared" si="3"/>
        <v>-395</v>
      </c>
      <c r="J83" s="19"/>
    </row>
    <row r="84" spans="1:10" x14ac:dyDescent="0.25">
      <c r="A84" s="19"/>
      <c r="B84" s="19"/>
      <c r="C84" s="6">
        <v>41167</v>
      </c>
      <c r="D84" s="7">
        <f t="shared" si="1"/>
        <v>116</v>
      </c>
      <c r="E84" s="8">
        <v>1.91</v>
      </c>
      <c r="F84" s="7">
        <v>1</v>
      </c>
      <c r="G84" s="7">
        <f t="shared" si="0"/>
        <v>0</v>
      </c>
      <c r="H84" s="10" t="str">
        <f t="shared" si="2"/>
        <v>100,22</v>
      </c>
      <c r="I84" s="7">
        <f t="shared" si="3"/>
        <v>-295</v>
      </c>
      <c r="J84" s="19"/>
    </row>
    <row r="85" spans="1:10" x14ac:dyDescent="0.25">
      <c r="A85" s="19"/>
      <c r="B85" s="19"/>
      <c r="C85" s="6">
        <v>41168</v>
      </c>
      <c r="D85" s="7">
        <f t="shared" si="1"/>
        <v>114</v>
      </c>
      <c r="E85" s="8">
        <v>1.93</v>
      </c>
      <c r="F85" s="7">
        <v>1</v>
      </c>
      <c r="G85" s="7">
        <f t="shared" ref="G85:G148" si="4">IF(OR(F85=1,F85=2),0,1)</f>
        <v>0</v>
      </c>
      <c r="H85" s="10" t="str">
        <f t="shared" si="2"/>
        <v>100,22</v>
      </c>
      <c r="I85" s="7">
        <f t="shared" si="3"/>
        <v>-195</v>
      </c>
      <c r="J85" s="19"/>
    </row>
    <row r="86" spans="1:10" x14ac:dyDescent="0.25">
      <c r="A86" s="19"/>
      <c r="B86" s="19"/>
      <c r="C86" s="6">
        <v>41169</v>
      </c>
      <c r="D86" s="7">
        <f t="shared" ref="D86:D149" si="5">($D$12+$D$13)/(E86-1)</f>
        <v>120</v>
      </c>
      <c r="E86" s="8">
        <v>1.88</v>
      </c>
      <c r="F86" s="7">
        <v>3</v>
      </c>
      <c r="G86" s="7">
        <f t="shared" si="4"/>
        <v>1</v>
      </c>
      <c r="H86" s="10" t="str">
        <f t="shared" ref="H86:H149" si="6">IF(AND(F86=1,G86=0),($D$15*$D$16)-($D$15+$D$12),"")&amp;IF(AND(F86=1,G86=1),($D$15*$D$16)-$D$15,"")&amp;IF(AND(F86=2,G86=0),($D$15*$D$17)-($D$15+$D$12),"")&amp;IF(AND(F86=2,G86=1),($D$15*$D$17)-$D$15,"")&amp;IF(AND(F86=3,G86=0),-($D$15+$D$12),"")&amp;IF(AND(F86=3,G86=1),-$D$15,"")&amp;IF(AND(F86=4,G86=0),-(($D$15*$D$17)-($D$15+$D$12)),"")&amp;IF(AND(F86=4,G86=1),-(($D$15*$D$17)-$D$15),"")&amp;IF(AND(F86=5,G86=0),-($D$15+$D$12),"")&amp;IF(AND(F86=5,G86=1),-$D$15,"")&amp;IF(AND(F86=6,G86=0),0,"")&amp;IF(AND(F86=6,G86=1),0,"")&amp;IF(AND(F86=0,G86=0),0,"")&amp;IF(AND(F86=0,G86=1),0,"")</f>
        <v>-113</v>
      </c>
      <c r="I86" s="7">
        <f t="shared" si="3"/>
        <v>-308</v>
      </c>
      <c r="J86" s="19"/>
    </row>
    <row r="87" spans="1:10" x14ac:dyDescent="0.25">
      <c r="A87" s="19"/>
      <c r="B87" s="19"/>
      <c r="C87" s="6">
        <v>41170</v>
      </c>
      <c r="D87" s="7">
        <f t="shared" si="5"/>
        <v>129</v>
      </c>
      <c r="E87" s="8">
        <v>1.82</v>
      </c>
      <c r="F87" s="7">
        <v>1</v>
      </c>
      <c r="G87" s="7">
        <f t="shared" si="4"/>
        <v>0</v>
      </c>
      <c r="H87" s="10" t="str">
        <f t="shared" si="6"/>
        <v>100,22</v>
      </c>
      <c r="I87" s="7">
        <f t="shared" si="3"/>
        <v>-208</v>
      </c>
      <c r="J87" s="19"/>
    </row>
    <row r="88" spans="1:10" x14ac:dyDescent="0.25">
      <c r="A88" s="19"/>
      <c r="B88" s="19"/>
      <c r="C88" s="6">
        <v>41171</v>
      </c>
      <c r="D88" s="7">
        <f t="shared" si="5"/>
        <v>107</v>
      </c>
      <c r="E88" s="8">
        <v>1.99</v>
      </c>
      <c r="F88" s="7">
        <v>1</v>
      </c>
      <c r="G88" s="7">
        <f t="shared" si="4"/>
        <v>0</v>
      </c>
      <c r="H88" s="10" t="str">
        <f t="shared" si="6"/>
        <v>100,22</v>
      </c>
      <c r="I88" s="7">
        <f t="shared" ref="I88:I151" si="7">I87+H88</f>
        <v>-108</v>
      </c>
      <c r="J88" s="19"/>
    </row>
    <row r="89" spans="1:10" x14ac:dyDescent="0.25">
      <c r="A89" s="19"/>
      <c r="B89" s="19"/>
      <c r="C89" s="6">
        <v>41172</v>
      </c>
      <c r="D89" s="7">
        <f t="shared" si="5"/>
        <v>112</v>
      </c>
      <c r="E89" s="8">
        <v>1.95</v>
      </c>
      <c r="F89" s="7">
        <v>1</v>
      </c>
      <c r="G89" s="7">
        <f t="shared" si="4"/>
        <v>0</v>
      </c>
      <c r="H89" s="10" t="str">
        <f t="shared" si="6"/>
        <v>100,22</v>
      </c>
      <c r="I89" s="7">
        <f t="shared" si="7"/>
        <v>-8</v>
      </c>
      <c r="J89" s="19"/>
    </row>
    <row r="90" spans="1:10" x14ac:dyDescent="0.25">
      <c r="A90" s="19"/>
      <c r="B90" s="19"/>
      <c r="C90" s="6">
        <v>41173</v>
      </c>
      <c r="D90" s="7">
        <f t="shared" si="5"/>
        <v>120</v>
      </c>
      <c r="E90" s="8">
        <v>1.88</v>
      </c>
      <c r="F90" s="7">
        <v>2</v>
      </c>
      <c r="G90" s="7">
        <f t="shared" si="4"/>
        <v>0</v>
      </c>
      <c r="H90" s="10" t="str">
        <f t="shared" si="6"/>
        <v>47,11</v>
      </c>
      <c r="I90" s="7">
        <f t="shared" si="7"/>
        <v>39</v>
      </c>
      <c r="J90" s="19"/>
    </row>
    <row r="91" spans="1:10" x14ac:dyDescent="0.25">
      <c r="A91" s="19"/>
      <c r="B91" s="19"/>
      <c r="C91" s="6">
        <v>41174</v>
      </c>
      <c r="D91" s="7">
        <f t="shared" si="5"/>
        <v>109</v>
      </c>
      <c r="E91" s="8">
        <v>1.97</v>
      </c>
      <c r="F91" s="7">
        <v>1</v>
      </c>
      <c r="G91" s="7">
        <f t="shared" si="4"/>
        <v>0</v>
      </c>
      <c r="H91" s="10" t="str">
        <f t="shared" si="6"/>
        <v>100,22</v>
      </c>
      <c r="I91" s="7">
        <f t="shared" si="7"/>
        <v>139</v>
      </c>
      <c r="J91" s="19"/>
    </row>
    <row r="92" spans="1:10" x14ac:dyDescent="0.25">
      <c r="A92" s="19"/>
      <c r="B92" s="19"/>
      <c r="C92" s="6">
        <v>41175</v>
      </c>
      <c r="D92" s="7">
        <f t="shared" si="5"/>
        <v>103</v>
      </c>
      <c r="E92" s="8">
        <v>2.0299999999999998</v>
      </c>
      <c r="F92" s="7">
        <v>2</v>
      </c>
      <c r="G92" s="7">
        <f t="shared" si="4"/>
        <v>0</v>
      </c>
      <c r="H92" s="10" t="str">
        <f t="shared" si="6"/>
        <v>47,11</v>
      </c>
      <c r="I92" s="7">
        <f t="shared" si="7"/>
        <v>186</v>
      </c>
      <c r="J92" s="19"/>
    </row>
    <row r="93" spans="1:10" x14ac:dyDescent="0.25">
      <c r="A93" s="19"/>
      <c r="B93" s="19"/>
      <c r="C93" s="6">
        <v>41176</v>
      </c>
      <c r="D93" s="7">
        <f t="shared" si="5"/>
        <v>131</v>
      </c>
      <c r="E93" s="8">
        <v>1.81</v>
      </c>
      <c r="F93" s="7">
        <v>3</v>
      </c>
      <c r="G93" s="7">
        <f t="shared" si="4"/>
        <v>1</v>
      </c>
      <c r="H93" s="10" t="str">
        <f t="shared" si="6"/>
        <v>-113</v>
      </c>
      <c r="I93" s="7">
        <f t="shared" si="7"/>
        <v>73</v>
      </c>
      <c r="J93" s="19"/>
    </row>
    <row r="94" spans="1:10" x14ac:dyDescent="0.25">
      <c r="A94" s="19"/>
      <c r="B94" s="19"/>
      <c r="C94" s="6">
        <v>41177</v>
      </c>
      <c r="D94" s="7">
        <f t="shared" si="5"/>
        <v>123</v>
      </c>
      <c r="E94" s="8">
        <v>1.86</v>
      </c>
      <c r="F94" s="7">
        <v>1</v>
      </c>
      <c r="G94" s="7">
        <f t="shared" si="4"/>
        <v>0</v>
      </c>
      <c r="H94" s="10" t="str">
        <f t="shared" si="6"/>
        <v>100,22</v>
      </c>
      <c r="I94" s="7">
        <f t="shared" si="7"/>
        <v>173</v>
      </c>
      <c r="J94" s="19"/>
    </row>
    <row r="95" spans="1:10" x14ac:dyDescent="0.25">
      <c r="A95" s="19"/>
      <c r="B95" s="19"/>
      <c r="C95" s="6">
        <v>41178</v>
      </c>
      <c r="D95" s="7">
        <f t="shared" si="5"/>
        <v>115</v>
      </c>
      <c r="E95" s="8">
        <v>1.92</v>
      </c>
      <c r="F95" s="7">
        <v>3</v>
      </c>
      <c r="G95" s="7">
        <f t="shared" si="4"/>
        <v>1</v>
      </c>
      <c r="H95" s="10" t="str">
        <f t="shared" si="6"/>
        <v>-113</v>
      </c>
      <c r="I95" s="7">
        <f t="shared" si="7"/>
        <v>60</v>
      </c>
      <c r="J95" s="19"/>
    </row>
    <row r="96" spans="1:10" x14ac:dyDescent="0.25">
      <c r="A96" s="19"/>
      <c r="B96" s="19"/>
      <c r="C96" s="6">
        <v>41179</v>
      </c>
      <c r="D96" s="7">
        <f t="shared" si="5"/>
        <v>100</v>
      </c>
      <c r="E96" s="8">
        <v>2.06</v>
      </c>
      <c r="F96" s="7">
        <v>3</v>
      </c>
      <c r="G96" s="7">
        <f t="shared" si="4"/>
        <v>1</v>
      </c>
      <c r="H96" s="10" t="str">
        <f t="shared" si="6"/>
        <v>-113</v>
      </c>
      <c r="I96" s="7">
        <f t="shared" si="7"/>
        <v>-53</v>
      </c>
      <c r="J96" s="19"/>
    </row>
    <row r="97" spans="1:10" x14ac:dyDescent="0.25">
      <c r="A97" s="19"/>
      <c r="B97" s="19"/>
      <c r="C97" s="6">
        <v>41180</v>
      </c>
      <c r="D97" s="7">
        <f t="shared" si="5"/>
        <v>126</v>
      </c>
      <c r="E97" s="8">
        <v>1.84</v>
      </c>
      <c r="F97" s="7">
        <v>1</v>
      </c>
      <c r="G97" s="7">
        <f t="shared" si="4"/>
        <v>0</v>
      </c>
      <c r="H97" s="10" t="str">
        <f t="shared" si="6"/>
        <v>100,22</v>
      </c>
      <c r="I97" s="7">
        <f t="shared" si="7"/>
        <v>47</v>
      </c>
      <c r="J97" s="19"/>
    </row>
    <row r="98" spans="1:10" x14ac:dyDescent="0.25">
      <c r="A98" s="19"/>
      <c r="B98" s="19"/>
      <c r="C98" s="6">
        <v>41181</v>
      </c>
      <c r="D98" s="7">
        <f t="shared" si="5"/>
        <v>114</v>
      </c>
      <c r="E98" s="8">
        <v>1.93</v>
      </c>
      <c r="F98" s="7">
        <v>1</v>
      </c>
      <c r="G98" s="7">
        <f t="shared" si="4"/>
        <v>0</v>
      </c>
      <c r="H98" s="10" t="str">
        <f t="shared" si="6"/>
        <v>100,22</v>
      </c>
      <c r="I98" s="7">
        <f t="shared" si="7"/>
        <v>147</v>
      </c>
      <c r="J98" s="19"/>
    </row>
    <row r="99" spans="1:10" x14ac:dyDescent="0.25">
      <c r="A99" s="19"/>
      <c r="B99" s="19"/>
      <c r="C99" s="6">
        <v>41182</v>
      </c>
      <c r="D99" s="7">
        <f t="shared" si="5"/>
        <v>138</v>
      </c>
      <c r="E99" s="8">
        <v>1.77</v>
      </c>
      <c r="F99" s="7">
        <v>1</v>
      </c>
      <c r="G99" s="7">
        <f t="shared" si="4"/>
        <v>0</v>
      </c>
      <c r="H99" s="10" t="str">
        <f t="shared" si="6"/>
        <v>100,22</v>
      </c>
      <c r="I99" s="7">
        <f t="shared" si="7"/>
        <v>247</v>
      </c>
      <c r="J99" s="19"/>
    </row>
    <row r="100" spans="1:10" x14ac:dyDescent="0.25">
      <c r="A100" s="19"/>
      <c r="B100" s="19"/>
      <c r="C100" s="6">
        <v>41183</v>
      </c>
      <c r="D100" s="7">
        <f t="shared" si="5"/>
        <v>100</v>
      </c>
      <c r="E100" s="8">
        <v>2.06</v>
      </c>
      <c r="F100" s="7">
        <v>3</v>
      </c>
      <c r="G100" s="7">
        <f t="shared" si="4"/>
        <v>1</v>
      </c>
      <c r="H100" s="10" t="str">
        <f t="shared" si="6"/>
        <v>-113</v>
      </c>
      <c r="I100" s="7">
        <f t="shared" si="7"/>
        <v>134</v>
      </c>
      <c r="J100" s="19"/>
    </row>
    <row r="101" spans="1:10" x14ac:dyDescent="0.25">
      <c r="A101" s="19"/>
      <c r="B101" s="19"/>
      <c r="C101" s="6">
        <v>41184</v>
      </c>
      <c r="D101" s="7">
        <f t="shared" si="5"/>
        <v>112</v>
      </c>
      <c r="E101" s="8">
        <v>1.95</v>
      </c>
      <c r="F101" s="7">
        <v>3</v>
      </c>
      <c r="G101" s="7">
        <f t="shared" si="4"/>
        <v>1</v>
      </c>
      <c r="H101" s="10" t="str">
        <f t="shared" si="6"/>
        <v>-113</v>
      </c>
      <c r="I101" s="7">
        <f t="shared" si="7"/>
        <v>21</v>
      </c>
      <c r="J101" s="19"/>
    </row>
    <row r="102" spans="1:10" x14ac:dyDescent="0.25">
      <c r="A102" s="19"/>
      <c r="B102" s="19"/>
      <c r="C102" s="6">
        <v>41185</v>
      </c>
      <c r="D102" s="7">
        <f t="shared" si="5"/>
        <v>110</v>
      </c>
      <c r="E102" s="8">
        <v>1.96</v>
      </c>
      <c r="F102" s="7">
        <v>2</v>
      </c>
      <c r="G102" s="7">
        <f t="shared" si="4"/>
        <v>0</v>
      </c>
      <c r="H102" s="10" t="str">
        <f t="shared" si="6"/>
        <v>47,11</v>
      </c>
      <c r="I102" s="7">
        <f t="shared" si="7"/>
        <v>68</v>
      </c>
      <c r="J102" s="19"/>
    </row>
    <row r="103" spans="1:10" x14ac:dyDescent="0.25">
      <c r="A103" s="19"/>
      <c r="B103" s="19"/>
      <c r="C103" s="6">
        <v>41186</v>
      </c>
      <c r="D103" s="7">
        <f t="shared" si="5"/>
        <v>98</v>
      </c>
      <c r="E103" s="8">
        <v>2.08</v>
      </c>
      <c r="F103" s="7">
        <v>2</v>
      </c>
      <c r="G103" s="7">
        <f t="shared" si="4"/>
        <v>0</v>
      </c>
      <c r="H103" s="10" t="str">
        <f t="shared" si="6"/>
        <v>47,11</v>
      </c>
      <c r="I103" s="7">
        <f t="shared" si="7"/>
        <v>115</v>
      </c>
      <c r="J103" s="19"/>
    </row>
    <row r="104" spans="1:10" x14ac:dyDescent="0.25">
      <c r="A104" s="19"/>
      <c r="B104" s="19"/>
      <c r="C104" s="6">
        <v>41187</v>
      </c>
      <c r="D104" s="7">
        <f t="shared" si="5"/>
        <v>116</v>
      </c>
      <c r="E104" s="8">
        <v>1.91</v>
      </c>
      <c r="F104" s="7">
        <v>4</v>
      </c>
      <c r="G104" s="7">
        <f t="shared" si="4"/>
        <v>1</v>
      </c>
      <c r="H104" s="10" t="str">
        <f t="shared" si="6"/>
        <v>-53,11</v>
      </c>
      <c r="I104" s="7">
        <f t="shared" si="7"/>
        <v>62</v>
      </c>
      <c r="J104" s="19"/>
    </row>
    <row r="105" spans="1:10" x14ac:dyDescent="0.25">
      <c r="A105" s="19"/>
      <c r="B105" s="19"/>
      <c r="C105" s="6">
        <v>41188</v>
      </c>
      <c r="D105" s="7">
        <f t="shared" si="5"/>
        <v>107</v>
      </c>
      <c r="E105" s="8">
        <v>1.99</v>
      </c>
      <c r="F105" s="7">
        <v>1</v>
      </c>
      <c r="G105" s="7">
        <f t="shared" si="4"/>
        <v>0</v>
      </c>
      <c r="H105" s="10" t="str">
        <f t="shared" si="6"/>
        <v>100,22</v>
      </c>
      <c r="I105" s="7">
        <f t="shared" si="7"/>
        <v>162</v>
      </c>
      <c r="J105" s="19"/>
    </row>
    <row r="106" spans="1:10" x14ac:dyDescent="0.25">
      <c r="A106" s="19"/>
      <c r="B106" s="19"/>
      <c r="C106" s="6">
        <v>41189</v>
      </c>
      <c r="D106" s="7">
        <f t="shared" si="5"/>
        <v>129</v>
      </c>
      <c r="E106" s="8">
        <v>1.82</v>
      </c>
      <c r="F106" s="7">
        <v>3</v>
      </c>
      <c r="G106" s="7">
        <f t="shared" si="4"/>
        <v>1</v>
      </c>
      <c r="H106" s="10" t="str">
        <f t="shared" si="6"/>
        <v>-113</v>
      </c>
      <c r="I106" s="7">
        <f t="shared" si="7"/>
        <v>49</v>
      </c>
      <c r="J106" s="19"/>
    </row>
    <row r="107" spans="1:10" x14ac:dyDescent="0.25">
      <c r="A107" s="19"/>
      <c r="B107" s="19"/>
      <c r="C107" s="6">
        <v>41190</v>
      </c>
      <c r="D107" s="7">
        <f t="shared" si="5"/>
        <v>123</v>
      </c>
      <c r="E107" s="8">
        <v>1.86</v>
      </c>
      <c r="F107" s="7">
        <v>1</v>
      </c>
      <c r="G107" s="7">
        <f t="shared" si="4"/>
        <v>0</v>
      </c>
      <c r="H107" s="10" t="str">
        <f t="shared" si="6"/>
        <v>100,22</v>
      </c>
      <c r="I107" s="7">
        <f t="shared" si="7"/>
        <v>149</v>
      </c>
      <c r="J107" s="19"/>
    </row>
    <row r="108" spans="1:10" x14ac:dyDescent="0.25">
      <c r="A108" s="19"/>
      <c r="B108" s="19"/>
      <c r="C108" s="6">
        <v>41191</v>
      </c>
      <c r="D108" s="7">
        <f t="shared" si="5"/>
        <v>110</v>
      </c>
      <c r="E108" s="8">
        <v>1.96</v>
      </c>
      <c r="F108" s="7">
        <v>1</v>
      </c>
      <c r="G108" s="7">
        <f t="shared" si="4"/>
        <v>0</v>
      </c>
      <c r="H108" s="10" t="str">
        <f t="shared" si="6"/>
        <v>100,22</v>
      </c>
      <c r="I108" s="7">
        <f t="shared" si="7"/>
        <v>249</v>
      </c>
      <c r="J108" s="19"/>
    </row>
    <row r="109" spans="1:10" x14ac:dyDescent="0.25">
      <c r="A109" s="19"/>
      <c r="B109" s="19"/>
      <c r="C109" s="6">
        <v>41192</v>
      </c>
      <c r="D109" s="7">
        <f t="shared" si="5"/>
        <v>119</v>
      </c>
      <c r="E109" s="8">
        <v>1.89</v>
      </c>
      <c r="F109" s="7">
        <v>3</v>
      </c>
      <c r="G109" s="7">
        <f t="shared" si="4"/>
        <v>1</v>
      </c>
      <c r="H109" s="10" t="str">
        <f t="shared" si="6"/>
        <v>-113</v>
      </c>
      <c r="I109" s="7">
        <f t="shared" si="7"/>
        <v>136</v>
      </c>
      <c r="J109" s="19"/>
    </row>
    <row r="110" spans="1:10" x14ac:dyDescent="0.25">
      <c r="A110" s="19"/>
      <c r="B110" s="19"/>
      <c r="C110" s="6">
        <v>41193</v>
      </c>
      <c r="D110" s="7">
        <f t="shared" si="5"/>
        <v>106</v>
      </c>
      <c r="E110" s="8">
        <v>2</v>
      </c>
      <c r="F110" s="7">
        <v>1</v>
      </c>
      <c r="G110" s="7">
        <f t="shared" si="4"/>
        <v>0</v>
      </c>
      <c r="H110" s="10" t="str">
        <f t="shared" si="6"/>
        <v>100,22</v>
      </c>
      <c r="I110" s="7">
        <f t="shared" si="7"/>
        <v>236</v>
      </c>
      <c r="J110" s="19"/>
    </row>
    <row r="111" spans="1:10" x14ac:dyDescent="0.25">
      <c r="A111" s="19"/>
      <c r="B111" s="19"/>
      <c r="C111" s="6">
        <v>41194</v>
      </c>
      <c r="D111" s="7">
        <f t="shared" si="5"/>
        <v>102</v>
      </c>
      <c r="E111" s="8">
        <v>2.04</v>
      </c>
      <c r="F111" s="7">
        <v>1</v>
      </c>
      <c r="G111" s="7">
        <f t="shared" si="4"/>
        <v>0</v>
      </c>
      <c r="H111" s="10" t="str">
        <f t="shared" si="6"/>
        <v>100,22</v>
      </c>
      <c r="I111" s="7">
        <f t="shared" si="7"/>
        <v>336</v>
      </c>
      <c r="J111" s="19"/>
    </row>
    <row r="112" spans="1:10" x14ac:dyDescent="0.25">
      <c r="A112" s="19"/>
      <c r="B112" s="19"/>
      <c r="C112" s="6">
        <v>41195</v>
      </c>
      <c r="D112" s="7">
        <f t="shared" si="5"/>
        <v>133</v>
      </c>
      <c r="E112" s="8">
        <v>1.8</v>
      </c>
      <c r="F112" s="7">
        <v>1</v>
      </c>
      <c r="G112" s="7">
        <f t="shared" si="4"/>
        <v>0</v>
      </c>
      <c r="H112" s="10" t="str">
        <f t="shared" si="6"/>
        <v>100,22</v>
      </c>
      <c r="I112" s="7">
        <f t="shared" si="7"/>
        <v>436</v>
      </c>
      <c r="J112" s="19"/>
    </row>
    <row r="113" spans="1:10" x14ac:dyDescent="0.25">
      <c r="A113" s="19"/>
      <c r="B113" s="19"/>
      <c r="C113" s="6">
        <v>41196</v>
      </c>
      <c r="D113" s="7">
        <f t="shared" si="5"/>
        <v>108</v>
      </c>
      <c r="E113" s="8">
        <v>1.98</v>
      </c>
      <c r="F113" s="7">
        <v>1</v>
      </c>
      <c r="G113" s="7">
        <f t="shared" si="4"/>
        <v>0</v>
      </c>
      <c r="H113" s="10" t="str">
        <f t="shared" si="6"/>
        <v>100,22</v>
      </c>
      <c r="I113" s="7">
        <f t="shared" si="7"/>
        <v>536</v>
      </c>
      <c r="J113" s="19"/>
    </row>
    <row r="114" spans="1:10" x14ac:dyDescent="0.25">
      <c r="A114" s="19"/>
      <c r="B114" s="19"/>
      <c r="C114" s="6">
        <v>41197</v>
      </c>
      <c r="D114" s="7">
        <f t="shared" si="5"/>
        <v>107</v>
      </c>
      <c r="E114" s="8">
        <v>1.99</v>
      </c>
      <c r="F114" s="7">
        <v>1</v>
      </c>
      <c r="G114" s="7">
        <f t="shared" si="4"/>
        <v>0</v>
      </c>
      <c r="H114" s="10" t="str">
        <f t="shared" si="6"/>
        <v>100,22</v>
      </c>
      <c r="I114" s="7">
        <f t="shared" si="7"/>
        <v>636</v>
      </c>
      <c r="J114" s="19"/>
    </row>
    <row r="115" spans="1:10" x14ac:dyDescent="0.25">
      <c r="A115" s="19"/>
      <c r="B115" s="19"/>
      <c r="C115" s="6">
        <v>41198</v>
      </c>
      <c r="D115" s="7">
        <f t="shared" si="5"/>
        <v>126</v>
      </c>
      <c r="E115" s="8">
        <v>1.84</v>
      </c>
      <c r="F115" s="7">
        <v>3</v>
      </c>
      <c r="G115" s="7">
        <f t="shared" si="4"/>
        <v>1</v>
      </c>
      <c r="H115" s="10" t="str">
        <f t="shared" si="6"/>
        <v>-113</v>
      </c>
      <c r="I115" s="7">
        <f t="shared" si="7"/>
        <v>523</v>
      </c>
      <c r="J115" s="19"/>
    </row>
    <row r="116" spans="1:10" x14ac:dyDescent="0.25">
      <c r="A116" s="19"/>
      <c r="B116" s="19"/>
      <c r="C116" s="6">
        <v>41199</v>
      </c>
      <c r="D116" s="7">
        <f t="shared" si="5"/>
        <v>113</v>
      </c>
      <c r="E116" s="8">
        <v>1.94</v>
      </c>
      <c r="F116" s="7">
        <v>3</v>
      </c>
      <c r="G116" s="7">
        <f t="shared" si="4"/>
        <v>1</v>
      </c>
      <c r="H116" s="10" t="str">
        <f t="shared" si="6"/>
        <v>-113</v>
      </c>
      <c r="I116" s="7">
        <f t="shared" si="7"/>
        <v>410</v>
      </c>
      <c r="J116" s="19"/>
    </row>
    <row r="117" spans="1:10" x14ac:dyDescent="0.25">
      <c r="A117" s="19"/>
      <c r="B117" s="19"/>
      <c r="C117" s="6">
        <v>41200</v>
      </c>
      <c r="D117" s="7">
        <f t="shared" si="5"/>
        <v>134</v>
      </c>
      <c r="E117" s="8">
        <v>1.79</v>
      </c>
      <c r="F117" s="7">
        <v>3</v>
      </c>
      <c r="G117" s="7">
        <f t="shared" si="4"/>
        <v>1</v>
      </c>
      <c r="H117" s="10" t="str">
        <f t="shared" si="6"/>
        <v>-113</v>
      </c>
      <c r="I117" s="7">
        <f t="shared" si="7"/>
        <v>297</v>
      </c>
      <c r="J117" s="19"/>
    </row>
    <row r="118" spans="1:10" x14ac:dyDescent="0.25">
      <c r="A118" s="19"/>
      <c r="B118" s="19"/>
      <c r="C118" s="6">
        <v>41201</v>
      </c>
      <c r="D118" s="7">
        <f t="shared" si="5"/>
        <v>113</v>
      </c>
      <c r="E118" s="8">
        <v>1.94</v>
      </c>
      <c r="F118" s="7">
        <v>3</v>
      </c>
      <c r="G118" s="7">
        <f t="shared" si="4"/>
        <v>1</v>
      </c>
      <c r="H118" s="10" t="str">
        <f t="shared" si="6"/>
        <v>-113</v>
      </c>
      <c r="I118" s="7">
        <f t="shared" si="7"/>
        <v>184</v>
      </c>
      <c r="J118" s="19"/>
    </row>
    <row r="119" spans="1:10" x14ac:dyDescent="0.25">
      <c r="A119" s="19"/>
      <c r="B119" s="19"/>
      <c r="C119" s="6">
        <v>41202</v>
      </c>
      <c r="D119" s="7">
        <f t="shared" si="5"/>
        <v>107</v>
      </c>
      <c r="E119" s="8">
        <v>1.99</v>
      </c>
      <c r="F119" s="7">
        <v>2</v>
      </c>
      <c r="G119" s="7">
        <f t="shared" si="4"/>
        <v>0</v>
      </c>
      <c r="H119" s="10" t="str">
        <f t="shared" si="6"/>
        <v>47,11</v>
      </c>
      <c r="I119" s="7">
        <f t="shared" si="7"/>
        <v>231</v>
      </c>
      <c r="J119" s="19"/>
    </row>
    <row r="120" spans="1:10" x14ac:dyDescent="0.25">
      <c r="A120" s="19"/>
      <c r="B120" s="19"/>
      <c r="C120" s="6">
        <v>41203</v>
      </c>
      <c r="D120" s="7">
        <f t="shared" si="5"/>
        <v>116</v>
      </c>
      <c r="E120" s="8">
        <v>1.91</v>
      </c>
      <c r="F120" s="7">
        <v>2</v>
      </c>
      <c r="G120" s="7">
        <f t="shared" si="4"/>
        <v>0</v>
      </c>
      <c r="H120" s="10" t="str">
        <f t="shared" si="6"/>
        <v>47,11</v>
      </c>
      <c r="I120" s="7">
        <f t="shared" si="7"/>
        <v>278</v>
      </c>
      <c r="J120" s="19"/>
    </row>
    <row r="121" spans="1:10" x14ac:dyDescent="0.25">
      <c r="A121" s="19"/>
      <c r="B121" s="19"/>
      <c r="C121" s="6">
        <v>41204</v>
      </c>
      <c r="D121" s="7">
        <f t="shared" si="5"/>
        <v>134</v>
      </c>
      <c r="E121" s="8">
        <v>1.79</v>
      </c>
      <c r="F121" s="7">
        <v>2</v>
      </c>
      <c r="G121" s="7">
        <f t="shared" si="4"/>
        <v>0</v>
      </c>
      <c r="H121" s="10" t="str">
        <f t="shared" si="6"/>
        <v>47,11</v>
      </c>
      <c r="I121" s="7">
        <f t="shared" si="7"/>
        <v>325</v>
      </c>
      <c r="J121" s="19"/>
    </row>
    <row r="122" spans="1:10" x14ac:dyDescent="0.25">
      <c r="A122" s="19"/>
      <c r="B122" s="19"/>
      <c r="C122" s="6">
        <v>41205</v>
      </c>
      <c r="D122" s="7">
        <f t="shared" si="5"/>
        <v>128</v>
      </c>
      <c r="E122" s="8">
        <v>1.83</v>
      </c>
      <c r="F122" s="7">
        <v>3</v>
      </c>
      <c r="G122" s="7">
        <f t="shared" si="4"/>
        <v>1</v>
      </c>
      <c r="H122" s="10" t="str">
        <f t="shared" si="6"/>
        <v>-113</v>
      </c>
      <c r="I122" s="7">
        <f t="shared" si="7"/>
        <v>212</v>
      </c>
      <c r="J122" s="19"/>
    </row>
    <row r="123" spans="1:10" x14ac:dyDescent="0.25">
      <c r="A123" s="19"/>
      <c r="B123" s="19"/>
      <c r="C123" s="6">
        <v>41206</v>
      </c>
      <c r="D123" s="7">
        <f t="shared" si="5"/>
        <v>129</v>
      </c>
      <c r="E123" s="8">
        <v>1.82</v>
      </c>
      <c r="F123" s="7">
        <v>5</v>
      </c>
      <c r="G123" s="7">
        <f t="shared" si="4"/>
        <v>1</v>
      </c>
      <c r="H123" s="10" t="str">
        <f t="shared" si="6"/>
        <v>-113</v>
      </c>
      <c r="I123" s="7">
        <f t="shared" si="7"/>
        <v>99</v>
      </c>
      <c r="J123" s="19"/>
    </row>
    <row r="124" spans="1:10" x14ac:dyDescent="0.25">
      <c r="A124" s="19"/>
      <c r="B124" s="19"/>
      <c r="C124" s="6">
        <v>41207</v>
      </c>
      <c r="D124" s="7">
        <f t="shared" si="5"/>
        <v>120</v>
      </c>
      <c r="E124" s="8">
        <v>1.88</v>
      </c>
      <c r="F124" s="7">
        <v>3</v>
      </c>
      <c r="G124" s="7">
        <f t="shared" si="4"/>
        <v>1</v>
      </c>
      <c r="H124" s="10" t="str">
        <f t="shared" si="6"/>
        <v>-113</v>
      </c>
      <c r="I124" s="7">
        <f t="shared" si="7"/>
        <v>-14</v>
      </c>
      <c r="J124" s="19"/>
    </row>
    <row r="125" spans="1:10" x14ac:dyDescent="0.25">
      <c r="A125" s="19"/>
      <c r="B125" s="19"/>
      <c r="C125" s="6">
        <v>41208</v>
      </c>
      <c r="D125" s="7">
        <f t="shared" si="5"/>
        <v>138</v>
      </c>
      <c r="E125" s="8">
        <v>1.77</v>
      </c>
      <c r="F125" s="7">
        <v>3</v>
      </c>
      <c r="G125" s="7">
        <f t="shared" si="4"/>
        <v>1</v>
      </c>
      <c r="H125" s="10" t="str">
        <f t="shared" si="6"/>
        <v>-113</v>
      </c>
      <c r="I125" s="7">
        <f t="shared" si="7"/>
        <v>-127</v>
      </c>
      <c r="J125" s="19"/>
    </row>
    <row r="126" spans="1:10" x14ac:dyDescent="0.25">
      <c r="A126" s="19"/>
      <c r="B126" s="19"/>
      <c r="C126" s="6">
        <v>41209</v>
      </c>
      <c r="D126" s="7">
        <f t="shared" si="5"/>
        <v>131</v>
      </c>
      <c r="E126" s="8">
        <v>1.81</v>
      </c>
      <c r="F126" s="7">
        <v>3</v>
      </c>
      <c r="G126" s="7">
        <f t="shared" si="4"/>
        <v>1</v>
      </c>
      <c r="H126" s="10" t="str">
        <f t="shared" si="6"/>
        <v>-113</v>
      </c>
      <c r="I126" s="7">
        <f t="shared" si="7"/>
        <v>-240</v>
      </c>
      <c r="J126" s="19"/>
    </row>
    <row r="127" spans="1:10" x14ac:dyDescent="0.25">
      <c r="A127" s="19"/>
      <c r="B127" s="19"/>
      <c r="C127" s="6">
        <v>41210</v>
      </c>
      <c r="D127" s="7">
        <f t="shared" si="5"/>
        <v>99</v>
      </c>
      <c r="E127" s="8">
        <v>2.0699999999999998</v>
      </c>
      <c r="F127" s="7">
        <v>2</v>
      </c>
      <c r="G127" s="7">
        <f t="shared" si="4"/>
        <v>0</v>
      </c>
      <c r="H127" s="10" t="str">
        <f t="shared" si="6"/>
        <v>47,11</v>
      </c>
      <c r="I127" s="7">
        <f t="shared" si="7"/>
        <v>-193</v>
      </c>
      <c r="J127" s="19"/>
    </row>
    <row r="128" spans="1:10" x14ac:dyDescent="0.25">
      <c r="A128" s="19"/>
      <c r="B128" s="19"/>
      <c r="C128" s="6">
        <v>41211</v>
      </c>
      <c r="D128" s="7">
        <f t="shared" si="5"/>
        <v>96</v>
      </c>
      <c r="E128" s="8">
        <v>2.1</v>
      </c>
      <c r="F128" s="7">
        <v>3</v>
      </c>
      <c r="G128" s="7">
        <f t="shared" si="4"/>
        <v>1</v>
      </c>
      <c r="H128" s="10" t="str">
        <f t="shared" si="6"/>
        <v>-113</v>
      </c>
      <c r="I128" s="7">
        <f t="shared" si="7"/>
        <v>-306</v>
      </c>
      <c r="J128" s="19"/>
    </row>
    <row r="129" spans="1:10" x14ac:dyDescent="0.25">
      <c r="A129" s="19"/>
      <c r="B129" s="19"/>
      <c r="C129" s="6">
        <v>41212</v>
      </c>
      <c r="D129" s="7">
        <f t="shared" si="5"/>
        <v>122</v>
      </c>
      <c r="E129" s="8">
        <v>1.87</v>
      </c>
      <c r="F129" s="7">
        <v>3</v>
      </c>
      <c r="G129" s="7">
        <f t="shared" si="4"/>
        <v>1</v>
      </c>
      <c r="H129" s="10" t="str">
        <f t="shared" si="6"/>
        <v>-113</v>
      </c>
      <c r="I129" s="7">
        <f t="shared" si="7"/>
        <v>-419</v>
      </c>
      <c r="J129" s="19"/>
    </row>
    <row r="130" spans="1:10" x14ac:dyDescent="0.25">
      <c r="A130" s="19"/>
      <c r="B130" s="19"/>
      <c r="C130" s="6">
        <v>41213</v>
      </c>
      <c r="D130" s="7">
        <f t="shared" si="5"/>
        <v>101</v>
      </c>
      <c r="E130" s="8">
        <v>2.0499999999999998</v>
      </c>
      <c r="F130" s="7">
        <v>1</v>
      </c>
      <c r="G130" s="7">
        <f t="shared" si="4"/>
        <v>0</v>
      </c>
      <c r="H130" s="10" t="str">
        <f t="shared" si="6"/>
        <v>100,22</v>
      </c>
      <c r="I130" s="7">
        <f t="shared" si="7"/>
        <v>-319</v>
      </c>
      <c r="J130" s="19"/>
    </row>
    <row r="131" spans="1:10" x14ac:dyDescent="0.25">
      <c r="A131" s="19"/>
      <c r="B131" s="19"/>
      <c r="C131" s="6">
        <v>41214</v>
      </c>
      <c r="D131" s="7">
        <f t="shared" si="5"/>
        <v>115</v>
      </c>
      <c r="E131" s="8">
        <v>1.92</v>
      </c>
      <c r="F131" s="7">
        <v>3</v>
      </c>
      <c r="G131" s="7">
        <f t="shared" si="4"/>
        <v>1</v>
      </c>
      <c r="H131" s="10" t="str">
        <f t="shared" si="6"/>
        <v>-113</v>
      </c>
      <c r="I131" s="7">
        <f t="shared" si="7"/>
        <v>-432</v>
      </c>
      <c r="J131" s="19"/>
    </row>
    <row r="132" spans="1:10" x14ac:dyDescent="0.25">
      <c r="A132" s="19"/>
      <c r="B132" s="19"/>
      <c r="C132" s="6">
        <v>41215</v>
      </c>
      <c r="D132" s="7">
        <f t="shared" si="5"/>
        <v>119</v>
      </c>
      <c r="E132" s="8">
        <v>1.89</v>
      </c>
      <c r="F132" s="7">
        <v>3</v>
      </c>
      <c r="G132" s="7">
        <f t="shared" si="4"/>
        <v>1</v>
      </c>
      <c r="H132" s="10" t="str">
        <f t="shared" si="6"/>
        <v>-113</v>
      </c>
      <c r="I132" s="7">
        <f t="shared" si="7"/>
        <v>-545</v>
      </c>
      <c r="J132" s="19"/>
    </row>
    <row r="133" spans="1:10" x14ac:dyDescent="0.25">
      <c r="A133" s="19"/>
      <c r="B133" s="19"/>
      <c r="C133" s="6">
        <v>41216</v>
      </c>
      <c r="D133" s="7">
        <f t="shared" si="5"/>
        <v>110</v>
      </c>
      <c r="E133" s="8">
        <v>1.96</v>
      </c>
      <c r="F133" s="7">
        <v>3</v>
      </c>
      <c r="G133" s="7">
        <f t="shared" si="4"/>
        <v>1</v>
      </c>
      <c r="H133" s="10" t="str">
        <f t="shared" si="6"/>
        <v>-113</v>
      </c>
      <c r="I133" s="7">
        <f t="shared" si="7"/>
        <v>-658</v>
      </c>
      <c r="J133" s="19"/>
    </row>
    <row r="134" spans="1:10" x14ac:dyDescent="0.25">
      <c r="A134" s="19"/>
      <c r="B134" s="19"/>
      <c r="C134" s="6">
        <v>41217</v>
      </c>
      <c r="D134" s="7">
        <f t="shared" si="5"/>
        <v>110</v>
      </c>
      <c r="E134" s="8">
        <v>1.96</v>
      </c>
      <c r="F134" s="7">
        <v>3</v>
      </c>
      <c r="G134" s="7">
        <f t="shared" si="4"/>
        <v>1</v>
      </c>
      <c r="H134" s="10" t="str">
        <f t="shared" si="6"/>
        <v>-113</v>
      </c>
      <c r="I134" s="7">
        <f t="shared" si="7"/>
        <v>-771</v>
      </c>
      <c r="J134" s="19"/>
    </row>
    <row r="135" spans="1:10" x14ac:dyDescent="0.25">
      <c r="A135" s="19"/>
      <c r="B135" s="19"/>
      <c r="C135" s="6">
        <v>41218</v>
      </c>
      <c r="D135" s="7">
        <f t="shared" si="5"/>
        <v>104</v>
      </c>
      <c r="E135" s="8">
        <v>2.02</v>
      </c>
      <c r="F135" s="7">
        <v>3</v>
      </c>
      <c r="G135" s="7">
        <f t="shared" si="4"/>
        <v>1</v>
      </c>
      <c r="H135" s="10" t="str">
        <f t="shared" si="6"/>
        <v>-113</v>
      </c>
      <c r="I135" s="7">
        <f t="shared" si="7"/>
        <v>-884</v>
      </c>
      <c r="J135" s="19"/>
    </row>
    <row r="136" spans="1:10" x14ac:dyDescent="0.25">
      <c r="A136" s="19"/>
      <c r="B136" s="19"/>
      <c r="C136" s="6">
        <v>41219</v>
      </c>
      <c r="D136" s="7">
        <f t="shared" si="5"/>
        <v>131</v>
      </c>
      <c r="E136" s="8">
        <v>1.81</v>
      </c>
      <c r="F136" s="7">
        <v>3</v>
      </c>
      <c r="G136" s="7">
        <f t="shared" si="4"/>
        <v>1</v>
      </c>
      <c r="H136" s="10" t="str">
        <f t="shared" si="6"/>
        <v>-113</v>
      </c>
      <c r="I136" s="7">
        <f t="shared" si="7"/>
        <v>-997</v>
      </c>
      <c r="J136" s="19"/>
    </row>
    <row r="137" spans="1:10" x14ac:dyDescent="0.25">
      <c r="A137" s="19"/>
      <c r="B137" s="19"/>
      <c r="C137" s="6">
        <v>41220</v>
      </c>
      <c r="D137" s="7">
        <f t="shared" si="5"/>
        <v>131</v>
      </c>
      <c r="E137" s="8">
        <v>1.81</v>
      </c>
      <c r="F137" s="7">
        <v>3</v>
      </c>
      <c r="G137" s="7">
        <f t="shared" si="4"/>
        <v>1</v>
      </c>
      <c r="H137" s="10" t="str">
        <f t="shared" si="6"/>
        <v>-113</v>
      </c>
      <c r="I137" s="7">
        <f t="shared" si="7"/>
        <v>-1110</v>
      </c>
      <c r="J137" s="19"/>
    </row>
    <row r="138" spans="1:10" x14ac:dyDescent="0.25">
      <c r="A138" s="19"/>
      <c r="B138" s="19"/>
      <c r="C138" s="6">
        <v>41221</v>
      </c>
      <c r="D138" s="7">
        <f t="shared" si="5"/>
        <v>108</v>
      </c>
      <c r="E138" s="8">
        <v>1.98</v>
      </c>
      <c r="F138" s="7">
        <v>1</v>
      </c>
      <c r="G138" s="7">
        <f t="shared" si="4"/>
        <v>0</v>
      </c>
      <c r="H138" s="10" t="str">
        <f t="shared" si="6"/>
        <v>100,22</v>
      </c>
      <c r="I138" s="7">
        <f t="shared" si="7"/>
        <v>-1010</v>
      </c>
      <c r="J138" s="19"/>
    </row>
    <row r="139" spans="1:10" x14ac:dyDescent="0.25">
      <c r="A139" s="19"/>
      <c r="B139" s="19"/>
      <c r="C139" s="6">
        <v>41222</v>
      </c>
      <c r="D139" s="7">
        <f t="shared" si="5"/>
        <v>116</v>
      </c>
      <c r="E139" s="8">
        <v>1.91</v>
      </c>
      <c r="F139" s="7">
        <v>1</v>
      </c>
      <c r="G139" s="7">
        <f t="shared" si="4"/>
        <v>0</v>
      </c>
      <c r="H139" s="10" t="str">
        <f t="shared" si="6"/>
        <v>100,22</v>
      </c>
      <c r="I139" s="7">
        <f t="shared" si="7"/>
        <v>-910</v>
      </c>
      <c r="J139" s="19"/>
    </row>
    <row r="140" spans="1:10" x14ac:dyDescent="0.25">
      <c r="A140" s="19"/>
      <c r="B140" s="19"/>
      <c r="C140" s="6">
        <v>41223</v>
      </c>
      <c r="D140" s="7">
        <f t="shared" si="5"/>
        <v>143</v>
      </c>
      <c r="E140" s="8">
        <v>1.74</v>
      </c>
      <c r="F140" s="7">
        <v>3</v>
      </c>
      <c r="G140" s="7">
        <f t="shared" si="4"/>
        <v>1</v>
      </c>
      <c r="H140" s="10" t="str">
        <f t="shared" si="6"/>
        <v>-113</v>
      </c>
      <c r="I140" s="7">
        <f t="shared" si="7"/>
        <v>-1023</v>
      </c>
      <c r="J140" s="19"/>
    </row>
    <row r="141" spans="1:10" x14ac:dyDescent="0.25">
      <c r="A141" s="19"/>
      <c r="B141" s="19"/>
      <c r="C141" s="6">
        <v>41224</v>
      </c>
      <c r="D141" s="7">
        <f t="shared" si="5"/>
        <v>131</v>
      </c>
      <c r="E141" s="8">
        <v>1.81</v>
      </c>
      <c r="F141" s="7">
        <v>5</v>
      </c>
      <c r="G141" s="7">
        <f t="shared" si="4"/>
        <v>1</v>
      </c>
      <c r="H141" s="10" t="str">
        <f t="shared" si="6"/>
        <v>-113</v>
      </c>
      <c r="I141" s="7">
        <f t="shared" si="7"/>
        <v>-1136</v>
      </c>
      <c r="J141" s="19"/>
    </row>
    <row r="142" spans="1:10" x14ac:dyDescent="0.25">
      <c r="A142" s="19"/>
      <c r="B142" s="19"/>
      <c r="C142" s="6">
        <v>41225</v>
      </c>
      <c r="D142" s="7">
        <f t="shared" si="5"/>
        <v>133</v>
      </c>
      <c r="E142" s="8">
        <v>1.8</v>
      </c>
      <c r="F142" s="7">
        <v>3</v>
      </c>
      <c r="G142" s="7">
        <f t="shared" si="4"/>
        <v>1</v>
      </c>
      <c r="H142" s="10" t="str">
        <f t="shared" si="6"/>
        <v>-113</v>
      </c>
      <c r="I142" s="7">
        <f t="shared" si="7"/>
        <v>-1249</v>
      </c>
      <c r="J142" s="19"/>
    </row>
    <row r="143" spans="1:10" x14ac:dyDescent="0.25">
      <c r="A143" s="19"/>
      <c r="B143" s="19"/>
      <c r="C143" s="6">
        <v>41226</v>
      </c>
      <c r="D143" s="7">
        <f t="shared" si="5"/>
        <v>119</v>
      </c>
      <c r="E143" s="8">
        <v>1.89</v>
      </c>
      <c r="F143" s="7">
        <v>3</v>
      </c>
      <c r="G143" s="7">
        <f t="shared" si="4"/>
        <v>1</v>
      </c>
      <c r="H143" s="10" t="str">
        <f t="shared" si="6"/>
        <v>-113</v>
      </c>
      <c r="I143" s="7">
        <f t="shared" si="7"/>
        <v>-1362</v>
      </c>
      <c r="J143" s="19"/>
    </row>
    <row r="144" spans="1:10" x14ac:dyDescent="0.25">
      <c r="A144" s="19"/>
      <c r="B144" s="19"/>
      <c r="C144" s="6">
        <v>41227</v>
      </c>
      <c r="D144" s="7">
        <f t="shared" si="5"/>
        <v>129</v>
      </c>
      <c r="E144" s="8">
        <v>1.82</v>
      </c>
      <c r="F144" s="7">
        <v>3</v>
      </c>
      <c r="G144" s="7">
        <f t="shared" si="4"/>
        <v>1</v>
      </c>
      <c r="H144" s="10" t="str">
        <f t="shared" si="6"/>
        <v>-113</v>
      </c>
      <c r="I144" s="7">
        <f t="shared" si="7"/>
        <v>-1475</v>
      </c>
      <c r="J144" s="19"/>
    </row>
    <row r="145" spans="1:10" x14ac:dyDescent="0.25">
      <c r="A145" s="19"/>
      <c r="B145" s="19"/>
      <c r="C145" s="6">
        <v>41228</v>
      </c>
      <c r="D145" s="7">
        <f t="shared" si="5"/>
        <v>93</v>
      </c>
      <c r="E145" s="8">
        <v>2.14</v>
      </c>
      <c r="F145" s="7">
        <v>1</v>
      </c>
      <c r="G145" s="7">
        <f t="shared" si="4"/>
        <v>0</v>
      </c>
      <c r="H145" s="10" t="str">
        <f t="shared" si="6"/>
        <v>100,22</v>
      </c>
      <c r="I145" s="7">
        <f t="shared" si="7"/>
        <v>-1375</v>
      </c>
      <c r="J145" s="19"/>
    </row>
    <row r="146" spans="1:10" x14ac:dyDescent="0.25">
      <c r="A146" s="19"/>
      <c r="B146" s="19"/>
      <c r="C146" s="6">
        <v>41229</v>
      </c>
      <c r="D146" s="7">
        <f t="shared" si="5"/>
        <v>133</v>
      </c>
      <c r="E146" s="8">
        <v>1.8</v>
      </c>
      <c r="F146" s="7">
        <v>3</v>
      </c>
      <c r="G146" s="7">
        <f t="shared" si="4"/>
        <v>1</v>
      </c>
      <c r="H146" s="10" t="str">
        <f t="shared" si="6"/>
        <v>-113</v>
      </c>
      <c r="I146" s="7">
        <f t="shared" si="7"/>
        <v>-1488</v>
      </c>
      <c r="J146" s="19"/>
    </row>
    <row r="147" spans="1:10" x14ac:dyDescent="0.25">
      <c r="A147" s="19"/>
      <c r="B147" s="19"/>
      <c r="C147" s="6">
        <v>41230</v>
      </c>
      <c r="D147" s="7">
        <f t="shared" si="5"/>
        <v>110</v>
      </c>
      <c r="E147" s="8">
        <v>1.96</v>
      </c>
      <c r="F147" s="7">
        <v>3</v>
      </c>
      <c r="G147" s="7">
        <f t="shared" si="4"/>
        <v>1</v>
      </c>
      <c r="H147" s="10" t="str">
        <f t="shared" si="6"/>
        <v>-113</v>
      </c>
      <c r="I147" s="7">
        <f t="shared" si="7"/>
        <v>-1601</v>
      </c>
      <c r="J147" s="19"/>
    </row>
    <row r="148" spans="1:10" x14ac:dyDescent="0.25">
      <c r="A148" s="19"/>
      <c r="B148" s="19"/>
      <c r="C148" s="6">
        <v>41231</v>
      </c>
      <c r="D148" s="7">
        <f t="shared" si="5"/>
        <v>128</v>
      </c>
      <c r="E148" s="8">
        <v>1.83</v>
      </c>
      <c r="F148" s="7">
        <v>2</v>
      </c>
      <c r="G148" s="7">
        <f t="shared" si="4"/>
        <v>0</v>
      </c>
      <c r="H148" s="10" t="str">
        <f t="shared" si="6"/>
        <v>47,11</v>
      </c>
      <c r="I148" s="7">
        <f t="shared" si="7"/>
        <v>-1554</v>
      </c>
      <c r="J148" s="19"/>
    </row>
    <row r="149" spans="1:10" x14ac:dyDescent="0.25">
      <c r="A149" s="19"/>
      <c r="B149" s="19"/>
      <c r="C149" s="6">
        <v>41232</v>
      </c>
      <c r="D149" s="7">
        <f t="shared" si="5"/>
        <v>136</v>
      </c>
      <c r="E149" s="8">
        <v>1.78</v>
      </c>
      <c r="F149" s="7">
        <v>1</v>
      </c>
      <c r="G149" s="7">
        <f t="shared" ref="G149:G212" si="8">IF(OR(F149=1,F149=2),0,1)</f>
        <v>0</v>
      </c>
      <c r="H149" s="10" t="str">
        <f t="shared" si="6"/>
        <v>100,22</v>
      </c>
      <c r="I149" s="7">
        <f t="shared" si="7"/>
        <v>-1454</v>
      </c>
      <c r="J149" s="19"/>
    </row>
    <row r="150" spans="1:10" x14ac:dyDescent="0.25">
      <c r="A150" s="19"/>
      <c r="B150" s="19"/>
      <c r="C150" s="6">
        <v>41233</v>
      </c>
      <c r="D150" s="7">
        <f t="shared" ref="D150:D156" si="9">($D$12+$D$13)/(E150-1)</f>
        <v>96</v>
      </c>
      <c r="E150" s="8">
        <v>2.1</v>
      </c>
      <c r="F150" s="7">
        <v>4</v>
      </c>
      <c r="G150" s="7">
        <f t="shared" si="8"/>
        <v>1</v>
      </c>
      <c r="H150" s="10" t="str">
        <f t="shared" ref="H150:H213" si="10">IF(AND(F150=1,G150=0),($D$15*$D$16)-($D$15+$D$12),"")&amp;IF(AND(F150=1,G150=1),($D$15*$D$16)-$D$15,"")&amp;IF(AND(F150=2,G150=0),($D$15*$D$17)-($D$15+$D$12),"")&amp;IF(AND(F150=2,G150=1),($D$15*$D$17)-$D$15,"")&amp;IF(AND(F150=3,G150=0),-($D$15+$D$12),"")&amp;IF(AND(F150=3,G150=1),-$D$15,"")&amp;IF(AND(F150=4,G150=0),-(($D$15*$D$17)-($D$15+$D$12)),"")&amp;IF(AND(F150=4,G150=1),-(($D$15*$D$17)-$D$15),"")&amp;IF(AND(F150=5,G150=0),-($D$15+$D$12),"")&amp;IF(AND(F150=5,G150=1),-$D$15,"")&amp;IF(AND(F150=6,G150=0),0,"")&amp;IF(AND(F150=6,G150=1),0,"")&amp;IF(AND(F150=0,G150=0),0,"")&amp;IF(AND(F150=0,G150=1),0,"")</f>
        <v>-53,11</v>
      </c>
      <c r="I150" s="7">
        <f t="shared" si="7"/>
        <v>-1507</v>
      </c>
      <c r="J150" s="19"/>
    </row>
    <row r="151" spans="1:10" x14ac:dyDescent="0.25">
      <c r="A151" s="19"/>
      <c r="B151" s="19"/>
      <c r="C151" s="6">
        <v>41234</v>
      </c>
      <c r="D151" s="7">
        <f t="shared" si="9"/>
        <v>103</v>
      </c>
      <c r="E151" s="8">
        <v>2.0299999999999998</v>
      </c>
      <c r="F151" s="7">
        <v>3</v>
      </c>
      <c r="G151" s="7">
        <f t="shared" si="8"/>
        <v>1</v>
      </c>
      <c r="H151" s="10" t="str">
        <f t="shared" si="10"/>
        <v>-113</v>
      </c>
      <c r="I151" s="7">
        <f t="shared" si="7"/>
        <v>-1620</v>
      </c>
      <c r="J151" s="19"/>
    </row>
    <row r="152" spans="1:10" x14ac:dyDescent="0.25">
      <c r="A152" s="19"/>
      <c r="B152" s="19"/>
      <c r="C152" s="6">
        <v>41235</v>
      </c>
      <c r="D152" s="7">
        <f t="shared" si="9"/>
        <v>123</v>
      </c>
      <c r="E152" s="8">
        <v>1.86</v>
      </c>
      <c r="F152" s="7">
        <v>3</v>
      </c>
      <c r="G152" s="7">
        <f t="shared" si="8"/>
        <v>1</v>
      </c>
      <c r="H152" s="10" t="str">
        <f t="shared" si="10"/>
        <v>-113</v>
      </c>
      <c r="I152" s="7">
        <f t="shared" ref="I152:I215" si="11">I151+H152</f>
        <v>-1733</v>
      </c>
      <c r="J152" s="19"/>
    </row>
    <row r="153" spans="1:10" x14ac:dyDescent="0.25">
      <c r="A153" s="19"/>
      <c r="B153" s="19"/>
      <c r="C153" s="6">
        <v>41236</v>
      </c>
      <c r="D153" s="7">
        <f t="shared" si="9"/>
        <v>128</v>
      </c>
      <c r="E153" s="8">
        <v>1.83</v>
      </c>
      <c r="F153" s="7">
        <v>3</v>
      </c>
      <c r="G153" s="7">
        <f t="shared" si="8"/>
        <v>1</v>
      </c>
      <c r="H153" s="10" t="str">
        <f t="shared" si="10"/>
        <v>-113</v>
      </c>
      <c r="I153" s="7">
        <f t="shared" si="11"/>
        <v>-1846</v>
      </c>
      <c r="J153" s="19"/>
    </row>
    <row r="154" spans="1:10" x14ac:dyDescent="0.25">
      <c r="A154" s="19"/>
      <c r="B154" s="19"/>
      <c r="C154" s="6">
        <v>41237</v>
      </c>
      <c r="D154" s="7">
        <f t="shared" si="9"/>
        <v>108</v>
      </c>
      <c r="E154" s="8">
        <v>1.98</v>
      </c>
      <c r="F154" s="7">
        <v>2</v>
      </c>
      <c r="G154" s="7">
        <f t="shared" si="8"/>
        <v>0</v>
      </c>
      <c r="H154" s="10" t="str">
        <f t="shared" si="10"/>
        <v>47,11</v>
      </c>
      <c r="I154" s="7">
        <f t="shared" si="11"/>
        <v>-1799</v>
      </c>
      <c r="J154" s="19"/>
    </row>
    <row r="155" spans="1:10" x14ac:dyDescent="0.25">
      <c r="A155" s="19"/>
      <c r="B155" s="19"/>
      <c r="C155" s="6">
        <v>41238</v>
      </c>
      <c r="D155" s="7">
        <f t="shared" si="9"/>
        <v>113</v>
      </c>
      <c r="E155" s="8">
        <v>1.94</v>
      </c>
      <c r="F155" s="7">
        <v>4</v>
      </c>
      <c r="G155" s="7">
        <f t="shared" si="8"/>
        <v>1</v>
      </c>
      <c r="H155" s="10" t="str">
        <f t="shared" si="10"/>
        <v>-53,11</v>
      </c>
      <c r="I155" s="7">
        <f t="shared" si="11"/>
        <v>-1852</v>
      </c>
      <c r="J155" s="19"/>
    </row>
    <row r="156" spans="1:10" x14ac:dyDescent="0.25">
      <c r="A156" s="19"/>
      <c r="B156" s="19"/>
      <c r="C156" s="6">
        <v>41239</v>
      </c>
      <c r="D156" s="7">
        <f t="shared" si="9"/>
        <v>106</v>
      </c>
      <c r="E156" s="8">
        <v>2</v>
      </c>
      <c r="F156" s="7">
        <v>3</v>
      </c>
      <c r="G156" s="7">
        <f t="shared" si="8"/>
        <v>1</v>
      </c>
      <c r="H156" s="10" t="str">
        <f t="shared" si="10"/>
        <v>-113</v>
      </c>
      <c r="I156" s="7">
        <f t="shared" si="11"/>
        <v>-1965</v>
      </c>
      <c r="J156" s="19"/>
    </row>
    <row r="157" spans="1:10" x14ac:dyDescent="0.25">
      <c r="A157" s="19"/>
      <c r="B157" s="19"/>
      <c r="C157" s="6">
        <v>41240</v>
      </c>
      <c r="D157" s="7">
        <f t="shared" ref="D157:D213" si="12">($D$12+$D$13)/(E157-1)</f>
        <v>106</v>
      </c>
      <c r="E157" s="8">
        <v>2</v>
      </c>
      <c r="F157" s="7">
        <v>1</v>
      </c>
      <c r="G157" s="7">
        <f t="shared" si="8"/>
        <v>0</v>
      </c>
      <c r="H157" s="10" t="str">
        <f t="shared" si="10"/>
        <v>100,22</v>
      </c>
      <c r="I157" s="7">
        <f t="shared" si="11"/>
        <v>-1865</v>
      </c>
      <c r="J157" s="19"/>
    </row>
    <row r="158" spans="1:10" x14ac:dyDescent="0.25">
      <c r="A158" s="19"/>
      <c r="B158" s="19"/>
      <c r="C158" s="6">
        <v>41241</v>
      </c>
      <c r="D158" s="7">
        <f t="shared" si="12"/>
        <v>129</v>
      </c>
      <c r="E158" s="8">
        <v>1.82</v>
      </c>
      <c r="F158" s="7">
        <v>3</v>
      </c>
      <c r="G158" s="7">
        <f t="shared" si="8"/>
        <v>1</v>
      </c>
      <c r="H158" s="10" t="str">
        <f t="shared" si="10"/>
        <v>-113</v>
      </c>
      <c r="I158" s="7">
        <f t="shared" si="11"/>
        <v>-1978</v>
      </c>
      <c r="J158" s="19"/>
    </row>
    <row r="159" spans="1:10" x14ac:dyDescent="0.25">
      <c r="A159" s="19"/>
      <c r="B159" s="19"/>
      <c r="C159" s="6">
        <v>41242</v>
      </c>
      <c r="D159" s="7">
        <f t="shared" si="12"/>
        <v>122</v>
      </c>
      <c r="E159" s="8">
        <v>1.87</v>
      </c>
      <c r="F159" s="7">
        <v>1</v>
      </c>
      <c r="G159" s="7">
        <f t="shared" si="8"/>
        <v>0</v>
      </c>
      <c r="H159" s="10" t="str">
        <f t="shared" si="10"/>
        <v>100,22</v>
      </c>
      <c r="I159" s="7">
        <f t="shared" si="11"/>
        <v>-1878</v>
      </c>
      <c r="J159" s="19"/>
    </row>
    <row r="160" spans="1:10" x14ac:dyDescent="0.25">
      <c r="A160" s="19"/>
      <c r="B160" s="19"/>
      <c r="C160" s="6">
        <v>41243</v>
      </c>
      <c r="D160" s="7">
        <f t="shared" si="12"/>
        <v>82</v>
      </c>
      <c r="E160" s="8">
        <v>2.2999999999999998</v>
      </c>
      <c r="F160" s="7">
        <v>1</v>
      </c>
      <c r="G160" s="7">
        <f t="shared" si="8"/>
        <v>0</v>
      </c>
      <c r="H160" s="10" t="str">
        <f t="shared" si="10"/>
        <v>100,22</v>
      </c>
      <c r="I160" s="7">
        <f t="shared" si="11"/>
        <v>-1778</v>
      </c>
      <c r="J160" s="19"/>
    </row>
    <row r="161" spans="1:10" x14ac:dyDescent="0.25">
      <c r="A161" s="19"/>
      <c r="B161" s="19"/>
      <c r="C161" s="6">
        <v>41244</v>
      </c>
      <c r="D161" s="7">
        <f t="shared" si="12"/>
        <v>122</v>
      </c>
      <c r="E161" s="8">
        <v>1.87</v>
      </c>
      <c r="F161" s="7">
        <v>1</v>
      </c>
      <c r="G161" s="7">
        <f t="shared" si="8"/>
        <v>0</v>
      </c>
      <c r="H161" s="10" t="str">
        <f t="shared" si="10"/>
        <v>100,22</v>
      </c>
      <c r="I161" s="7">
        <f t="shared" si="11"/>
        <v>-1678</v>
      </c>
      <c r="J161" s="19"/>
    </row>
    <row r="162" spans="1:10" x14ac:dyDescent="0.25">
      <c r="A162" s="19"/>
      <c r="B162" s="19"/>
      <c r="C162" s="6">
        <v>41245</v>
      </c>
      <c r="D162" s="7">
        <f t="shared" si="12"/>
        <v>105</v>
      </c>
      <c r="E162" s="8">
        <v>2.0099999999999998</v>
      </c>
      <c r="F162" s="7">
        <v>3</v>
      </c>
      <c r="G162" s="7">
        <f t="shared" si="8"/>
        <v>1</v>
      </c>
      <c r="H162" s="10" t="str">
        <f t="shared" si="10"/>
        <v>-113</v>
      </c>
      <c r="I162" s="7">
        <f t="shared" si="11"/>
        <v>-1791</v>
      </c>
      <c r="J162" s="19"/>
    </row>
    <row r="163" spans="1:10" x14ac:dyDescent="0.25">
      <c r="A163" s="19"/>
      <c r="B163" s="19"/>
      <c r="C163" s="6">
        <v>41246</v>
      </c>
      <c r="D163" s="7">
        <f t="shared" si="12"/>
        <v>116</v>
      </c>
      <c r="E163" s="8">
        <v>1.91</v>
      </c>
      <c r="F163" s="7">
        <v>3</v>
      </c>
      <c r="G163" s="7">
        <f t="shared" si="8"/>
        <v>1</v>
      </c>
      <c r="H163" s="10" t="str">
        <f t="shared" si="10"/>
        <v>-113</v>
      </c>
      <c r="I163" s="7">
        <f t="shared" si="11"/>
        <v>-1904</v>
      </c>
      <c r="J163" s="19"/>
    </row>
    <row r="164" spans="1:10" x14ac:dyDescent="0.25">
      <c r="A164" s="19"/>
      <c r="B164" s="19"/>
      <c r="C164" s="6">
        <v>41247</v>
      </c>
      <c r="D164" s="7">
        <f t="shared" si="12"/>
        <v>95</v>
      </c>
      <c r="E164" s="8">
        <v>2.11</v>
      </c>
      <c r="F164" s="7">
        <v>6</v>
      </c>
      <c r="G164" s="7">
        <f t="shared" si="8"/>
        <v>1</v>
      </c>
      <c r="H164" s="10" t="str">
        <f t="shared" si="10"/>
        <v>0</v>
      </c>
      <c r="I164" s="7">
        <f t="shared" si="11"/>
        <v>-1904</v>
      </c>
      <c r="J164" s="19"/>
    </row>
    <row r="165" spans="1:10" x14ac:dyDescent="0.25">
      <c r="A165" s="19"/>
      <c r="B165" s="19"/>
      <c r="C165" s="6">
        <v>41248</v>
      </c>
      <c r="D165" s="7">
        <f t="shared" si="12"/>
        <v>123</v>
      </c>
      <c r="E165" s="8">
        <v>1.86</v>
      </c>
      <c r="F165" s="7">
        <v>1</v>
      </c>
      <c r="G165" s="7">
        <f t="shared" si="8"/>
        <v>0</v>
      </c>
      <c r="H165" s="10" t="str">
        <f t="shared" si="10"/>
        <v>100,22</v>
      </c>
      <c r="I165" s="7">
        <f t="shared" si="11"/>
        <v>-1804</v>
      </c>
      <c r="J165" s="19"/>
    </row>
    <row r="166" spans="1:10" x14ac:dyDescent="0.25">
      <c r="A166" s="19"/>
      <c r="B166" s="19"/>
      <c r="C166" s="6">
        <v>41249</v>
      </c>
      <c r="D166" s="7">
        <f t="shared" si="12"/>
        <v>123</v>
      </c>
      <c r="E166" s="8">
        <v>1.86</v>
      </c>
      <c r="F166" s="7">
        <v>3</v>
      </c>
      <c r="G166" s="7">
        <f t="shared" si="8"/>
        <v>1</v>
      </c>
      <c r="H166" s="10" t="str">
        <f t="shared" si="10"/>
        <v>-113</v>
      </c>
      <c r="I166" s="7">
        <f t="shared" si="11"/>
        <v>-1917</v>
      </c>
      <c r="J166" s="19"/>
    </row>
    <row r="167" spans="1:10" x14ac:dyDescent="0.25">
      <c r="A167" s="19"/>
      <c r="B167" s="19"/>
      <c r="C167" s="6">
        <v>41250</v>
      </c>
      <c r="D167" s="7">
        <f t="shared" si="12"/>
        <v>95</v>
      </c>
      <c r="E167" s="8">
        <v>2.12</v>
      </c>
      <c r="F167" s="7">
        <v>6</v>
      </c>
      <c r="G167" s="7">
        <f t="shared" si="8"/>
        <v>1</v>
      </c>
      <c r="H167" s="10" t="str">
        <f t="shared" si="10"/>
        <v>0</v>
      </c>
      <c r="I167" s="7">
        <f t="shared" si="11"/>
        <v>-1917</v>
      </c>
      <c r="J167" s="19"/>
    </row>
    <row r="168" spans="1:10" x14ac:dyDescent="0.25">
      <c r="A168" s="19"/>
      <c r="B168" s="19"/>
      <c r="C168" s="6">
        <v>41251</v>
      </c>
      <c r="D168" s="7">
        <f t="shared" si="12"/>
        <v>96</v>
      </c>
      <c r="E168" s="8">
        <v>2.1</v>
      </c>
      <c r="F168" s="7">
        <v>4</v>
      </c>
      <c r="G168" s="7">
        <f t="shared" si="8"/>
        <v>1</v>
      </c>
      <c r="H168" s="10" t="str">
        <f t="shared" si="10"/>
        <v>-53,11</v>
      </c>
      <c r="I168" s="7">
        <f t="shared" si="11"/>
        <v>-1970</v>
      </c>
      <c r="J168" s="19"/>
    </row>
    <row r="169" spans="1:10" x14ac:dyDescent="0.25">
      <c r="A169" s="19"/>
      <c r="B169" s="19"/>
      <c r="C169" s="6">
        <v>41252</v>
      </c>
      <c r="D169" s="7">
        <f t="shared" si="12"/>
        <v>126</v>
      </c>
      <c r="E169" s="8">
        <v>1.84</v>
      </c>
      <c r="F169" s="7">
        <v>3</v>
      </c>
      <c r="G169" s="7">
        <f t="shared" si="8"/>
        <v>1</v>
      </c>
      <c r="H169" s="10" t="str">
        <f t="shared" si="10"/>
        <v>-113</v>
      </c>
      <c r="I169" s="7">
        <f t="shared" si="11"/>
        <v>-2083</v>
      </c>
      <c r="J169" s="19"/>
    </row>
    <row r="170" spans="1:10" x14ac:dyDescent="0.25">
      <c r="A170" s="19"/>
      <c r="B170" s="19"/>
      <c r="C170" s="6">
        <v>41253</v>
      </c>
      <c r="D170" s="7">
        <f t="shared" si="12"/>
        <v>119</v>
      </c>
      <c r="E170" s="8">
        <v>1.89</v>
      </c>
      <c r="F170" s="7">
        <v>1</v>
      </c>
      <c r="G170" s="7">
        <f t="shared" si="8"/>
        <v>0</v>
      </c>
      <c r="H170" s="10" t="str">
        <f t="shared" si="10"/>
        <v>100,22</v>
      </c>
      <c r="I170" s="7">
        <f t="shared" si="11"/>
        <v>-1983</v>
      </c>
      <c r="J170" s="19"/>
    </row>
    <row r="171" spans="1:10" x14ac:dyDescent="0.25">
      <c r="A171" s="19"/>
      <c r="B171" s="19"/>
      <c r="C171" s="6">
        <v>41254</v>
      </c>
      <c r="D171" s="7">
        <f t="shared" si="12"/>
        <v>128</v>
      </c>
      <c r="E171" s="8">
        <v>1.83</v>
      </c>
      <c r="F171" s="7">
        <v>1</v>
      </c>
      <c r="G171" s="7">
        <f t="shared" si="8"/>
        <v>0</v>
      </c>
      <c r="H171" s="10" t="str">
        <f t="shared" si="10"/>
        <v>100,22</v>
      </c>
      <c r="I171" s="7">
        <f t="shared" si="11"/>
        <v>-1883</v>
      </c>
      <c r="J171" s="19"/>
    </row>
    <row r="172" spans="1:10" x14ac:dyDescent="0.25">
      <c r="A172" s="19"/>
      <c r="B172" s="19"/>
      <c r="C172" s="6">
        <v>41255</v>
      </c>
      <c r="D172" s="7">
        <f t="shared" si="12"/>
        <v>119</v>
      </c>
      <c r="E172" s="8">
        <v>1.89</v>
      </c>
      <c r="F172" s="7">
        <v>6</v>
      </c>
      <c r="G172" s="7">
        <f t="shared" si="8"/>
        <v>1</v>
      </c>
      <c r="H172" s="10" t="str">
        <f t="shared" si="10"/>
        <v>0</v>
      </c>
      <c r="I172" s="7">
        <f t="shared" si="11"/>
        <v>-1883</v>
      </c>
      <c r="J172" s="19"/>
    </row>
    <row r="173" spans="1:10" x14ac:dyDescent="0.25">
      <c r="A173" s="19"/>
      <c r="B173" s="19"/>
      <c r="C173" s="6">
        <v>41256</v>
      </c>
      <c r="D173" s="7">
        <f t="shared" si="12"/>
        <v>104</v>
      </c>
      <c r="E173" s="8">
        <v>2.02</v>
      </c>
      <c r="F173" s="7">
        <v>3</v>
      </c>
      <c r="G173" s="7">
        <f t="shared" si="8"/>
        <v>1</v>
      </c>
      <c r="H173" s="10" t="str">
        <f t="shared" si="10"/>
        <v>-113</v>
      </c>
      <c r="I173" s="7">
        <f t="shared" si="11"/>
        <v>-1996</v>
      </c>
      <c r="J173" s="19"/>
    </row>
    <row r="174" spans="1:10" x14ac:dyDescent="0.25">
      <c r="A174" s="19"/>
      <c r="B174" s="19"/>
      <c r="C174" s="6">
        <v>41257</v>
      </c>
      <c r="D174" s="7">
        <f t="shared" si="12"/>
        <v>119</v>
      </c>
      <c r="E174" s="8">
        <v>1.89</v>
      </c>
      <c r="F174" s="7">
        <v>3</v>
      </c>
      <c r="G174" s="7">
        <f t="shared" si="8"/>
        <v>1</v>
      </c>
      <c r="H174" s="10" t="str">
        <f t="shared" si="10"/>
        <v>-113</v>
      </c>
      <c r="I174" s="7">
        <f t="shared" si="11"/>
        <v>-2109</v>
      </c>
      <c r="J174" s="19"/>
    </row>
    <row r="175" spans="1:10" x14ac:dyDescent="0.25">
      <c r="A175" s="19"/>
      <c r="B175" s="19"/>
      <c r="C175" s="6">
        <v>41258</v>
      </c>
      <c r="D175" s="7">
        <f t="shared" si="12"/>
        <v>125</v>
      </c>
      <c r="E175" s="8">
        <v>1.85</v>
      </c>
      <c r="F175" s="7">
        <v>1</v>
      </c>
      <c r="G175" s="7">
        <f t="shared" si="8"/>
        <v>0</v>
      </c>
      <c r="H175" s="10" t="str">
        <f t="shared" si="10"/>
        <v>100,22</v>
      </c>
      <c r="I175" s="7">
        <f t="shared" si="11"/>
        <v>-2009</v>
      </c>
      <c r="J175" s="19"/>
    </row>
    <row r="176" spans="1:10" x14ac:dyDescent="0.25">
      <c r="A176" s="19"/>
      <c r="B176" s="19"/>
      <c r="C176" s="6">
        <v>41259</v>
      </c>
      <c r="D176" s="7">
        <f t="shared" si="12"/>
        <v>112</v>
      </c>
      <c r="E176" s="8">
        <v>1.95</v>
      </c>
      <c r="F176" s="7">
        <v>3</v>
      </c>
      <c r="G176" s="7">
        <f t="shared" si="8"/>
        <v>1</v>
      </c>
      <c r="H176" s="10" t="str">
        <f t="shared" si="10"/>
        <v>-113</v>
      </c>
      <c r="I176" s="7">
        <f t="shared" si="11"/>
        <v>-2122</v>
      </c>
      <c r="J176" s="19"/>
    </row>
    <row r="177" spans="1:10" x14ac:dyDescent="0.25">
      <c r="A177" s="19"/>
      <c r="B177" s="19"/>
      <c r="C177" s="6">
        <v>41260</v>
      </c>
      <c r="D177" s="7">
        <f t="shared" si="12"/>
        <v>112</v>
      </c>
      <c r="E177" s="8">
        <v>1.95</v>
      </c>
      <c r="F177" s="7">
        <v>1</v>
      </c>
      <c r="G177" s="7">
        <f t="shared" si="8"/>
        <v>0</v>
      </c>
      <c r="H177" s="10" t="str">
        <f t="shared" si="10"/>
        <v>100,22</v>
      </c>
      <c r="I177" s="7">
        <f t="shared" si="11"/>
        <v>-2022</v>
      </c>
      <c r="J177" s="19"/>
    </row>
    <row r="178" spans="1:10" x14ac:dyDescent="0.25">
      <c r="A178" s="19"/>
      <c r="B178" s="19"/>
      <c r="C178" s="6">
        <v>41261</v>
      </c>
      <c r="D178" s="7">
        <f t="shared" si="12"/>
        <v>120</v>
      </c>
      <c r="E178" s="8">
        <v>1.88</v>
      </c>
      <c r="F178" s="7">
        <v>2</v>
      </c>
      <c r="G178" s="7">
        <f t="shared" si="8"/>
        <v>0</v>
      </c>
      <c r="H178" s="10" t="str">
        <f t="shared" si="10"/>
        <v>47,11</v>
      </c>
      <c r="I178" s="7">
        <f t="shared" si="11"/>
        <v>-1975</v>
      </c>
      <c r="J178" s="19"/>
    </row>
    <row r="179" spans="1:10" x14ac:dyDescent="0.25">
      <c r="A179" s="19"/>
      <c r="B179" s="19"/>
      <c r="C179" s="6">
        <v>41262</v>
      </c>
      <c r="D179" s="7">
        <f t="shared" si="12"/>
        <v>134</v>
      </c>
      <c r="E179" s="8">
        <v>1.79</v>
      </c>
      <c r="F179" s="7">
        <v>3</v>
      </c>
      <c r="G179" s="7">
        <f t="shared" si="8"/>
        <v>1</v>
      </c>
      <c r="H179" s="10" t="str">
        <f t="shared" si="10"/>
        <v>-113</v>
      </c>
      <c r="I179" s="7">
        <f t="shared" si="11"/>
        <v>-2088</v>
      </c>
      <c r="J179" s="19"/>
    </row>
    <row r="180" spans="1:10" x14ac:dyDescent="0.25">
      <c r="A180" s="19"/>
      <c r="B180" s="19"/>
      <c r="C180" s="6">
        <v>41263</v>
      </c>
      <c r="D180" s="7">
        <f t="shared" si="12"/>
        <v>108</v>
      </c>
      <c r="E180" s="8">
        <v>1.98</v>
      </c>
      <c r="F180" s="7">
        <v>3</v>
      </c>
      <c r="G180" s="7">
        <f t="shared" si="8"/>
        <v>1</v>
      </c>
      <c r="H180" s="10" t="str">
        <f t="shared" si="10"/>
        <v>-113</v>
      </c>
      <c r="I180" s="7">
        <f t="shared" si="11"/>
        <v>-2201</v>
      </c>
      <c r="J180" s="19"/>
    </row>
    <row r="181" spans="1:10" x14ac:dyDescent="0.25">
      <c r="A181" s="19"/>
      <c r="B181" s="19"/>
      <c r="C181" s="6">
        <v>41264</v>
      </c>
      <c r="D181" s="7">
        <f t="shared" si="12"/>
        <v>110</v>
      </c>
      <c r="E181" s="8">
        <v>1.96</v>
      </c>
      <c r="F181" s="7">
        <v>3</v>
      </c>
      <c r="G181" s="7">
        <f t="shared" si="8"/>
        <v>1</v>
      </c>
      <c r="H181" s="10" t="str">
        <f t="shared" si="10"/>
        <v>-113</v>
      </c>
      <c r="I181" s="7">
        <f t="shared" si="11"/>
        <v>-2314</v>
      </c>
      <c r="J181" s="19"/>
    </row>
    <row r="182" spans="1:10" x14ac:dyDescent="0.25">
      <c r="A182" s="19"/>
      <c r="B182" s="19"/>
      <c r="C182" s="6">
        <v>41265</v>
      </c>
      <c r="D182" s="7">
        <f t="shared" si="12"/>
        <v>109</v>
      </c>
      <c r="E182" s="8">
        <v>1.97</v>
      </c>
      <c r="F182" s="7">
        <v>3</v>
      </c>
      <c r="G182" s="7">
        <f t="shared" si="8"/>
        <v>1</v>
      </c>
      <c r="H182" s="10" t="str">
        <f t="shared" si="10"/>
        <v>-113</v>
      </c>
      <c r="I182" s="7">
        <f t="shared" si="11"/>
        <v>-2427</v>
      </c>
      <c r="J182" s="19"/>
    </row>
    <row r="183" spans="1:10" x14ac:dyDescent="0.25">
      <c r="A183" s="19"/>
      <c r="B183" s="19"/>
      <c r="C183" s="6">
        <v>41266</v>
      </c>
      <c r="D183" s="7">
        <f t="shared" si="12"/>
        <v>96</v>
      </c>
      <c r="E183" s="8">
        <v>2.1</v>
      </c>
      <c r="F183" s="7">
        <v>1</v>
      </c>
      <c r="G183" s="7">
        <f t="shared" si="8"/>
        <v>0</v>
      </c>
      <c r="H183" s="10" t="str">
        <f t="shared" si="10"/>
        <v>100,22</v>
      </c>
      <c r="I183" s="7">
        <f t="shared" si="11"/>
        <v>-2327</v>
      </c>
      <c r="J183" s="19"/>
    </row>
    <row r="184" spans="1:10" x14ac:dyDescent="0.25">
      <c r="A184" s="19"/>
      <c r="B184" s="19"/>
      <c r="C184" s="6">
        <v>41267</v>
      </c>
      <c r="D184" s="7">
        <f t="shared" si="12"/>
        <v>109</v>
      </c>
      <c r="E184" s="8">
        <v>1.97</v>
      </c>
      <c r="F184" s="7">
        <v>1</v>
      </c>
      <c r="G184" s="7">
        <f t="shared" si="8"/>
        <v>0</v>
      </c>
      <c r="H184" s="10" t="str">
        <f t="shared" si="10"/>
        <v>100,22</v>
      </c>
      <c r="I184" s="7">
        <f t="shared" si="11"/>
        <v>-2227</v>
      </c>
      <c r="J184" s="19"/>
    </row>
    <row r="185" spans="1:10" x14ac:dyDescent="0.25">
      <c r="A185" s="19"/>
      <c r="B185" s="19"/>
      <c r="C185" s="6">
        <v>41268</v>
      </c>
      <c r="D185" s="7">
        <f t="shared" si="12"/>
        <v>120</v>
      </c>
      <c r="E185" s="8">
        <v>1.88</v>
      </c>
      <c r="F185" s="7">
        <v>3</v>
      </c>
      <c r="G185" s="7">
        <f t="shared" si="8"/>
        <v>1</v>
      </c>
      <c r="H185" s="10" t="str">
        <f t="shared" si="10"/>
        <v>-113</v>
      </c>
      <c r="I185" s="7">
        <f t="shared" si="11"/>
        <v>-2340</v>
      </c>
      <c r="J185" s="19"/>
    </row>
    <row r="186" spans="1:10" x14ac:dyDescent="0.25">
      <c r="A186" s="19"/>
      <c r="B186" s="19"/>
      <c r="C186" s="6">
        <v>41269</v>
      </c>
      <c r="D186" s="7">
        <f t="shared" si="12"/>
        <v>113</v>
      </c>
      <c r="E186" s="8">
        <v>1.94</v>
      </c>
      <c r="F186" s="7">
        <v>2</v>
      </c>
      <c r="G186" s="7">
        <f t="shared" si="8"/>
        <v>0</v>
      </c>
      <c r="H186" s="10" t="str">
        <f t="shared" si="10"/>
        <v>47,11</v>
      </c>
      <c r="I186" s="7">
        <f t="shared" si="11"/>
        <v>-2293</v>
      </c>
      <c r="J186" s="19"/>
    </row>
    <row r="187" spans="1:10" x14ac:dyDescent="0.25">
      <c r="A187" s="19"/>
      <c r="B187" s="19"/>
      <c r="C187" s="6">
        <v>41270</v>
      </c>
      <c r="D187" s="7">
        <f t="shared" si="12"/>
        <v>103</v>
      </c>
      <c r="E187" s="8">
        <v>2.0299999999999998</v>
      </c>
      <c r="F187" s="7">
        <v>4</v>
      </c>
      <c r="G187" s="7">
        <f t="shared" si="8"/>
        <v>1</v>
      </c>
      <c r="H187" s="10" t="str">
        <f t="shared" si="10"/>
        <v>-53,11</v>
      </c>
      <c r="I187" s="7">
        <f t="shared" si="11"/>
        <v>-2346</v>
      </c>
      <c r="J187" s="19"/>
    </row>
    <row r="188" spans="1:10" x14ac:dyDescent="0.25">
      <c r="A188" s="19"/>
      <c r="B188" s="19"/>
      <c r="C188" s="6">
        <v>41271</v>
      </c>
      <c r="D188" s="7">
        <f t="shared" si="12"/>
        <v>105</v>
      </c>
      <c r="E188" s="8">
        <v>2.0099999999999998</v>
      </c>
      <c r="F188" s="7">
        <v>3</v>
      </c>
      <c r="G188" s="7">
        <f t="shared" si="8"/>
        <v>1</v>
      </c>
      <c r="H188" s="10" t="str">
        <f t="shared" si="10"/>
        <v>-113</v>
      </c>
      <c r="I188" s="7">
        <f t="shared" si="11"/>
        <v>-2459</v>
      </c>
      <c r="J188" s="19"/>
    </row>
    <row r="189" spans="1:10" x14ac:dyDescent="0.25">
      <c r="A189" s="19"/>
      <c r="B189" s="19"/>
      <c r="C189" s="6">
        <v>41272</v>
      </c>
      <c r="D189" s="7">
        <f t="shared" si="12"/>
        <v>104</v>
      </c>
      <c r="E189" s="8">
        <v>2.02</v>
      </c>
      <c r="F189" s="7">
        <v>6</v>
      </c>
      <c r="G189" s="7">
        <f t="shared" si="8"/>
        <v>1</v>
      </c>
      <c r="H189" s="10" t="str">
        <f t="shared" si="10"/>
        <v>0</v>
      </c>
      <c r="I189" s="7">
        <f t="shared" si="11"/>
        <v>-2459</v>
      </c>
      <c r="J189" s="19"/>
    </row>
    <row r="190" spans="1:10" x14ac:dyDescent="0.25">
      <c r="A190" s="19"/>
      <c r="B190" s="19"/>
      <c r="C190" s="6">
        <v>41273</v>
      </c>
      <c r="D190" s="7">
        <f t="shared" si="12"/>
        <v>108</v>
      </c>
      <c r="E190" s="8">
        <v>1.98</v>
      </c>
      <c r="F190" s="7">
        <v>3</v>
      </c>
      <c r="G190" s="7">
        <f t="shared" si="8"/>
        <v>1</v>
      </c>
      <c r="H190" s="10" t="str">
        <f t="shared" si="10"/>
        <v>-113</v>
      </c>
      <c r="I190" s="7">
        <f t="shared" si="11"/>
        <v>-2572</v>
      </c>
      <c r="J190" s="19"/>
    </row>
    <row r="191" spans="1:10" x14ac:dyDescent="0.25">
      <c r="A191" s="19"/>
      <c r="B191" s="19"/>
      <c r="C191" s="6">
        <v>41274</v>
      </c>
      <c r="D191" s="7">
        <f t="shared" si="12"/>
        <v>108</v>
      </c>
      <c r="E191" s="8">
        <v>1.98</v>
      </c>
      <c r="F191" s="7">
        <v>3</v>
      </c>
      <c r="G191" s="7">
        <f t="shared" si="8"/>
        <v>1</v>
      </c>
      <c r="H191" s="10" t="str">
        <f t="shared" si="10"/>
        <v>-113</v>
      </c>
      <c r="I191" s="7">
        <f t="shared" si="11"/>
        <v>-2685</v>
      </c>
      <c r="J191" s="19"/>
    </row>
    <row r="192" spans="1:10" x14ac:dyDescent="0.25">
      <c r="A192" s="19"/>
      <c r="B192" s="19"/>
      <c r="C192" s="6">
        <v>41275</v>
      </c>
      <c r="D192" s="7">
        <f t="shared" si="12"/>
        <v>118</v>
      </c>
      <c r="E192" s="8">
        <v>1.9</v>
      </c>
      <c r="F192" s="7">
        <v>1</v>
      </c>
      <c r="G192" s="7">
        <f t="shared" si="8"/>
        <v>0</v>
      </c>
      <c r="H192" s="10" t="str">
        <f t="shared" si="10"/>
        <v>100,22</v>
      </c>
      <c r="I192" s="7">
        <f t="shared" si="11"/>
        <v>-2585</v>
      </c>
      <c r="J192" s="19"/>
    </row>
    <row r="193" spans="1:10" x14ac:dyDescent="0.25">
      <c r="A193" s="19"/>
      <c r="B193" s="19"/>
      <c r="C193" s="6">
        <v>41276</v>
      </c>
      <c r="D193" s="7">
        <f t="shared" si="12"/>
        <v>105</v>
      </c>
      <c r="E193" s="8">
        <v>2.0099999999999998</v>
      </c>
      <c r="F193" s="7">
        <v>6</v>
      </c>
      <c r="G193" s="7">
        <f t="shared" si="8"/>
        <v>1</v>
      </c>
      <c r="H193" s="10" t="str">
        <f t="shared" si="10"/>
        <v>0</v>
      </c>
      <c r="I193" s="7">
        <f t="shared" si="11"/>
        <v>-2585</v>
      </c>
      <c r="J193" s="19"/>
    </row>
    <row r="194" spans="1:10" x14ac:dyDescent="0.25">
      <c r="A194" s="19"/>
      <c r="B194" s="19"/>
      <c r="C194" s="6">
        <v>41277</v>
      </c>
      <c r="D194" s="7">
        <f t="shared" si="12"/>
        <v>118</v>
      </c>
      <c r="E194" s="8">
        <v>1.9</v>
      </c>
      <c r="F194" s="7">
        <v>3</v>
      </c>
      <c r="G194" s="7">
        <f t="shared" si="8"/>
        <v>1</v>
      </c>
      <c r="H194" s="10" t="str">
        <f t="shared" si="10"/>
        <v>-113</v>
      </c>
      <c r="I194" s="7">
        <f t="shared" si="11"/>
        <v>-2698</v>
      </c>
      <c r="J194" s="19"/>
    </row>
    <row r="195" spans="1:10" x14ac:dyDescent="0.25">
      <c r="A195" s="19"/>
      <c r="B195" s="19"/>
      <c r="C195" s="6">
        <v>41278</v>
      </c>
      <c r="D195" s="7">
        <f t="shared" si="12"/>
        <v>138</v>
      </c>
      <c r="E195" s="8">
        <v>1.77</v>
      </c>
      <c r="F195" s="7">
        <v>2</v>
      </c>
      <c r="G195" s="7">
        <f t="shared" si="8"/>
        <v>0</v>
      </c>
      <c r="H195" s="10" t="str">
        <f t="shared" si="10"/>
        <v>47,11</v>
      </c>
      <c r="I195" s="7">
        <f t="shared" si="11"/>
        <v>-2651</v>
      </c>
      <c r="J195" s="19"/>
    </row>
    <row r="196" spans="1:10" x14ac:dyDescent="0.25">
      <c r="A196" s="19"/>
      <c r="B196" s="19"/>
      <c r="C196" s="6">
        <v>41279</v>
      </c>
      <c r="D196" s="7">
        <f t="shared" si="12"/>
        <v>119</v>
      </c>
      <c r="E196" s="8">
        <v>1.89</v>
      </c>
      <c r="F196" s="7">
        <v>3</v>
      </c>
      <c r="G196" s="7">
        <f t="shared" si="8"/>
        <v>1</v>
      </c>
      <c r="H196" s="10" t="str">
        <f t="shared" si="10"/>
        <v>-113</v>
      </c>
      <c r="I196" s="7">
        <f t="shared" si="11"/>
        <v>-2764</v>
      </c>
      <c r="J196" s="19"/>
    </row>
    <row r="197" spans="1:10" x14ac:dyDescent="0.25">
      <c r="A197" s="19"/>
      <c r="B197" s="19"/>
      <c r="C197" s="6">
        <v>41280</v>
      </c>
      <c r="D197" s="7">
        <f t="shared" si="12"/>
        <v>76</v>
      </c>
      <c r="E197" s="8">
        <v>2.4</v>
      </c>
      <c r="F197" s="7">
        <v>3</v>
      </c>
      <c r="G197" s="7">
        <f t="shared" si="8"/>
        <v>1</v>
      </c>
      <c r="H197" s="10" t="str">
        <f t="shared" si="10"/>
        <v>-113</v>
      </c>
      <c r="I197" s="7">
        <f t="shared" si="11"/>
        <v>-2877</v>
      </c>
      <c r="J197" s="19"/>
    </row>
    <row r="198" spans="1:10" x14ac:dyDescent="0.25">
      <c r="A198" s="19"/>
      <c r="B198" s="19"/>
      <c r="C198" s="6">
        <v>41281</v>
      </c>
      <c r="D198" s="7">
        <f t="shared" si="12"/>
        <v>103</v>
      </c>
      <c r="E198" s="8">
        <v>2.0299999999999998</v>
      </c>
      <c r="F198" s="7">
        <v>0</v>
      </c>
      <c r="G198" s="7">
        <f t="shared" si="8"/>
        <v>1</v>
      </c>
      <c r="H198" s="10" t="str">
        <f t="shared" si="10"/>
        <v>0</v>
      </c>
      <c r="I198" s="7">
        <f t="shared" si="11"/>
        <v>-2877</v>
      </c>
      <c r="J198" s="19"/>
    </row>
    <row r="199" spans="1:10" x14ac:dyDescent="0.25">
      <c r="A199" s="19"/>
      <c r="B199" s="19"/>
      <c r="C199" s="6">
        <v>41282</v>
      </c>
      <c r="D199" s="7">
        <f t="shared" si="12"/>
        <v>103</v>
      </c>
      <c r="E199" s="8">
        <v>2.0299999999999998</v>
      </c>
      <c r="F199" s="7">
        <v>3</v>
      </c>
      <c r="G199" s="7">
        <f t="shared" si="8"/>
        <v>1</v>
      </c>
      <c r="H199" s="10" t="str">
        <f t="shared" si="10"/>
        <v>-113</v>
      </c>
      <c r="I199" s="7">
        <f t="shared" si="11"/>
        <v>-2990</v>
      </c>
      <c r="J199" s="19"/>
    </row>
    <row r="200" spans="1:10" x14ac:dyDescent="0.25">
      <c r="A200" s="19"/>
      <c r="B200" s="19"/>
      <c r="C200" s="6">
        <v>41283</v>
      </c>
      <c r="D200" s="7">
        <f t="shared" si="12"/>
        <v>133</v>
      </c>
      <c r="E200" s="8">
        <v>1.8</v>
      </c>
      <c r="F200" s="7">
        <v>1</v>
      </c>
      <c r="G200" s="7">
        <f t="shared" si="8"/>
        <v>0</v>
      </c>
      <c r="H200" s="10" t="str">
        <f t="shared" si="10"/>
        <v>100,22</v>
      </c>
      <c r="I200" s="7">
        <f t="shared" si="11"/>
        <v>-2890</v>
      </c>
      <c r="J200" s="19"/>
    </row>
    <row r="201" spans="1:10" x14ac:dyDescent="0.25">
      <c r="A201" s="19"/>
      <c r="B201" s="19"/>
      <c r="C201" s="6">
        <v>41284</v>
      </c>
      <c r="D201" s="7">
        <f t="shared" si="12"/>
        <v>99</v>
      </c>
      <c r="E201" s="8">
        <v>2.0699999999999998</v>
      </c>
      <c r="F201" s="7">
        <v>3</v>
      </c>
      <c r="G201" s="7">
        <f t="shared" si="8"/>
        <v>1</v>
      </c>
      <c r="H201" s="10" t="str">
        <f t="shared" si="10"/>
        <v>-113</v>
      </c>
      <c r="I201" s="7">
        <f t="shared" si="11"/>
        <v>-3003</v>
      </c>
      <c r="J201" s="19"/>
    </row>
    <row r="202" spans="1:10" x14ac:dyDescent="0.25">
      <c r="A202" s="19"/>
      <c r="B202" s="19"/>
      <c r="C202" s="6">
        <v>41285</v>
      </c>
      <c r="D202" s="7">
        <f t="shared" si="12"/>
        <v>100</v>
      </c>
      <c r="E202" s="8">
        <v>2.06</v>
      </c>
      <c r="F202" s="7">
        <v>1</v>
      </c>
      <c r="G202" s="7">
        <f t="shared" si="8"/>
        <v>0</v>
      </c>
      <c r="H202" s="10" t="str">
        <f t="shared" si="10"/>
        <v>100,22</v>
      </c>
      <c r="I202" s="7">
        <f t="shared" si="11"/>
        <v>-2903</v>
      </c>
      <c r="J202" s="19"/>
    </row>
    <row r="203" spans="1:10" x14ac:dyDescent="0.25">
      <c r="A203" s="19"/>
      <c r="B203" s="19"/>
      <c r="C203" s="6">
        <v>41286</v>
      </c>
      <c r="D203" s="7">
        <f t="shared" si="12"/>
        <v>133</v>
      </c>
      <c r="E203" s="8">
        <v>1.8</v>
      </c>
      <c r="F203" s="7">
        <v>2</v>
      </c>
      <c r="G203" s="7">
        <f t="shared" si="8"/>
        <v>0</v>
      </c>
      <c r="H203" s="10" t="str">
        <f t="shared" si="10"/>
        <v>47,11</v>
      </c>
      <c r="I203" s="7">
        <f t="shared" si="11"/>
        <v>-2856</v>
      </c>
      <c r="J203" s="19"/>
    </row>
    <row r="204" spans="1:10" x14ac:dyDescent="0.25">
      <c r="A204" s="19"/>
      <c r="B204" s="19"/>
      <c r="C204" s="6">
        <v>41287</v>
      </c>
      <c r="D204" s="7">
        <f t="shared" si="12"/>
        <v>139</v>
      </c>
      <c r="E204" s="8">
        <v>1.76</v>
      </c>
      <c r="F204" s="7">
        <v>3</v>
      </c>
      <c r="G204" s="7">
        <f t="shared" si="8"/>
        <v>1</v>
      </c>
      <c r="H204" s="10" t="str">
        <f t="shared" si="10"/>
        <v>-113</v>
      </c>
      <c r="I204" s="7">
        <f t="shared" si="11"/>
        <v>-2969</v>
      </c>
      <c r="J204" s="19"/>
    </row>
    <row r="205" spans="1:10" x14ac:dyDescent="0.25">
      <c r="A205" s="19"/>
      <c r="B205" s="19"/>
      <c r="C205" s="6">
        <v>41288</v>
      </c>
      <c r="D205" s="7">
        <f t="shared" si="12"/>
        <v>123</v>
      </c>
      <c r="E205" s="8">
        <v>1.86</v>
      </c>
      <c r="F205" s="7">
        <v>1</v>
      </c>
      <c r="G205" s="7">
        <f t="shared" si="8"/>
        <v>0</v>
      </c>
      <c r="H205" s="10" t="str">
        <f t="shared" si="10"/>
        <v>100,22</v>
      </c>
      <c r="I205" s="7">
        <f t="shared" si="11"/>
        <v>-2869</v>
      </c>
      <c r="J205" s="19"/>
    </row>
    <row r="206" spans="1:10" x14ac:dyDescent="0.25">
      <c r="A206" s="19"/>
      <c r="B206" s="19"/>
      <c r="C206" s="6">
        <v>41289</v>
      </c>
      <c r="D206" s="7">
        <f t="shared" si="12"/>
        <v>83</v>
      </c>
      <c r="E206" s="8">
        <v>2.27</v>
      </c>
      <c r="F206" s="7">
        <v>1</v>
      </c>
      <c r="G206" s="7">
        <f t="shared" si="8"/>
        <v>0</v>
      </c>
      <c r="H206" s="10" t="str">
        <f t="shared" si="10"/>
        <v>100,22</v>
      </c>
      <c r="I206" s="7">
        <f t="shared" si="11"/>
        <v>-2769</v>
      </c>
      <c r="J206" s="19"/>
    </row>
    <row r="207" spans="1:10" x14ac:dyDescent="0.25">
      <c r="A207" s="19"/>
      <c r="B207" s="19"/>
      <c r="C207" s="6">
        <v>41290</v>
      </c>
      <c r="D207" s="7">
        <f t="shared" si="12"/>
        <v>113</v>
      </c>
      <c r="E207" s="8">
        <v>1.94</v>
      </c>
      <c r="F207" s="7">
        <v>1</v>
      </c>
      <c r="G207" s="7">
        <f t="shared" si="8"/>
        <v>0</v>
      </c>
      <c r="H207" s="10" t="str">
        <f t="shared" si="10"/>
        <v>100,22</v>
      </c>
      <c r="I207" s="7">
        <f t="shared" si="11"/>
        <v>-2669</v>
      </c>
      <c r="J207" s="19"/>
    </row>
    <row r="208" spans="1:10" x14ac:dyDescent="0.25">
      <c r="A208" s="19"/>
      <c r="B208" s="19"/>
      <c r="C208" s="6">
        <v>41291</v>
      </c>
      <c r="D208" s="7">
        <f t="shared" si="12"/>
        <v>134</v>
      </c>
      <c r="E208" s="8">
        <v>1.79</v>
      </c>
      <c r="F208" s="7">
        <v>6</v>
      </c>
      <c r="G208" s="7">
        <f t="shared" si="8"/>
        <v>1</v>
      </c>
      <c r="H208" s="10" t="str">
        <f t="shared" si="10"/>
        <v>0</v>
      </c>
      <c r="I208" s="7">
        <f t="shared" si="11"/>
        <v>-2669</v>
      </c>
      <c r="J208" s="19"/>
    </row>
    <row r="209" spans="1:10" x14ac:dyDescent="0.25">
      <c r="A209" s="19"/>
      <c r="B209" s="19"/>
      <c r="C209" s="6">
        <v>41292</v>
      </c>
      <c r="D209" s="7">
        <f t="shared" si="12"/>
        <v>106</v>
      </c>
      <c r="E209" s="8">
        <v>2</v>
      </c>
      <c r="F209" s="7">
        <v>6</v>
      </c>
      <c r="G209" s="7">
        <f t="shared" si="8"/>
        <v>1</v>
      </c>
      <c r="H209" s="10" t="str">
        <f t="shared" si="10"/>
        <v>0</v>
      </c>
      <c r="I209" s="7">
        <f t="shared" si="11"/>
        <v>-2669</v>
      </c>
      <c r="J209" s="19"/>
    </row>
    <row r="210" spans="1:10" x14ac:dyDescent="0.25">
      <c r="A210" s="19"/>
      <c r="B210" s="19"/>
      <c r="C210" s="6">
        <v>41293</v>
      </c>
      <c r="D210" s="7">
        <f t="shared" si="12"/>
        <v>119</v>
      </c>
      <c r="E210" s="8">
        <v>1.89</v>
      </c>
      <c r="F210" s="7">
        <v>6</v>
      </c>
      <c r="G210" s="7">
        <f t="shared" si="8"/>
        <v>1</v>
      </c>
      <c r="H210" s="10" t="str">
        <f t="shared" si="10"/>
        <v>0</v>
      </c>
      <c r="I210" s="7">
        <f t="shared" si="11"/>
        <v>-2669</v>
      </c>
      <c r="J210" s="19"/>
    </row>
    <row r="211" spans="1:10" x14ac:dyDescent="0.25">
      <c r="A211" s="19"/>
      <c r="B211" s="19"/>
      <c r="C211" s="6">
        <v>41294</v>
      </c>
      <c r="D211" s="7">
        <f t="shared" si="12"/>
        <v>95</v>
      </c>
      <c r="E211" s="8">
        <v>2.11</v>
      </c>
      <c r="F211" s="7">
        <v>1</v>
      </c>
      <c r="G211" s="7">
        <f t="shared" si="8"/>
        <v>0</v>
      </c>
      <c r="H211" s="10" t="str">
        <f t="shared" si="10"/>
        <v>100,22</v>
      </c>
      <c r="I211" s="7">
        <f t="shared" si="11"/>
        <v>-2569</v>
      </c>
      <c r="J211" s="19"/>
    </row>
    <row r="212" spans="1:10" x14ac:dyDescent="0.25">
      <c r="A212" s="19"/>
      <c r="B212" s="19"/>
      <c r="C212" s="6">
        <v>41295</v>
      </c>
      <c r="D212" s="7">
        <f t="shared" si="12"/>
        <v>139</v>
      </c>
      <c r="E212" s="8">
        <v>1.76</v>
      </c>
      <c r="F212" s="7">
        <v>3</v>
      </c>
      <c r="G212" s="7">
        <f t="shared" si="8"/>
        <v>1</v>
      </c>
      <c r="H212" s="10" t="str">
        <f t="shared" si="10"/>
        <v>-113</v>
      </c>
      <c r="I212" s="7">
        <f t="shared" si="11"/>
        <v>-2682</v>
      </c>
      <c r="J212" s="19"/>
    </row>
    <row r="213" spans="1:10" x14ac:dyDescent="0.25">
      <c r="A213" s="19"/>
      <c r="B213" s="19"/>
      <c r="C213" s="6">
        <v>41296</v>
      </c>
      <c r="D213" s="7">
        <f t="shared" si="12"/>
        <v>91</v>
      </c>
      <c r="E213" s="8">
        <v>2.16</v>
      </c>
      <c r="F213" s="7">
        <v>6</v>
      </c>
      <c r="G213" s="7">
        <f t="shared" ref="G213:G276" si="13">IF(OR(F213=1,F213=2),0,1)</f>
        <v>1</v>
      </c>
      <c r="H213" s="10" t="str">
        <f t="shared" si="10"/>
        <v>0</v>
      </c>
      <c r="I213" s="7">
        <f t="shared" si="11"/>
        <v>-2682</v>
      </c>
      <c r="J213" s="19"/>
    </row>
    <row r="214" spans="1:10" x14ac:dyDescent="0.25">
      <c r="A214" s="19"/>
      <c r="B214" s="19"/>
      <c r="C214" s="6">
        <v>41297</v>
      </c>
      <c r="D214" s="7">
        <f t="shared" ref="D214:D277" si="14">($D$12+$D$13)/(E214-1)</f>
        <v>126</v>
      </c>
      <c r="E214" s="8">
        <v>1.84</v>
      </c>
      <c r="F214" s="7">
        <v>1</v>
      </c>
      <c r="G214" s="7">
        <f t="shared" si="13"/>
        <v>0</v>
      </c>
      <c r="H214" s="10" t="str">
        <f t="shared" ref="H214:H277" si="15">IF(AND(F214=1,G214=0),($D$15*$D$16)-($D$15+$D$12),"")&amp;IF(AND(F214=1,G214=1),($D$15*$D$16)-$D$15,"")&amp;IF(AND(F214=2,G214=0),($D$15*$D$17)-($D$15+$D$12),"")&amp;IF(AND(F214=2,G214=1),($D$15*$D$17)-$D$15,"")&amp;IF(AND(F214=3,G214=0),-($D$15+$D$12),"")&amp;IF(AND(F214=3,G214=1),-$D$15,"")&amp;IF(AND(F214=4,G214=0),-(($D$15*$D$17)-($D$15+$D$12)),"")&amp;IF(AND(F214=4,G214=1),-(($D$15*$D$17)-$D$15),"")&amp;IF(AND(F214=5,G214=0),-($D$15+$D$12),"")&amp;IF(AND(F214=5,G214=1),-$D$15,"")&amp;IF(AND(F214=6,G214=0),0,"")&amp;IF(AND(F214=6,G214=1),0,"")&amp;IF(AND(F214=0,G214=0),0,"")&amp;IF(AND(F214=0,G214=1),0,"")</f>
        <v>100,22</v>
      </c>
      <c r="I214" s="7">
        <f t="shared" si="11"/>
        <v>-2582</v>
      </c>
      <c r="J214" s="19"/>
    </row>
    <row r="215" spans="1:10" x14ac:dyDescent="0.25">
      <c r="A215" s="19"/>
      <c r="B215" s="19"/>
      <c r="C215" s="6">
        <v>41298</v>
      </c>
      <c r="D215" s="7">
        <f t="shared" si="14"/>
        <v>101</v>
      </c>
      <c r="E215" s="8">
        <v>2.0499999999999998</v>
      </c>
      <c r="F215" s="7">
        <v>1</v>
      </c>
      <c r="G215" s="7">
        <f t="shared" si="13"/>
        <v>0</v>
      </c>
      <c r="H215" s="10" t="str">
        <f t="shared" si="15"/>
        <v>100,22</v>
      </c>
      <c r="I215" s="7">
        <f t="shared" si="11"/>
        <v>-2482</v>
      </c>
      <c r="J215" s="19"/>
    </row>
    <row r="216" spans="1:10" x14ac:dyDescent="0.25">
      <c r="A216" s="19"/>
      <c r="B216" s="19"/>
      <c r="C216" s="6">
        <v>41299</v>
      </c>
      <c r="D216" s="7">
        <f t="shared" si="14"/>
        <v>123</v>
      </c>
      <c r="E216" s="8">
        <v>1.86</v>
      </c>
      <c r="F216" s="7">
        <v>6</v>
      </c>
      <c r="G216" s="7">
        <f t="shared" si="13"/>
        <v>1</v>
      </c>
      <c r="H216" s="10" t="str">
        <f t="shared" si="15"/>
        <v>0</v>
      </c>
      <c r="I216" s="7">
        <f t="shared" ref="I216:I279" si="16">I215+H216</f>
        <v>-2482</v>
      </c>
      <c r="J216" s="19"/>
    </row>
    <row r="217" spans="1:10" x14ac:dyDescent="0.25">
      <c r="A217" s="19"/>
      <c r="B217" s="19"/>
      <c r="C217" s="6">
        <v>41300</v>
      </c>
      <c r="D217" s="7">
        <f t="shared" si="14"/>
        <v>139</v>
      </c>
      <c r="E217" s="8">
        <v>1.76</v>
      </c>
      <c r="F217" s="7">
        <v>1</v>
      </c>
      <c r="G217" s="7">
        <f t="shared" si="13"/>
        <v>0</v>
      </c>
      <c r="H217" s="10" t="str">
        <f t="shared" si="15"/>
        <v>100,22</v>
      </c>
      <c r="I217" s="7">
        <f t="shared" si="16"/>
        <v>-2382</v>
      </c>
      <c r="J217" s="19"/>
    </row>
    <row r="218" spans="1:10" x14ac:dyDescent="0.25">
      <c r="A218" s="19"/>
      <c r="B218" s="19"/>
      <c r="C218" s="6">
        <v>41301</v>
      </c>
      <c r="D218" s="7">
        <f t="shared" si="14"/>
        <v>91</v>
      </c>
      <c r="E218" s="8">
        <v>2.17</v>
      </c>
      <c r="F218" s="7">
        <v>5</v>
      </c>
      <c r="G218" s="7">
        <f t="shared" si="13"/>
        <v>1</v>
      </c>
      <c r="H218" s="10" t="str">
        <f t="shared" si="15"/>
        <v>-113</v>
      </c>
      <c r="I218" s="7">
        <f t="shared" si="16"/>
        <v>-2495</v>
      </c>
      <c r="J218" s="19"/>
    </row>
    <row r="219" spans="1:10" x14ac:dyDescent="0.25">
      <c r="A219" s="19"/>
      <c r="B219" s="19"/>
      <c r="C219" s="6">
        <v>41302</v>
      </c>
      <c r="D219" s="7">
        <f t="shared" si="14"/>
        <v>141</v>
      </c>
      <c r="E219" s="8">
        <v>1.75</v>
      </c>
      <c r="F219" s="7">
        <v>3</v>
      </c>
      <c r="G219" s="7">
        <f t="shared" si="13"/>
        <v>1</v>
      </c>
      <c r="H219" s="10" t="str">
        <f t="shared" si="15"/>
        <v>-113</v>
      </c>
      <c r="I219" s="7">
        <f t="shared" si="16"/>
        <v>-2608</v>
      </c>
      <c r="J219" s="19"/>
    </row>
    <row r="220" spans="1:10" x14ac:dyDescent="0.25">
      <c r="A220" s="19"/>
      <c r="B220" s="19"/>
      <c r="C220" s="6">
        <v>41303</v>
      </c>
      <c r="D220" s="7">
        <f t="shared" si="14"/>
        <v>100</v>
      </c>
      <c r="E220" s="8">
        <v>2.06</v>
      </c>
      <c r="F220" s="7">
        <v>3</v>
      </c>
      <c r="G220" s="7">
        <f t="shared" si="13"/>
        <v>1</v>
      </c>
      <c r="H220" s="10" t="str">
        <f t="shared" si="15"/>
        <v>-113</v>
      </c>
      <c r="I220" s="7">
        <f t="shared" si="16"/>
        <v>-2721</v>
      </c>
      <c r="J220" s="19"/>
    </row>
    <row r="221" spans="1:10" x14ac:dyDescent="0.25">
      <c r="A221" s="19"/>
      <c r="B221" s="19"/>
      <c r="C221" s="6">
        <v>41304</v>
      </c>
      <c r="D221" s="7">
        <f t="shared" si="14"/>
        <v>114</v>
      </c>
      <c r="E221" s="8">
        <v>1.93</v>
      </c>
      <c r="F221" s="7">
        <v>1</v>
      </c>
      <c r="G221" s="7">
        <f t="shared" si="13"/>
        <v>0</v>
      </c>
      <c r="H221" s="10" t="str">
        <f t="shared" si="15"/>
        <v>100,22</v>
      </c>
      <c r="I221" s="7">
        <f t="shared" si="16"/>
        <v>-2621</v>
      </c>
      <c r="J221" s="19"/>
    </row>
    <row r="222" spans="1:10" x14ac:dyDescent="0.25">
      <c r="A222" s="19"/>
      <c r="B222" s="19"/>
      <c r="C222" s="6">
        <v>41305</v>
      </c>
      <c r="D222" s="7">
        <f t="shared" si="14"/>
        <v>105</v>
      </c>
      <c r="E222" s="8">
        <v>2.0099999999999998</v>
      </c>
      <c r="F222" s="7">
        <v>1</v>
      </c>
      <c r="G222" s="7">
        <f t="shared" si="13"/>
        <v>0</v>
      </c>
      <c r="H222" s="10" t="str">
        <f t="shared" si="15"/>
        <v>100,22</v>
      </c>
      <c r="I222" s="7">
        <f t="shared" si="16"/>
        <v>-2521</v>
      </c>
      <c r="J222" s="19"/>
    </row>
    <row r="223" spans="1:10" x14ac:dyDescent="0.25">
      <c r="A223" s="19"/>
      <c r="B223" s="19"/>
      <c r="C223" s="6">
        <v>41306</v>
      </c>
      <c r="D223" s="7">
        <f t="shared" si="14"/>
        <v>112</v>
      </c>
      <c r="E223" s="8">
        <v>1.95</v>
      </c>
      <c r="F223" s="7">
        <v>3</v>
      </c>
      <c r="G223" s="7">
        <f t="shared" si="13"/>
        <v>1</v>
      </c>
      <c r="H223" s="10" t="str">
        <f t="shared" si="15"/>
        <v>-113</v>
      </c>
      <c r="I223" s="7">
        <f t="shared" si="16"/>
        <v>-2634</v>
      </c>
      <c r="J223" s="19"/>
    </row>
    <row r="224" spans="1:10" x14ac:dyDescent="0.25">
      <c r="A224" s="19"/>
      <c r="B224" s="19"/>
      <c r="C224" s="6">
        <v>41307</v>
      </c>
      <c r="D224" s="7">
        <f t="shared" si="14"/>
        <v>110</v>
      </c>
      <c r="E224" s="8">
        <v>1.96</v>
      </c>
      <c r="F224" s="7">
        <v>3</v>
      </c>
      <c r="G224" s="7">
        <f t="shared" si="13"/>
        <v>1</v>
      </c>
      <c r="H224" s="10" t="str">
        <f t="shared" si="15"/>
        <v>-113</v>
      </c>
      <c r="I224" s="7">
        <f t="shared" si="16"/>
        <v>-2747</v>
      </c>
      <c r="J224" s="19"/>
    </row>
    <row r="225" spans="1:10" x14ac:dyDescent="0.25">
      <c r="A225" s="19"/>
      <c r="B225" s="19"/>
      <c r="C225" s="6">
        <v>41308</v>
      </c>
      <c r="D225" s="7">
        <f t="shared" si="14"/>
        <v>108</v>
      </c>
      <c r="E225" s="8">
        <v>1.98</v>
      </c>
      <c r="F225" s="7">
        <v>1</v>
      </c>
      <c r="G225" s="7">
        <f t="shared" si="13"/>
        <v>0</v>
      </c>
      <c r="H225" s="10" t="str">
        <f t="shared" si="15"/>
        <v>100,22</v>
      </c>
      <c r="I225" s="7">
        <f t="shared" si="16"/>
        <v>-2647</v>
      </c>
      <c r="J225" s="19"/>
    </row>
    <row r="226" spans="1:10" x14ac:dyDescent="0.25">
      <c r="A226" s="19"/>
      <c r="B226" s="19"/>
      <c r="C226" s="6">
        <v>41309</v>
      </c>
      <c r="D226" s="7">
        <f t="shared" si="14"/>
        <v>133</v>
      </c>
      <c r="E226" s="8">
        <v>1.8</v>
      </c>
      <c r="F226" s="7">
        <v>0</v>
      </c>
      <c r="G226" s="7">
        <f t="shared" si="13"/>
        <v>1</v>
      </c>
      <c r="H226" s="10" t="str">
        <f t="shared" si="15"/>
        <v>0</v>
      </c>
      <c r="I226" s="7">
        <f t="shared" si="16"/>
        <v>-2647</v>
      </c>
      <c r="J226" s="19"/>
    </row>
    <row r="227" spans="1:10" x14ac:dyDescent="0.25">
      <c r="A227" s="19"/>
      <c r="B227" s="19"/>
      <c r="C227" s="6">
        <v>41310</v>
      </c>
      <c r="D227" s="7">
        <f t="shared" si="14"/>
        <v>95</v>
      </c>
      <c r="E227" s="8">
        <v>2.12</v>
      </c>
      <c r="F227" s="7">
        <v>2</v>
      </c>
      <c r="G227" s="7">
        <f t="shared" si="13"/>
        <v>0</v>
      </c>
      <c r="H227" s="10" t="str">
        <f t="shared" si="15"/>
        <v>47,11</v>
      </c>
      <c r="I227" s="7">
        <f t="shared" si="16"/>
        <v>-2600</v>
      </c>
      <c r="J227" s="19"/>
    </row>
    <row r="228" spans="1:10" x14ac:dyDescent="0.25">
      <c r="A228" s="19"/>
      <c r="B228" s="19"/>
      <c r="C228" s="6">
        <v>41311</v>
      </c>
      <c r="D228" s="7">
        <f t="shared" si="14"/>
        <v>116</v>
      </c>
      <c r="E228" s="8">
        <v>1.91</v>
      </c>
      <c r="F228" s="7">
        <v>1</v>
      </c>
      <c r="G228" s="7">
        <f t="shared" si="13"/>
        <v>0</v>
      </c>
      <c r="H228" s="10" t="str">
        <f t="shared" si="15"/>
        <v>100,22</v>
      </c>
      <c r="I228" s="7">
        <f t="shared" si="16"/>
        <v>-2500</v>
      </c>
      <c r="J228" s="19"/>
    </row>
    <row r="229" spans="1:10" x14ac:dyDescent="0.25">
      <c r="A229" s="19"/>
      <c r="B229" s="19"/>
      <c r="C229" s="6">
        <v>41312</v>
      </c>
      <c r="D229" s="7">
        <f t="shared" si="14"/>
        <v>116</v>
      </c>
      <c r="E229" s="8">
        <v>1.91</v>
      </c>
      <c r="F229" s="7">
        <v>2</v>
      </c>
      <c r="G229" s="7">
        <f t="shared" si="13"/>
        <v>0</v>
      </c>
      <c r="H229" s="10" t="str">
        <f t="shared" si="15"/>
        <v>47,11</v>
      </c>
      <c r="I229" s="7">
        <f t="shared" si="16"/>
        <v>-2453</v>
      </c>
      <c r="J229" s="19"/>
    </row>
    <row r="230" spans="1:10" x14ac:dyDescent="0.25">
      <c r="A230" s="19"/>
      <c r="B230" s="19"/>
      <c r="C230" s="6">
        <v>41313</v>
      </c>
      <c r="D230" s="7">
        <f t="shared" si="14"/>
        <v>99</v>
      </c>
      <c r="E230" s="8">
        <v>2.0699999999999998</v>
      </c>
      <c r="F230" s="7">
        <v>3</v>
      </c>
      <c r="G230" s="7">
        <f t="shared" si="13"/>
        <v>1</v>
      </c>
      <c r="H230" s="10" t="str">
        <f t="shared" si="15"/>
        <v>-113</v>
      </c>
      <c r="I230" s="7">
        <f t="shared" si="16"/>
        <v>-2566</v>
      </c>
      <c r="J230" s="19"/>
    </row>
    <row r="231" spans="1:10" x14ac:dyDescent="0.25">
      <c r="A231" s="19"/>
      <c r="B231" s="19"/>
      <c r="C231" s="6">
        <v>41314</v>
      </c>
      <c r="D231" s="7">
        <f t="shared" si="14"/>
        <v>133</v>
      </c>
      <c r="E231" s="8">
        <v>1.8</v>
      </c>
      <c r="F231" s="7">
        <v>1</v>
      </c>
      <c r="G231" s="7">
        <f t="shared" si="13"/>
        <v>0</v>
      </c>
      <c r="H231" s="10" t="str">
        <f t="shared" si="15"/>
        <v>100,22</v>
      </c>
      <c r="I231" s="7">
        <f t="shared" si="16"/>
        <v>-2466</v>
      </c>
      <c r="J231" s="19"/>
    </row>
    <row r="232" spans="1:10" x14ac:dyDescent="0.25">
      <c r="A232" s="19"/>
      <c r="B232" s="19"/>
      <c r="C232" s="6">
        <v>41315</v>
      </c>
      <c r="D232" s="7">
        <f t="shared" si="14"/>
        <v>101</v>
      </c>
      <c r="E232" s="8">
        <v>2.0499999999999998</v>
      </c>
      <c r="F232" s="7">
        <v>1</v>
      </c>
      <c r="G232" s="7">
        <f t="shared" si="13"/>
        <v>0</v>
      </c>
      <c r="H232" s="10" t="str">
        <f t="shared" si="15"/>
        <v>100,22</v>
      </c>
      <c r="I232" s="7">
        <f t="shared" si="16"/>
        <v>-2366</v>
      </c>
      <c r="J232" s="19"/>
    </row>
    <row r="233" spans="1:10" x14ac:dyDescent="0.25">
      <c r="A233" s="19"/>
      <c r="B233" s="19"/>
      <c r="C233" s="6">
        <v>41316</v>
      </c>
      <c r="D233" s="7">
        <f t="shared" si="14"/>
        <v>145</v>
      </c>
      <c r="E233" s="8">
        <v>1.73</v>
      </c>
      <c r="F233" s="7">
        <v>3</v>
      </c>
      <c r="G233" s="7">
        <f t="shared" si="13"/>
        <v>1</v>
      </c>
      <c r="H233" s="10" t="str">
        <f t="shared" si="15"/>
        <v>-113</v>
      </c>
      <c r="I233" s="7">
        <f t="shared" si="16"/>
        <v>-2479</v>
      </c>
      <c r="J233" s="19"/>
    </row>
    <row r="234" spans="1:10" x14ac:dyDescent="0.25">
      <c r="A234" s="19"/>
      <c r="B234" s="19"/>
      <c r="C234" s="6">
        <v>41317</v>
      </c>
      <c r="D234" s="7">
        <f t="shared" si="14"/>
        <v>97</v>
      </c>
      <c r="E234" s="8">
        <v>2.09</v>
      </c>
      <c r="F234" s="7">
        <v>6</v>
      </c>
      <c r="G234" s="7">
        <f t="shared" si="13"/>
        <v>1</v>
      </c>
      <c r="H234" s="10" t="str">
        <f t="shared" si="15"/>
        <v>0</v>
      </c>
      <c r="I234" s="7">
        <f t="shared" si="16"/>
        <v>-2479</v>
      </c>
      <c r="J234" s="19"/>
    </row>
    <row r="235" spans="1:10" x14ac:dyDescent="0.25">
      <c r="A235" s="19"/>
      <c r="B235" s="19"/>
      <c r="C235" s="6">
        <v>41318</v>
      </c>
      <c r="D235" s="7">
        <f t="shared" si="14"/>
        <v>129</v>
      </c>
      <c r="E235" s="8">
        <v>1.82</v>
      </c>
      <c r="F235" s="7">
        <v>1</v>
      </c>
      <c r="G235" s="7">
        <f t="shared" si="13"/>
        <v>0</v>
      </c>
      <c r="H235" s="10" t="str">
        <f t="shared" si="15"/>
        <v>100,22</v>
      </c>
      <c r="I235" s="7">
        <f t="shared" si="16"/>
        <v>-2379</v>
      </c>
      <c r="J235" s="19"/>
    </row>
    <row r="236" spans="1:10" x14ac:dyDescent="0.25">
      <c r="A236" s="19"/>
      <c r="B236" s="19"/>
      <c r="C236" s="6">
        <v>41319</v>
      </c>
      <c r="D236" s="7">
        <f t="shared" si="14"/>
        <v>139</v>
      </c>
      <c r="E236" s="8">
        <v>1.76</v>
      </c>
      <c r="F236" s="7">
        <v>1</v>
      </c>
      <c r="G236" s="7">
        <f t="shared" si="13"/>
        <v>0</v>
      </c>
      <c r="H236" s="10" t="str">
        <f t="shared" si="15"/>
        <v>100,22</v>
      </c>
      <c r="I236" s="7">
        <f t="shared" si="16"/>
        <v>-2279</v>
      </c>
      <c r="J236" s="19"/>
    </row>
    <row r="237" spans="1:10" x14ac:dyDescent="0.25">
      <c r="A237" s="19"/>
      <c r="B237" s="19"/>
      <c r="C237" s="6">
        <v>41320</v>
      </c>
      <c r="D237" s="7">
        <f t="shared" si="14"/>
        <v>128</v>
      </c>
      <c r="E237" s="8">
        <v>1.83</v>
      </c>
      <c r="F237" s="7">
        <v>1</v>
      </c>
      <c r="G237" s="7">
        <f t="shared" si="13"/>
        <v>0</v>
      </c>
      <c r="H237" s="10" t="str">
        <f t="shared" si="15"/>
        <v>100,22</v>
      </c>
      <c r="I237" s="7">
        <f t="shared" si="16"/>
        <v>-2179</v>
      </c>
      <c r="J237" s="19"/>
    </row>
    <row r="238" spans="1:10" x14ac:dyDescent="0.25">
      <c r="A238" s="19"/>
      <c r="B238" s="19"/>
      <c r="C238" s="6">
        <v>41321</v>
      </c>
      <c r="D238" s="7">
        <f t="shared" si="14"/>
        <v>90</v>
      </c>
      <c r="E238" s="8">
        <v>2.1800000000000002</v>
      </c>
      <c r="F238" s="7">
        <v>3</v>
      </c>
      <c r="G238" s="7">
        <f t="shared" si="13"/>
        <v>1</v>
      </c>
      <c r="H238" s="10" t="str">
        <f t="shared" si="15"/>
        <v>-113</v>
      </c>
      <c r="I238" s="7">
        <f t="shared" si="16"/>
        <v>-2292</v>
      </c>
      <c r="J238" s="19"/>
    </row>
    <row r="239" spans="1:10" x14ac:dyDescent="0.25">
      <c r="A239" s="19"/>
      <c r="B239" s="19"/>
      <c r="C239" s="6">
        <v>41322</v>
      </c>
      <c r="D239" s="7">
        <f t="shared" si="14"/>
        <v>94</v>
      </c>
      <c r="E239" s="8">
        <v>2.13</v>
      </c>
      <c r="F239" s="7">
        <v>1</v>
      </c>
      <c r="G239" s="7">
        <f t="shared" si="13"/>
        <v>0</v>
      </c>
      <c r="H239" s="10" t="str">
        <f t="shared" si="15"/>
        <v>100,22</v>
      </c>
      <c r="I239" s="7">
        <f t="shared" si="16"/>
        <v>-2192</v>
      </c>
      <c r="J239" s="19"/>
    </row>
    <row r="240" spans="1:10" x14ac:dyDescent="0.25">
      <c r="A240" s="19"/>
      <c r="B240" s="19"/>
      <c r="C240" s="6">
        <v>41323</v>
      </c>
      <c r="D240" s="7">
        <f t="shared" si="14"/>
        <v>90</v>
      </c>
      <c r="E240" s="8">
        <v>2.1800000000000002</v>
      </c>
      <c r="F240" s="7">
        <v>1</v>
      </c>
      <c r="G240" s="7">
        <f t="shared" si="13"/>
        <v>0</v>
      </c>
      <c r="H240" s="10" t="str">
        <f t="shared" si="15"/>
        <v>100,22</v>
      </c>
      <c r="I240" s="7">
        <f t="shared" si="16"/>
        <v>-2092</v>
      </c>
      <c r="J240" s="19"/>
    </row>
    <row r="241" spans="1:10" x14ac:dyDescent="0.25">
      <c r="A241" s="19"/>
      <c r="B241" s="19"/>
      <c r="C241" s="6">
        <v>41324</v>
      </c>
      <c r="D241" s="7">
        <f t="shared" si="14"/>
        <v>139</v>
      </c>
      <c r="E241" s="8">
        <v>1.76</v>
      </c>
      <c r="F241" s="7">
        <v>3</v>
      </c>
      <c r="G241" s="7">
        <f t="shared" si="13"/>
        <v>1</v>
      </c>
      <c r="H241" s="10" t="str">
        <f t="shared" si="15"/>
        <v>-113</v>
      </c>
      <c r="I241" s="7">
        <f t="shared" si="16"/>
        <v>-2205</v>
      </c>
      <c r="J241" s="19"/>
    </row>
    <row r="242" spans="1:10" x14ac:dyDescent="0.25">
      <c r="A242" s="19"/>
      <c r="B242" s="19"/>
      <c r="C242" s="6">
        <v>41325</v>
      </c>
      <c r="D242" s="7">
        <f t="shared" si="14"/>
        <v>122</v>
      </c>
      <c r="E242" s="8">
        <v>1.87</v>
      </c>
      <c r="F242" s="7">
        <v>1</v>
      </c>
      <c r="G242" s="7">
        <f t="shared" si="13"/>
        <v>0</v>
      </c>
      <c r="H242" s="10" t="str">
        <f t="shared" si="15"/>
        <v>100,22</v>
      </c>
      <c r="I242" s="7">
        <f t="shared" si="16"/>
        <v>-2105</v>
      </c>
      <c r="J242" s="19"/>
    </row>
    <row r="243" spans="1:10" x14ac:dyDescent="0.25">
      <c r="A243" s="19"/>
      <c r="B243" s="19"/>
      <c r="C243" s="6">
        <v>41326</v>
      </c>
      <c r="D243" s="7">
        <f t="shared" si="14"/>
        <v>97</v>
      </c>
      <c r="E243" s="8">
        <v>2.09</v>
      </c>
      <c r="F243" s="7">
        <v>3</v>
      </c>
      <c r="G243" s="7">
        <f t="shared" si="13"/>
        <v>1</v>
      </c>
      <c r="H243" s="10" t="str">
        <f t="shared" si="15"/>
        <v>-113</v>
      </c>
      <c r="I243" s="7">
        <f t="shared" si="16"/>
        <v>-2218</v>
      </c>
      <c r="J243" s="19"/>
    </row>
    <row r="244" spans="1:10" x14ac:dyDescent="0.25">
      <c r="A244" s="19"/>
      <c r="B244" s="19"/>
      <c r="C244" s="6">
        <v>41327</v>
      </c>
      <c r="D244" s="7">
        <f t="shared" si="14"/>
        <v>126</v>
      </c>
      <c r="E244" s="8">
        <v>1.84</v>
      </c>
      <c r="F244" s="7">
        <v>3</v>
      </c>
      <c r="G244" s="7">
        <f t="shared" si="13"/>
        <v>1</v>
      </c>
      <c r="H244" s="10" t="str">
        <f t="shared" si="15"/>
        <v>-113</v>
      </c>
      <c r="I244" s="7">
        <f t="shared" si="16"/>
        <v>-2331</v>
      </c>
      <c r="J244" s="19"/>
    </row>
    <row r="245" spans="1:10" x14ac:dyDescent="0.25">
      <c r="A245" s="19"/>
      <c r="B245" s="19"/>
      <c r="C245" s="6">
        <v>41328</v>
      </c>
      <c r="D245" s="7">
        <f t="shared" si="14"/>
        <v>106</v>
      </c>
      <c r="E245" s="8">
        <v>2</v>
      </c>
      <c r="F245" s="7">
        <v>3</v>
      </c>
      <c r="G245" s="7">
        <f t="shared" si="13"/>
        <v>1</v>
      </c>
      <c r="H245" s="10" t="str">
        <f t="shared" si="15"/>
        <v>-113</v>
      </c>
      <c r="I245" s="7">
        <f t="shared" si="16"/>
        <v>-2444</v>
      </c>
      <c r="J245" s="19"/>
    </row>
    <row r="246" spans="1:10" x14ac:dyDescent="0.25">
      <c r="A246" s="19"/>
      <c r="B246" s="19"/>
      <c r="C246" s="6">
        <v>41329</v>
      </c>
      <c r="D246" s="7">
        <f t="shared" si="14"/>
        <v>99</v>
      </c>
      <c r="E246" s="8">
        <v>2.0699999999999998</v>
      </c>
      <c r="F246" s="7">
        <v>1</v>
      </c>
      <c r="G246" s="7">
        <f t="shared" si="13"/>
        <v>0</v>
      </c>
      <c r="H246" s="10" t="str">
        <f t="shared" si="15"/>
        <v>100,22</v>
      </c>
      <c r="I246" s="7">
        <f t="shared" si="16"/>
        <v>-2344</v>
      </c>
      <c r="J246" s="19"/>
    </row>
    <row r="247" spans="1:10" x14ac:dyDescent="0.25">
      <c r="A247" s="19"/>
      <c r="B247" s="19"/>
      <c r="C247" s="6">
        <v>41330</v>
      </c>
      <c r="D247" s="7">
        <f t="shared" si="14"/>
        <v>95</v>
      </c>
      <c r="E247" s="8">
        <v>2.12</v>
      </c>
      <c r="F247" s="7">
        <v>2</v>
      </c>
      <c r="G247" s="7">
        <f t="shared" si="13"/>
        <v>0</v>
      </c>
      <c r="H247" s="10" t="str">
        <f t="shared" si="15"/>
        <v>47,11</v>
      </c>
      <c r="I247" s="7">
        <f t="shared" si="16"/>
        <v>-2297</v>
      </c>
      <c r="J247" s="19"/>
    </row>
    <row r="248" spans="1:10" x14ac:dyDescent="0.25">
      <c r="A248" s="19"/>
      <c r="B248" s="19"/>
      <c r="C248" s="6">
        <v>41331</v>
      </c>
      <c r="D248" s="7">
        <f t="shared" si="14"/>
        <v>101</v>
      </c>
      <c r="E248" s="8">
        <v>2.0499999999999998</v>
      </c>
      <c r="F248" s="7">
        <v>6</v>
      </c>
      <c r="G248" s="7">
        <f t="shared" si="13"/>
        <v>1</v>
      </c>
      <c r="H248" s="10" t="str">
        <f t="shared" si="15"/>
        <v>0</v>
      </c>
      <c r="I248" s="7">
        <f t="shared" si="16"/>
        <v>-2297</v>
      </c>
      <c r="J248" s="19"/>
    </row>
    <row r="249" spans="1:10" x14ac:dyDescent="0.25">
      <c r="A249" s="19"/>
      <c r="B249" s="19"/>
      <c r="C249" s="6">
        <v>41332</v>
      </c>
      <c r="D249" s="7">
        <f t="shared" si="14"/>
        <v>114</v>
      </c>
      <c r="E249" s="8">
        <v>1.93</v>
      </c>
      <c r="F249" s="7">
        <v>3</v>
      </c>
      <c r="G249" s="7">
        <f t="shared" si="13"/>
        <v>1</v>
      </c>
      <c r="H249" s="10" t="str">
        <f t="shared" si="15"/>
        <v>-113</v>
      </c>
      <c r="I249" s="7">
        <f t="shared" si="16"/>
        <v>-2410</v>
      </c>
      <c r="J249" s="19"/>
    </row>
    <row r="250" spans="1:10" x14ac:dyDescent="0.25">
      <c r="A250" s="19"/>
      <c r="B250" s="19"/>
      <c r="C250" s="6">
        <v>41333</v>
      </c>
      <c r="D250" s="7">
        <f t="shared" si="14"/>
        <v>112</v>
      </c>
      <c r="E250" s="8">
        <v>1.95</v>
      </c>
      <c r="F250" s="7">
        <v>1</v>
      </c>
      <c r="G250" s="7">
        <f t="shared" si="13"/>
        <v>0</v>
      </c>
      <c r="H250" s="10" t="str">
        <f t="shared" si="15"/>
        <v>100,22</v>
      </c>
      <c r="I250" s="7">
        <f t="shared" si="16"/>
        <v>-2310</v>
      </c>
      <c r="J250" s="19"/>
    </row>
    <row r="251" spans="1:10" x14ac:dyDescent="0.25">
      <c r="A251" s="19"/>
      <c r="B251" s="19"/>
      <c r="C251" s="6">
        <v>41334</v>
      </c>
      <c r="D251" s="7">
        <f t="shared" si="14"/>
        <v>128</v>
      </c>
      <c r="E251" s="8">
        <v>1.83</v>
      </c>
      <c r="F251" s="7">
        <v>6</v>
      </c>
      <c r="G251" s="7">
        <f t="shared" si="13"/>
        <v>1</v>
      </c>
      <c r="H251" s="10" t="str">
        <f t="shared" si="15"/>
        <v>0</v>
      </c>
      <c r="I251" s="7">
        <f t="shared" si="16"/>
        <v>-2310</v>
      </c>
      <c r="J251" s="19"/>
    </row>
    <row r="252" spans="1:10" x14ac:dyDescent="0.25">
      <c r="A252" s="19"/>
      <c r="B252" s="19"/>
      <c r="C252" s="6">
        <v>41335</v>
      </c>
      <c r="D252" s="7">
        <f t="shared" si="14"/>
        <v>106</v>
      </c>
      <c r="E252" s="8">
        <v>2</v>
      </c>
      <c r="F252" s="7">
        <v>1</v>
      </c>
      <c r="G252" s="7">
        <f t="shared" si="13"/>
        <v>0</v>
      </c>
      <c r="H252" s="10" t="str">
        <f t="shared" si="15"/>
        <v>100,22</v>
      </c>
      <c r="I252" s="7">
        <f t="shared" si="16"/>
        <v>-2210</v>
      </c>
      <c r="J252" s="19"/>
    </row>
    <row r="253" spans="1:10" x14ac:dyDescent="0.25">
      <c r="A253" s="19"/>
      <c r="B253" s="19"/>
      <c r="C253" s="6">
        <v>41336</v>
      </c>
      <c r="D253" s="7">
        <f t="shared" si="14"/>
        <v>129</v>
      </c>
      <c r="E253" s="8">
        <v>1.82</v>
      </c>
      <c r="F253" s="7">
        <v>3</v>
      </c>
      <c r="G253" s="7">
        <f t="shared" si="13"/>
        <v>1</v>
      </c>
      <c r="H253" s="10" t="str">
        <f t="shared" si="15"/>
        <v>-113</v>
      </c>
      <c r="I253" s="7">
        <f t="shared" si="16"/>
        <v>-2323</v>
      </c>
      <c r="J253" s="19"/>
    </row>
    <row r="254" spans="1:10" x14ac:dyDescent="0.25">
      <c r="A254" s="19"/>
      <c r="B254" s="19"/>
      <c r="C254" s="6">
        <v>41337</v>
      </c>
      <c r="D254" s="7">
        <f t="shared" si="14"/>
        <v>133</v>
      </c>
      <c r="E254" s="8">
        <v>1.8</v>
      </c>
      <c r="F254" s="7">
        <v>0</v>
      </c>
      <c r="G254" s="7">
        <f t="shared" si="13"/>
        <v>1</v>
      </c>
      <c r="H254" s="10" t="str">
        <f t="shared" si="15"/>
        <v>0</v>
      </c>
      <c r="I254" s="7">
        <f t="shared" si="16"/>
        <v>-2323</v>
      </c>
      <c r="J254" s="19"/>
    </row>
    <row r="255" spans="1:10" x14ac:dyDescent="0.25">
      <c r="A255" s="19"/>
      <c r="B255" s="19"/>
      <c r="C255" s="6">
        <v>41338</v>
      </c>
      <c r="D255" s="7">
        <f t="shared" si="14"/>
        <v>105</v>
      </c>
      <c r="E255" s="8">
        <v>2.0099999999999998</v>
      </c>
      <c r="F255" s="7">
        <v>3</v>
      </c>
      <c r="G255" s="7">
        <f t="shared" si="13"/>
        <v>1</v>
      </c>
      <c r="H255" s="10" t="str">
        <f t="shared" si="15"/>
        <v>-113</v>
      </c>
      <c r="I255" s="7">
        <f t="shared" si="16"/>
        <v>-2436</v>
      </c>
      <c r="J255" s="19"/>
    </row>
    <row r="256" spans="1:10" x14ac:dyDescent="0.25">
      <c r="A256" s="19"/>
      <c r="B256" s="19"/>
      <c r="C256" s="6">
        <v>41339</v>
      </c>
      <c r="D256" s="7">
        <f t="shared" si="14"/>
        <v>139</v>
      </c>
      <c r="E256" s="8">
        <v>1.76</v>
      </c>
      <c r="F256" s="7">
        <v>1</v>
      </c>
      <c r="G256" s="7">
        <f t="shared" si="13"/>
        <v>0</v>
      </c>
      <c r="H256" s="10" t="str">
        <f t="shared" si="15"/>
        <v>100,22</v>
      </c>
      <c r="I256" s="7">
        <f t="shared" si="16"/>
        <v>-2336</v>
      </c>
      <c r="J256" s="19"/>
    </row>
    <row r="257" spans="1:10" x14ac:dyDescent="0.25">
      <c r="A257" s="19"/>
      <c r="B257" s="19"/>
      <c r="C257" s="6">
        <v>41340</v>
      </c>
      <c r="D257" s="7">
        <f t="shared" si="14"/>
        <v>96</v>
      </c>
      <c r="E257" s="8">
        <v>2.1</v>
      </c>
      <c r="F257" s="7">
        <v>1</v>
      </c>
      <c r="G257" s="7">
        <f t="shared" si="13"/>
        <v>0</v>
      </c>
      <c r="H257" s="10" t="str">
        <f t="shared" si="15"/>
        <v>100,22</v>
      </c>
      <c r="I257" s="7">
        <f t="shared" si="16"/>
        <v>-2236</v>
      </c>
      <c r="J257" s="19"/>
    </row>
    <row r="258" spans="1:10" x14ac:dyDescent="0.25">
      <c r="A258" s="19"/>
      <c r="B258" s="19"/>
      <c r="C258" s="6">
        <v>41341</v>
      </c>
      <c r="D258" s="7">
        <f t="shared" si="14"/>
        <v>122</v>
      </c>
      <c r="E258" s="8">
        <v>1.87</v>
      </c>
      <c r="F258" s="7">
        <v>1</v>
      </c>
      <c r="G258" s="7">
        <f t="shared" si="13"/>
        <v>0</v>
      </c>
      <c r="H258" s="10" t="str">
        <f t="shared" si="15"/>
        <v>100,22</v>
      </c>
      <c r="I258" s="7">
        <f t="shared" si="16"/>
        <v>-2136</v>
      </c>
      <c r="J258" s="19"/>
    </row>
    <row r="259" spans="1:10" x14ac:dyDescent="0.25">
      <c r="A259" s="19"/>
      <c r="B259" s="19"/>
      <c r="C259" s="6">
        <v>41342</v>
      </c>
      <c r="D259" s="7">
        <f t="shared" si="14"/>
        <v>129</v>
      </c>
      <c r="E259" s="8">
        <v>1.82</v>
      </c>
      <c r="F259" s="7">
        <v>3</v>
      </c>
      <c r="G259" s="7">
        <f t="shared" si="13"/>
        <v>1</v>
      </c>
      <c r="H259" s="10" t="str">
        <f t="shared" si="15"/>
        <v>-113</v>
      </c>
      <c r="I259" s="7">
        <f t="shared" si="16"/>
        <v>-2249</v>
      </c>
      <c r="J259" s="19"/>
    </row>
    <row r="260" spans="1:10" x14ac:dyDescent="0.25">
      <c r="A260" s="19"/>
      <c r="B260" s="19"/>
      <c r="C260" s="6">
        <v>41343</v>
      </c>
      <c r="D260" s="7">
        <f t="shared" si="14"/>
        <v>133</v>
      </c>
      <c r="E260" s="8">
        <v>1.8</v>
      </c>
      <c r="F260" s="7">
        <v>0</v>
      </c>
      <c r="G260" s="7">
        <f t="shared" si="13"/>
        <v>1</v>
      </c>
      <c r="H260" s="10" t="str">
        <f t="shared" si="15"/>
        <v>0</v>
      </c>
      <c r="I260" s="7">
        <f t="shared" si="16"/>
        <v>-2249</v>
      </c>
      <c r="J260" s="19"/>
    </row>
    <row r="261" spans="1:10" x14ac:dyDescent="0.25">
      <c r="A261" s="19"/>
      <c r="B261" s="19"/>
      <c r="C261" s="6">
        <v>41344</v>
      </c>
      <c r="D261" s="7">
        <f t="shared" si="14"/>
        <v>85</v>
      </c>
      <c r="E261" s="8">
        <v>2.25</v>
      </c>
      <c r="F261" s="7">
        <v>6</v>
      </c>
      <c r="G261" s="7">
        <f t="shared" si="13"/>
        <v>1</v>
      </c>
      <c r="H261" s="10" t="str">
        <f t="shared" si="15"/>
        <v>0</v>
      </c>
      <c r="I261" s="7">
        <f t="shared" si="16"/>
        <v>-2249</v>
      </c>
      <c r="J261" s="19"/>
    </row>
    <row r="262" spans="1:10" x14ac:dyDescent="0.25">
      <c r="A262" s="19"/>
      <c r="B262" s="19"/>
      <c r="C262" s="6">
        <v>41345</v>
      </c>
      <c r="D262" s="7">
        <f t="shared" si="14"/>
        <v>113</v>
      </c>
      <c r="E262" s="8">
        <v>1.94</v>
      </c>
      <c r="F262" s="7">
        <v>3</v>
      </c>
      <c r="G262" s="7">
        <f t="shared" si="13"/>
        <v>1</v>
      </c>
      <c r="H262" s="10" t="str">
        <f t="shared" si="15"/>
        <v>-113</v>
      </c>
      <c r="I262" s="7">
        <f t="shared" si="16"/>
        <v>-2362</v>
      </c>
      <c r="J262" s="19"/>
    </row>
    <row r="263" spans="1:10" x14ac:dyDescent="0.25">
      <c r="A263" s="19"/>
      <c r="B263" s="19"/>
      <c r="C263" s="6">
        <v>41346</v>
      </c>
      <c r="D263" s="7">
        <f t="shared" si="14"/>
        <v>119</v>
      </c>
      <c r="E263" s="8">
        <v>1.89</v>
      </c>
      <c r="F263" s="7">
        <v>2</v>
      </c>
      <c r="G263" s="7">
        <f t="shared" si="13"/>
        <v>0</v>
      </c>
      <c r="H263" s="10" t="str">
        <f t="shared" si="15"/>
        <v>47,11</v>
      </c>
      <c r="I263" s="7">
        <f t="shared" si="16"/>
        <v>-2315</v>
      </c>
      <c r="J263" s="19"/>
    </row>
    <row r="264" spans="1:10" x14ac:dyDescent="0.25">
      <c r="A264" s="19"/>
      <c r="B264" s="19"/>
      <c r="C264" s="6">
        <v>41347</v>
      </c>
      <c r="D264" s="7">
        <f t="shared" si="14"/>
        <v>75</v>
      </c>
      <c r="E264" s="8">
        <v>2.41</v>
      </c>
      <c r="F264" s="7">
        <v>3</v>
      </c>
      <c r="G264" s="7">
        <f t="shared" si="13"/>
        <v>1</v>
      </c>
      <c r="H264" s="10" t="str">
        <f t="shared" si="15"/>
        <v>-113</v>
      </c>
      <c r="I264" s="7">
        <f t="shared" si="16"/>
        <v>-2428</v>
      </c>
      <c r="J264" s="19"/>
    </row>
    <row r="265" spans="1:10" x14ac:dyDescent="0.25">
      <c r="A265" s="19"/>
      <c r="B265" s="19"/>
      <c r="C265" s="6">
        <v>41348</v>
      </c>
      <c r="D265" s="7">
        <f t="shared" si="14"/>
        <v>104</v>
      </c>
      <c r="E265" s="8">
        <v>2.02</v>
      </c>
      <c r="F265" s="7">
        <v>3</v>
      </c>
      <c r="G265" s="7">
        <f t="shared" si="13"/>
        <v>1</v>
      </c>
      <c r="H265" s="10" t="str">
        <f t="shared" si="15"/>
        <v>-113</v>
      </c>
      <c r="I265" s="7">
        <f t="shared" si="16"/>
        <v>-2541</v>
      </c>
      <c r="J265" s="19"/>
    </row>
    <row r="266" spans="1:10" x14ac:dyDescent="0.25">
      <c r="A266" s="19"/>
      <c r="B266" s="19"/>
      <c r="C266" s="6">
        <v>41349</v>
      </c>
      <c r="D266" s="7">
        <f t="shared" si="14"/>
        <v>106</v>
      </c>
      <c r="E266" s="8">
        <v>2</v>
      </c>
      <c r="F266" s="7">
        <v>1</v>
      </c>
      <c r="G266" s="7">
        <f t="shared" si="13"/>
        <v>0</v>
      </c>
      <c r="H266" s="10" t="str">
        <f t="shared" si="15"/>
        <v>100,22</v>
      </c>
      <c r="I266" s="7">
        <f t="shared" si="16"/>
        <v>-2441</v>
      </c>
      <c r="J266" s="19"/>
    </row>
    <row r="267" spans="1:10" x14ac:dyDescent="0.25">
      <c r="A267" s="19"/>
      <c r="B267" s="19"/>
      <c r="C267" s="6">
        <v>41350</v>
      </c>
      <c r="D267" s="7">
        <f t="shared" si="14"/>
        <v>83</v>
      </c>
      <c r="E267" s="8">
        <v>2.27</v>
      </c>
      <c r="F267" s="7">
        <v>3</v>
      </c>
      <c r="G267" s="7">
        <f t="shared" si="13"/>
        <v>1</v>
      </c>
      <c r="H267" s="10" t="str">
        <f t="shared" si="15"/>
        <v>-113</v>
      </c>
      <c r="I267" s="7">
        <f t="shared" si="16"/>
        <v>-2554</v>
      </c>
      <c r="J267" s="19"/>
    </row>
    <row r="268" spans="1:10" x14ac:dyDescent="0.25">
      <c r="A268" s="19"/>
      <c r="B268" s="19"/>
      <c r="C268" s="6">
        <v>41351</v>
      </c>
      <c r="D268" s="7">
        <f t="shared" si="14"/>
        <v>112</v>
      </c>
      <c r="E268" s="8">
        <v>1.95</v>
      </c>
      <c r="F268" s="7">
        <v>6</v>
      </c>
      <c r="G268" s="7">
        <f t="shared" si="13"/>
        <v>1</v>
      </c>
      <c r="H268" s="10" t="str">
        <f t="shared" si="15"/>
        <v>0</v>
      </c>
      <c r="I268" s="7">
        <f t="shared" si="16"/>
        <v>-2554</v>
      </c>
      <c r="J268" s="19"/>
    </row>
    <row r="269" spans="1:10" x14ac:dyDescent="0.25">
      <c r="A269" s="19"/>
      <c r="B269" s="19"/>
      <c r="C269" s="6">
        <v>41352</v>
      </c>
      <c r="D269" s="7">
        <f t="shared" si="14"/>
        <v>107</v>
      </c>
      <c r="E269" s="8">
        <v>1.99</v>
      </c>
      <c r="F269" s="7">
        <v>1</v>
      </c>
      <c r="G269" s="7">
        <f t="shared" si="13"/>
        <v>0</v>
      </c>
      <c r="H269" s="10" t="str">
        <f t="shared" si="15"/>
        <v>100,22</v>
      </c>
      <c r="I269" s="7">
        <f t="shared" si="16"/>
        <v>-2454</v>
      </c>
      <c r="J269" s="19"/>
    </row>
    <row r="270" spans="1:10" x14ac:dyDescent="0.25">
      <c r="A270" s="19"/>
      <c r="B270" s="19"/>
      <c r="C270" s="6">
        <v>41353</v>
      </c>
      <c r="D270" s="7">
        <f t="shared" si="14"/>
        <v>102</v>
      </c>
      <c r="E270" s="8">
        <v>2.04</v>
      </c>
      <c r="F270" s="7">
        <v>1</v>
      </c>
      <c r="G270" s="7">
        <f t="shared" si="13"/>
        <v>0</v>
      </c>
      <c r="H270" s="10" t="str">
        <f t="shared" si="15"/>
        <v>100,22</v>
      </c>
      <c r="I270" s="7">
        <f t="shared" si="16"/>
        <v>-2354</v>
      </c>
      <c r="J270" s="19"/>
    </row>
    <row r="271" spans="1:10" x14ac:dyDescent="0.25">
      <c r="A271" s="19"/>
      <c r="B271" s="19"/>
      <c r="C271" s="6">
        <v>41354</v>
      </c>
      <c r="D271" s="7">
        <f t="shared" si="14"/>
        <v>126</v>
      </c>
      <c r="E271" s="8">
        <v>1.84</v>
      </c>
      <c r="F271" s="7">
        <v>1</v>
      </c>
      <c r="G271" s="7">
        <f t="shared" si="13"/>
        <v>0</v>
      </c>
      <c r="H271" s="10" t="str">
        <f t="shared" si="15"/>
        <v>100,22</v>
      </c>
      <c r="I271" s="7">
        <f t="shared" si="16"/>
        <v>-2254</v>
      </c>
      <c r="J271" s="19"/>
    </row>
    <row r="272" spans="1:10" x14ac:dyDescent="0.25">
      <c r="A272" s="19"/>
      <c r="B272" s="19"/>
      <c r="C272" s="6">
        <v>41355</v>
      </c>
      <c r="D272" s="7">
        <f t="shared" si="14"/>
        <v>138</v>
      </c>
      <c r="E272" s="8">
        <v>1.77</v>
      </c>
      <c r="F272" s="7">
        <v>3</v>
      </c>
      <c r="G272" s="7">
        <f t="shared" si="13"/>
        <v>1</v>
      </c>
      <c r="H272" s="10" t="str">
        <f t="shared" si="15"/>
        <v>-113</v>
      </c>
      <c r="I272" s="7">
        <f t="shared" si="16"/>
        <v>-2367</v>
      </c>
      <c r="J272" s="19"/>
    </row>
    <row r="273" spans="1:10" x14ac:dyDescent="0.25">
      <c r="A273" s="19"/>
      <c r="B273" s="19"/>
      <c r="C273" s="6">
        <v>41356</v>
      </c>
      <c r="D273" s="7">
        <f t="shared" si="14"/>
        <v>122</v>
      </c>
      <c r="E273" s="8">
        <v>1.87</v>
      </c>
      <c r="F273" s="7">
        <v>3</v>
      </c>
      <c r="G273" s="7">
        <f t="shared" si="13"/>
        <v>1</v>
      </c>
      <c r="H273" s="10" t="str">
        <f t="shared" si="15"/>
        <v>-113</v>
      </c>
      <c r="I273" s="7">
        <f t="shared" si="16"/>
        <v>-2480</v>
      </c>
      <c r="J273" s="19"/>
    </row>
    <row r="274" spans="1:10" x14ac:dyDescent="0.25">
      <c r="A274" s="19"/>
      <c r="B274" s="19"/>
      <c r="C274" s="6">
        <v>41357</v>
      </c>
      <c r="D274" s="7">
        <f t="shared" si="14"/>
        <v>122</v>
      </c>
      <c r="E274" s="8">
        <v>1.87</v>
      </c>
      <c r="F274" s="7">
        <v>2</v>
      </c>
      <c r="G274" s="7">
        <f t="shared" si="13"/>
        <v>0</v>
      </c>
      <c r="H274" s="10" t="str">
        <f t="shared" si="15"/>
        <v>47,11</v>
      </c>
      <c r="I274" s="7">
        <f t="shared" si="16"/>
        <v>-2433</v>
      </c>
      <c r="J274" s="19"/>
    </row>
    <row r="275" spans="1:10" x14ac:dyDescent="0.25">
      <c r="A275" s="19"/>
      <c r="B275" s="19"/>
      <c r="C275" s="6">
        <v>41358</v>
      </c>
      <c r="D275" s="7">
        <f t="shared" si="14"/>
        <v>109</v>
      </c>
      <c r="E275" s="8">
        <v>1.97</v>
      </c>
      <c r="F275" s="7">
        <v>1</v>
      </c>
      <c r="G275" s="7">
        <f t="shared" si="13"/>
        <v>0</v>
      </c>
      <c r="H275" s="10" t="str">
        <f t="shared" si="15"/>
        <v>100,22</v>
      </c>
      <c r="I275" s="7">
        <f t="shared" si="16"/>
        <v>-2333</v>
      </c>
      <c r="J275" s="19"/>
    </row>
    <row r="276" spans="1:10" x14ac:dyDescent="0.25">
      <c r="A276" s="19"/>
      <c r="B276" s="19"/>
      <c r="C276" s="6">
        <v>41359</v>
      </c>
      <c r="D276" s="7">
        <f t="shared" si="14"/>
        <v>109</v>
      </c>
      <c r="E276" s="8">
        <v>1.97</v>
      </c>
      <c r="F276" s="7">
        <v>1</v>
      </c>
      <c r="G276" s="7">
        <f t="shared" si="13"/>
        <v>0</v>
      </c>
      <c r="H276" s="10" t="str">
        <f t="shared" si="15"/>
        <v>100,22</v>
      </c>
      <c r="I276" s="7">
        <f t="shared" si="16"/>
        <v>-2233</v>
      </c>
      <c r="J276" s="19"/>
    </row>
    <row r="277" spans="1:10" x14ac:dyDescent="0.25">
      <c r="A277" s="19"/>
      <c r="B277" s="19"/>
      <c r="C277" s="6">
        <v>41360</v>
      </c>
      <c r="D277" s="7">
        <f t="shared" si="14"/>
        <v>118</v>
      </c>
      <c r="E277" s="8">
        <v>1.9</v>
      </c>
      <c r="F277" s="7">
        <v>3</v>
      </c>
      <c r="G277" s="7">
        <f t="shared" ref="G277:G340" si="17">IF(OR(F277=1,F277=2),0,1)</f>
        <v>1</v>
      </c>
      <c r="H277" s="10" t="str">
        <f t="shared" si="15"/>
        <v>-113</v>
      </c>
      <c r="I277" s="7">
        <f t="shared" si="16"/>
        <v>-2346</v>
      </c>
      <c r="J277" s="19"/>
    </row>
    <row r="278" spans="1:10" x14ac:dyDescent="0.25">
      <c r="A278" s="19"/>
      <c r="B278" s="19"/>
      <c r="C278" s="6">
        <v>41361</v>
      </c>
      <c r="D278" s="7">
        <f t="shared" ref="D278:D341" si="18">($D$12+$D$13)/(E278-1)</f>
        <v>116</v>
      </c>
      <c r="E278" s="8">
        <v>1.91</v>
      </c>
      <c r="F278" s="7">
        <v>2</v>
      </c>
      <c r="G278" s="7">
        <f t="shared" si="17"/>
        <v>0</v>
      </c>
      <c r="H278" s="10" t="str">
        <f t="shared" ref="H278:H341" si="19">IF(AND(F278=1,G278=0),($D$15*$D$16)-($D$15+$D$12),"")&amp;IF(AND(F278=1,G278=1),($D$15*$D$16)-$D$15,"")&amp;IF(AND(F278=2,G278=0),($D$15*$D$17)-($D$15+$D$12),"")&amp;IF(AND(F278=2,G278=1),($D$15*$D$17)-$D$15,"")&amp;IF(AND(F278=3,G278=0),-($D$15+$D$12),"")&amp;IF(AND(F278=3,G278=1),-$D$15,"")&amp;IF(AND(F278=4,G278=0),-(($D$15*$D$17)-($D$15+$D$12)),"")&amp;IF(AND(F278=4,G278=1),-(($D$15*$D$17)-$D$15),"")&amp;IF(AND(F278=5,G278=0),-($D$15+$D$12),"")&amp;IF(AND(F278=5,G278=1),-$D$15,"")&amp;IF(AND(F278=6,G278=0),0,"")&amp;IF(AND(F278=6,G278=1),0,"")&amp;IF(AND(F278=0,G278=0),0,"")&amp;IF(AND(F278=0,G278=1),0,"")</f>
        <v>47,11</v>
      </c>
      <c r="I278" s="7">
        <f t="shared" si="16"/>
        <v>-2299</v>
      </c>
      <c r="J278" s="19"/>
    </row>
    <row r="279" spans="1:10" x14ac:dyDescent="0.25">
      <c r="A279" s="19"/>
      <c r="B279" s="19"/>
      <c r="C279" s="6">
        <v>41362</v>
      </c>
      <c r="D279" s="7">
        <f t="shared" si="18"/>
        <v>110</v>
      </c>
      <c r="E279" s="8">
        <v>1.96</v>
      </c>
      <c r="F279" s="7">
        <v>2</v>
      </c>
      <c r="G279" s="7">
        <f t="shared" si="17"/>
        <v>0</v>
      </c>
      <c r="H279" s="10" t="str">
        <f t="shared" si="19"/>
        <v>47,11</v>
      </c>
      <c r="I279" s="7">
        <f t="shared" si="16"/>
        <v>-2252</v>
      </c>
      <c r="J279" s="19"/>
    </row>
    <row r="280" spans="1:10" x14ac:dyDescent="0.25">
      <c r="A280" s="19"/>
      <c r="B280" s="19"/>
      <c r="C280" s="6">
        <v>41363</v>
      </c>
      <c r="D280" s="7">
        <f t="shared" si="18"/>
        <v>120</v>
      </c>
      <c r="E280" s="8">
        <v>1.88</v>
      </c>
      <c r="F280" s="7">
        <v>5</v>
      </c>
      <c r="G280" s="7">
        <f t="shared" si="17"/>
        <v>1</v>
      </c>
      <c r="H280" s="10" t="str">
        <f t="shared" si="19"/>
        <v>-113</v>
      </c>
      <c r="I280" s="7">
        <f t="shared" ref="I280:I343" si="20">I279+H280</f>
        <v>-2365</v>
      </c>
      <c r="J280" s="19"/>
    </row>
    <row r="281" spans="1:10" x14ac:dyDescent="0.25">
      <c r="A281" s="19"/>
      <c r="B281" s="19"/>
      <c r="C281" s="6">
        <v>41364</v>
      </c>
      <c r="D281" s="7">
        <f t="shared" si="18"/>
        <v>110</v>
      </c>
      <c r="E281" s="8">
        <v>1.96</v>
      </c>
      <c r="F281" s="7">
        <v>3</v>
      </c>
      <c r="G281" s="7">
        <f t="shared" si="17"/>
        <v>1</v>
      </c>
      <c r="H281" s="10" t="str">
        <f t="shared" si="19"/>
        <v>-113</v>
      </c>
      <c r="I281" s="7">
        <f t="shared" si="20"/>
        <v>-2478</v>
      </c>
      <c r="J281" s="19"/>
    </row>
    <row r="282" spans="1:10" x14ac:dyDescent="0.25">
      <c r="A282" s="19"/>
      <c r="B282" s="19"/>
      <c r="C282" s="6">
        <v>41365</v>
      </c>
      <c r="D282" s="7">
        <f t="shared" si="18"/>
        <v>120</v>
      </c>
      <c r="E282" s="8">
        <v>1.88</v>
      </c>
      <c r="F282" s="7">
        <v>1</v>
      </c>
      <c r="G282" s="7">
        <f t="shared" si="17"/>
        <v>0</v>
      </c>
      <c r="H282" s="10" t="str">
        <f t="shared" si="19"/>
        <v>100,22</v>
      </c>
      <c r="I282" s="7">
        <f t="shared" si="20"/>
        <v>-2378</v>
      </c>
      <c r="J282" s="19"/>
    </row>
    <row r="283" spans="1:10" x14ac:dyDescent="0.25">
      <c r="A283" s="19"/>
      <c r="B283" s="19"/>
      <c r="C283" s="6">
        <v>41366</v>
      </c>
      <c r="D283" s="7">
        <f t="shared" si="18"/>
        <v>110</v>
      </c>
      <c r="E283" s="8">
        <v>1.96</v>
      </c>
      <c r="F283" s="7">
        <v>3</v>
      </c>
      <c r="G283" s="7">
        <f t="shared" si="17"/>
        <v>1</v>
      </c>
      <c r="H283" s="10" t="str">
        <f t="shared" si="19"/>
        <v>-113</v>
      </c>
      <c r="I283" s="7">
        <f t="shared" si="20"/>
        <v>-2491</v>
      </c>
      <c r="J283" s="19"/>
    </row>
    <row r="284" spans="1:10" x14ac:dyDescent="0.25">
      <c r="A284" s="19"/>
      <c r="B284" s="19"/>
      <c r="C284" s="6">
        <v>41367</v>
      </c>
      <c r="D284" s="7">
        <f t="shared" si="18"/>
        <v>113</v>
      </c>
      <c r="E284" s="8">
        <v>1.94</v>
      </c>
      <c r="F284" s="7">
        <v>3</v>
      </c>
      <c r="G284" s="7">
        <f t="shared" si="17"/>
        <v>1</v>
      </c>
      <c r="H284" s="10" t="str">
        <f t="shared" si="19"/>
        <v>-113</v>
      </c>
      <c r="I284" s="7">
        <f t="shared" si="20"/>
        <v>-2604</v>
      </c>
      <c r="J284" s="19"/>
    </row>
    <row r="285" spans="1:10" x14ac:dyDescent="0.25">
      <c r="A285" s="19"/>
      <c r="B285" s="19"/>
      <c r="C285" s="6">
        <v>41368</v>
      </c>
      <c r="D285" s="7">
        <f t="shared" si="18"/>
        <v>136</v>
      </c>
      <c r="E285" s="8">
        <v>1.78</v>
      </c>
      <c r="F285" s="7">
        <v>1</v>
      </c>
      <c r="G285" s="7">
        <f t="shared" si="17"/>
        <v>0</v>
      </c>
      <c r="H285" s="10" t="str">
        <f t="shared" si="19"/>
        <v>100,22</v>
      </c>
      <c r="I285" s="7">
        <f t="shared" si="20"/>
        <v>-2504</v>
      </c>
      <c r="J285" s="19"/>
    </row>
    <row r="286" spans="1:10" x14ac:dyDescent="0.25">
      <c r="A286" s="19"/>
      <c r="B286" s="19"/>
      <c r="C286" s="6">
        <v>41369</v>
      </c>
      <c r="D286" s="7">
        <f t="shared" si="18"/>
        <v>102</v>
      </c>
      <c r="E286" s="8">
        <v>2.04</v>
      </c>
      <c r="F286" s="7">
        <v>2</v>
      </c>
      <c r="G286" s="7">
        <f t="shared" si="17"/>
        <v>0</v>
      </c>
      <c r="H286" s="10" t="str">
        <f t="shared" si="19"/>
        <v>47,11</v>
      </c>
      <c r="I286" s="7">
        <f t="shared" si="20"/>
        <v>-2457</v>
      </c>
      <c r="J286" s="19"/>
    </row>
    <row r="287" spans="1:10" x14ac:dyDescent="0.25">
      <c r="A287" s="19"/>
      <c r="B287" s="19"/>
      <c r="C287" s="6">
        <v>41370</v>
      </c>
      <c r="D287" s="7">
        <f t="shared" si="18"/>
        <v>120</v>
      </c>
      <c r="E287" s="8">
        <v>1.88</v>
      </c>
      <c r="F287" s="7">
        <v>3</v>
      </c>
      <c r="G287" s="7">
        <f t="shared" si="17"/>
        <v>1</v>
      </c>
      <c r="H287" s="10" t="str">
        <f t="shared" si="19"/>
        <v>-113</v>
      </c>
      <c r="I287" s="7">
        <f t="shared" si="20"/>
        <v>-2570</v>
      </c>
      <c r="J287" s="19"/>
    </row>
    <row r="288" spans="1:10" x14ac:dyDescent="0.25">
      <c r="A288" s="19"/>
      <c r="B288" s="19"/>
      <c r="C288" s="6">
        <v>41371</v>
      </c>
      <c r="D288" s="7">
        <f t="shared" si="18"/>
        <v>101</v>
      </c>
      <c r="E288" s="8">
        <v>2.0499999999999998</v>
      </c>
      <c r="F288" s="7">
        <v>1</v>
      </c>
      <c r="G288" s="7">
        <f t="shared" si="17"/>
        <v>0</v>
      </c>
      <c r="H288" s="10" t="str">
        <f t="shared" si="19"/>
        <v>100,22</v>
      </c>
      <c r="I288" s="7">
        <f t="shared" si="20"/>
        <v>-2470</v>
      </c>
      <c r="J288" s="19"/>
    </row>
    <row r="289" spans="1:10" x14ac:dyDescent="0.25">
      <c r="A289" s="19"/>
      <c r="B289" s="19"/>
      <c r="C289" s="6">
        <v>41372</v>
      </c>
      <c r="D289" s="7">
        <f t="shared" si="18"/>
        <v>92</v>
      </c>
      <c r="E289" s="8">
        <v>2.15</v>
      </c>
      <c r="F289" s="7">
        <v>5</v>
      </c>
      <c r="G289" s="7">
        <f t="shared" si="17"/>
        <v>1</v>
      </c>
      <c r="H289" s="10" t="str">
        <f t="shared" si="19"/>
        <v>-113</v>
      </c>
      <c r="I289" s="7">
        <f t="shared" si="20"/>
        <v>-2583</v>
      </c>
      <c r="J289" s="19"/>
    </row>
    <row r="290" spans="1:10" x14ac:dyDescent="0.25">
      <c r="A290" s="19"/>
      <c r="B290" s="19"/>
      <c r="C290" s="6">
        <v>41373</v>
      </c>
      <c r="D290" s="7">
        <f t="shared" si="18"/>
        <v>115</v>
      </c>
      <c r="E290" s="8">
        <v>1.92</v>
      </c>
      <c r="F290" s="7">
        <v>3</v>
      </c>
      <c r="G290" s="7">
        <f t="shared" si="17"/>
        <v>1</v>
      </c>
      <c r="H290" s="10" t="str">
        <f t="shared" si="19"/>
        <v>-113</v>
      </c>
      <c r="I290" s="7">
        <f t="shared" si="20"/>
        <v>-2696</v>
      </c>
      <c r="J290" s="19"/>
    </row>
    <row r="291" spans="1:10" x14ac:dyDescent="0.25">
      <c r="A291" s="19"/>
      <c r="B291" s="19"/>
      <c r="C291" s="6">
        <v>41374</v>
      </c>
      <c r="D291" s="7">
        <f t="shared" si="18"/>
        <v>112</v>
      </c>
      <c r="E291" s="8">
        <v>1.95</v>
      </c>
      <c r="F291" s="7">
        <v>2</v>
      </c>
      <c r="G291" s="7">
        <f t="shared" si="17"/>
        <v>0</v>
      </c>
      <c r="H291" s="10" t="str">
        <f t="shared" si="19"/>
        <v>47,11</v>
      </c>
      <c r="I291" s="7">
        <f t="shared" si="20"/>
        <v>-2649</v>
      </c>
      <c r="J291" s="19"/>
    </row>
    <row r="292" spans="1:10" x14ac:dyDescent="0.25">
      <c r="A292" s="19"/>
      <c r="B292" s="19"/>
      <c r="C292" s="6">
        <v>41375</v>
      </c>
      <c r="D292" s="7">
        <f t="shared" si="18"/>
        <v>105</v>
      </c>
      <c r="E292" s="8">
        <v>2.0099999999999998</v>
      </c>
      <c r="F292" s="7">
        <v>3</v>
      </c>
      <c r="G292" s="7">
        <f t="shared" si="17"/>
        <v>1</v>
      </c>
      <c r="H292" s="10" t="str">
        <f t="shared" si="19"/>
        <v>-113</v>
      </c>
      <c r="I292" s="7">
        <f t="shared" si="20"/>
        <v>-2762</v>
      </c>
      <c r="J292" s="19"/>
    </row>
    <row r="293" spans="1:10" x14ac:dyDescent="0.25">
      <c r="A293" s="19"/>
      <c r="B293" s="19"/>
      <c r="C293" s="6">
        <v>41376</v>
      </c>
      <c r="D293" s="7">
        <f t="shared" si="18"/>
        <v>138</v>
      </c>
      <c r="E293" s="8">
        <v>1.77</v>
      </c>
      <c r="F293" s="7">
        <v>1</v>
      </c>
      <c r="G293" s="7">
        <f t="shared" si="17"/>
        <v>0</v>
      </c>
      <c r="H293" s="10" t="str">
        <f t="shared" si="19"/>
        <v>100,22</v>
      </c>
      <c r="I293" s="7">
        <f t="shared" si="20"/>
        <v>-2662</v>
      </c>
      <c r="J293" s="19"/>
    </row>
    <row r="294" spans="1:10" x14ac:dyDescent="0.25">
      <c r="A294" s="19"/>
      <c r="B294" s="19"/>
      <c r="C294" s="6">
        <v>41377</v>
      </c>
      <c r="D294" s="7">
        <f t="shared" si="18"/>
        <v>131</v>
      </c>
      <c r="E294" s="8">
        <v>1.81</v>
      </c>
      <c r="F294" s="7">
        <v>1</v>
      </c>
      <c r="G294" s="7">
        <f t="shared" si="17"/>
        <v>0</v>
      </c>
      <c r="H294" s="10" t="str">
        <f t="shared" si="19"/>
        <v>100,22</v>
      </c>
      <c r="I294" s="7">
        <f t="shared" si="20"/>
        <v>-2562</v>
      </c>
      <c r="J294" s="19"/>
    </row>
    <row r="295" spans="1:10" x14ac:dyDescent="0.25">
      <c r="A295" s="19"/>
      <c r="B295" s="19"/>
      <c r="C295" s="6">
        <v>41378</v>
      </c>
      <c r="D295" s="7">
        <f t="shared" si="18"/>
        <v>115</v>
      </c>
      <c r="E295" s="8">
        <v>1.92</v>
      </c>
      <c r="F295" s="7">
        <v>1</v>
      </c>
      <c r="G295" s="7">
        <f t="shared" si="17"/>
        <v>0</v>
      </c>
      <c r="H295" s="10" t="str">
        <f t="shared" si="19"/>
        <v>100,22</v>
      </c>
      <c r="I295" s="7">
        <f t="shared" si="20"/>
        <v>-2462</v>
      </c>
      <c r="J295" s="19"/>
    </row>
    <row r="296" spans="1:10" x14ac:dyDescent="0.25">
      <c r="A296" s="19"/>
      <c r="B296" s="19"/>
      <c r="C296" s="6">
        <v>41379</v>
      </c>
      <c r="D296" s="7">
        <f t="shared" si="18"/>
        <v>107</v>
      </c>
      <c r="E296" s="8">
        <v>1.99</v>
      </c>
      <c r="F296" s="7">
        <v>2</v>
      </c>
      <c r="G296" s="7">
        <f t="shared" si="17"/>
        <v>0</v>
      </c>
      <c r="H296" s="10" t="str">
        <f t="shared" si="19"/>
        <v>47,11</v>
      </c>
      <c r="I296" s="7">
        <f t="shared" si="20"/>
        <v>-2415</v>
      </c>
      <c r="J296" s="19"/>
    </row>
    <row r="297" spans="1:10" x14ac:dyDescent="0.25">
      <c r="A297" s="19"/>
      <c r="B297" s="19"/>
      <c r="C297" s="6">
        <v>41380</v>
      </c>
      <c r="D297" s="7">
        <f t="shared" si="18"/>
        <v>126</v>
      </c>
      <c r="E297" s="8">
        <v>1.84</v>
      </c>
      <c r="F297" s="7">
        <v>3</v>
      </c>
      <c r="G297" s="7">
        <f t="shared" si="17"/>
        <v>1</v>
      </c>
      <c r="H297" s="10" t="str">
        <f t="shared" si="19"/>
        <v>-113</v>
      </c>
      <c r="I297" s="7">
        <f t="shared" si="20"/>
        <v>-2528</v>
      </c>
      <c r="J297" s="19"/>
    </row>
    <row r="298" spans="1:10" x14ac:dyDescent="0.25">
      <c r="A298" s="19"/>
      <c r="B298" s="19"/>
      <c r="C298" s="6">
        <v>41381</v>
      </c>
      <c r="D298" s="7">
        <f t="shared" si="18"/>
        <v>120</v>
      </c>
      <c r="E298" s="8">
        <v>1.88</v>
      </c>
      <c r="F298" s="7">
        <v>1</v>
      </c>
      <c r="G298" s="7">
        <f t="shared" si="17"/>
        <v>0</v>
      </c>
      <c r="H298" s="10" t="str">
        <f t="shared" si="19"/>
        <v>100,22</v>
      </c>
      <c r="I298" s="7">
        <f t="shared" si="20"/>
        <v>-2428</v>
      </c>
      <c r="J298" s="19"/>
    </row>
    <row r="299" spans="1:10" x14ac:dyDescent="0.25">
      <c r="A299" s="19"/>
      <c r="B299" s="19"/>
      <c r="C299" s="6">
        <v>41382</v>
      </c>
      <c r="D299" s="7">
        <f t="shared" si="18"/>
        <v>120</v>
      </c>
      <c r="E299" s="8">
        <v>1.88</v>
      </c>
      <c r="F299" s="7">
        <v>3</v>
      </c>
      <c r="G299" s="7">
        <f t="shared" si="17"/>
        <v>1</v>
      </c>
      <c r="H299" s="10" t="str">
        <f t="shared" si="19"/>
        <v>-113</v>
      </c>
      <c r="I299" s="7">
        <f t="shared" si="20"/>
        <v>-2541</v>
      </c>
      <c r="J299" s="19"/>
    </row>
    <row r="300" spans="1:10" x14ac:dyDescent="0.25">
      <c r="A300" s="19"/>
      <c r="B300" s="19"/>
      <c r="C300" s="6">
        <v>41383</v>
      </c>
      <c r="D300" s="7">
        <f t="shared" si="18"/>
        <v>116</v>
      </c>
      <c r="E300" s="8">
        <v>1.91</v>
      </c>
      <c r="F300" s="7">
        <v>1</v>
      </c>
      <c r="G300" s="7">
        <f t="shared" si="17"/>
        <v>0</v>
      </c>
      <c r="H300" s="10" t="str">
        <f t="shared" si="19"/>
        <v>100,22</v>
      </c>
      <c r="I300" s="7">
        <f t="shared" si="20"/>
        <v>-2441</v>
      </c>
      <c r="J300" s="19"/>
    </row>
    <row r="301" spans="1:10" x14ac:dyDescent="0.25">
      <c r="A301" s="19"/>
      <c r="B301" s="19"/>
      <c r="C301" s="6">
        <v>41384</v>
      </c>
      <c r="D301" s="7">
        <f t="shared" si="18"/>
        <v>120</v>
      </c>
      <c r="E301" s="8">
        <v>1.88</v>
      </c>
      <c r="F301" s="7">
        <v>3</v>
      </c>
      <c r="G301" s="7">
        <f t="shared" si="17"/>
        <v>1</v>
      </c>
      <c r="H301" s="10" t="str">
        <f t="shared" si="19"/>
        <v>-113</v>
      </c>
      <c r="I301" s="7">
        <f t="shared" si="20"/>
        <v>-2554</v>
      </c>
      <c r="J301" s="19"/>
    </row>
    <row r="302" spans="1:10" x14ac:dyDescent="0.25">
      <c r="A302" s="19"/>
      <c r="B302" s="19"/>
      <c r="C302" s="6">
        <v>41385</v>
      </c>
      <c r="D302" s="7">
        <f t="shared" si="18"/>
        <v>113</v>
      </c>
      <c r="E302" s="8">
        <v>1.94</v>
      </c>
      <c r="F302" s="7">
        <v>5</v>
      </c>
      <c r="G302" s="7">
        <f t="shared" si="17"/>
        <v>1</v>
      </c>
      <c r="H302" s="10" t="str">
        <f t="shared" si="19"/>
        <v>-113</v>
      </c>
      <c r="I302" s="7">
        <f t="shared" si="20"/>
        <v>-2667</v>
      </c>
      <c r="J302" s="19"/>
    </row>
    <row r="303" spans="1:10" x14ac:dyDescent="0.25">
      <c r="A303" s="19"/>
      <c r="B303" s="19"/>
      <c r="C303" s="6">
        <v>41386</v>
      </c>
      <c r="D303" s="7">
        <f t="shared" si="18"/>
        <v>118</v>
      </c>
      <c r="E303" s="8">
        <v>1.9</v>
      </c>
      <c r="F303" s="7">
        <v>2</v>
      </c>
      <c r="G303" s="7">
        <f t="shared" si="17"/>
        <v>0</v>
      </c>
      <c r="H303" s="10" t="str">
        <f t="shared" si="19"/>
        <v>47,11</v>
      </c>
      <c r="I303" s="7">
        <f t="shared" si="20"/>
        <v>-2620</v>
      </c>
      <c r="J303" s="19"/>
    </row>
    <row r="304" spans="1:10" x14ac:dyDescent="0.25">
      <c r="A304" s="19"/>
      <c r="B304" s="19"/>
      <c r="C304" s="6">
        <v>41387</v>
      </c>
      <c r="D304" s="7">
        <f t="shared" si="18"/>
        <v>112</v>
      </c>
      <c r="E304" s="8">
        <v>1.95</v>
      </c>
      <c r="F304" s="7">
        <v>1</v>
      </c>
      <c r="G304" s="7">
        <f t="shared" si="17"/>
        <v>0</v>
      </c>
      <c r="H304" s="10" t="str">
        <f t="shared" si="19"/>
        <v>100,22</v>
      </c>
      <c r="I304" s="7">
        <f t="shared" si="20"/>
        <v>-2520</v>
      </c>
      <c r="J304" s="19"/>
    </row>
    <row r="305" spans="1:10" x14ac:dyDescent="0.25">
      <c r="A305" s="19"/>
      <c r="B305" s="19"/>
      <c r="C305" s="6">
        <v>41388</v>
      </c>
      <c r="D305" s="7">
        <f t="shared" si="18"/>
        <v>109</v>
      </c>
      <c r="E305" s="8">
        <v>1.97</v>
      </c>
      <c r="F305" s="7">
        <v>1</v>
      </c>
      <c r="G305" s="7">
        <f t="shared" si="17"/>
        <v>0</v>
      </c>
      <c r="H305" s="10" t="str">
        <f t="shared" si="19"/>
        <v>100,22</v>
      </c>
      <c r="I305" s="7">
        <f t="shared" si="20"/>
        <v>-2420</v>
      </c>
      <c r="J305" s="19"/>
    </row>
    <row r="306" spans="1:10" x14ac:dyDescent="0.25">
      <c r="A306" s="19"/>
      <c r="B306" s="19"/>
      <c r="C306" s="6">
        <v>41389</v>
      </c>
      <c r="D306" s="7">
        <f t="shared" si="18"/>
        <v>101</v>
      </c>
      <c r="E306" s="8">
        <v>2.0499999999999998</v>
      </c>
      <c r="F306" s="7">
        <v>4</v>
      </c>
      <c r="G306" s="7">
        <f t="shared" si="17"/>
        <v>1</v>
      </c>
      <c r="H306" s="10" t="str">
        <f t="shared" si="19"/>
        <v>-53,11</v>
      </c>
      <c r="I306" s="7">
        <f t="shared" si="20"/>
        <v>-2473</v>
      </c>
      <c r="J306" s="19"/>
    </row>
    <row r="307" spans="1:10" x14ac:dyDescent="0.25">
      <c r="A307" s="19"/>
      <c r="B307" s="19"/>
      <c r="C307" s="6">
        <v>41390</v>
      </c>
      <c r="D307" s="7">
        <f t="shared" si="18"/>
        <v>110</v>
      </c>
      <c r="E307" s="8">
        <v>1.96</v>
      </c>
      <c r="F307" s="7">
        <v>3</v>
      </c>
      <c r="G307" s="7">
        <f t="shared" si="17"/>
        <v>1</v>
      </c>
      <c r="H307" s="10" t="str">
        <f t="shared" si="19"/>
        <v>-113</v>
      </c>
      <c r="I307" s="7">
        <f t="shared" si="20"/>
        <v>-2586</v>
      </c>
      <c r="J307" s="19"/>
    </row>
    <row r="308" spans="1:10" x14ac:dyDescent="0.25">
      <c r="A308" s="19"/>
      <c r="B308" s="19"/>
      <c r="C308" s="6">
        <v>41391</v>
      </c>
      <c r="D308" s="7">
        <f t="shared" si="18"/>
        <v>109</v>
      </c>
      <c r="E308" s="8">
        <v>1.97</v>
      </c>
      <c r="F308" s="7">
        <v>2</v>
      </c>
      <c r="G308" s="7">
        <f t="shared" si="17"/>
        <v>0</v>
      </c>
      <c r="H308" s="10" t="str">
        <f t="shared" si="19"/>
        <v>47,11</v>
      </c>
      <c r="I308" s="7">
        <f t="shared" si="20"/>
        <v>-2539</v>
      </c>
      <c r="J308" s="19"/>
    </row>
    <row r="309" spans="1:10" x14ac:dyDescent="0.25">
      <c r="A309" s="19"/>
      <c r="B309" s="19"/>
      <c r="C309" s="6">
        <v>41392</v>
      </c>
      <c r="D309" s="7">
        <f t="shared" si="18"/>
        <v>116</v>
      </c>
      <c r="E309" s="8">
        <v>1.91</v>
      </c>
      <c r="F309" s="7">
        <v>3</v>
      </c>
      <c r="G309" s="7">
        <f t="shared" si="17"/>
        <v>1</v>
      </c>
      <c r="H309" s="10" t="str">
        <f t="shared" si="19"/>
        <v>-113</v>
      </c>
      <c r="I309" s="7">
        <f t="shared" si="20"/>
        <v>-2652</v>
      </c>
      <c r="J309" s="19"/>
    </row>
    <row r="310" spans="1:10" x14ac:dyDescent="0.25">
      <c r="A310" s="19"/>
      <c r="B310" s="19"/>
      <c r="C310" s="6">
        <v>41393</v>
      </c>
      <c r="D310" s="7">
        <f t="shared" si="18"/>
        <v>115</v>
      </c>
      <c r="E310" s="8">
        <v>1.92</v>
      </c>
      <c r="F310" s="7">
        <v>3</v>
      </c>
      <c r="G310" s="7">
        <f t="shared" si="17"/>
        <v>1</v>
      </c>
      <c r="H310" s="10" t="str">
        <f t="shared" si="19"/>
        <v>-113</v>
      </c>
      <c r="I310" s="7">
        <f t="shared" si="20"/>
        <v>-2765</v>
      </c>
      <c r="J310" s="19"/>
    </row>
    <row r="311" spans="1:10" x14ac:dyDescent="0.25">
      <c r="A311" s="19"/>
      <c r="B311" s="19"/>
      <c r="C311" s="6">
        <v>41394</v>
      </c>
      <c r="D311" s="7">
        <f t="shared" si="18"/>
        <v>120</v>
      </c>
      <c r="E311" s="8">
        <v>1.88</v>
      </c>
      <c r="F311" s="7">
        <v>2</v>
      </c>
      <c r="G311" s="7">
        <f t="shared" si="17"/>
        <v>0</v>
      </c>
      <c r="H311" s="10" t="str">
        <f t="shared" si="19"/>
        <v>47,11</v>
      </c>
      <c r="I311" s="7">
        <f t="shared" si="20"/>
        <v>-2718</v>
      </c>
      <c r="J311" s="19"/>
    </row>
    <row r="312" spans="1:10" x14ac:dyDescent="0.25">
      <c r="A312" s="19"/>
      <c r="B312" s="19"/>
      <c r="C312" s="6">
        <v>41395</v>
      </c>
      <c r="D312" s="7">
        <f t="shared" si="18"/>
        <v>128</v>
      </c>
      <c r="E312" s="8">
        <v>1.83</v>
      </c>
      <c r="F312" s="7">
        <v>2</v>
      </c>
      <c r="G312" s="7">
        <f t="shared" si="17"/>
        <v>0</v>
      </c>
      <c r="H312" s="10" t="str">
        <f t="shared" si="19"/>
        <v>47,11</v>
      </c>
      <c r="I312" s="7">
        <f t="shared" si="20"/>
        <v>-2671</v>
      </c>
      <c r="J312" s="19"/>
    </row>
    <row r="313" spans="1:10" x14ac:dyDescent="0.25">
      <c r="A313" s="19"/>
      <c r="B313" s="19"/>
      <c r="C313" s="6">
        <v>41396</v>
      </c>
      <c r="D313" s="7">
        <f t="shared" si="18"/>
        <v>91</v>
      </c>
      <c r="E313" s="8">
        <v>2.17</v>
      </c>
      <c r="F313" s="7">
        <v>3</v>
      </c>
      <c r="G313" s="7">
        <f t="shared" si="17"/>
        <v>1</v>
      </c>
      <c r="H313" s="10" t="str">
        <f t="shared" si="19"/>
        <v>-113</v>
      </c>
      <c r="I313" s="7">
        <f t="shared" si="20"/>
        <v>-2784</v>
      </c>
      <c r="J313" s="19"/>
    </row>
    <row r="314" spans="1:10" x14ac:dyDescent="0.25">
      <c r="A314" s="19"/>
      <c r="B314" s="19"/>
      <c r="C314" s="6">
        <v>41397</v>
      </c>
      <c r="D314" s="7">
        <f t="shared" si="18"/>
        <v>128</v>
      </c>
      <c r="E314" s="8">
        <v>1.83</v>
      </c>
      <c r="F314" s="7">
        <v>2</v>
      </c>
      <c r="G314" s="7">
        <f t="shared" si="17"/>
        <v>0</v>
      </c>
      <c r="H314" s="10" t="str">
        <f t="shared" si="19"/>
        <v>47,11</v>
      </c>
      <c r="I314" s="7">
        <f t="shared" si="20"/>
        <v>-2737</v>
      </c>
      <c r="J314" s="19"/>
    </row>
    <row r="315" spans="1:10" x14ac:dyDescent="0.25">
      <c r="A315" s="19"/>
      <c r="B315" s="19"/>
      <c r="C315" s="6">
        <v>41398</v>
      </c>
      <c r="D315" s="7">
        <f t="shared" si="18"/>
        <v>106</v>
      </c>
      <c r="E315" s="8">
        <v>2</v>
      </c>
      <c r="F315" s="7">
        <v>3</v>
      </c>
      <c r="G315" s="7">
        <f t="shared" si="17"/>
        <v>1</v>
      </c>
      <c r="H315" s="10" t="str">
        <f t="shared" si="19"/>
        <v>-113</v>
      </c>
      <c r="I315" s="7">
        <f t="shared" si="20"/>
        <v>-2850</v>
      </c>
      <c r="J315" s="19"/>
    </row>
    <row r="316" spans="1:10" x14ac:dyDescent="0.25">
      <c r="A316" s="19"/>
      <c r="B316" s="19"/>
      <c r="C316" s="6">
        <v>41399</v>
      </c>
      <c r="D316" s="7">
        <f t="shared" si="18"/>
        <v>131</v>
      </c>
      <c r="E316" s="8">
        <v>1.81</v>
      </c>
      <c r="F316" s="7">
        <v>2</v>
      </c>
      <c r="G316" s="7">
        <f t="shared" si="17"/>
        <v>0</v>
      </c>
      <c r="H316" s="10" t="str">
        <f t="shared" si="19"/>
        <v>47,11</v>
      </c>
      <c r="I316" s="7">
        <f t="shared" si="20"/>
        <v>-2803</v>
      </c>
      <c r="J316" s="19"/>
    </row>
    <row r="317" spans="1:10" x14ac:dyDescent="0.25">
      <c r="A317" s="19"/>
      <c r="B317" s="19"/>
      <c r="C317" s="6">
        <v>41400</v>
      </c>
      <c r="D317" s="7">
        <f t="shared" si="18"/>
        <v>109</v>
      </c>
      <c r="E317" s="8">
        <v>1.97</v>
      </c>
      <c r="F317" s="7">
        <v>3</v>
      </c>
      <c r="G317" s="7">
        <f t="shared" si="17"/>
        <v>1</v>
      </c>
      <c r="H317" s="10" t="str">
        <f t="shared" si="19"/>
        <v>-113</v>
      </c>
      <c r="I317" s="7">
        <f t="shared" si="20"/>
        <v>-2916</v>
      </c>
      <c r="J317" s="19"/>
    </row>
    <row r="318" spans="1:10" x14ac:dyDescent="0.25">
      <c r="A318" s="19"/>
      <c r="B318" s="19"/>
      <c r="C318" s="6">
        <v>41401</v>
      </c>
      <c r="D318" s="7">
        <f t="shared" si="18"/>
        <v>100</v>
      </c>
      <c r="E318" s="8">
        <v>2.06</v>
      </c>
      <c r="F318" s="7">
        <v>3</v>
      </c>
      <c r="G318" s="7">
        <f t="shared" si="17"/>
        <v>1</v>
      </c>
      <c r="H318" s="10" t="str">
        <f t="shared" si="19"/>
        <v>-113</v>
      </c>
      <c r="I318" s="7">
        <f t="shared" si="20"/>
        <v>-3029</v>
      </c>
      <c r="J318" s="19"/>
    </row>
    <row r="319" spans="1:10" x14ac:dyDescent="0.25">
      <c r="A319" s="19"/>
      <c r="B319" s="19"/>
      <c r="C319" s="6">
        <v>41402</v>
      </c>
      <c r="D319" s="7">
        <f t="shared" si="18"/>
        <v>101</v>
      </c>
      <c r="E319" s="8">
        <v>2.0499999999999998</v>
      </c>
      <c r="F319" s="7">
        <v>3</v>
      </c>
      <c r="G319" s="7">
        <f t="shared" si="17"/>
        <v>1</v>
      </c>
      <c r="H319" s="10" t="str">
        <f t="shared" si="19"/>
        <v>-113</v>
      </c>
      <c r="I319" s="7">
        <f t="shared" si="20"/>
        <v>-3142</v>
      </c>
      <c r="J319" s="19"/>
    </row>
    <row r="320" spans="1:10" x14ac:dyDescent="0.25">
      <c r="A320" s="19"/>
      <c r="B320" s="19"/>
      <c r="C320" s="6">
        <v>41403</v>
      </c>
      <c r="D320" s="7">
        <f t="shared" si="18"/>
        <v>131</v>
      </c>
      <c r="E320" s="8">
        <v>1.81</v>
      </c>
      <c r="F320" s="7">
        <v>3</v>
      </c>
      <c r="G320" s="7">
        <f t="shared" si="17"/>
        <v>1</v>
      </c>
      <c r="H320" s="10" t="str">
        <f t="shared" si="19"/>
        <v>-113</v>
      </c>
      <c r="I320" s="7">
        <f t="shared" si="20"/>
        <v>-3255</v>
      </c>
      <c r="J320" s="19"/>
    </row>
    <row r="321" spans="1:10" x14ac:dyDescent="0.25">
      <c r="A321" s="19"/>
      <c r="B321" s="19"/>
      <c r="C321" s="6">
        <v>41404</v>
      </c>
      <c r="D321" s="7">
        <f t="shared" si="18"/>
        <v>96</v>
      </c>
      <c r="E321" s="8">
        <v>2.1</v>
      </c>
      <c r="F321" s="7">
        <v>3</v>
      </c>
      <c r="G321" s="7">
        <f t="shared" si="17"/>
        <v>1</v>
      </c>
      <c r="H321" s="10" t="str">
        <f t="shared" si="19"/>
        <v>-113</v>
      </c>
      <c r="I321" s="7">
        <f t="shared" si="20"/>
        <v>-3368</v>
      </c>
      <c r="J321" s="19"/>
    </row>
    <row r="322" spans="1:10" x14ac:dyDescent="0.25">
      <c r="A322" s="19"/>
      <c r="B322" s="19"/>
      <c r="C322" s="6">
        <v>41405</v>
      </c>
      <c r="D322" s="7">
        <f t="shared" si="18"/>
        <v>128</v>
      </c>
      <c r="E322" s="8">
        <v>1.83</v>
      </c>
      <c r="F322" s="7">
        <v>3</v>
      </c>
      <c r="G322" s="7">
        <f t="shared" si="17"/>
        <v>1</v>
      </c>
      <c r="H322" s="10" t="str">
        <f t="shared" si="19"/>
        <v>-113</v>
      </c>
      <c r="I322" s="7">
        <f t="shared" si="20"/>
        <v>-3481</v>
      </c>
      <c r="J322" s="19"/>
    </row>
    <row r="323" spans="1:10" x14ac:dyDescent="0.25">
      <c r="A323" s="19"/>
      <c r="B323" s="19"/>
      <c r="C323" s="6">
        <v>41406</v>
      </c>
      <c r="D323" s="7">
        <f t="shared" si="18"/>
        <v>109</v>
      </c>
      <c r="E323" s="8">
        <v>1.97</v>
      </c>
      <c r="F323" s="7">
        <v>3</v>
      </c>
      <c r="G323" s="7">
        <f t="shared" si="17"/>
        <v>1</v>
      </c>
      <c r="H323" s="10" t="str">
        <f t="shared" si="19"/>
        <v>-113</v>
      </c>
      <c r="I323" s="7">
        <f t="shared" si="20"/>
        <v>-3594</v>
      </c>
      <c r="J323" s="19"/>
    </row>
    <row r="324" spans="1:10" x14ac:dyDescent="0.25">
      <c r="A324" s="19"/>
      <c r="B324" s="19"/>
      <c r="C324" s="6">
        <v>41407</v>
      </c>
      <c r="D324" s="7">
        <f t="shared" si="18"/>
        <v>93</v>
      </c>
      <c r="E324" s="8">
        <v>2.14</v>
      </c>
      <c r="F324" s="7">
        <v>3</v>
      </c>
      <c r="G324" s="7">
        <f t="shared" si="17"/>
        <v>1</v>
      </c>
      <c r="H324" s="10" t="str">
        <f t="shared" si="19"/>
        <v>-113</v>
      </c>
      <c r="I324" s="7">
        <f t="shared" si="20"/>
        <v>-3707</v>
      </c>
      <c r="J324" s="19"/>
    </row>
    <row r="325" spans="1:10" x14ac:dyDescent="0.25">
      <c r="A325" s="19"/>
      <c r="B325" s="19"/>
      <c r="C325" s="6">
        <v>41408</v>
      </c>
      <c r="D325" s="7">
        <f t="shared" si="18"/>
        <v>113</v>
      </c>
      <c r="E325" s="8">
        <v>1.94</v>
      </c>
      <c r="F325" s="7">
        <v>3</v>
      </c>
      <c r="G325" s="7">
        <f t="shared" si="17"/>
        <v>1</v>
      </c>
      <c r="H325" s="10" t="str">
        <f t="shared" si="19"/>
        <v>-113</v>
      </c>
      <c r="I325" s="7">
        <f t="shared" si="20"/>
        <v>-3820</v>
      </c>
      <c r="J325" s="19"/>
    </row>
    <row r="326" spans="1:10" x14ac:dyDescent="0.25">
      <c r="A326" s="19"/>
      <c r="B326" s="19"/>
      <c r="C326" s="6">
        <v>41409</v>
      </c>
      <c r="D326" s="7">
        <f t="shared" si="18"/>
        <v>53</v>
      </c>
      <c r="E326" s="8">
        <v>3</v>
      </c>
      <c r="F326" s="7">
        <v>3</v>
      </c>
      <c r="G326" s="7">
        <f t="shared" si="17"/>
        <v>1</v>
      </c>
      <c r="H326" s="10" t="str">
        <f t="shared" si="19"/>
        <v>-113</v>
      </c>
      <c r="I326" s="7">
        <f t="shared" si="20"/>
        <v>-3933</v>
      </c>
      <c r="J326" s="19"/>
    </row>
    <row r="327" spans="1:10" x14ac:dyDescent="0.25">
      <c r="A327" s="19"/>
      <c r="B327" s="19"/>
      <c r="C327" s="6">
        <v>41410</v>
      </c>
      <c r="D327" s="7">
        <f t="shared" si="18"/>
        <v>119</v>
      </c>
      <c r="E327" s="8">
        <v>1.89</v>
      </c>
      <c r="F327" s="7">
        <v>1</v>
      </c>
      <c r="G327" s="7">
        <f t="shared" si="17"/>
        <v>0</v>
      </c>
      <c r="H327" s="10" t="str">
        <f t="shared" si="19"/>
        <v>100,22</v>
      </c>
      <c r="I327" s="7">
        <f t="shared" si="20"/>
        <v>-3833</v>
      </c>
      <c r="J327" s="19"/>
    </row>
    <row r="328" spans="1:10" x14ac:dyDescent="0.25">
      <c r="A328" s="19"/>
      <c r="B328" s="19"/>
      <c r="C328" s="6">
        <v>41411</v>
      </c>
      <c r="D328" s="7">
        <f t="shared" si="18"/>
        <v>101</v>
      </c>
      <c r="E328" s="8">
        <v>2.0499999999999998</v>
      </c>
      <c r="F328" s="7">
        <v>3</v>
      </c>
      <c r="G328" s="7">
        <f t="shared" si="17"/>
        <v>1</v>
      </c>
      <c r="H328" s="10" t="str">
        <f t="shared" si="19"/>
        <v>-113</v>
      </c>
      <c r="I328" s="7">
        <f t="shared" si="20"/>
        <v>-3946</v>
      </c>
      <c r="J328" s="19"/>
    </row>
    <row r="329" spans="1:10" x14ac:dyDescent="0.25">
      <c r="A329" s="19"/>
      <c r="B329" s="19"/>
      <c r="C329" s="6">
        <v>41412</v>
      </c>
      <c r="D329" s="7">
        <f t="shared" si="18"/>
        <v>123</v>
      </c>
      <c r="E329" s="8">
        <v>1.86</v>
      </c>
      <c r="F329" s="7">
        <v>1</v>
      </c>
      <c r="G329" s="7">
        <f t="shared" si="17"/>
        <v>0</v>
      </c>
      <c r="H329" s="10" t="str">
        <f t="shared" si="19"/>
        <v>100,22</v>
      </c>
      <c r="I329" s="7">
        <f t="shared" si="20"/>
        <v>-3846</v>
      </c>
      <c r="J329" s="19"/>
    </row>
    <row r="330" spans="1:10" x14ac:dyDescent="0.25">
      <c r="A330" s="19"/>
      <c r="B330" s="19"/>
      <c r="C330" s="6">
        <v>41413</v>
      </c>
      <c r="D330" s="7">
        <f t="shared" si="18"/>
        <v>114</v>
      </c>
      <c r="E330" s="8">
        <v>1.93</v>
      </c>
      <c r="F330" s="7">
        <v>3</v>
      </c>
      <c r="G330" s="7">
        <f t="shared" si="17"/>
        <v>1</v>
      </c>
      <c r="H330" s="10" t="str">
        <f t="shared" si="19"/>
        <v>-113</v>
      </c>
      <c r="I330" s="7">
        <f t="shared" si="20"/>
        <v>-3959</v>
      </c>
      <c r="J330" s="19"/>
    </row>
    <row r="331" spans="1:10" x14ac:dyDescent="0.25">
      <c r="A331" s="19"/>
      <c r="B331" s="19"/>
      <c r="C331" s="6">
        <v>41414</v>
      </c>
      <c r="D331" s="7">
        <f t="shared" si="18"/>
        <v>122</v>
      </c>
      <c r="E331" s="8">
        <v>1.87</v>
      </c>
      <c r="F331" s="7">
        <v>2</v>
      </c>
      <c r="G331" s="7">
        <f t="shared" si="17"/>
        <v>0</v>
      </c>
      <c r="H331" s="10" t="str">
        <f t="shared" si="19"/>
        <v>47,11</v>
      </c>
      <c r="I331" s="7">
        <f t="shared" si="20"/>
        <v>-3912</v>
      </c>
      <c r="J331" s="19"/>
    </row>
    <row r="332" spans="1:10" x14ac:dyDescent="0.25">
      <c r="A332" s="19"/>
      <c r="B332" s="19"/>
      <c r="C332" s="6">
        <v>41415</v>
      </c>
      <c r="D332" s="7">
        <f t="shared" si="18"/>
        <v>99</v>
      </c>
      <c r="E332" s="8">
        <v>2.0699999999999998</v>
      </c>
      <c r="F332" s="7">
        <v>1</v>
      </c>
      <c r="G332" s="7">
        <f t="shared" si="17"/>
        <v>0</v>
      </c>
      <c r="H332" s="10" t="str">
        <f t="shared" si="19"/>
        <v>100,22</v>
      </c>
      <c r="I332" s="7">
        <f t="shared" si="20"/>
        <v>-3812</v>
      </c>
      <c r="J332" s="19"/>
    </row>
    <row r="333" spans="1:10" x14ac:dyDescent="0.25">
      <c r="A333" s="19"/>
      <c r="B333" s="19"/>
      <c r="C333" s="6">
        <v>41416</v>
      </c>
      <c r="D333" s="7">
        <f t="shared" si="18"/>
        <v>125</v>
      </c>
      <c r="E333" s="8">
        <v>1.85</v>
      </c>
      <c r="F333" s="7">
        <v>3</v>
      </c>
      <c r="G333" s="7">
        <f t="shared" si="17"/>
        <v>1</v>
      </c>
      <c r="H333" s="10" t="str">
        <f t="shared" si="19"/>
        <v>-113</v>
      </c>
      <c r="I333" s="7">
        <f t="shared" si="20"/>
        <v>-3925</v>
      </c>
      <c r="J333" s="19"/>
    </row>
    <row r="334" spans="1:10" x14ac:dyDescent="0.25">
      <c r="A334" s="19"/>
      <c r="B334" s="19"/>
      <c r="C334" s="6">
        <v>41417</v>
      </c>
      <c r="D334" s="7">
        <f t="shared" si="18"/>
        <v>125</v>
      </c>
      <c r="E334" s="8">
        <v>1.85</v>
      </c>
      <c r="F334" s="7">
        <v>2</v>
      </c>
      <c r="G334" s="7">
        <f t="shared" si="17"/>
        <v>0</v>
      </c>
      <c r="H334" s="10" t="str">
        <f t="shared" si="19"/>
        <v>47,11</v>
      </c>
      <c r="I334" s="7">
        <f t="shared" si="20"/>
        <v>-3878</v>
      </c>
      <c r="J334" s="19"/>
    </row>
    <row r="335" spans="1:10" x14ac:dyDescent="0.25">
      <c r="A335" s="19"/>
      <c r="B335" s="19"/>
      <c r="C335" s="6">
        <v>41418</v>
      </c>
      <c r="D335" s="7">
        <f t="shared" si="18"/>
        <v>116</v>
      </c>
      <c r="E335" s="8">
        <v>1.91</v>
      </c>
      <c r="F335" s="7">
        <v>1</v>
      </c>
      <c r="G335" s="7">
        <f t="shared" si="17"/>
        <v>0</v>
      </c>
      <c r="H335" s="10" t="str">
        <f t="shared" si="19"/>
        <v>100,22</v>
      </c>
      <c r="I335" s="7">
        <f t="shared" si="20"/>
        <v>-3778</v>
      </c>
      <c r="J335" s="19"/>
    </row>
    <row r="336" spans="1:10" x14ac:dyDescent="0.25">
      <c r="A336" s="19"/>
      <c r="B336" s="19"/>
      <c r="C336" s="6">
        <v>41419</v>
      </c>
      <c r="D336" s="7">
        <f t="shared" si="18"/>
        <v>103</v>
      </c>
      <c r="E336" s="8">
        <v>2.0299999999999998</v>
      </c>
      <c r="F336" s="7">
        <v>2</v>
      </c>
      <c r="G336" s="7">
        <f t="shared" si="17"/>
        <v>0</v>
      </c>
      <c r="H336" s="10" t="str">
        <f t="shared" si="19"/>
        <v>47,11</v>
      </c>
      <c r="I336" s="7">
        <f t="shared" si="20"/>
        <v>-3731</v>
      </c>
      <c r="J336" s="19"/>
    </row>
    <row r="337" spans="1:10" x14ac:dyDescent="0.25">
      <c r="A337" s="19"/>
      <c r="B337" s="19"/>
      <c r="C337" s="6">
        <v>41420</v>
      </c>
      <c r="D337" s="7">
        <f t="shared" si="18"/>
        <v>122</v>
      </c>
      <c r="E337" s="8">
        <v>1.87</v>
      </c>
      <c r="F337" s="7">
        <v>2</v>
      </c>
      <c r="G337" s="7">
        <f t="shared" si="17"/>
        <v>0</v>
      </c>
      <c r="H337" s="10" t="str">
        <f t="shared" si="19"/>
        <v>47,11</v>
      </c>
      <c r="I337" s="7">
        <f t="shared" si="20"/>
        <v>-3684</v>
      </c>
      <c r="J337" s="19"/>
    </row>
    <row r="338" spans="1:10" x14ac:dyDescent="0.25">
      <c r="A338" s="19"/>
      <c r="B338" s="19"/>
      <c r="C338" s="6">
        <v>41421</v>
      </c>
      <c r="D338" s="7">
        <f t="shared" si="18"/>
        <v>120</v>
      </c>
      <c r="E338" s="8">
        <v>1.88</v>
      </c>
      <c r="F338" s="7">
        <v>1</v>
      </c>
      <c r="G338" s="7">
        <f t="shared" si="17"/>
        <v>0</v>
      </c>
      <c r="H338" s="10" t="str">
        <f t="shared" si="19"/>
        <v>100,22</v>
      </c>
      <c r="I338" s="7">
        <f t="shared" si="20"/>
        <v>-3584</v>
      </c>
      <c r="J338" s="19"/>
    </row>
    <row r="339" spans="1:10" x14ac:dyDescent="0.25">
      <c r="A339" s="19"/>
      <c r="B339" s="19"/>
      <c r="C339" s="6">
        <v>41422</v>
      </c>
      <c r="D339" s="7">
        <f t="shared" si="18"/>
        <v>107</v>
      </c>
      <c r="E339" s="8">
        <v>1.99</v>
      </c>
      <c r="F339" s="7">
        <v>3</v>
      </c>
      <c r="G339" s="7">
        <f t="shared" si="17"/>
        <v>1</v>
      </c>
      <c r="H339" s="10" t="str">
        <f t="shared" si="19"/>
        <v>-113</v>
      </c>
      <c r="I339" s="7">
        <f t="shared" si="20"/>
        <v>-3697</v>
      </c>
      <c r="J339" s="19"/>
    </row>
    <row r="340" spans="1:10" x14ac:dyDescent="0.25">
      <c r="A340" s="19"/>
      <c r="B340" s="19"/>
      <c r="C340" s="6">
        <v>41423</v>
      </c>
      <c r="D340" s="7">
        <f t="shared" si="18"/>
        <v>118</v>
      </c>
      <c r="E340" s="8">
        <v>1.9</v>
      </c>
      <c r="F340" s="7">
        <v>3</v>
      </c>
      <c r="G340" s="7">
        <f t="shared" si="17"/>
        <v>1</v>
      </c>
      <c r="H340" s="10" t="str">
        <f t="shared" si="19"/>
        <v>-113</v>
      </c>
      <c r="I340" s="7">
        <f t="shared" si="20"/>
        <v>-3810</v>
      </c>
      <c r="J340" s="19"/>
    </row>
    <row r="341" spans="1:10" x14ac:dyDescent="0.25">
      <c r="A341" s="19"/>
      <c r="B341" s="19"/>
      <c r="C341" s="6">
        <v>41424</v>
      </c>
      <c r="D341" s="7">
        <f t="shared" si="18"/>
        <v>136</v>
      </c>
      <c r="E341" s="8">
        <v>1.78</v>
      </c>
      <c r="F341" s="7">
        <v>4</v>
      </c>
      <c r="G341" s="7">
        <f t="shared" ref="G341:G404" si="21">IF(OR(F341=1,F341=2),0,1)</f>
        <v>1</v>
      </c>
      <c r="H341" s="10" t="str">
        <f t="shared" si="19"/>
        <v>-53,11</v>
      </c>
      <c r="I341" s="7">
        <f t="shared" si="20"/>
        <v>-3863</v>
      </c>
      <c r="J341" s="19"/>
    </row>
    <row r="342" spans="1:10" x14ac:dyDescent="0.25">
      <c r="A342" s="19"/>
      <c r="B342" s="19"/>
      <c r="C342" s="6">
        <v>41425</v>
      </c>
      <c r="D342" s="7">
        <f t="shared" ref="D342:D405" si="22">($D$12+$D$13)/(E342-1)</f>
        <v>136</v>
      </c>
      <c r="E342" s="8">
        <v>1.78</v>
      </c>
      <c r="F342" s="7">
        <v>3</v>
      </c>
      <c r="G342" s="7">
        <f t="shared" si="21"/>
        <v>1</v>
      </c>
      <c r="H342" s="10" t="str">
        <f t="shared" ref="H342:H405" si="23">IF(AND(F342=1,G342=0),($D$15*$D$16)-($D$15+$D$12),"")&amp;IF(AND(F342=1,G342=1),($D$15*$D$16)-$D$15,"")&amp;IF(AND(F342=2,G342=0),($D$15*$D$17)-($D$15+$D$12),"")&amp;IF(AND(F342=2,G342=1),($D$15*$D$17)-$D$15,"")&amp;IF(AND(F342=3,G342=0),-($D$15+$D$12),"")&amp;IF(AND(F342=3,G342=1),-$D$15,"")&amp;IF(AND(F342=4,G342=0),-(($D$15*$D$17)-($D$15+$D$12)),"")&amp;IF(AND(F342=4,G342=1),-(($D$15*$D$17)-$D$15),"")&amp;IF(AND(F342=5,G342=0),-($D$15+$D$12),"")&amp;IF(AND(F342=5,G342=1),-$D$15,"")&amp;IF(AND(F342=6,G342=0),0,"")&amp;IF(AND(F342=6,G342=1),0,"")&amp;IF(AND(F342=0,G342=0),0,"")&amp;IF(AND(F342=0,G342=1),0,"")</f>
        <v>-113</v>
      </c>
      <c r="I342" s="7">
        <f t="shared" si="20"/>
        <v>-3976</v>
      </c>
      <c r="J342" s="19"/>
    </row>
    <row r="343" spans="1:10" x14ac:dyDescent="0.25">
      <c r="A343" s="19"/>
      <c r="B343" s="19"/>
      <c r="C343" s="6">
        <v>41426</v>
      </c>
      <c r="D343" s="7">
        <f t="shared" si="22"/>
        <v>126</v>
      </c>
      <c r="E343" s="8">
        <v>1.84</v>
      </c>
      <c r="F343" s="7">
        <v>1</v>
      </c>
      <c r="G343" s="7">
        <f t="shared" si="21"/>
        <v>0</v>
      </c>
      <c r="H343" s="10" t="str">
        <f t="shared" si="23"/>
        <v>100,22</v>
      </c>
      <c r="I343" s="7">
        <f t="shared" si="20"/>
        <v>-3876</v>
      </c>
      <c r="J343" s="19"/>
    </row>
    <row r="344" spans="1:10" x14ac:dyDescent="0.25">
      <c r="A344" s="19"/>
      <c r="B344" s="19"/>
      <c r="C344" s="6">
        <v>41427</v>
      </c>
      <c r="D344" s="7">
        <f t="shared" si="22"/>
        <v>133</v>
      </c>
      <c r="E344" s="8">
        <v>1.8</v>
      </c>
      <c r="F344" s="7">
        <v>0</v>
      </c>
      <c r="G344" s="7">
        <f t="shared" si="21"/>
        <v>1</v>
      </c>
      <c r="H344" s="10" t="str">
        <f t="shared" si="23"/>
        <v>0</v>
      </c>
      <c r="I344" s="7">
        <f t="shared" ref="I344:I407" si="24">I343+H344</f>
        <v>-3876</v>
      </c>
      <c r="J344" s="19"/>
    </row>
    <row r="345" spans="1:10" x14ac:dyDescent="0.25">
      <c r="A345" s="19"/>
      <c r="B345" s="19"/>
      <c r="C345" s="6">
        <v>41428</v>
      </c>
      <c r="D345" s="7">
        <f t="shared" si="22"/>
        <v>104</v>
      </c>
      <c r="E345" s="8">
        <v>2.02</v>
      </c>
      <c r="F345" s="7">
        <v>3</v>
      </c>
      <c r="G345" s="7">
        <f t="shared" si="21"/>
        <v>1</v>
      </c>
      <c r="H345" s="10" t="str">
        <f t="shared" si="23"/>
        <v>-113</v>
      </c>
      <c r="I345" s="7">
        <f t="shared" si="24"/>
        <v>-3989</v>
      </c>
      <c r="J345" s="19"/>
    </row>
    <row r="346" spans="1:10" x14ac:dyDescent="0.25">
      <c r="A346" s="19"/>
      <c r="B346" s="19"/>
      <c r="C346" s="6">
        <v>41429</v>
      </c>
      <c r="D346" s="7">
        <f t="shared" si="22"/>
        <v>100</v>
      </c>
      <c r="E346" s="8">
        <v>2.06</v>
      </c>
      <c r="F346" s="7">
        <v>2</v>
      </c>
      <c r="G346" s="7">
        <f t="shared" si="21"/>
        <v>0</v>
      </c>
      <c r="H346" s="10" t="str">
        <f t="shared" si="23"/>
        <v>47,11</v>
      </c>
      <c r="I346" s="7">
        <f t="shared" si="24"/>
        <v>-3942</v>
      </c>
      <c r="J346" s="19"/>
    </row>
    <row r="347" spans="1:10" x14ac:dyDescent="0.25">
      <c r="A347" s="19"/>
      <c r="B347" s="19"/>
      <c r="C347" s="6">
        <v>41430</v>
      </c>
      <c r="D347" s="7">
        <f t="shared" si="22"/>
        <v>119</v>
      </c>
      <c r="E347" s="8">
        <v>1.89</v>
      </c>
      <c r="F347" s="7">
        <v>1</v>
      </c>
      <c r="G347" s="7">
        <f t="shared" si="21"/>
        <v>0</v>
      </c>
      <c r="H347" s="10" t="str">
        <f t="shared" si="23"/>
        <v>100,22</v>
      </c>
      <c r="I347" s="7">
        <f t="shared" si="24"/>
        <v>-3842</v>
      </c>
      <c r="J347" s="19"/>
    </row>
    <row r="348" spans="1:10" x14ac:dyDescent="0.25">
      <c r="A348" s="19"/>
      <c r="B348" s="19"/>
      <c r="C348" s="6">
        <v>41431</v>
      </c>
      <c r="D348" s="7">
        <f t="shared" si="22"/>
        <v>83</v>
      </c>
      <c r="E348" s="8">
        <v>2.2799999999999998</v>
      </c>
      <c r="F348" s="7">
        <v>1</v>
      </c>
      <c r="G348" s="7">
        <f t="shared" si="21"/>
        <v>0</v>
      </c>
      <c r="H348" s="10" t="str">
        <f t="shared" si="23"/>
        <v>100,22</v>
      </c>
      <c r="I348" s="7">
        <f t="shared" si="24"/>
        <v>-3742</v>
      </c>
      <c r="J348" s="19"/>
    </row>
    <row r="349" spans="1:10" x14ac:dyDescent="0.25">
      <c r="A349" s="19"/>
      <c r="B349" s="19"/>
      <c r="C349" s="6">
        <v>41432</v>
      </c>
      <c r="D349" s="7">
        <f t="shared" si="22"/>
        <v>98</v>
      </c>
      <c r="E349" s="8">
        <v>2.08</v>
      </c>
      <c r="F349" s="7">
        <v>5</v>
      </c>
      <c r="G349" s="7">
        <f t="shared" si="21"/>
        <v>1</v>
      </c>
      <c r="H349" s="10" t="str">
        <f t="shared" si="23"/>
        <v>-113</v>
      </c>
      <c r="I349" s="7">
        <f t="shared" si="24"/>
        <v>-3855</v>
      </c>
      <c r="J349" s="19"/>
    </row>
    <row r="350" spans="1:10" x14ac:dyDescent="0.25">
      <c r="A350" s="19"/>
      <c r="B350" s="19"/>
      <c r="C350" s="6">
        <v>41433</v>
      </c>
      <c r="D350" s="7">
        <f t="shared" si="22"/>
        <v>119</v>
      </c>
      <c r="E350" s="8">
        <v>1.89</v>
      </c>
      <c r="F350" s="7">
        <v>1</v>
      </c>
      <c r="G350" s="7">
        <f t="shared" si="21"/>
        <v>0</v>
      </c>
      <c r="H350" s="10" t="str">
        <f t="shared" si="23"/>
        <v>100,22</v>
      </c>
      <c r="I350" s="7">
        <f t="shared" si="24"/>
        <v>-3755</v>
      </c>
      <c r="J350" s="19"/>
    </row>
    <row r="351" spans="1:10" x14ac:dyDescent="0.25">
      <c r="A351" s="19"/>
      <c r="B351" s="19"/>
      <c r="C351" s="6">
        <v>41434</v>
      </c>
      <c r="D351" s="7">
        <f t="shared" si="22"/>
        <v>123</v>
      </c>
      <c r="E351" s="8">
        <v>1.86</v>
      </c>
      <c r="F351" s="7">
        <v>3</v>
      </c>
      <c r="G351" s="7">
        <f t="shared" si="21"/>
        <v>1</v>
      </c>
      <c r="H351" s="10" t="str">
        <f t="shared" si="23"/>
        <v>-113</v>
      </c>
      <c r="I351" s="7">
        <f t="shared" si="24"/>
        <v>-3868</v>
      </c>
      <c r="J351" s="19"/>
    </row>
    <row r="352" spans="1:10" x14ac:dyDescent="0.25">
      <c r="A352" s="19"/>
      <c r="B352" s="19"/>
      <c r="C352" s="6">
        <v>41435</v>
      </c>
      <c r="D352" s="7">
        <f t="shared" si="22"/>
        <v>123</v>
      </c>
      <c r="E352" s="8">
        <v>1.86</v>
      </c>
      <c r="F352" s="7">
        <v>3</v>
      </c>
      <c r="G352" s="7">
        <f t="shared" si="21"/>
        <v>1</v>
      </c>
      <c r="H352" s="10" t="str">
        <f t="shared" si="23"/>
        <v>-113</v>
      </c>
      <c r="I352" s="7">
        <f t="shared" si="24"/>
        <v>-3981</v>
      </c>
      <c r="J352" s="19"/>
    </row>
    <row r="353" spans="1:10" x14ac:dyDescent="0.25">
      <c r="A353" s="19"/>
      <c r="B353" s="19"/>
      <c r="C353" s="6">
        <v>41436</v>
      </c>
      <c r="D353" s="7">
        <f t="shared" si="22"/>
        <v>96</v>
      </c>
      <c r="E353" s="8">
        <v>2.1</v>
      </c>
      <c r="F353" s="7">
        <v>1</v>
      </c>
      <c r="G353" s="7">
        <f t="shared" si="21"/>
        <v>0</v>
      </c>
      <c r="H353" s="10" t="str">
        <f t="shared" si="23"/>
        <v>100,22</v>
      </c>
      <c r="I353" s="7">
        <f t="shared" si="24"/>
        <v>-3881</v>
      </c>
      <c r="J353" s="19"/>
    </row>
    <row r="354" spans="1:10" x14ac:dyDescent="0.25">
      <c r="A354" s="19"/>
      <c r="B354" s="19"/>
      <c r="C354" s="6">
        <v>41437</v>
      </c>
      <c r="D354" s="7">
        <f t="shared" si="22"/>
        <v>123</v>
      </c>
      <c r="E354" s="8">
        <v>1.86</v>
      </c>
      <c r="F354" s="7">
        <v>3</v>
      </c>
      <c r="G354" s="7">
        <f t="shared" si="21"/>
        <v>1</v>
      </c>
      <c r="H354" s="10" t="str">
        <f t="shared" si="23"/>
        <v>-113</v>
      </c>
      <c r="I354" s="7">
        <f t="shared" si="24"/>
        <v>-3994</v>
      </c>
      <c r="J354" s="19"/>
    </row>
    <row r="355" spans="1:10" x14ac:dyDescent="0.25">
      <c r="A355" s="19"/>
      <c r="B355" s="19"/>
      <c r="C355" s="6">
        <v>41438</v>
      </c>
      <c r="D355" s="7">
        <f t="shared" si="22"/>
        <v>104</v>
      </c>
      <c r="E355" s="8">
        <v>2.02</v>
      </c>
      <c r="F355" s="7">
        <v>3</v>
      </c>
      <c r="G355" s="7">
        <f t="shared" si="21"/>
        <v>1</v>
      </c>
      <c r="H355" s="10" t="str">
        <f t="shared" si="23"/>
        <v>-113</v>
      </c>
      <c r="I355" s="7">
        <f t="shared" si="24"/>
        <v>-4107</v>
      </c>
      <c r="J355" s="19"/>
    </row>
    <row r="356" spans="1:10" x14ac:dyDescent="0.25">
      <c r="A356" s="19"/>
      <c r="B356" s="19"/>
      <c r="C356" s="6">
        <v>41439</v>
      </c>
      <c r="D356" s="7">
        <f t="shared" si="22"/>
        <v>122</v>
      </c>
      <c r="E356" s="8">
        <v>1.87</v>
      </c>
      <c r="F356" s="7">
        <v>3</v>
      </c>
      <c r="G356" s="7">
        <f t="shared" si="21"/>
        <v>1</v>
      </c>
      <c r="H356" s="10" t="str">
        <f t="shared" si="23"/>
        <v>-113</v>
      </c>
      <c r="I356" s="7">
        <f t="shared" si="24"/>
        <v>-4220</v>
      </c>
      <c r="J356" s="19"/>
    </row>
    <row r="357" spans="1:10" x14ac:dyDescent="0.25">
      <c r="A357" s="19"/>
      <c r="B357" s="19"/>
      <c r="C357" s="6">
        <v>41440</v>
      </c>
      <c r="D357" s="7">
        <f t="shared" si="22"/>
        <v>115</v>
      </c>
      <c r="E357" s="8">
        <v>1.92</v>
      </c>
      <c r="F357" s="7">
        <v>1</v>
      </c>
      <c r="G357" s="7">
        <f t="shared" si="21"/>
        <v>0</v>
      </c>
      <c r="H357" s="10" t="str">
        <f t="shared" si="23"/>
        <v>100,22</v>
      </c>
      <c r="I357" s="7">
        <f t="shared" si="24"/>
        <v>-4120</v>
      </c>
      <c r="J357" s="19"/>
    </row>
    <row r="358" spans="1:10" x14ac:dyDescent="0.25">
      <c r="A358" s="19"/>
      <c r="B358" s="19"/>
      <c r="C358" s="6">
        <v>41441</v>
      </c>
      <c r="D358" s="7">
        <f t="shared" si="22"/>
        <v>123</v>
      </c>
      <c r="E358" s="8">
        <v>1.86</v>
      </c>
      <c r="F358" s="7">
        <v>1</v>
      </c>
      <c r="G358" s="7">
        <f t="shared" si="21"/>
        <v>0</v>
      </c>
      <c r="H358" s="10" t="str">
        <f t="shared" si="23"/>
        <v>100,22</v>
      </c>
      <c r="I358" s="7">
        <f t="shared" si="24"/>
        <v>-4020</v>
      </c>
      <c r="J358" s="19"/>
    </row>
    <row r="359" spans="1:10" x14ac:dyDescent="0.25">
      <c r="A359" s="19"/>
      <c r="B359" s="19"/>
      <c r="C359" s="6">
        <v>41442</v>
      </c>
      <c r="D359" s="7">
        <f t="shared" si="22"/>
        <v>126</v>
      </c>
      <c r="E359" s="8">
        <v>1.84</v>
      </c>
      <c r="F359" s="7">
        <v>1</v>
      </c>
      <c r="G359" s="7">
        <f t="shared" si="21"/>
        <v>0</v>
      </c>
      <c r="H359" s="10" t="str">
        <f t="shared" si="23"/>
        <v>100,22</v>
      </c>
      <c r="I359" s="7">
        <f t="shared" si="24"/>
        <v>-3920</v>
      </c>
      <c r="J359" s="19"/>
    </row>
    <row r="360" spans="1:10" x14ac:dyDescent="0.25">
      <c r="A360" s="19"/>
      <c r="B360" s="19"/>
      <c r="C360" s="6">
        <v>41443</v>
      </c>
      <c r="D360" s="7">
        <f t="shared" si="22"/>
        <v>119</v>
      </c>
      <c r="E360" s="8">
        <v>1.89</v>
      </c>
      <c r="F360" s="7">
        <v>3</v>
      </c>
      <c r="G360" s="7">
        <f t="shared" si="21"/>
        <v>1</v>
      </c>
      <c r="H360" s="10" t="str">
        <f t="shared" si="23"/>
        <v>-113</v>
      </c>
      <c r="I360" s="7">
        <f t="shared" si="24"/>
        <v>-4033</v>
      </c>
      <c r="J360" s="19"/>
    </row>
    <row r="361" spans="1:10" x14ac:dyDescent="0.25">
      <c r="A361" s="19"/>
      <c r="B361" s="19"/>
      <c r="C361" s="6">
        <v>41444</v>
      </c>
      <c r="D361" s="7">
        <f t="shared" si="22"/>
        <v>116</v>
      </c>
      <c r="E361" s="8">
        <v>1.91</v>
      </c>
      <c r="F361" s="7">
        <v>3</v>
      </c>
      <c r="G361" s="7">
        <f t="shared" si="21"/>
        <v>1</v>
      </c>
      <c r="H361" s="10" t="str">
        <f t="shared" si="23"/>
        <v>-113</v>
      </c>
      <c r="I361" s="7">
        <f t="shared" si="24"/>
        <v>-4146</v>
      </c>
      <c r="J361" s="19"/>
    </row>
    <row r="362" spans="1:10" x14ac:dyDescent="0.25">
      <c r="A362" s="19"/>
      <c r="B362" s="19"/>
      <c r="C362" s="6">
        <v>41445</v>
      </c>
      <c r="D362" s="7">
        <f t="shared" si="22"/>
        <v>105</v>
      </c>
      <c r="E362" s="8">
        <v>2.0099999999999998</v>
      </c>
      <c r="F362" s="7">
        <v>2</v>
      </c>
      <c r="G362" s="7">
        <f t="shared" si="21"/>
        <v>0</v>
      </c>
      <c r="H362" s="10" t="str">
        <f t="shared" si="23"/>
        <v>47,11</v>
      </c>
      <c r="I362" s="7">
        <f t="shared" si="24"/>
        <v>-4099</v>
      </c>
      <c r="J362" s="19"/>
    </row>
    <row r="363" spans="1:10" x14ac:dyDescent="0.25">
      <c r="A363" s="19"/>
      <c r="B363" s="19"/>
      <c r="C363" s="6">
        <v>41446</v>
      </c>
      <c r="D363" s="7">
        <f t="shared" si="22"/>
        <v>123</v>
      </c>
      <c r="E363" s="8">
        <v>1.86</v>
      </c>
      <c r="F363" s="7">
        <v>5</v>
      </c>
      <c r="G363" s="7">
        <f t="shared" si="21"/>
        <v>1</v>
      </c>
      <c r="H363" s="10" t="str">
        <f t="shared" si="23"/>
        <v>-113</v>
      </c>
      <c r="I363" s="7">
        <f t="shared" si="24"/>
        <v>-4212</v>
      </c>
      <c r="J363" s="19"/>
    </row>
    <row r="364" spans="1:10" x14ac:dyDescent="0.25">
      <c r="A364" s="19"/>
      <c r="B364" s="19"/>
      <c r="C364" s="6">
        <v>41447</v>
      </c>
      <c r="D364" s="7">
        <f t="shared" si="22"/>
        <v>107</v>
      </c>
      <c r="E364" s="8">
        <v>1.99</v>
      </c>
      <c r="F364" s="7">
        <v>3</v>
      </c>
      <c r="G364" s="7">
        <f t="shared" si="21"/>
        <v>1</v>
      </c>
      <c r="H364" s="10" t="str">
        <f t="shared" si="23"/>
        <v>-113</v>
      </c>
      <c r="I364" s="7">
        <f t="shared" si="24"/>
        <v>-4325</v>
      </c>
      <c r="J364" s="19"/>
    </row>
    <row r="365" spans="1:10" x14ac:dyDescent="0.25">
      <c r="A365" s="19"/>
      <c r="B365" s="19"/>
      <c r="C365" s="6">
        <v>41448</v>
      </c>
      <c r="D365" s="7">
        <f t="shared" si="22"/>
        <v>114</v>
      </c>
      <c r="E365" s="8">
        <v>1.93</v>
      </c>
      <c r="F365" s="7">
        <v>2</v>
      </c>
      <c r="G365" s="7">
        <f t="shared" si="21"/>
        <v>0</v>
      </c>
      <c r="H365" s="10" t="str">
        <f t="shared" si="23"/>
        <v>47,11</v>
      </c>
      <c r="I365" s="7">
        <f t="shared" si="24"/>
        <v>-4278</v>
      </c>
      <c r="J365" s="19"/>
    </row>
    <row r="366" spans="1:10" x14ac:dyDescent="0.25">
      <c r="A366" s="19"/>
      <c r="B366" s="19"/>
      <c r="C366" s="6">
        <v>41449</v>
      </c>
      <c r="D366" s="7">
        <f t="shared" si="22"/>
        <v>122</v>
      </c>
      <c r="E366" s="8">
        <v>1.87</v>
      </c>
      <c r="F366" s="7">
        <v>1</v>
      </c>
      <c r="G366" s="7">
        <f t="shared" si="21"/>
        <v>0</v>
      </c>
      <c r="H366" s="10" t="str">
        <f t="shared" si="23"/>
        <v>100,22</v>
      </c>
      <c r="I366" s="7">
        <f t="shared" si="24"/>
        <v>-4178</v>
      </c>
      <c r="J366" s="19"/>
    </row>
    <row r="367" spans="1:10" x14ac:dyDescent="0.25">
      <c r="A367" s="19"/>
      <c r="B367" s="19"/>
      <c r="C367" s="6">
        <v>41450</v>
      </c>
      <c r="D367" s="7">
        <f t="shared" si="22"/>
        <v>125</v>
      </c>
      <c r="E367" s="8">
        <v>1.85</v>
      </c>
      <c r="F367" s="7">
        <v>3</v>
      </c>
      <c r="G367" s="7">
        <f t="shared" si="21"/>
        <v>1</v>
      </c>
      <c r="H367" s="10" t="str">
        <f t="shared" si="23"/>
        <v>-113</v>
      </c>
      <c r="I367" s="7">
        <f t="shared" si="24"/>
        <v>-4291</v>
      </c>
      <c r="J367" s="19"/>
    </row>
    <row r="368" spans="1:10" x14ac:dyDescent="0.25">
      <c r="A368" s="19"/>
      <c r="B368" s="19"/>
      <c r="C368" s="6">
        <v>41451</v>
      </c>
      <c r="D368" s="7">
        <f t="shared" si="22"/>
        <v>105</v>
      </c>
      <c r="E368" s="8">
        <v>2.0099999999999998</v>
      </c>
      <c r="F368" s="7">
        <v>3</v>
      </c>
      <c r="G368" s="7">
        <f t="shared" si="21"/>
        <v>1</v>
      </c>
      <c r="H368" s="10" t="str">
        <f t="shared" si="23"/>
        <v>-113</v>
      </c>
      <c r="I368" s="7">
        <f t="shared" si="24"/>
        <v>-4404</v>
      </c>
      <c r="J368" s="19"/>
    </row>
    <row r="369" spans="1:10" x14ac:dyDescent="0.25">
      <c r="A369" s="19"/>
      <c r="B369" s="19"/>
      <c r="C369" s="6">
        <v>41452</v>
      </c>
      <c r="D369" s="7">
        <f t="shared" si="22"/>
        <v>115</v>
      </c>
      <c r="E369" s="8">
        <v>1.92</v>
      </c>
      <c r="F369" s="7">
        <v>2</v>
      </c>
      <c r="G369" s="7">
        <f t="shared" si="21"/>
        <v>0</v>
      </c>
      <c r="H369" s="10" t="str">
        <f t="shared" si="23"/>
        <v>47,11</v>
      </c>
      <c r="I369" s="7">
        <f t="shared" si="24"/>
        <v>-4357</v>
      </c>
      <c r="J369" s="19"/>
    </row>
    <row r="370" spans="1:10" x14ac:dyDescent="0.25">
      <c r="A370" s="19"/>
      <c r="B370" s="19"/>
      <c r="C370" s="6">
        <v>41453</v>
      </c>
      <c r="D370" s="7">
        <f t="shared" si="22"/>
        <v>128</v>
      </c>
      <c r="E370" s="8">
        <v>1.83</v>
      </c>
      <c r="F370" s="7">
        <v>1</v>
      </c>
      <c r="G370" s="7">
        <f t="shared" si="21"/>
        <v>0</v>
      </c>
      <c r="H370" s="10" t="str">
        <f t="shared" si="23"/>
        <v>100,22</v>
      </c>
      <c r="I370" s="7">
        <f t="shared" si="24"/>
        <v>-4257</v>
      </c>
      <c r="J370" s="19"/>
    </row>
    <row r="371" spans="1:10" x14ac:dyDescent="0.25">
      <c r="A371" s="19"/>
      <c r="B371" s="19"/>
      <c r="C371" s="6">
        <v>41454</v>
      </c>
      <c r="D371" s="7">
        <f t="shared" si="22"/>
        <v>134</v>
      </c>
      <c r="E371" s="8">
        <v>1.79</v>
      </c>
      <c r="F371" s="7">
        <v>1</v>
      </c>
      <c r="G371" s="7">
        <f t="shared" si="21"/>
        <v>0</v>
      </c>
      <c r="H371" s="10" t="str">
        <f t="shared" si="23"/>
        <v>100,22</v>
      </c>
      <c r="I371" s="7">
        <f t="shared" si="24"/>
        <v>-4157</v>
      </c>
      <c r="J371" s="19"/>
    </row>
    <row r="372" spans="1:10" x14ac:dyDescent="0.25">
      <c r="A372" s="19"/>
      <c r="B372" s="19"/>
      <c r="C372" s="6">
        <v>41455</v>
      </c>
      <c r="D372" s="7">
        <f t="shared" si="22"/>
        <v>103</v>
      </c>
      <c r="E372" s="8">
        <v>2.0299999999999998</v>
      </c>
      <c r="F372" s="7">
        <v>3</v>
      </c>
      <c r="G372" s="7">
        <f t="shared" si="21"/>
        <v>1</v>
      </c>
      <c r="H372" s="10" t="str">
        <f t="shared" si="23"/>
        <v>-113</v>
      </c>
      <c r="I372" s="7">
        <f t="shared" si="24"/>
        <v>-4270</v>
      </c>
      <c r="J372" s="19"/>
    </row>
    <row r="373" spans="1:10" x14ac:dyDescent="0.25">
      <c r="A373" s="19"/>
      <c r="B373" s="19"/>
      <c r="C373" s="6">
        <v>41456</v>
      </c>
      <c r="D373" s="7">
        <f t="shared" si="22"/>
        <v>112</v>
      </c>
      <c r="E373" s="8">
        <v>1.95</v>
      </c>
      <c r="F373" s="7">
        <v>1</v>
      </c>
      <c r="G373" s="7">
        <f t="shared" si="21"/>
        <v>0</v>
      </c>
      <c r="H373" s="10" t="str">
        <f t="shared" si="23"/>
        <v>100,22</v>
      </c>
      <c r="I373" s="7">
        <f t="shared" si="24"/>
        <v>-4170</v>
      </c>
      <c r="J373" s="19"/>
    </row>
    <row r="374" spans="1:10" x14ac:dyDescent="0.25">
      <c r="A374" s="19"/>
      <c r="B374" s="19"/>
      <c r="C374" s="6">
        <v>41457</v>
      </c>
      <c r="D374" s="7">
        <f t="shared" si="22"/>
        <v>134</v>
      </c>
      <c r="E374" s="8">
        <v>1.79</v>
      </c>
      <c r="F374" s="7">
        <v>3</v>
      </c>
      <c r="G374" s="7">
        <f t="shared" si="21"/>
        <v>1</v>
      </c>
      <c r="H374" s="10" t="str">
        <f t="shared" si="23"/>
        <v>-113</v>
      </c>
      <c r="I374" s="7">
        <f t="shared" si="24"/>
        <v>-4283</v>
      </c>
      <c r="J374" s="19"/>
    </row>
    <row r="375" spans="1:10" x14ac:dyDescent="0.25">
      <c r="A375" s="19"/>
      <c r="B375" s="19"/>
      <c r="C375" s="6">
        <v>41458</v>
      </c>
      <c r="D375" s="7">
        <f t="shared" si="22"/>
        <v>114</v>
      </c>
      <c r="E375" s="8">
        <v>1.93</v>
      </c>
      <c r="F375" s="7">
        <v>1</v>
      </c>
      <c r="G375" s="7">
        <f t="shared" si="21"/>
        <v>0</v>
      </c>
      <c r="H375" s="10" t="str">
        <f t="shared" si="23"/>
        <v>100,22</v>
      </c>
      <c r="I375" s="7">
        <f t="shared" si="24"/>
        <v>-4183</v>
      </c>
      <c r="J375" s="19"/>
    </row>
    <row r="376" spans="1:10" x14ac:dyDescent="0.25">
      <c r="A376" s="19"/>
      <c r="B376" s="19"/>
      <c r="C376" s="6">
        <v>41459</v>
      </c>
      <c r="D376" s="7">
        <f t="shared" si="22"/>
        <v>106</v>
      </c>
      <c r="E376" s="8">
        <v>2</v>
      </c>
      <c r="F376" s="7">
        <v>3</v>
      </c>
      <c r="G376" s="7">
        <f t="shared" si="21"/>
        <v>1</v>
      </c>
      <c r="H376" s="10" t="str">
        <f t="shared" si="23"/>
        <v>-113</v>
      </c>
      <c r="I376" s="7">
        <f t="shared" si="24"/>
        <v>-4296</v>
      </c>
      <c r="J376" s="19"/>
    </row>
    <row r="377" spans="1:10" x14ac:dyDescent="0.25">
      <c r="A377" s="19"/>
      <c r="B377" s="19"/>
      <c r="C377" s="6">
        <v>41460</v>
      </c>
      <c r="D377" s="7">
        <f t="shared" si="22"/>
        <v>122</v>
      </c>
      <c r="E377" s="8">
        <v>1.87</v>
      </c>
      <c r="F377" s="7">
        <v>1</v>
      </c>
      <c r="G377" s="7">
        <f t="shared" si="21"/>
        <v>0</v>
      </c>
      <c r="H377" s="10" t="str">
        <f t="shared" si="23"/>
        <v>100,22</v>
      </c>
      <c r="I377" s="7">
        <f t="shared" si="24"/>
        <v>-4196</v>
      </c>
      <c r="J377" s="19"/>
    </row>
    <row r="378" spans="1:10" x14ac:dyDescent="0.25">
      <c r="A378" s="19"/>
      <c r="B378" s="19"/>
      <c r="C378" s="6">
        <v>41461</v>
      </c>
      <c r="D378" s="7">
        <f t="shared" si="22"/>
        <v>112</v>
      </c>
      <c r="E378" s="8">
        <v>1.95</v>
      </c>
      <c r="F378" s="7">
        <v>1</v>
      </c>
      <c r="G378" s="7">
        <f t="shared" si="21"/>
        <v>0</v>
      </c>
      <c r="H378" s="10" t="str">
        <f t="shared" si="23"/>
        <v>100,22</v>
      </c>
      <c r="I378" s="7">
        <f t="shared" si="24"/>
        <v>-4096</v>
      </c>
      <c r="J378" s="19"/>
    </row>
    <row r="379" spans="1:10" x14ac:dyDescent="0.25">
      <c r="A379" s="19"/>
      <c r="B379" s="19"/>
      <c r="C379" s="6">
        <v>41462</v>
      </c>
      <c r="D379" s="7">
        <f t="shared" si="22"/>
        <v>95</v>
      </c>
      <c r="E379" s="8">
        <v>2.12</v>
      </c>
      <c r="F379" s="7">
        <v>1</v>
      </c>
      <c r="G379" s="7">
        <f t="shared" si="21"/>
        <v>0</v>
      </c>
      <c r="H379" s="10" t="str">
        <f t="shared" si="23"/>
        <v>100,22</v>
      </c>
      <c r="I379" s="7">
        <f t="shared" si="24"/>
        <v>-3996</v>
      </c>
      <c r="J379" s="19"/>
    </row>
    <row r="380" spans="1:10" x14ac:dyDescent="0.25">
      <c r="A380" s="19"/>
      <c r="B380" s="19"/>
      <c r="C380" s="6">
        <v>41463</v>
      </c>
      <c r="D380" s="7">
        <f t="shared" si="22"/>
        <v>133</v>
      </c>
      <c r="E380" s="8">
        <v>1.8</v>
      </c>
      <c r="F380" s="7">
        <v>1</v>
      </c>
      <c r="G380" s="7">
        <f t="shared" si="21"/>
        <v>0</v>
      </c>
      <c r="H380" s="10" t="str">
        <f t="shared" si="23"/>
        <v>100,22</v>
      </c>
      <c r="I380" s="7">
        <f t="shared" si="24"/>
        <v>-3896</v>
      </c>
      <c r="J380" s="19"/>
    </row>
    <row r="381" spans="1:10" x14ac:dyDescent="0.25">
      <c r="A381" s="19"/>
      <c r="B381" s="19"/>
      <c r="C381" s="6">
        <v>41464</v>
      </c>
      <c r="D381" s="7">
        <f t="shared" si="22"/>
        <v>109</v>
      </c>
      <c r="E381" s="8">
        <v>1.97</v>
      </c>
      <c r="F381" s="7">
        <v>2</v>
      </c>
      <c r="G381" s="7">
        <f t="shared" si="21"/>
        <v>0</v>
      </c>
      <c r="H381" s="10" t="str">
        <f t="shared" si="23"/>
        <v>47,11</v>
      </c>
      <c r="I381" s="7">
        <f t="shared" si="24"/>
        <v>-3849</v>
      </c>
      <c r="J381" s="19"/>
    </row>
    <row r="382" spans="1:10" x14ac:dyDescent="0.25">
      <c r="A382" s="19"/>
      <c r="B382" s="19"/>
      <c r="C382" s="6">
        <v>41465</v>
      </c>
      <c r="D382" s="7">
        <f t="shared" si="22"/>
        <v>114</v>
      </c>
      <c r="E382" s="8">
        <v>1.93</v>
      </c>
      <c r="F382" s="7">
        <v>1</v>
      </c>
      <c r="G382" s="7">
        <f t="shared" si="21"/>
        <v>0</v>
      </c>
      <c r="H382" s="10" t="str">
        <f t="shared" si="23"/>
        <v>100,22</v>
      </c>
      <c r="I382" s="7">
        <f t="shared" si="24"/>
        <v>-3749</v>
      </c>
      <c r="J382" s="19"/>
    </row>
    <row r="383" spans="1:10" x14ac:dyDescent="0.25">
      <c r="A383" s="19"/>
      <c r="B383" s="19"/>
      <c r="C383" s="6">
        <v>41466</v>
      </c>
      <c r="D383" s="7">
        <f t="shared" si="22"/>
        <v>116</v>
      </c>
      <c r="E383" s="8">
        <v>1.91</v>
      </c>
      <c r="F383" s="7">
        <v>1</v>
      </c>
      <c r="G383" s="7">
        <f t="shared" si="21"/>
        <v>0</v>
      </c>
      <c r="H383" s="10" t="str">
        <f t="shared" si="23"/>
        <v>100,22</v>
      </c>
      <c r="I383" s="7">
        <f t="shared" si="24"/>
        <v>-3649</v>
      </c>
      <c r="J383" s="19"/>
    </row>
    <row r="384" spans="1:10" x14ac:dyDescent="0.25">
      <c r="A384" s="19"/>
      <c r="B384" s="19"/>
      <c r="C384" s="6">
        <v>41467</v>
      </c>
      <c r="D384" s="7">
        <f t="shared" si="22"/>
        <v>116</v>
      </c>
      <c r="E384" s="8">
        <v>1.91</v>
      </c>
      <c r="F384" s="7">
        <v>2</v>
      </c>
      <c r="G384" s="7">
        <f t="shared" si="21"/>
        <v>0</v>
      </c>
      <c r="H384" s="10" t="str">
        <f t="shared" si="23"/>
        <v>47,11</v>
      </c>
      <c r="I384" s="7">
        <f t="shared" si="24"/>
        <v>-3602</v>
      </c>
      <c r="J384" s="19"/>
    </row>
    <row r="385" spans="1:10" x14ac:dyDescent="0.25">
      <c r="A385" s="19"/>
      <c r="B385" s="19"/>
      <c r="C385" s="6">
        <v>41468</v>
      </c>
      <c r="D385" s="7">
        <f t="shared" si="22"/>
        <v>119</v>
      </c>
      <c r="E385" s="8">
        <v>1.89</v>
      </c>
      <c r="F385" s="7">
        <v>1</v>
      </c>
      <c r="G385" s="7">
        <f t="shared" si="21"/>
        <v>0</v>
      </c>
      <c r="H385" s="10" t="str">
        <f t="shared" si="23"/>
        <v>100,22</v>
      </c>
      <c r="I385" s="7">
        <f t="shared" si="24"/>
        <v>-3502</v>
      </c>
      <c r="J385" s="19"/>
    </row>
    <row r="386" spans="1:10" x14ac:dyDescent="0.25">
      <c r="A386" s="19"/>
      <c r="B386" s="19"/>
      <c r="C386" s="6">
        <v>41469</v>
      </c>
      <c r="D386" s="7">
        <f t="shared" si="22"/>
        <v>108</v>
      </c>
      <c r="E386" s="8">
        <v>1.98</v>
      </c>
      <c r="F386" s="7">
        <v>1</v>
      </c>
      <c r="G386" s="7">
        <f t="shared" si="21"/>
        <v>0</v>
      </c>
      <c r="H386" s="10" t="str">
        <f t="shared" si="23"/>
        <v>100,22</v>
      </c>
      <c r="I386" s="7">
        <f t="shared" si="24"/>
        <v>-3402</v>
      </c>
      <c r="J386" s="19"/>
    </row>
    <row r="387" spans="1:10" x14ac:dyDescent="0.25">
      <c r="A387" s="19"/>
      <c r="B387" s="19"/>
      <c r="C387" s="6">
        <v>41470</v>
      </c>
      <c r="D387" s="7">
        <f t="shared" si="22"/>
        <v>113</v>
      </c>
      <c r="E387" s="8">
        <v>1.94</v>
      </c>
      <c r="F387" s="7">
        <v>3</v>
      </c>
      <c r="G387" s="7">
        <f t="shared" si="21"/>
        <v>1</v>
      </c>
      <c r="H387" s="10" t="str">
        <f t="shared" si="23"/>
        <v>-113</v>
      </c>
      <c r="I387" s="7">
        <f t="shared" si="24"/>
        <v>-3515</v>
      </c>
      <c r="J387" s="19"/>
    </row>
    <row r="388" spans="1:10" x14ac:dyDescent="0.25">
      <c r="A388" s="19"/>
      <c r="B388" s="19"/>
      <c r="C388" s="6">
        <v>41471</v>
      </c>
      <c r="D388" s="7">
        <f t="shared" si="22"/>
        <v>129</v>
      </c>
      <c r="E388" s="8">
        <v>1.82</v>
      </c>
      <c r="F388" s="7">
        <v>2</v>
      </c>
      <c r="G388" s="7">
        <f t="shared" si="21"/>
        <v>0</v>
      </c>
      <c r="H388" s="10" t="str">
        <f t="shared" si="23"/>
        <v>47,11</v>
      </c>
      <c r="I388" s="7">
        <f t="shared" si="24"/>
        <v>-3468</v>
      </c>
      <c r="J388" s="19"/>
    </row>
    <row r="389" spans="1:10" x14ac:dyDescent="0.25">
      <c r="A389" s="19"/>
      <c r="B389" s="19"/>
      <c r="C389" s="6">
        <v>41472</v>
      </c>
      <c r="D389" s="7">
        <f t="shared" si="22"/>
        <v>118</v>
      </c>
      <c r="E389" s="8">
        <v>1.9</v>
      </c>
      <c r="F389" s="7">
        <v>1</v>
      </c>
      <c r="G389" s="7">
        <f t="shared" si="21"/>
        <v>0</v>
      </c>
      <c r="H389" s="10" t="str">
        <f t="shared" si="23"/>
        <v>100,22</v>
      </c>
      <c r="I389" s="7">
        <f t="shared" si="24"/>
        <v>-3368</v>
      </c>
      <c r="J389" s="19"/>
    </row>
    <row r="390" spans="1:10" x14ac:dyDescent="0.25">
      <c r="A390" s="19"/>
      <c r="B390" s="19"/>
      <c r="C390" s="6">
        <v>41473</v>
      </c>
      <c r="D390" s="7">
        <f t="shared" si="22"/>
        <v>145</v>
      </c>
      <c r="E390" s="8">
        <v>1.73</v>
      </c>
      <c r="F390" s="7">
        <v>1</v>
      </c>
      <c r="G390" s="7">
        <f t="shared" si="21"/>
        <v>0</v>
      </c>
      <c r="H390" s="10" t="str">
        <f t="shared" si="23"/>
        <v>100,22</v>
      </c>
      <c r="I390" s="7">
        <f t="shared" si="24"/>
        <v>-3268</v>
      </c>
      <c r="J390" s="19"/>
    </row>
    <row r="391" spans="1:10" x14ac:dyDescent="0.25">
      <c r="A391" s="19"/>
      <c r="B391" s="19"/>
      <c r="C391" s="6">
        <v>41474</v>
      </c>
      <c r="D391" s="7">
        <f t="shared" si="22"/>
        <v>147</v>
      </c>
      <c r="E391" s="8">
        <v>1.72</v>
      </c>
      <c r="F391" s="7">
        <v>1</v>
      </c>
      <c r="G391" s="7">
        <f t="shared" si="21"/>
        <v>0</v>
      </c>
      <c r="H391" s="10" t="str">
        <f t="shared" si="23"/>
        <v>100,22</v>
      </c>
      <c r="I391" s="7">
        <f t="shared" si="24"/>
        <v>-3168</v>
      </c>
      <c r="J391" s="19"/>
    </row>
    <row r="392" spans="1:10" x14ac:dyDescent="0.25">
      <c r="A392" s="19"/>
      <c r="B392" s="19"/>
      <c r="C392" s="6">
        <v>41475</v>
      </c>
      <c r="D392" s="7">
        <f t="shared" si="22"/>
        <v>133</v>
      </c>
      <c r="E392" s="8">
        <v>1.8</v>
      </c>
      <c r="F392" s="7">
        <v>0</v>
      </c>
      <c r="G392" s="7">
        <f t="shared" si="21"/>
        <v>1</v>
      </c>
      <c r="H392" s="10" t="str">
        <f t="shared" si="23"/>
        <v>0</v>
      </c>
      <c r="I392" s="7">
        <f t="shared" si="24"/>
        <v>-3168</v>
      </c>
      <c r="J392" s="19"/>
    </row>
    <row r="393" spans="1:10" x14ac:dyDescent="0.25">
      <c r="A393" s="19"/>
      <c r="B393" s="19"/>
      <c r="C393" s="6">
        <v>41476</v>
      </c>
      <c r="D393" s="7">
        <f t="shared" si="22"/>
        <v>118</v>
      </c>
      <c r="E393" s="8">
        <v>1.9</v>
      </c>
      <c r="F393" s="7">
        <v>3</v>
      </c>
      <c r="G393" s="7">
        <f t="shared" si="21"/>
        <v>1</v>
      </c>
      <c r="H393" s="10" t="str">
        <f t="shared" si="23"/>
        <v>-113</v>
      </c>
      <c r="I393" s="7">
        <f t="shared" si="24"/>
        <v>-3281</v>
      </c>
      <c r="J393" s="19"/>
    </row>
    <row r="394" spans="1:10" x14ac:dyDescent="0.25">
      <c r="A394" s="19"/>
      <c r="B394" s="19"/>
      <c r="C394" s="6">
        <v>41477</v>
      </c>
      <c r="D394" s="7">
        <f t="shared" si="22"/>
        <v>109</v>
      </c>
      <c r="E394" s="8">
        <v>1.97</v>
      </c>
      <c r="F394" s="7">
        <v>3</v>
      </c>
      <c r="G394" s="7">
        <f t="shared" si="21"/>
        <v>1</v>
      </c>
      <c r="H394" s="10" t="str">
        <f t="shared" si="23"/>
        <v>-113</v>
      </c>
      <c r="I394" s="7">
        <f t="shared" si="24"/>
        <v>-3394</v>
      </c>
      <c r="J394" s="19"/>
    </row>
    <row r="395" spans="1:10" x14ac:dyDescent="0.25">
      <c r="A395" s="19"/>
      <c r="B395" s="19"/>
      <c r="C395" s="6">
        <v>41478</v>
      </c>
      <c r="D395" s="7">
        <f t="shared" si="22"/>
        <v>105</v>
      </c>
      <c r="E395" s="8">
        <v>2.0099999999999998</v>
      </c>
      <c r="F395" s="7">
        <v>1</v>
      </c>
      <c r="G395" s="7">
        <f t="shared" si="21"/>
        <v>0</v>
      </c>
      <c r="H395" s="10" t="str">
        <f t="shared" si="23"/>
        <v>100,22</v>
      </c>
      <c r="I395" s="7">
        <f t="shared" si="24"/>
        <v>-3294</v>
      </c>
      <c r="J395" s="19"/>
    </row>
    <row r="396" spans="1:10" x14ac:dyDescent="0.25">
      <c r="A396" s="19"/>
      <c r="B396" s="19"/>
      <c r="C396" s="6">
        <v>41479</v>
      </c>
      <c r="D396" s="7">
        <f t="shared" si="22"/>
        <v>126</v>
      </c>
      <c r="E396" s="8">
        <v>1.84</v>
      </c>
      <c r="F396" s="7">
        <v>3</v>
      </c>
      <c r="G396" s="7">
        <f t="shared" si="21"/>
        <v>1</v>
      </c>
      <c r="H396" s="10" t="str">
        <f t="shared" si="23"/>
        <v>-113</v>
      </c>
      <c r="I396" s="7">
        <f t="shared" si="24"/>
        <v>-3407</v>
      </c>
      <c r="J396" s="19"/>
    </row>
    <row r="397" spans="1:10" x14ac:dyDescent="0.25">
      <c r="A397" s="19"/>
      <c r="B397" s="19"/>
      <c r="C397" s="6">
        <v>41480</v>
      </c>
      <c r="D397" s="7">
        <f t="shared" si="22"/>
        <v>95</v>
      </c>
      <c r="E397" s="8">
        <v>2.12</v>
      </c>
      <c r="F397" s="7">
        <v>1</v>
      </c>
      <c r="G397" s="7">
        <f t="shared" si="21"/>
        <v>0</v>
      </c>
      <c r="H397" s="10" t="str">
        <f t="shared" si="23"/>
        <v>100,22</v>
      </c>
      <c r="I397" s="7">
        <f t="shared" si="24"/>
        <v>-3307</v>
      </c>
      <c r="J397" s="19"/>
    </row>
    <row r="398" spans="1:10" x14ac:dyDescent="0.25">
      <c r="A398" s="19"/>
      <c r="B398" s="19"/>
      <c r="C398" s="6">
        <v>41481</v>
      </c>
      <c r="D398" s="7">
        <f t="shared" si="22"/>
        <v>95</v>
      </c>
      <c r="E398" s="8">
        <v>2.12</v>
      </c>
      <c r="F398" s="7">
        <v>3</v>
      </c>
      <c r="G398" s="7">
        <f t="shared" si="21"/>
        <v>1</v>
      </c>
      <c r="H398" s="10" t="str">
        <f t="shared" si="23"/>
        <v>-113</v>
      </c>
      <c r="I398" s="7">
        <f t="shared" si="24"/>
        <v>-3420</v>
      </c>
      <c r="J398" s="19"/>
    </row>
    <row r="399" spans="1:10" x14ac:dyDescent="0.25">
      <c r="A399" s="19"/>
      <c r="B399" s="19"/>
      <c r="C399" s="6">
        <v>41482</v>
      </c>
      <c r="D399" s="7">
        <f t="shared" si="22"/>
        <v>108</v>
      </c>
      <c r="E399" s="8">
        <v>1.98</v>
      </c>
      <c r="F399" s="7">
        <v>3</v>
      </c>
      <c r="G399" s="7">
        <f t="shared" si="21"/>
        <v>1</v>
      </c>
      <c r="H399" s="10" t="str">
        <f t="shared" si="23"/>
        <v>-113</v>
      </c>
      <c r="I399" s="7">
        <f t="shared" si="24"/>
        <v>-3533</v>
      </c>
      <c r="J399" s="19"/>
    </row>
    <row r="400" spans="1:10" x14ac:dyDescent="0.25">
      <c r="A400" s="19"/>
      <c r="B400" s="19"/>
      <c r="C400" s="6">
        <v>41483</v>
      </c>
      <c r="D400" s="7">
        <f t="shared" si="22"/>
        <v>114</v>
      </c>
      <c r="E400" s="8">
        <v>1.93</v>
      </c>
      <c r="F400" s="7">
        <v>3</v>
      </c>
      <c r="G400" s="7">
        <f t="shared" si="21"/>
        <v>1</v>
      </c>
      <c r="H400" s="10" t="str">
        <f t="shared" si="23"/>
        <v>-113</v>
      </c>
      <c r="I400" s="7">
        <f t="shared" si="24"/>
        <v>-3646</v>
      </c>
      <c r="J400" s="19"/>
    </row>
    <row r="401" spans="1:10" x14ac:dyDescent="0.25">
      <c r="A401" s="19"/>
      <c r="B401" s="19"/>
      <c r="C401" s="6">
        <v>41484</v>
      </c>
      <c r="D401" s="7">
        <f t="shared" si="22"/>
        <v>107</v>
      </c>
      <c r="E401" s="8">
        <v>1.99</v>
      </c>
      <c r="F401" s="7">
        <v>3</v>
      </c>
      <c r="G401" s="7">
        <f t="shared" si="21"/>
        <v>1</v>
      </c>
      <c r="H401" s="10" t="str">
        <f t="shared" si="23"/>
        <v>-113</v>
      </c>
      <c r="I401" s="7">
        <f t="shared" si="24"/>
        <v>-3759</v>
      </c>
      <c r="J401" s="19"/>
    </row>
    <row r="402" spans="1:10" x14ac:dyDescent="0.25">
      <c r="A402" s="19"/>
      <c r="B402" s="19"/>
      <c r="C402" s="6">
        <v>41485</v>
      </c>
      <c r="D402" s="7">
        <f t="shared" si="22"/>
        <v>143</v>
      </c>
      <c r="E402" s="8">
        <v>1.74</v>
      </c>
      <c r="F402" s="7">
        <v>3</v>
      </c>
      <c r="G402" s="7">
        <f t="shared" si="21"/>
        <v>1</v>
      </c>
      <c r="H402" s="10" t="str">
        <f t="shared" si="23"/>
        <v>-113</v>
      </c>
      <c r="I402" s="7">
        <f t="shared" si="24"/>
        <v>-3872</v>
      </c>
      <c r="J402" s="19"/>
    </row>
    <row r="403" spans="1:10" x14ac:dyDescent="0.25">
      <c r="A403" s="19"/>
      <c r="B403" s="19"/>
      <c r="C403" s="6">
        <v>41486</v>
      </c>
      <c r="D403" s="7">
        <f t="shared" si="22"/>
        <v>110</v>
      </c>
      <c r="E403" s="8">
        <v>1.96</v>
      </c>
      <c r="F403" s="7">
        <v>3</v>
      </c>
      <c r="G403" s="7">
        <f t="shared" si="21"/>
        <v>1</v>
      </c>
      <c r="H403" s="10" t="str">
        <f t="shared" si="23"/>
        <v>-113</v>
      </c>
      <c r="I403" s="7">
        <f t="shared" si="24"/>
        <v>-3985</v>
      </c>
      <c r="J403" s="19"/>
    </row>
    <row r="404" spans="1:10" x14ac:dyDescent="0.25">
      <c r="A404" s="19"/>
      <c r="B404" s="19"/>
      <c r="C404" s="6">
        <v>41487</v>
      </c>
      <c r="D404" s="7">
        <f t="shared" si="22"/>
        <v>113</v>
      </c>
      <c r="E404" s="8">
        <v>1.94</v>
      </c>
      <c r="F404" s="7">
        <v>3</v>
      </c>
      <c r="G404" s="7">
        <f t="shared" si="21"/>
        <v>1</v>
      </c>
      <c r="H404" s="10" t="str">
        <f t="shared" si="23"/>
        <v>-113</v>
      </c>
      <c r="I404" s="7">
        <f t="shared" si="24"/>
        <v>-4098</v>
      </c>
      <c r="J404" s="19"/>
    </row>
    <row r="405" spans="1:10" x14ac:dyDescent="0.25">
      <c r="A405" s="19"/>
      <c r="B405" s="19"/>
      <c r="C405" s="6">
        <v>41488</v>
      </c>
      <c r="D405" s="7">
        <f t="shared" si="22"/>
        <v>123</v>
      </c>
      <c r="E405" s="8">
        <v>1.86</v>
      </c>
      <c r="F405" s="7">
        <v>3</v>
      </c>
      <c r="G405" s="7">
        <f t="shared" ref="G405:G468" si="25">IF(OR(F405=1,F405=2),0,1)</f>
        <v>1</v>
      </c>
      <c r="H405" s="10" t="str">
        <f t="shared" si="23"/>
        <v>-113</v>
      </c>
      <c r="I405" s="7">
        <f t="shared" si="24"/>
        <v>-4211</v>
      </c>
      <c r="J405" s="19"/>
    </row>
    <row r="406" spans="1:10" x14ac:dyDescent="0.25">
      <c r="A406" s="19"/>
      <c r="B406" s="19"/>
      <c r="C406" s="6">
        <v>41489</v>
      </c>
      <c r="D406" s="7">
        <f t="shared" ref="D406:D469" si="26">($D$12+$D$13)/(E406-1)</f>
        <v>109</v>
      </c>
      <c r="E406" s="8">
        <v>1.97</v>
      </c>
      <c r="F406" s="7">
        <v>3</v>
      </c>
      <c r="G406" s="7">
        <f t="shared" si="25"/>
        <v>1</v>
      </c>
      <c r="H406" s="10" t="str">
        <f t="shared" ref="H406:H469" si="27">IF(AND(F406=1,G406=0),($D$15*$D$16)-($D$15+$D$12),"")&amp;IF(AND(F406=1,G406=1),($D$15*$D$16)-$D$15,"")&amp;IF(AND(F406=2,G406=0),($D$15*$D$17)-($D$15+$D$12),"")&amp;IF(AND(F406=2,G406=1),($D$15*$D$17)-$D$15,"")&amp;IF(AND(F406=3,G406=0),-($D$15+$D$12),"")&amp;IF(AND(F406=3,G406=1),-$D$15,"")&amp;IF(AND(F406=4,G406=0),-(($D$15*$D$17)-($D$15+$D$12)),"")&amp;IF(AND(F406=4,G406=1),-(($D$15*$D$17)-$D$15),"")&amp;IF(AND(F406=5,G406=0),-($D$15+$D$12),"")&amp;IF(AND(F406=5,G406=1),-$D$15,"")&amp;IF(AND(F406=6,G406=0),0,"")&amp;IF(AND(F406=6,G406=1),0,"")&amp;IF(AND(F406=0,G406=0),0,"")&amp;IF(AND(F406=0,G406=1),0,"")</f>
        <v>-113</v>
      </c>
      <c r="I406" s="7">
        <f t="shared" si="24"/>
        <v>-4324</v>
      </c>
      <c r="J406" s="19"/>
    </row>
    <row r="407" spans="1:10" x14ac:dyDescent="0.25">
      <c r="A407" s="19"/>
      <c r="B407" s="19"/>
      <c r="C407" s="6">
        <v>41490</v>
      </c>
      <c r="D407" s="7">
        <f t="shared" si="26"/>
        <v>123</v>
      </c>
      <c r="E407" s="8">
        <v>1.86</v>
      </c>
      <c r="F407" s="7">
        <v>1</v>
      </c>
      <c r="G407" s="7">
        <f t="shared" si="25"/>
        <v>0</v>
      </c>
      <c r="H407" s="10" t="str">
        <f t="shared" si="27"/>
        <v>100,22</v>
      </c>
      <c r="I407" s="7">
        <f t="shared" si="24"/>
        <v>-4224</v>
      </c>
      <c r="J407" s="19"/>
    </row>
    <row r="408" spans="1:10" x14ac:dyDescent="0.25">
      <c r="A408" s="19"/>
      <c r="B408" s="19"/>
      <c r="C408" s="6">
        <v>41491</v>
      </c>
      <c r="D408" s="7">
        <f t="shared" si="26"/>
        <v>109</v>
      </c>
      <c r="E408" s="8">
        <v>1.97</v>
      </c>
      <c r="F408" s="7">
        <v>3</v>
      </c>
      <c r="G408" s="7">
        <f t="shared" si="25"/>
        <v>1</v>
      </c>
      <c r="H408" s="10" t="str">
        <f t="shared" si="27"/>
        <v>-113</v>
      </c>
      <c r="I408" s="7">
        <f t="shared" ref="I408:I471" si="28">I407+H408</f>
        <v>-4337</v>
      </c>
      <c r="J408" s="19"/>
    </row>
    <row r="409" spans="1:10" x14ac:dyDescent="0.25">
      <c r="A409" s="19"/>
      <c r="B409" s="19"/>
      <c r="C409" s="6">
        <v>41492</v>
      </c>
      <c r="D409" s="7">
        <f t="shared" si="26"/>
        <v>116</v>
      </c>
      <c r="E409" s="8">
        <v>1.91</v>
      </c>
      <c r="F409" s="7">
        <v>1</v>
      </c>
      <c r="G409" s="7">
        <f t="shared" si="25"/>
        <v>0</v>
      </c>
      <c r="H409" s="10" t="str">
        <f t="shared" si="27"/>
        <v>100,22</v>
      </c>
      <c r="I409" s="7">
        <f t="shared" si="28"/>
        <v>-4237</v>
      </c>
      <c r="J409" s="19"/>
    </row>
    <row r="410" spans="1:10" x14ac:dyDescent="0.25">
      <c r="A410" s="19"/>
      <c r="B410" s="19"/>
      <c r="C410" s="6">
        <v>41493</v>
      </c>
      <c r="D410" s="7">
        <f t="shared" si="26"/>
        <v>122</v>
      </c>
      <c r="E410" s="8">
        <v>1.87</v>
      </c>
      <c r="F410" s="7">
        <v>1</v>
      </c>
      <c r="G410" s="7">
        <f t="shared" si="25"/>
        <v>0</v>
      </c>
      <c r="H410" s="10" t="str">
        <f t="shared" si="27"/>
        <v>100,22</v>
      </c>
      <c r="I410" s="7">
        <f t="shared" si="28"/>
        <v>-4137</v>
      </c>
      <c r="J410" s="19"/>
    </row>
    <row r="411" spans="1:10" x14ac:dyDescent="0.25">
      <c r="A411" s="19"/>
      <c r="B411" s="19"/>
      <c r="C411" s="6">
        <v>41494</v>
      </c>
      <c r="D411" s="7">
        <f t="shared" si="26"/>
        <v>112</v>
      </c>
      <c r="E411" s="8">
        <v>1.95</v>
      </c>
      <c r="F411" s="7">
        <v>3</v>
      </c>
      <c r="G411" s="7">
        <f t="shared" si="25"/>
        <v>1</v>
      </c>
      <c r="H411" s="10" t="str">
        <f t="shared" si="27"/>
        <v>-113</v>
      </c>
      <c r="I411" s="7">
        <f t="shared" si="28"/>
        <v>-4250</v>
      </c>
      <c r="J411" s="19"/>
    </row>
    <row r="412" spans="1:10" x14ac:dyDescent="0.25">
      <c r="A412" s="19"/>
      <c r="B412" s="19"/>
      <c r="C412" s="6">
        <v>41495</v>
      </c>
      <c r="D412" s="7">
        <f t="shared" si="26"/>
        <v>92</v>
      </c>
      <c r="E412" s="8">
        <v>2.15</v>
      </c>
      <c r="F412" s="7">
        <v>3</v>
      </c>
      <c r="G412" s="7">
        <f t="shared" si="25"/>
        <v>1</v>
      </c>
      <c r="H412" s="10" t="str">
        <f t="shared" si="27"/>
        <v>-113</v>
      </c>
      <c r="I412" s="7">
        <f t="shared" si="28"/>
        <v>-4363</v>
      </c>
      <c r="J412" s="19"/>
    </row>
    <row r="413" spans="1:10" x14ac:dyDescent="0.25">
      <c r="A413" s="19"/>
      <c r="B413" s="19"/>
      <c r="C413" s="6">
        <v>41496</v>
      </c>
      <c r="D413" s="7">
        <f t="shared" si="26"/>
        <v>103</v>
      </c>
      <c r="E413" s="8">
        <v>2.0299999999999998</v>
      </c>
      <c r="F413" s="7">
        <v>5</v>
      </c>
      <c r="G413" s="7">
        <f t="shared" si="25"/>
        <v>1</v>
      </c>
      <c r="H413" s="10" t="str">
        <f t="shared" si="27"/>
        <v>-113</v>
      </c>
      <c r="I413" s="7">
        <f t="shared" si="28"/>
        <v>-4476</v>
      </c>
      <c r="J413" s="19"/>
    </row>
    <row r="414" spans="1:10" x14ac:dyDescent="0.25">
      <c r="A414" s="19"/>
      <c r="B414" s="19"/>
      <c r="C414" s="6">
        <v>41497</v>
      </c>
      <c r="D414" s="7">
        <f t="shared" si="26"/>
        <v>108</v>
      </c>
      <c r="E414" s="8">
        <v>1.98</v>
      </c>
      <c r="F414" s="7">
        <v>1</v>
      </c>
      <c r="G414" s="7">
        <f t="shared" si="25"/>
        <v>0</v>
      </c>
      <c r="H414" s="10" t="str">
        <f t="shared" si="27"/>
        <v>100,22</v>
      </c>
      <c r="I414" s="7">
        <f t="shared" si="28"/>
        <v>-4376</v>
      </c>
      <c r="J414" s="19"/>
    </row>
    <row r="415" spans="1:10" x14ac:dyDescent="0.25">
      <c r="A415" s="19"/>
      <c r="B415" s="19"/>
      <c r="C415" s="6">
        <v>41498</v>
      </c>
      <c r="D415" s="7">
        <f t="shared" si="26"/>
        <v>136</v>
      </c>
      <c r="E415" s="8">
        <v>1.78</v>
      </c>
      <c r="F415" s="7">
        <v>1</v>
      </c>
      <c r="G415" s="7">
        <f t="shared" si="25"/>
        <v>0</v>
      </c>
      <c r="H415" s="10" t="str">
        <f t="shared" si="27"/>
        <v>100,22</v>
      </c>
      <c r="I415" s="7">
        <f t="shared" si="28"/>
        <v>-4276</v>
      </c>
      <c r="J415" s="19"/>
    </row>
    <row r="416" spans="1:10" x14ac:dyDescent="0.25">
      <c r="A416" s="19"/>
      <c r="B416" s="19"/>
      <c r="C416" s="6">
        <v>41499</v>
      </c>
      <c r="D416" s="7">
        <f t="shared" si="26"/>
        <v>116</v>
      </c>
      <c r="E416" s="8">
        <v>1.91</v>
      </c>
      <c r="F416" s="7">
        <v>1</v>
      </c>
      <c r="G416" s="7">
        <f t="shared" si="25"/>
        <v>0</v>
      </c>
      <c r="H416" s="10" t="str">
        <f t="shared" si="27"/>
        <v>100,22</v>
      </c>
      <c r="I416" s="7">
        <f t="shared" si="28"/>
        <v>-4176</v>
      </c>
      <c r="J416" s="19"/>
    </row>
    <row r="417" spans="1:10" x14ac:dyDescent="0.25">
      <c r="A417" s="19"/>
      <c r="B417" s="19"/>
      <c r="C417" s="6">
        <v>41500</v>
      </c>
      <c r="D417" s="7">
        <f t="shared" si="26"/>
        <v>116</v>
      </c>
      <c r="E417" s="8">
        <v>1.91</v>
      </c>
      <c r="F417" s="7">
        <v>1</v>
      </c>
      <c r="G417" s="7">
        <f t="shared" si="25"/>
        <v>0</v>
      </c>
      <c r="H417" s="10" t="str">
        <f t="shared" si="27"/>
        <v>100,22</v>
      </c>
      <c r="I417" s="7">
        <f t="shared" si="28"/>
        <v>-4076</v>
      </c>
      <c r="J417" s="19"/>
    </row>
    <row r="418" spans="1:10" x14ac:dyDescent="0.25">
      <c r="A418" s="19"/>
      <c r="B418" s="19"/>
      <c r="C418" s="6">
        <v>41501</v>
      </c>
      <c r="D418" s="7">
        <f t="shared" si="26"/>
        <v>61</v>
      </c>
      <c r="E418" s="8">
        <v>2.74</v>
      </c>
      <c r="F418" s="7">
        <v>3</v>
      </c>
      <c r="G418" s="7">
        <f t="shared" si="25"/>
        <v>1</v>
      </c>
      <c r="H418" s="10" t="str">
        <f t="shared" si="27"/>
        <v>-113</v>
      </c>
      <c r="I418" s="7">
        <f t="shared" si="28"/>
        <v>-4189</v>
      </c>
      <c r="J418" s="19"/>
    </row>
    <row r="419" spans="1:10" x14ac:dyDescent="0.25">
      <c r="A419" s="19"/>
      <c r="B419" s="19"/>
      <c r="C419" s="6">
        <v>41502</v>
      </c>
      <c r="D419" s="7">
        <f t="shared" si="26"/>
        <v>99</v>
      </c>
      <c r="E419" s="8">
        <v>2.0699999999999998</v>
      </c>
      <c r="F419" s="7">
        <v>1</v>
      </c>
      <c r="G419" s="7">
        <f t="shared" si="25"/>
        <v>0</v>
      </c>
      <c r="H419" s="10" t="str">
        <f t="shared" si="27"/>
        <v>100,22</v>
      </c>
      <c r="I419" s="7">
        <f t="shared" si="28"/>
        <v>-4089</v>
      </c>
      <c r="J419" s="19"/>
    </row>
    <row r="420" spans="1:10" x14ac:dyDescent="0.25">
      <c r="A420" s="19"/>
      <c r="B420" s="19"/>
      <c r="C420" s="6">
        <v>41503</v>
      </c>
      <c r="D420" s="7">
        <f t="shared" si="26"/>
        <v>120</v>
      </c>
      <c r="E420" s="8">
        <v>1.88</v>
      </c>
      <c r="F420" s="7">
        <v>1</v>
      </c>
      <c r="G420" s="7">
        <f t="shared" si="25"/>
        <v>0</v>
      </c>
      <c r="H420" s="10" t="str">
        <f t="shared" si="27"/>
        <v>100,22</v>
      </c>
      <c r="I420" s="7">
        <f t="shared" si="28"/>
        <v>-3989</v>
      </c>
      <c r="J420" s="19"/>
    </row>
    <row r="421" spans="1:10" x14ac:dyDescent="0.25">
      <c r="A421" s="19"/>
      <c r="B421" s="19"/>
      <c r="C421" s="6">
        <v>41504</v>
      </c>
      <c r="D421" s="7">
        <f t="shared" si="26"/>
        <v>95</v>
      </c>
      <c r="E421" s="8">
        <v>2.12</v>
      </c>
      <c r="F421" s="7">
        <v>3</v>
      </c>
      <c r="G421" s="7">
        <f t="shared" si="25"/>
        <v>1</v>
      </c>
      <c r="H421" s="10" t="str">
        <f t="shared" si="27"/>
        <v>-113</v>
      </c>
      <c r="I421" s="7">
        <f t="shared" si="28"/>
        <v>-4102</v>
      </c>
      <c r="J421" s="19"/>
    </row>
    <row r="422" spans="1:10" x14ac:dyDescent="0.25">
      <c r="A422" s="19"/>
      <c r="B422" s="19"/>
      <c r="C422" s="6">
        <v>41505</v>
      </c>
      <c r="D422" s="7">
        <f t="shared" si="26"/>
        <v>101</v>
      </c>
      <c r="E422" s="8">
        <v>2.0499999999999998</v>
      </c>
      <c r="F422" s="7">
        <v>3</v>
      </c>
      <c r="G422" s="7">
        <f t="shared" si="25"/>
        <v>1</v>
      </c>
      <c r="H422" s="10" t="str">
        <f t="shared" si="27"/>
        <v>-113</v>
      </c>
      <c r="I422" s="7">
        <f t="shared" si="28"/>
        <v>-4215</v>
      </c>
      <c r="J422" s="19"/>
    </row>
    <row r="423" spans="1:10" x14ac:dyDescent="0.25">
      <c r="A423" s="19"/>
      <c r="B423" s="19"/>
      <c r="C423" s="6">
        <v>41506</v>
      </c>
      <c r="D423" s="7">
        <f t="shared" si="26"/>
        <v>119</v>
      </c>
      <c r="E423" s="8">
        <v>1.89</v>
      </c>
      <c r="F423" s="7">
        <v>2</v>
      </c>
      <c r="G423" s="7">
        <f t="shared" si="25"/>
        <v>0</v>
      </c>
      <c r="H423" s="10" t="str">
        <f t="shared" si="27"/>
        <v>47,11</v>
      </c>
      <c r="I423" s="7">
        <f t="shared" si="28"/>
        <v>-4168</v>
      </c>
      <c r="J423" s="19"/>
    </row>
    <row r="424" spans="1:10" x14ac:dyDescent="0.25">
      <c r="A424" s="19"/>
      <c r="B424" s="19"/>
      <c r="C424" s="6">
        <v>41507</v>
      </c>
      <c r="D424" s="7">
        <f t="shared" si="26"/>
        <v>128</v>
      </c>
      <c r="E424" s="8">
        <v>1.83</v>
      </c>
      <c r="F424" s="7">
        <v>3</v>
      </c>
      <c r="G424" s="7">
        <f t="shared" si="25"/>
        <v>1</v>
      </c>
      <c r="H424" s="10" t="str">
        <f t="shared" si="27"/>
        <v>-113</v>
      </c>
      <c r="I424" s="7">
        <f t="shared" si="28"/>
        <v>-4281</v>
      </c>
      <c r="J424" s="19"/>
    </row>
    <row r="425" spans="1:10" x14ac:dyDescent="0.25">
      <c r="A425" s="19"/>
      <c r="B425" s="19"/>
      <c r="C425" s="6">
        <v>41508</v>
      </c>
      <c r="D425" s="7">
        <f t="shared" si="26"/>
        <v>110</v>
      </c>
      <c r="E425" s="8">
        <v>1.96</v>
      </c>
      <c r="F425" s="7">
        <v>5</v>
      </c>
      <c r="G425" s="7">
        <f t="shared" si="25"/>
        <v>1</v>
      </c>
      <c r="H425" s="10" t="str">
        <f t="shared" si="27"/>
        <v>-113</v>
      </c>
      <c r="I425" s="7">
        <f t="shared" si="28"/>
        <v>-4394</v>
      </c>
      <c r="J425" s="19"/>
    </row>
    <row r="426" spans="1:10" x14ac:dyDescent="0.25">
      <c r="A426" s="19"/>
      <c r="B426" s="19"/>
      <c r="C426" s="6">
        <v>41509</v>
      </c>
      <c r="D426" s="7">
        <f t="shared" si="26"/>
        <v>109</v>
      </c>
      <c r="E426" s="8">
        <v>1.97</v>
      </c>
      <c r="F426" s="7">
        <v>1</v>
      </c>
      <c r="G426" s="7">
        <f t="shared" si="25"/>
        <v>0</v>
      </c>
      <c r="H426" s="10" t="str">
        <f t="shared" si="27"/>
        <v>100,22</v>
      </c>
      <c r="I426" s="7">
        <f t="shared" si="28"/>
        <v>-4294</v>
      </c>
      <c r="J426" s="19"/>
    </row>
    <row r="427" spans="1:10" x14ac:dyDescent="0.25">
      <c r="A427" s="19"/>
      <c r="B427" s="19"/>
      <c r="C427" s="6">
        <v>41510</v>
      </c>
      <c r="D427" s="7">
        <f t="shared" si="26"/>
        <v>103</v>
      </c>
      <c r="E427" s="8">
        <v>2.0299999999999998</v>
      </c>
      <c r="F427" s="7">
        <v>1</v>
      </c>
      <c r="G427" s="7">
        <f t="shared" si="25"/>
        <v>0</v>
      </c>
      <c r="H427" s="10" t="str">
        <f t="shared" si="27"/>
        <v>100,22</v>
      </c>
      <c r="I427" s="7">
        <f t="shared" si="28"/>
        <v>-4194</v>
      </c>
      <c r="J427" s="19"/>
    </row>
    <row r="428" spans="1:10" x14ac:dyDescent="0.25">
      <c r="A428" s="19"/>
      <c r="B428" s="19"/>
      <c r="C428" s="6">
        <v>41511</v>
      </c>
      <c r="D428" s="7">
        <f t="shared" si="26"/>
        <v>122</v>
      </c>
      <c r="E428" s="8">
        <v>1.87</v>
      </c>
      <c r="F428" s="7">
        <v>1</v>
      </c>
      <c r="G428" s="7">
        <f t="shared" si="25"/>
        <v>0</v>
      </c>
      <c r="H428" s="10" t="str">
        <f t="shared" si="27"/>
        <v>100,22</v>
      </c>
      <c r="I428" s="7">
        <f t="shared" si="28"/>
        <v>-4094</v>
      </c>
      <c r="J428" s="19"/>
    </row>
    <row r="429" spans="1:10" x14ac:dyDescent="0.25">
      <c r="A429" s="19"/>
      <c r="B429" s="19"/>
      <c r="C429" s="6">
        <v>41512</v>
      </c>
      <c r="D429" s="7">
        <f t="shared" si="26"/>
        <v>136</v>
      </c>
      <c r="E429" s="8">
        <v>1.78</v>
      </c>
      <c r="F429" s="7">
        <v>5</v>
      </c>
      <c r="G429" s="7">
        <f t="shared" si="25"/>
        <v>1</v>
      </c>
      <c r="H429" s="10" t="str">
        <f t="shared" si="27"/>
        <v>-113</v>
      </c>
      <c r="I429" s="7">
        <f t="shared" si="28"/>
        <v>-4207</v>
      </c>
      <c r="J429" s="19"/>
    </row>
    <row r="430" spans="1:10" x14ac:dyDescent="0.25">
      <c r="A430" s="19"/>
      <c r="B430" s="19"/>
      <c r="C430" s="6">
        <v>41513</v>
      </c>
      <c r="D430" s="7">
        <f t="shared" si="26"/>
        <v>134</v>
      </c>
      <c r="E430" s="8">
        <v>1.79</v>
      </c>
      <c r="F430" s="7">
        <v>3</v>
      </c>
      <c r="G430" s="7">
        <f t="shared" si="25"/>
        <v>1</v>
      </c>
      <c r="H430" s="10" t="str">
        <f t="shared" si="27"/>
        <v>-113</v>
      </c>
      <c r="I430" s="7">
        <f t="shared" si="28"/>
        <v>-4320</v>
      </c>
      <c r="J430" s="19"/>
    </row>
    <row r="431" spans="1:10" x14ac:dyDescent="0.25">
      <c r="A431" s="19"/>
      <c r="B431" s="19"/>
      <c r="C431" s="6">
        <v>41514</v>
      </c>
      <c r="D431" s="7">
        <f t="shared" si="26"/>
        <v>100</v>
      </c>
      <c r="E431" s="8">
        <v>2.06</v>
      </c>
      <c r="F431" s="7">
        <v>3</v>
      </c>
      <c r="G431" s="7">
        <f t="shared" si="25"/>
        <v>1</v>
      </c>
      <c r="H431" s="10" t="str">
        <f t="shared" si="27"/>
        <v>-113</v>
      </c>
      <c r="I431" s="7">
        <f t="shared" si="28"/>
        <v>-4433</v>
      </c>
      <c r="J431" s="19"/>
    </row>
    <row r="432" spans="1:10" x14ac:dyDescent="0.25">
      <c r="A432" s="19"/>
      <c r="B432" s="19"/>
      <c r="C432" s="6">
        <v>41515</v>
      </c>
      <c r="D432" s="7">
        <f t="shared" si="26"/>
        <v>107</v>
      </c>
      <c r="E432" s="8">
        <v>1.99</v>
      </c>
      <c r="F432" s="7">
        <v>1</v>
      </c>
      <c r="G432" s="7">
        <f t="shared" si="25"/>
        <v>0</v>
      </c>
      <c r="H432" s="10" t="str">
        <f t="shared" si="27"/>
        <v>100,22</v>
      </c>
      <c r="I432" s="7">
        <f t="shared" si="28"/>
        <v>-4333</v>
      </c>
      <c r="J432" s="19"/>
    </row>
    <row r="433" spans="1:10" x14ac:dyDescent="0.25">
      <c r="A433" s="19"/>
      <c r="B433" s="19"/>
      <c r="C433" s="6">
        <v>41516</v>
      </c>
      <c r="D433" s="7">
        <f t="shared" si="26"/>
        <v>123</v>
      </c>
      <c r="E433" s="8">
        <v>1.86</v>
      </c>
      <c r="F433" s="7">
        <v>3</v>
      </c>
      <c r="G433" s="7">
        <f t="shared" si="25"/>
        <v>1</v>
      </c>
      <c r="H433" s="10" t="str">
        <f t="shared" si="27"/>
        <v>-113</v>
      </c>
      <c r="I433" s="7">
        <f t="shared" si="28"/>
        <v>-4446</v>
      </c>
      <c r="J433" s="19"/>
    </row>
    <row r="434" spans="1:10" x14ac:dyDescent="0.25">
      <c r="A434" s="19"/>
      <c r="B434" s="19"/>
      <c r="C434" s="6">
        <v>41517</v>
      </c>
      <c r="D434" s="7">
        <f t="shared" si="26"/>
        <v>125</v>
      </c>
      <c r="E434" s="8">
        <v>1.85</v>
      </c>
      <c r="F434" s="7">
        <v>3</v>
      </c>
      <c r="G434" s="7">
        <f t="shared" si="25"/>
        <v>1</v>
      </c>
      <c r="H434" s="10" t="str">
        <f t="shared" si="27"/>
        <v>-113</v>
      </c>
      <c r="I434" s="7">
        <f t="shared" si="28"/>
        <v>-4559</v>
      </c>
      <c r="J434" s="19"/>
    </row>
    <row r="435" spans="1:10" x14ac:dyDescent="0.25">
      <c r="A435" s="19"/>
      <c r="B435" s="19"/>
      <c r="C435" s="6">
        <v>41518</v>
      </c>
      <c r="D435" s="7">
        <f t="shared" si="26"/>
        <v>113</v>
      </c>
      <c r="E435" s="8">
        <v>1.94</v>
      </c>
      <c r="F435" s="7">
        <v>2</v>
      </c>
      <c r="G435" s="7">
        <f t="shared" si="25"/>
        <v>0</v>
      </c>
      <c r="H435" s="10" t="str">
        <f t="shared" si="27"/>
        <v>47,11</v>
      </c>
      <c r="I435" s="7">
        <f t="shared" si="28"/>
        <v>-4512</v>
      </c>
      <c r="J435" s="19"/>
    </row>
    <row r="436" spans="1:10" x14ac:dyDescent="0.25">
      <c r="A436" s="19"/>
      <c r="B436" s="19"/>
      <c r="C436" s="6">
        <v>41519</v>
      </c>
      <c r="D436" s="7">
        <f t="shared" si="26"/>
        <v>106</v>
      </c>
      <c r="E436" s="8">
        <v>2</v>
      </c>
      <c r="F436" s="7">
        <v>1</v>
      </c>
      <c r="G436" s="7">
        <f t="shared" si="25"/>
        <v>0</v>
      </c>
      <c r="H436" s="10" t="str">
        <f t="shared" si="27"/>
        <v>100,22</v>
      </c>
      <c r="I436" s="7">
        <f t="shared" si="28"/>
        <v>-4412</v>
      </c>
      <c r="J436" s="19"/>
    </row>
    <row r="437" spans="1:10" x14ac:dyDescent="0.25">
      <c r="A437" s="19"/>
      <c r="B437" s="19"/>
      <c r="C437" s="6">
        <v>41520</v>
      </c>
      <c r="D437" s="7">
        <f t="shared" si="26"/>
        <v>118</v>
      </c>
      <c r="E437" s="8">
        <v>1.9</v>
      </c>
      <c r="F437" s="7">
        <v>2</v>
      </c>
      <c r="G437" s="7">
        <f t="shared" si="25"/>
        <v>0</v>
      </c>
      <c r="H437" s="10" t="str">
        <f t="shared" si="27"/>
        <v>47,11</v>
      </c>
      <c r="I437" s="7">
        <f t="shared" si="28"/>
        <v>-4365</v>
      </c>
      <c r="J437" s="19"/>
    </row>
    <row r="438" spans="1:10" x14ac:dyDescent="0.25">
      <c r="A438" s="19"/>
      <c r="B438" s="19"/>
      <c r="C438" s="6">
        <v>41521</v>
      </c>
      <c r="D438" s="7">
        <f t="shared" si="26"/>
        <v>110</v>
      </c>
      <c r="E438" s="8">
        <v>1.96</v>
      </c>
      <c r="F438" s="7">
        <v>2</v>
      </c>
      <c r="G438" s="7">
        <f t="shared" si="25"/>
        <v>0</v>
      </c>
      <c r="H438" s="10" t="str">
        <f t="shared" si="27"/>
        <v>47,11</v>
      </c>
      <c r="I438" s="7">
        <f t="shared" si="28"/>
        <v>-4318</v>
      </c>
      <c r="J438" s="19"/>
    </row>
    <row r="439" spans="1:10" x14ac:dyDescent="0.25">
      <c r="A439" s="19"/>
      <c r="B439" s="19"/>
      <c r="C439" s="6">
        <v>41522</v>
      </c>
      <c r="D439" s="7">
        <f t="shared" si="26"/>
        <v>126</v>
      </c>
      <c r="E439" s="8">
        <v>1.84</v>
      </c>
      <c r="F439" s="7">
        <v>2</v>
      </c>
      <c r="G439" s="7">
        <f t="shared" si="25"/>
        <v>0</v>
      </c>
      <c r="H439" s="10" t="str">
        <f t="shared" si="27"/>
        <v>47,11</v>
      </c>
      <c r="I439" s="7">
        <f t="shared" si="28"/>
        <v>-4271</v>
      </c>
      <c r="J439" s="19"/>
    </row>
    <row r="440" spans="1:10" x14ac:dyDescent="0.25">
      <c r="A440" s="19"/>
      <c r="B440" s="19"/>
      <c r="C440" s="6">
        <v>41523</v>
      </c>
      <c r="D440" s="7">
        <f t="shared" si="26"/>
        <v>106</v>
      </c>
      <c r="E440" s="8">
        <v>2</v>
      </c>
      <c r="F440" s="7">
        <v>1</v>
      </c>
      <c r="G440" s="7">
        <f t="shared" si="25"/>
        <v>0</v>
      </c>
      <c r="H440" s="10" t="str">
        <f t="shared" si="27"/>
        <v>100,22</v>
      </c>
      <c r="I440" s="7">
        <f t="shared" si="28"/>
        <v>-4171</v>
      </c>
      <c r="J440" s="19"/>
    </row>
    <row r="441" spans="1:10" x14ac:dyDescent="0.25">
      <c r="A441" s="19"/>
      <c r="B441" s="19"/>
      <c r="C441" s="6">
        <v>41524</v>
      </c>
      <c r="D441" s="7">
        <f t="shared" si="26"/>
        <v>139</v>
      </c>
      <c r="E441" s="8">
        <v>1.76</v>
      </c>
      <c r="F441" s="7">
        <v>6</v>
      </c>
      <c r="G441" s="7">
        <f t="shared" si="25"/>
        <v>1</v>
      </c>
      <c r="H441" s="10" t="str">
        <f t="shared" si="27"/>
        <v>0</v>
      </c>
      <c r="I441" s="7">
        <f t="shared" si="28"/>
        <v>-4171</v>
      </c>
      <c r="J441" s="19"/>
    </row>
    <row r="442" spans="1:10" x14ac:dyDescent="0.25">
      <c r="A442" s="19"/>
      <c r="B442" s="19"/>
      <c r="C442" s="6">
        <v>41525</v>
      </c>
      <c r="D442" s="7">
        <f t="shared" si="26"/>
        <v>105</v>
      </c>
      <c r="E442" s="8">
        <v>2.0099999999999998</v>
      </c>
      <c r="F442" s="7">
        <v>2</v>
      </c>
      <c r="G442" s="7">
        <f t="shared" si="25"/>
        <v>0</v>
      </c>
      <c r="H442" s="10" t="str">
        <f t="shared" si="27"/>
        <v>47,11</v>
      </c>
      <c r="I442" s="7">
        <f t="shared" si="28"/>
        <v>-4124</v>
      </c>
      <c r="J442" s="19"/>
    </row>
    <row r="443" spans="1:10" x14ac:dyDescent="0.25">
      <c r="A443" s="19"/>
      <c r="B443" s="19"/>
      <c r="C443" s="6">
        <v>41526</v>
      </c>
      <c r="D443" s="7">
        <f t="shared" si="26"/>
        <v>116</v>
      </c>
      <c r="E443" s="8">
        <v>1.91</v>
      </c>
      <c r="F443" s="7">
        <v>1</v>
      </c>
      <c r="G443" s="7">
        <f t="shared" si="25"/>
        <v>0</v>
      </c>
      <c r="H443" s="10" t="str">
        <f t="shared" si="27"/>
        <v>100,22</v>
      </c>
      <c r="I443" s="7">
        <f t="shared" si="28"/>
        <v>-4024</v>
      </c>
      <c r="J443" s="19"/>
    </row>
    <row r="444" spans="1:10" x14ac:dyDescent="0.25">
      <c r="A444" s="19"/>
      <c r="B444" s="19"/>
      <c r="C444" s="6">
        <v>41527</v>
      </c>
      <c r="D444" s="7">
        <f t="shared" si="26"/>
        <v>106</v>
      </c>
      <c r="E444" s="8">
        <v>2</v>
      </c>
      <c r="F444" s="7">
        <v>1</v>
      </c>
      <c r="G444" s="7">
        <f t="shared" si="25"/>
        <v>0</v>
      </c>
      <c r="H444" s="10" t="str">
        <f t="shared" si="27"/>
        <v>100,22</v>
      </c>
      <c r="I444" s="7">
        <f t="shared" si="28"/>
        <v>-3924</v>
      </c>
      <c r="J444" s="19"/>
    </row>
    <row r="445" spans="1:10" x14ac:dyDescent="0.25">
      <c r="A445" s="19"/>
      <c r="B445" s="19"/>
      <c r="C445" s="6">
        <v>41528</v>
      </c>
      <c r="D445" s="7">
        <f t="shared" si="26"/>
        <v>77</v>
      </c>
      <c r="E445" s="8">
        <v>2.37</v>
      </c>
      <c r="F445" s="7">
        <v>6</v>
      </c>
      <c r="G445" s="7">
        <f t="shared" si="25"/>
        <v>1</v>
      </c>
      <c r="H445" s="10" t="str">
        <f t="shared" si="27"/>
        <v>0</v>
      </c>
      <c r="I445" s="7">
        <f t="shared" si="28"/>
        <v>-3924</v>
      </c>
      <c r="J445" s="19"/>
    </row>
    <row r="446" spans="1:10" x14ac:dyDescent="0.25">
      <c r="A446" s="19"/>
      <c r="B446" s="19"/>
      <c r="C446" s="6">
        <v>41529</v>
      </c>
      <c r="D446" s="7">
        <f t="shared" si="26"/>
        <v>115</v>
      </c>
      <c r="E446" s="8">
        <v>1.92</v>
      </c>
      <c r="F446" s="7">
        <v>3</v>
      </c>
      <c r="G446" s="7">
        <f t="shared" si="25"/>
        <v>1</v>
      </c>
      <c r="H446" s="10" t="str">
        <f t="shared" si="27"/>
        <v>-113</v>
      </c>
      <c r="I446" s="7">
        <f t="shared" si="28"/>
        <v>-4037</v>
      </c>
      <c r="J446" s="19"/>
    </row>
    <row r="447" spans="1:10" x14ac:dyDescent="0.25">
      <c r="A447" s="19"/>
      <c r="B447" s="19"/>
      <c r="C447" s="6">
        <v>41530</v>
      </c>
      <c r="D447" s="7">
        <f t="shared" si="26"/>
        <v>120</v>
      </c>
      <c r="E447" s="8">
        <v>1.88</v>
      </c>
      <c r="F447" s="7">
        <v>1</v>
      </c>
      <c r="G447" s="7">
        <f t="shared" si="25"/>
        <v>0</v>
      </c>
      <c r="H447" s="10" t="str">
        <f t="shared" si="27"/>
        <v>100,22</v>
      </c>
      <c r="I447" s="7">
        <f t="shared" si="28"/>
        <v>-3937</v>
      </c>
      <c r="J447" s="19"/>
    </row>
    <row r="448" spans="1:10" x14ac:dyDescent="0.25">
      <c r="A448" s="19"/>
      <c r="B448" s="19"/>
      <c r="C448" s="6">
        <v>41531</v>
      </c>
      <c r="D448" s="7">
        <f t="shared" si="26"/>
        <v>118</v>
      </c>
      <c r="E448" s="8">
        <v>1.9</v>
      </c>
      <c r="F448" s="7">
        <v>5</v>
      </c>
      <c r="G448" s="7">
        <f t="shared" si="25"/>
        <v>1</v>
      </c>
      <c r="H448" s="10" t="str">
        <f t="shared" si="27"/>
        <v>-113</v>
      </c>
      <c r="I448" s="7">
        <f t="shared" si="28"/>
        <v>-4050</v>
      </c>
      <c r="J448" s="19"/>
    </row>
    <row r="449" spans="1:10" x14ac:dyDescent="0.25">
      <c r="A449" s="19"/>
      <c r="B449" s="19"/>
      <c r="C449" s="6">
        <v>41532</v>
      </c>
      <c r="D449" s="7">
        <f t="shared" si="26"/>
        <v>97</v>
      </c>
      <c r="E449" s="8">
        <v>2.09</v>
      </c>
      <c r="F449" s="7">
        <v>5</v>
      </c>
      <c r="G449" s="7">
        <f t="shared" si="25"/>
        <v>1</v>
      </c>
      <c r="H449" s="10" t="str">
        <f t="shared" si="27"/>
        <v>-113</v>
      </c>
      <c r="I449" s="7">
        <f t="shared" si="28"/>
        <v>-4163</v>
      </c>
      <c r="J449" s="19"/>
    </row>
    <row r="450" spans="1:10" x14ac:dyDescent="0.25">
      <c r="A450" s="19"/>
      <c r="B450" s="19"/>
      <c r="C450" s="6">
        <v>41533</v>
      </c>
      <c r="D450" s="7">
        <f t="shared" si="26"/>
        <v>105</v>
      </c>
      <c r="E450" s="8">
        <v>2.0099999999999998</v>
      </c>
      <c r="F450" s="7">
        <v>2</v>
      </c>
      <c r="G450" s="7">
        <f t="shared" si="25"/>
        <v>0</v>
      </c>
      <c r="H450" s="10" t="str">
        <f t="shared" si="27"/>
        <v>47,11</v>
      </c>
      <c r="I450" s="7">
        <f t="shared" si="28"/>
        <v>-4116</v>
      </c>
      <c r="J450" s="19"/>
    </row>
    <row r="451" spans="1:10" x14ac:dyDescent="0.25">
      <c r="A451" s="19"/>
      <c r="B451" s="19"/>
      <c r="C451" s="6">
        <v>41534</v>
      </c>
      <c r="D451" s="7">
        <f t="shared" si="26"/>
        <v>126</v>
      </c>
      <c r="E451" s="8">
        <v>1.84</v>
      </c>
      <c r="F451" s="7">
        <v>1</v>
      </c>
      <c r="G451" s="7">
        <f t="shared" si="25"/>
        <v>0</v>
      </c>
      <c r="H451" s="10" t="str">
        <f t="shared" si="27"/>
        <v>100,22</v>
      </c>
      <c r="I451" s="7">
        <f t="shared" si="28"/>
        <v>-4016</v>
      </c>
      <c r="J451" s="19"/>
    </row>
    <row r="452" spans="1:10" x14ac:dyDescent="0.25">
      <c r="A452" s="19"/>
      <c r="B452" s="19"/>
      <c r="C452" s="6">
        <v>41535</v>
      </c>
      <c r="D452" s="7">
        <f t="shared" si="26"/>
        <v>108</v>
      </c>
      <c r="E452" s="8">
        <v>1.98</v>
      </c>
      <c r="F452" s="7">
        <v>1</v>
      </c>
      <c r="G452" s="7">
        <f t="shared" si="25"/>
        <v>0</v>
      </c>
      <c r="H452" s="10" t="str">
        <f t="shared" si="27"/>
        <v>100,22</v>
      </c>
      <c r="I452" s="7">
        <f t="shared" si="28"/>
        <v>-3916</v>
      </c>
      <c r="J452" s="19"/>
    </row>
    <row r="453" spans="1:10" x14ac:dyDescent="0.25">
      <c r="A453" s="19"/>
      <c r="B453" s="19"/>
      <c r="C453" s="6">
        <v>41536</v>
      </c>
      <c r="D453" s="7">
        <f t="shared" si="26"/>
        <v>116</v>
      </c>
      <c r="E453" s="8">
        <v>1.91</v>
      </c>
      <c r="F453" s="7">
        <v>1</v>
      </c>
      <c r="G453" s="7">
        <f t="shared" si="25"/>
        <v>0</v>
      </c>
      <c r="H453" s="10" t="str">
        <f t="shared" si="27"/>
        <v>100,22</v>
      </c>
      <c r="I453" s="7">
        <f t="shared" si="28"/>
        <v>-3816</v>
      </c>
      <c r="J453" s="19"/>
    </row>
    <row r="454" spans="1:10" x14ac:dyDescent="0.25">
      <c r="A454" s="19"/>
      <c r="B454" s="19"/>
      <c r="C454" s="6">
        <v>41537</v>
      </c>
      <c r="D454" s="7">
        <f t="shared" si="26"/>
        <v>119</v>
      </c>
      <c r="E454" s="8">
        <v>1.89</v>
      </c>
      <c r="F454" s="7">
        <v>3</v>
      </c>
      <c r="G454" s="7">
        <f t="shared" si="25"/>
        <v>1</v>
      </c>
      <c r="H454" s="10" t="str">
        <f t="shared" si="27"/>
        <v>-113</v>
      </c>
      <c r="I454" s="7">
        <f t="shared" si="28"/>
        <v>-3929</v>
      </c>
      <c r="J454" s="19"/>
    </row>
    <row r="455" spans="1:10" x14ac:dyDescent="0.25">
      <c r="A455" s="19"/>
      <c r="B455" s="19"/>
      <c r="C455" s="6">
        <v>41538</v>
      </c>
      <c r="D455" s="7">
        <f t="shared" si="26"/>
        <v>114</v>
      </c>
      <c r="E455" s="8">
        <v>1.93</v>
      </c>
      <c r="F455" s="7">
        <v>3</v>
      </c>
      <c r="G455" s="7">
        <f t="shared" si="25"/>
        <v>1</v>
      </c>
      <c r="H455" s="10" t="str">
        <f t="shared" si="27"/>
        <v>-113</v>
      </c>
      <c r="I455" s="7">
        <f t="shared" si="28"/>
        <v>-4042</v>
      </c>
      <c r="J455" s="19"/>
    </row>
    <row r="456" spans="1:10" x14ac:dyDescent="0.25">
      <c r="A456" s="19"/>
      <c r="B456" s="19"/>
      <c r="C456" s="6">
        <v>41539</v>
      </c>
      <c r="D456" s="7">
        <f t="shared" si="26"/>
        <v>114</v>
      </c>
      <c r="E456" s="8">
        <v>1.93</v>
      </c>
      <c r="F456" s="7">
        <v>5</v>
      </c>
      <c r="G456" s="7">
        <f t="shared" si="25"/>
        <v>1</v>
      </c>
      <c r="H456" s="10" t="str">
        <f t="shared" si="27"/>
        <v>-113</v>
      </c>
      <c r="I456" s="7">
        <f t="shared" si="28"/>
        <v>-4155</v>
      </c>
      <c r="J456" s="19"/>
    </row>
    <row r="457" spans="1:10" x14ac:dyDescent="0.25">
      <c r="A457" s="19"/>
      <c r="B457" s="19"/>
      <c r="C457" s="6">
        <v>41540</v>
      </c>
      <c r="D457" s="7">
        <f t="shared" si="26"/>
        <v>125</v>
      </c>
      <c r="E457" s="8">
        <v>1.85</v>
      </c>
      <c r="F457" s="7">
        <v>3</v>
      </c>
      <c r="G457" s="7">
        <f t="shared" si="25"/>
        <v>1</v>
      </c>
      <c r="H457" s="10" t="str">
        <f t="shared" si="27"/>
        <v>-113</v>
      </c>
      <c r="I457" s="7">
        <f t="shared" si="28"/>
        <v>-4268</v>
      </c>
      <c r="J457" s="19"/>
    </row>
    <row r="458" spans="1:10" x14ac:dyDescent="0.25">
      <c r="A458" s="19"/>
      <c r="B458" s="19"/>
      <c r="C458" s="6">
        <v>41541</v>
      </c>
      <c r="D458" s="7">
        <f t="shared" si="26"/>
        <v>131</v>
      </c>
      <c r="E458" s="8">
        <v>1.81</v>
      </c>
      <c r="F458" s="7">
        <v>1</v>
      </c>
      <c r="G458" s="7">
        <f t="shared" si="25"/>
        <v>0</v>
      </c>
      <c r="H458" s="10" t="str">
        <f t="shared" si="27"/>
        <v>100,22</v>
      </c>
      <c r="I458" s="7">
        <f t="shared" si="28"/>
        <v>-4168</v>
      </c>
      <c r="J458" s="19"/>
    </row>
    <row r="459" spans="1:10" x14ac:dyDescent="0.25">
      <c r="A459" s="19"/>
      <c r="B459" s="19"/>
      <c r="C459" s="6">
        <v>41542</v>
      </c>
      <c r="D459" s="7">
        <f t="shared" si="26"/>
        <v>118</v>
      </c>
      <c r="E459" s="8">
        <v>1.9</v>
      </c>
      <c r="F459" s="7">
        <v>3</v>
      </c>
      <c r="G459" s="7">
        <f t="shared" si="25"/>
        <v>1</v>
      </c>
      <c r="H459" s="10" t="str">
        <f t="shared" si="27"/>
        <v>-113</v>
      </c>
      <c r="I459" s="7">
        <f t="shared" si="28"/>
        <v>-4281</v>
      </c>
      <c r="J459" s="19"/>
    </row>
    <row r="460" spans="1:10" x14ac:dyDescent="0.25">
      <c r="A460" s="19"/>
      <c r="B460" s="19"/>
      <c r="C460" s="6">
        <v>41543</v>
      </c>
      <c r="D460" s="7">
        <f t="shared" si="26"/>
        <v>133</v>
      </c>
      <c r="E460" s="8">
        <v>1.8</v>
      </c>
      <c r="F460" s="7">
        <v>1</v>
      </c>
      <c r="G460" s="7">
        <f t="shared" si="25"/>
        <v>0</v>
      </c>
      <c r="H460" s="10" t="str">
        <f t="shared" si="27"/>
        <v>100,22</v>
      </c>
      <c r="I460" s="7">
        <f t="shared" si="28"/>
        <v>-4181</v>
      </c>
      <c r="J460" s="19"/>
    </row>
    <row r="461" spans="1:10" x14ac:dyDescent="0.25">
      <c r="A461" s="19"/>
      <c r="B461" s="19"/>
      <c r="C461" s="6">
        <v>41544</v>
      </c>
      <c r="D461" s="7">
        <f t="shared" si="26"/>
        <v>138</v>
      </c>
      <c r="E461" s="8">
        <v>1.77</v>
      </c>
      <c r="F461" s="7">
        <v>3</v>
      </c>
      <c r="G461" s="7">
        <f t="shared" si="25"/>
        <v>1</v>
      </c>
      <c r="H461" s="10" t="str">
        <f t="shared" si="27"/>
        <v>-113</v>
      </c>
      <c r="I461" s="7">
        <f t="shared" si="28"/>
        <v>-4294</v>
      </c>
      <c r="J461" s="19"/>
    </row>
    <row r="462" spans="1:10" x14ac:dyDescent="0.25">
      <c r="A462" s="19"/>
      <c r="B462" s="19"/>
      <c r="C462" s="6">
        <v>41545</v>
      </c>
      <c r="D462" s="7">
        <f t="shared" si="26"/>
        <v>122</v>
      </c>
      <c r="E462" s="8">
        <v>1.87</v>
      </c>
      <c r="F462" s="7">
        <v>1</v>
      </c>
      <c r="G462" s="7">
        <f t="shared" si="25"/>
        <v>0</v>
      </c>
      <c r="H462" s="10" t="str">
        <f t="shared" si="27"/>
        <v>100,22</v>
      </c>
      <c r="I462" s="7">
        <f t="shared" si="28"/>
        <v>-4194</v>
      </c>
      <c r="J462" s="19"/>
    </row>
    <row r="463" spans="1:10" x14ac:dyDescent="0.25">
      <c r="A463" s="19"/>
      <c r="B463" s="19"/>
      <c r="C463" s="6">
        <v>41546</v>
      </c>
      <c r="D463" s="7">
        <f t="shared" si="26"/>
        <v>126</v>
      </c>
      <c r="E463" s="8">
        <v>1.84</v>
      </c>
      <c r="F463" s="7">
        <v>3</v>
      </c>
      <c r="G463" s="7">
        <f t="shared" si="25"/>
        <v>1</v>
      </c>
      <c r="H463" s="10" t="str">
        <f t="shared" si="27"/>
        <v>-113</v>
      </c>
      <c r="I463" s="7">
        <f t="shared" si="28"/>
        <v>-4307</v>
      </c>
      <c r="J463" s="19"/>
    </row>
    <row r="464" spans="1:10" x14ac:dyDescent="0.25">
      <c r="A464" s="19"/>
      <c r="B464" s="19"/>
      <c r="C464" s="6">
        <v>41547</v>
      </c>
      <c r="D464" s="7">
        <f t="shared" si="26"/>
        <v>134</v>
      </c>
      <c r="E464" s="8">
        <v>1.79</v>
      </c>
      <c r="F464" s="7">
        <v>3</v>
      </c>
      <c r="G464" s="7">
        <f t="shared" si="25"/>
        <v>1</v>
      </c>
      <c r="H464" s="10" t="str">
        <f t="shared" si="27"/>
        <v>-113</v>
      </c>
      <c r="I464" s="7">
        <f t="shared" si="28"/>
        <v>-4420</v>
      </c>
      <c r="J464" s="19"/>
    </row>
    <row r="465" spans="1:10" x14ac:dyDescent="0.25">
      <c r="A465" s="19"/>
      <c r="B465" s="19"/>
      <c r="C465" s="6">
        <v>41548</v>
      </c>
      <c r="D465" s="7">
        <f t="shared" si="26"/>
        <v>126</v>
      </c>
      <c r="E465" s="8">
        <v>1.84</v>
      </c>
      <c r="F465" s="7">
        <v>1</v>
      </c>
      <c r="G465" s="7">
        <f t="shared" si="25"/>
        <v>0</v>
      </c>
      <c r="H465" s="10" t="str">
        <f t="shared" si="27"/>
        <v>100,22</v>
      </c>
      <c r="I465" s="7">
        <f t="shared" si="28"/>
        <v>-4320</v>
      </c>
      <c r="J465" s="19"/>
    </row>
    <row r="466" spans="1:10" x14ac:dyDescent="0.25">
      <c r="A466" s="19"/>
      <c r="B466" s="19"/>
      <c r="C466" s="6">
        <v>41549</v>
      </c>
      <c r="D466" s="7">
        <f t="shared" si="26"/>
        <v>113</v>
      </c>
      <c r="E466" s="8">
        <v>1.94</v>
      </c>
      <c r="F466" s="7">
        <v>3</v>
      </c>
      <c r="G466" s="7">
        <f t="shared" si="25"/>
        <v>1</v>
      </c>
      <c r="H466" s="10" t="str">
        <f t="shared" si="27"/>
        <v>-113</v>
      </c>
      <c r="I466" s="7">
        <f t="shared" si="28"/>
        <v>-4433</v>
      </c>
      <c r="J466" s="19"/>
    </row>
    <row r="467" spans="1:10" x14ac:dyDescent="0.25">
      <c r="A467" s="19"/>
      <c r="B467" s="19"/>
      <c r="C467" s="6">
        <v>41550</v>
      </c>
      <c r="D467" s="7">
        <f t="shared" si="26"/>
        <v>115</v>
      </c>
      <c r="E467" s="8">
        <v>1.92</v>
      </c>
      <c r="F467" s="7">
        <v>3</v>
      </c>
      <c r="G467" s="7">
        <f t="shared" si="25"/>
        <v>1</v>
      </c>
      <c r="H467" s="10" t="str">
        <f t="shared" si="27"/>
        <v>-113</v>
      </c>
      <c r="I467" s="7">
        <f t="shared" si="28"/>
        <v>-4546</v>
      </c>
      <c r="J467" s="19"/>
    </row>
    <row r="468" spans="1:10" x14ac:dyDescent="0.25">
      <c r="A468" s="19"/>
      <c r="B468" s="19"/>
      <c r="C468" s="6">
        <v>41551</v>
      </c>
      <c r="D468" s="7">
        <f t="shared" si="26"/>
        <v>136</v>
      </c>
      <c r="E468" s="8">
        <v>1.78</v>
      </c>
      <c r="F468" s="7">
        <v>1</v>
      </c>
      <c r="G468" s="7">
        <f t="shared" si="25"/>
        <v>0</v>
      </c>
      <c r="H468" s="10" t="str">
        <f t="shared" si="27"/>
        <v>100,22</v>
      </c>
      <c r="I468" s="7">
        <f t="shared" si="28"/>
        <v>-4446</v>
      </c>
      <c r="J468" s="19"/>
    </row>
    <row r="469" spans="1:10" x14ac:dyDescent="0.25">
      <c r="A469" s="19"/>
      <c r="B469" s="19"/>
      <c r="C469" s="6">
        <v>41552</v>
      </c>
      <c r="D469" s="7">
        <f t="shared" si="26"/>
        <v>107</v>
      </c>
      <c r="E469" s="8">
        <v>1.99</v>
      </c>
      <c r="F469" s="7">
        <v>3</v>
      </c>
      <c r="G469" s="7">
        <f t="shared" ref="G469:G532" si="29">IF(OR(F469=1,F469=2),0,1)</f>
        <v>1</v>
      </c>
      <c r="H469" s="10" t="str">
        <f t="shared" si="27"/>
        <v>-113</v>
      </c>
      <c r="I469" s="7">
        <f t="shared" si="28"/>
        <v>-4559</v>
      </c>
      <c r="J469" s="19"/>
    </row>
    <row r="470" spans="1:10" x14ac:dyDescent="0.25">
      <c r="A470" s="19"/>
      <c r="B470" s="19"/>
      <c r="C470" s="6">
        <v>41553</v>
      </c>
      <c r="D470" s="7">
        <f t="shared" ref="D470:D533" si="30">($D$12+$D$13)/(E470-1)</f>
        <v>138</v>
      </c>
      <c r="E470" s="8">
        <v>1.77</v>
      </c>
      <c r="F470" s="7">
        <v>2</v>
      </c>
      <c r="G470" s="7">
        <f t="shared" si="29"/>
        <v>0</v>
      </c>
      <c r="H470" s="10" t="str">
        <f t="shared" ref="H470:H533" si="31">IF(AND(F470=1,G470=0),($D$15*$D$16)-($D$15+$D$12),"")&amp;IF(AND(F470=1,G470=1),($D$15*$D$16)-$D$15,"")&amp;IF(AND(F470=2,G470=0),($D$15*$D$17)-($D$15+$D$12),"")&amp;IF(AND(F470=2,G470=1),($D$15*$D$17)-$D$15,"")&amp;IF(AND(F470=3,G470=0),-($D$15+$D$12),"")&amp;IF(AND(F470=3,G470=1),-$D$15,"")&amp;IF(AND(F470=4,G470=0),-(($D$15*$D$17)-($D$15+$D$12)),"")&amp;IF(AND(F470=4,G470=1),-(($D$15*$D$17)-$D$15),"")&amp;IF(AND(F470=5,G470=0),-($D$15+$D$12),"")&amp;IF(AND(F470=5,G470=1),-$D$15,"")&amp;IF(AND(F470=6,G470=0),0,"")&amp;IF(AND(F470=6,G470=1),0,"")&amp;IF(AND(F470=0,G470=0),0,"")&amp;IF(AND(F470=0,G470=1),0,"")</f>
        <v>47,11</v>
      </c>
      <c r="I470" s="7">
        <f t="shared" si="28"/>
        <v>-4512</v>
      </c>
      <c r="J470" s="19"/>
    </row>
    <row r="471" spans="1:10" x14ac:dyDescent="0.25">
      <c r="A471" s="19"/>
      <c r="B471" s="19"/>
      <c r="C471" s="6">
        <v>41554</v>
      </c>
      <c r="D471" s="7">
        <f t="shared" si="30"/>
        <v>113</v>
      </c>
      <c r="E471" s="8">
        <v>1.94</v>
      </c>
      <c r="F471" s="7">
        <v>2</v>
      </c>
      <c r="G471" s="7">
        <f t="shared" si="29"/>
        <v>0</v>
      </c>
      <c r="H471" s="10" t="str">
        <f t="shared" si="31"/>
        <v>47,11</v>
      </c>
      <c r="I471" s="7">
        <f t="shared" si="28"/>
        <v>-4465</v>
      </c>
      <c r="J471" s="19"/>
    </row>
    <row r="472" spans="1:10" x14ac:dyDescent="0.25">
      <c r="A472" s="19"/>
      <c r="B472" s="19"/>
      <c r="C472" s="6">
        <v>41555</v>
      </c>
      <c r="D472" s="7">
        <f t="shared" si="30"/>
        <v>116</v>
      </c>
      <c r="E472" s="8">
        <v>1.91</v>
      </c>
      <c r="F472" s="7">
        <v>3</v>
      </c>
      <c r="G472" s="7">
        <f t="shared" si="29"/>
        <v>1</v>
      </c>
      <c r="H472" s="10" t="str">
        <f t="shared" si="31"/>
        <v>-113</v>
      </c>
      <c r="I472" s="7">
        <f t="shared" ref="I472:I535" si="32">I471+H472</f>
        <v>-4578</v>
      </c>
      <c r="J472" s="19"/>
    </row>
    <row r="473" spans="1:10" x14ac:dyDescent="0.25">
      <c r="A473" s="19"/>
      <c r="B473" s="19"/>
      <c r="C473" s="6">
        <v>41556</v>
      </c>
      <c r="D473" s="7">
        <f t="shared" si="30"/>
        <v>129</v>
      </c>
      <c r="E473" s="8">
        <v>1.82</v>
      </c>
      <c r="F473" s="7">
        <v>1</v>
      </c>
      <c r="G473" s="7">
        <f t="shared" si="29"/>
        <v>0</v>
      </c>
      <c r="H473" s="10" t="str">
        <f t="shared" si="31"/>
        <v>100,22</v>
      </c>
      <c r="I473" s="7">
        <f t="shared" si="32"/>
        <v>-4478</v>
      </c>
      <c r="J473" s="19"/>
    </row>
    <row r="474" spans="1:10" x14ac:dyDescent="0.25">
      <c r="A474" s="19"/>
      <c r="B474" s="19"/>
      <c r="C474" s="6">
        <v>41557</v>
      </c>
      <c r="D474" s="7">
        <f t="shared" si="30"/>
        <v>113</v>
      </c>
      <c r="E474" s="8">
        <v>1.94</v>
      </c>
      <c r="F474" s="7">
        <v>1</v>
      </c>
      <c r="G474" s="7">
        <f t="shared" si="29"/>
        <v>0</v>
      </c>
      <c r="H474" s="10" t="str">
        <f t="shared" si="31"/>
        <v>100,22</v>
      </c>
      <c r="I474" s="7">
        <f t="shared" si="32"/>
        <v>-4378</v>
      </c>
      <c r="J474" s="19"/>
    </row>
    <row r="475" spans="1:10" x14ac:dyDescent="0.25">
      <c r="A475" s="19"/>
      <c r="B475" s="19"/>
      <c r="C475" s="6">
        <v>41558</v>
      </c>
      <c r="D475" s="7">
        <f t="shared" si="30"/>
        <v>129</v>
      </c>
      <c r="E475" s="8">
        <v>1.82</v>
      </c>
      <c r="F475" s="7">
        <v>1</v>
      </c>
      <c r="G475" s="7">
        <f t="shared" si="29"/>
        <v>0</v>
      </c>
      <c r="H475" s="10" t="str">
        <f t="shared" si="31"/>
        <v>100,22</v>
      </c>
      <c r="I475" s="7">
        <f t="shared" si="32"/>
        <v>-4278</v>
      </c>
      <c r="J475" s="19"/>
    </row>
    <row r="476" spans="1:10" x14ac:dyDescent="0.25">
      <c r="A476" s="19"/>
      <c r="B476" s="19"/>
      <c r="C476" s="6">
        <v>41559</v>
      </c>
      <c r="D476" s="7">
        <f t="shared" si="30"/>
        <v>119</v>
      </c>
      <c r="E476" s="8">
        <v>1.89</v>
      </c>
      <c r="F476" s="7">
        <v>3</v>
      </c>
      <c r="G476" s="7">
        <f t="shared" si="29"/>
        <v>1</v>
      </c>
      <c r="H476" s="10" t="str">
        <f t="shared" si="31"/>
        <v>-113</v>
      </c>
      <c r="I476" s="7">
        <f t="shared" si="32"/>
        <v>-4391</v>
      </c>
      <c r="J476" s="19"/>
    </row>
    <row r="477" spans="1:10" x14ac:dyDescent="0.25">
      <c r="A477" s="19"/>
      <c r="B477" s="19"/>
      <c r="C477" s="6">
        <v>41560</v>
      </c>
      <c r="D477" s="7">
        <f t="shared" si="30"/>
        <v>103</v>
      </c>
      <c r="E477" s="8">
        <v>2.0299999999999998</v>
      </c>
      <c r="F477" s="7">
        <v>3</v>
      </c>
      <c r="G477" s="7">
        <f t="shared" si="29"/>
        <v>1</v>
      </c>
      <c r="H477" s="10" t="str">
        <f t="shared" si="31"/>
        <v>-113</v>
      </c>
      <c r="I477" s="7">
        <f t="shared" si="32"/>
        <v>-4504</v>
      </c>
      <c r="J477" s="19"/>
    </row>
    <row r="478" spans="1:10" x14ac:dyDescent="0.25">
      <c r="A478" s="19"/>
      <c r="B478" s="19"/>
      <c r="C478" s="6">
        <v>41561</v>
      </c>
      <c r="D478" s="7">
        <f t="shared" si="30"/>
        <v>120</v>
      </c>
      <c r="E478" s="8">
        <v>1.88</v>
      </c>
      <c r="F478" s="7">
        <v>1</v>
      </c>
      <c r="G478" s="7">
        <f t="shared" si="29"/>
        <v>0</v>
      </c>
      <c r="H478" s="10" t="str">
        <f t="shared" si="31"/>
        <v>100,22</v>
      </c>
      <c r="I478" s="7">
        <f t="shared" si="32"/>
        <v>-4404</v>
      </c>
      <c r="J478" s="19"/>
    </row>
    <row r="479" spans="1:10" x14ac:dyDescent="0.25">
      <c r="A479" s="19"/>
      <c r="B479" s="19"/>
      <c r="C479" s="6">
        <v>41562</v>
      </c>
      <c r="D479" s="7">
        <f t="shared" si="30"/>
        <v>125</v>
      </c>
      <c r="E479" s="8">
        <v>1.85</v>
      </c>
      <c r="F479" s="7">
        <v>2</v>
      </c>
      <c r="G479" s="7">
        <f t="shared" si="29"/>
        <v>0</v>
      </c>
      <c r="H479" s="10" t="str">
        <f t="shared" si="31"/>
        <v>47,11</v>
      </c>
      <c r="I479" s="7">
        <f t="shared" si="32"/>
        <v>-4357</v>
      </c>
      <c r="J479" s="19"/>
    </row>
    <row r="480" spans="1:10" x14ac:dyDescent="0.25">
      <c r="A480" s="19"/>
      <c r="B480" s="19"/>
      <c r="C480" s="6">
        <v>41563</v>
      </c>
      <c r="D480" s="7">
        <f t="shared" si="30"/>
        <v>83</v>
      </c>
      <c r="E480" s="8">
        <v>2.2799999999999998</v>
      </c>
      <c r="F480" s="7">
        <v>1</v>
      </c>
      <c r="G480" s="7">
        <f t="shared" si="29"/>
        <v>0</v>
      </c>
      <c r="H480" s="10" t="str">
        <f t="shared" si="31"/>
        <v>100,22</v>
      </c>
      <c r="I480" s="7">
        <f t="shared" si="32"/>
        <v>-4257</v>
      </c>
      <c r="J480" s="19"/>
    </row>
    <row r="481" spans="1:10" x14ac:dyDescent="0.25">
      <c r="A481" s="19"/>
      <c r="B481" s="19"/>
      <c r="C481" s="6">
        <v>41564</v>
      </c>
      <c r="D481" s="7">
        <f t="shared" si="30"/>
        <v>125</v>
      </c>
      <c r="E481" s="8">
        <v>1.85</v>
      </c>
      <c r="F481" s="7">
        <v>3</v>
      </c>
      <c r="G481" s="7">
        <f t="shared" si="29"/>
        <v>1</v>
      </c>
      <c r="H481" s="10" t="str">
        <f t="shared" si="31"/>
        <v>-113</v>
      </c>
      <c r="I481" s="7">
        <f t="shared" si="32"/>
        <v>-4370</v>
      </c>
      <c r="J481" s="19"/>
    </row>
    <row r="482" spans="1:10" x14ac:dyDescent="0.25">
      <c r="A482" s="19"/>
      <c r="B482" s="19"/>
      <c r="C482" s="6">
        <v>41565</v>
      </c>
      <c r="D482" s="7">
        <f t="shared" si="30"/>
        <v>133</v>
      </c>
      <c r="E482" s="8">
        <v>1.8</v>
      </c>
      <c r="F482" s="7">
        <v>0</v>
      </c>
      <c r="G482" s="7">
        <f t="shared" si="29"/>
        <v>1</v>
      </c>
      <c r="H482" s="10" t="str">
        <f t="shared" si="31"/>
        <v>0</v>
      </c>
      <c r="I482" s="7">
        <f t="shared" si="32"/>
        <v>-4370</v>
      </c>
      <c r="J482" s="19"/>
    </row>
    <row r="483" spans="1:10" x14ac:dyDescent="0.25">
      <c r="A483" s="19"/>
      <c r="B483" s="19"/>
      <c r="C483" s="6">
        <v>41566</v>
      </c>
      <c r="D483" s="7">
        <f t="shared" si="30"/>
        <v>122</v>
      </c>
      <c r="E483" s="8">
        <v>1.87</v>
      </c>
      <c r="F483" s="7">
        <v>3</v>
      </c>
      <c r="G483" s="7">
        <f t="shared" si="29"/>
        <v>1</v>
      </c>
      <c r="H483" s="10" t="str">
        <f t="shared" si="31"/>
        <v>-113</v>
      </c>
      <c r="I483" s="7">
        <f t="shared" si="32"/>
        <v>-4483</v>
      </c>
      <c r="J483" s="19"/>
    </row>
    <row r="484" spans="1:10" x14ac:dyDescent="0.25">
      <c r="A484" s="19"/>
      <c r="B484" s="19"/>
      <c r="C484" s="6">
        <v>41567</v>
      </c>
      <c r="D484" s="7">
        <f t="shared" si="30"/>
        <v>122</v>
      </c>
      <c r="E484" s="8">
        <v>1.87</v>
      </c>
      <c r="F484" s="7">
        <v>2</v>
      </c>
      <c r="G484" s="7">
        <f t="shared" si="29"/>
        <v>0</v>
      </c>
      <c r="H484" s="10" t="str">
        <f t="shared" si="31"/>
        <v>47,11</v>
      </c>
      <c r="I484" s="7">
        <f t="shared" si="32"/>
        <v>-4436</v>
      </c>
      <c r="J484" s="19"/>
    </row>
    <row r="485" spans="1:10" x14ac:dyDescent="0.25">
      <c r="A485" s="19"/>
      <c r="B485" s="19"/>
      <c r="C485" s="6">
        <v>41568</v>
      </c>
      <c r="D485" s="7">
        <f t="shared" si="30"/>
        <v>129</v>
      </c>
      <c r="E485" s="8">
        <v>1.82</v>
      </c>
      <c r="F485" s="7">
        <v>3</v>
      </c>
      <c r="G485" s="7">
        <f t="shared" si="29"/>
        <v>1</v>
      </c>
      <c r="H485" s="10" t="str">
        <f t="shared" si="31"/>
        <v>-113</v>
      </c>
      <c r="I485" s="7">
        <f t="shared" si="32"/>
        <v>-4549</v>
      </c>
      <c r="J485" s="19"/>
    </row>
    <row r="486" spans="1:10" x14ac:dyDescent="0.25">
      <c r="A486" s="19"/>
      <c r="B486" s="19"/>
      <c r="C486" s="6">
        <v>41569</v>
      </c>
      <c r="D486" s="7">
        <f t="shared" si="30"/>
        <v>107</v>
      </c>
      <c r="E486" s="8">
        <v>1.99</v>
      </c>
      <c r="F486" s="7">
        <v>2</v>
      </c>
      <c r="G486" s="7">
        <f t="shared" si="29"/>
        <v>0</v>
      </c>
      <c r="H486" s="10" t="str">
        <f t="shared" si="31"/>
        <v>47,11</v>
      </c>
      <c r="I486" s="7">
        <f t="shared" si="32"/>
        <v>-4502</v>
      </c>
      <c r="J486" s="19"/>
    </row>
    <row r="487" spans="1:10" x14ac:dyDescent="0.25">
      <c r="A487" s="19"/>
      <c r="B487" s="19"/>
      <c r="C487" s="6">
        <v>41570</v>
      </c>
      <c r="D487" s="7">
        <f t="shared" si="30"/>
        <v>128</v>
      </c>
      <c r="E487" s="8">
        <v>1.83</v>
      </c>
      <c r="F487" s="7">
        <v>1</v>
      </c>
      <c r="G487" s="7">
        <f t="shared" si="29"/>
        <v>0</v>
      </c>
      <c r="H487" s="10" t="str">
        <f t="shared" si="31"/>
        <v>100,22</v>
      </c>
      <c r="I487" s="7">
        <f t="shared" si="32"/>
        <v>-4402</v>
      </c>
      <c r="J487" s="19"/>
    </row>
    <row r="488" spans="1:10" x14ac:dyDescent="0.25">
      <c r="A488" s="19"/>
      <c r="B488" s="19"/>
      <c r="C488" s="6">
        <v>41571</v>
      </c>
      <c r="D488" s="7">
        <f t="shared" si="30"/>
        <v>118</v>
      </c>
      <c r="E488" s="8">
        <v>1.9</v>
      </c>
      <c r="F488" s="7">
        <v>5</v>
      </c>
      <c r="G488" s="7">
        <f t="shared" si="29"/>
        <v>1</v>
      </c>
      <c r="H488" s="10" t="str">
        <f t="shared" si="31"/>
        <v>-113</v>
      </c>
      <c r="I488" s="7">
        <f t="shared" si="32"/>
        <v>-4515</v>
      </c>
      <c r="J488" s="19"/>
    </row>
    <row r="489" spans="1:10" x14ac:dyDescent="0.25">
      <c r="A489" s="19"/>
      <c r="B489" s="19"/>
      <c r="C489" s="6">
        <v>41572</v>
      </c>
      <c r="D489" s="7">
        <f t="shared" si="30"/>
        <v>115</v>
      </c>
      <c r="E489" s="8">
        <v>1.92</v>
      </c>
      <c r="F489" s="7">
        <v>3</v>
      </c>
      <c r="G489" s="7">
        <f t="shared" si="29"/>
        <v>1</v>
      </c>
      <c r="H489" s="10" t="str">
        <f t="shared" si="31"/>
        <v>-113</v>
      </c>
      <c r="I489" s="7">
        <f t="shared" si="32"/>
        <v>-4628</v>
      </c>
      <c r="J489" s="19"/>
    </row>
    <row r="490" spans="1:10" x14ac:dyDescent="0.25">
      <c r="A490" s="19"/>
      <c r="B490" s="19"/>
      <c r="C490" s="6">
        <v>41573</v>
      </c>
      <c r="D490" s="7">
        <f t="shared" si="30"/>
        <v>120</v>
      </c>
      <c r="E490" s="8">
        <v>1.88</v>
      </c>
      <c r="F490" s="7">
        <v>3</v>
      </c>
      <c r="G490" s="7">
        <f t="shared" si="29"/>
        <v>1</v>
      </c>
      <c r="H490" s="10" t="str">
        <f t="shared" si="31"/>
        <v>-113</v>
      </c>
      <c r="I490" s="7">
        <f t="shared" si="32"/>
        <v>-4741</v>
      </c>
      <c r="J490" s="19"/>
    </row>
    <row r="491" spans="1:10" x14ac:dyDescent="0.25">
      <c r="A491" s="19"/>
      <c r="B491" s="19"/>
      <c r="C491" s="6">
        <v>41574</v>
      </c>
      <c r="D491" s="7">
        <f t="shared" si="30"/>
        <v>126</v>
      </c>
      <c r="E491" s="8">
        <v>1.84</v>
      </c>
      <c r="F491" s="7">
        <v>3</v>
      </c>
      <c r="G491" s="7">
        <f t="shared" si="29"/>
        <v>1</v>
      </c>
      <c r="H491" s="10" t="str">
        <f t="shared" si="31"/>
        <v>-113</v>
      </c>
      <c r="I491" s="7">
        <f t="shared" si="32"/>
        <v>-4854</v>
      </c>
      <c r="J491" s="19"/>
    </row>
    <row r="492" spans="1:10" x14ac:dyDescent="0.25">
      <c r="A492" s="19"/>
      <c r="B492" s="19"/>
      <c r="C492" s="6">
        <v>41575</v>
      </c>
      <c r="D492" s="7">
        <f t="shared" si="30"/>
        <v>107</v>
      </c>
      <c r="E492" s="8">
        <v>1.99</v>
      </c>
      <c r="F492" s="7">
        <v>3</v>
      </c>
      <c r="G492" s="7">
        <f t="shared" si="29"/>
        <v>1</v>
      </c>
      <c r="H492" s="10" t="str">
        <f t="shared" si="31"/>
        <v>-113</v>
      </c>
      <c r="I492" s="7">
        <f t="shared" si="32"/>
        <v>-4967</v>
      </c>
      <c r="J492" s="19"/>
    </row>
    <row r="493" spans="1:10" x14ac:dyDescent="0.25">
      <c r="A493" s="19"/>
      <c r="B493" s="19"/>
      <c r="C493" s="6">
        <v>41576</v>
      </c>
      <c r="D493" s="7">
        <f t="shared" si="30"/>
        <v>91</v>
      </c>
      <c r="E493" s="8">
        <v>2.17</v>
      </c>
      <c r="F493" s="7">
        <v>1</v>
      </c>
      <c r="G493" s="7">
        <f t="shared" si="29"/>
        <v>0</v>
      </c>
      <c r="H493" s="10" t="str">
        <f t="shared" si="31"/>
        <v>100,22</v>
      </c>
      <c r="I493" s="7">
        <f t="shared" si="32"/>
        <v>-4867</v>
      </c>
      <c r="J493" s="19"/>
    </row>
    <row r="494" spans="1:10" x14ac:dyDescent="0.25">
      <c r="A494" s="19"/>
      <c r="B494" s="19"/>
      <c r="C494" s="6">
        <v>41577</v>
      </c>
      <c r="D494" s="7">
        <f t="shared" si="30"/>
        <v>106</v>
      </c>
      <c r="E494" s="8">
        <v>2</v>
      </c>
      <c r="F494" s="7">
        <v>3</v>
      </c>
      <c r="G494" s="7">
        <f t="shared" si="29"/>
        <v>1</v>
      </c>
      <c r="H494" s="10" t="str">
        <f t="shared" si="31"/>
        <v>-113</v>
      </c>
      <c r="I494" s="7">
        <f t="shared" si="32"/>
        <v>-4980</v>
      </c>
      <c r="J494" s="19"/>
    </row>
    <row r="495" spans="1:10" x14ac:dyDescent="0.25">
      <c r="A495" s="19"/>
      <c r="B495" s="19"/>
      <c r="C495" s="6">
        <v>41578</v>
      </c>
      <c r="D495" s="7">
        <f t="shared" si="30"/>
        <v>101</v>
      </c>
      <c r="E495" s="8">
        <v>2.0499999999999998</v>
      </c>
      <c r="F495" s="7">
        <v>3</v>
      </c>
      <c r="G495" s="7">
        <f t="shared" si="29"/>
        <v>1</v>
      </c>
      <c r="H495" s="10" t="str">
        <f t="shared" si="31"/>
        <v>-113</v>
      </c>
      <c r="I495" s="7">
        <f t="shared" si="32"/>
        <v>-5093</v>
      </c>
      <c r="J495" s="19"/>
    </row>
    <row r="496" spans="1:10" x14ac:dyDescent="0.25">
      <c r="A496" s="19"/>
      <c r="B496" s="19"/>
      <c r="C496" s="6">
        <v>41579</v>
      </c>
      <c r="D496" s="7">
        <f t="shared" si="30"/>
        <v>113</v>
      </c>
      <c r="E496" s="8">
        <v>1.94</v>
      </c>
      <c r="F496" s="7">
        <v>1</v>
      </c>
      <c r="G496" s="7">
        <f t="shared" si="29"/>
        <v>0</v>
      </c>
      <c r="H496" s="10" t="str">
        <f t="shared" si="31"/>
        <v>100,22</v>
      </c>
      <c r="I496" s="7">
        <f t="shared" si="32"/>
        <v>-4993</v>
      </c>
      <c r="J496" s="19"/>
    </row>
    <row r="497" spans="1:10" x14ac:dyDescent="0.25">
      <c r="A497" s="19"/>
      <c r="B497" s="19"/>
      <c r="C497" s="6">
        <v>41580</v>
      </c>
      <c r="D497" s="7">
        <f t="shared" si="30"/>
        <v>110</v>
      </c>
      <c r="E497" s="8">
        <v>1.96</v>
      </c>
      <c r="F497" s="7">
        <v>3</v>
      </c>
      <c r="G497" s="7">
        <f t="shared" si="29"/>
        <v>1</v>
      </c>
      <c r="H497" s="10" t="str">
        <f t="shared" si="31"/>
        <v>-113</v>
      </c>
      <c r="I497" s="7">
        <f t="shared" si="32"/>
        <v>-5106</v>
      </c>
      <c r="J497" s="19"/>
    </row>
    <row r="498" spans="1:10" x14ac:dyDescent="0.25">
      <c r="A498" s="19"/>
      <c r="B498" s="19"/>
      <c r="C498" s="6">
        <v>41581</v>
      </c>
      <c r="D498" s="7">
        <f t="shared" si="30"/>
        <v>131</v>
      </c>
      <c r="E498" s="8">
        <v>1.81</v>
      </c>
      <c r="F498" s="7">
        <v>1</v>
      </c>
      <c r="G498" s="7">
        <f t="shared" si="29"/>
        <v>0</v>
      </c>
      <c r="H498" s="10" t="str">
        <f t="shared" si="31"/>
        <v>100,22</v>
      </c>
      <c r="I498" s="7">
        <f t="shared" si="32"/>
        <v>-5006</v>
      </c>
      <c r="J498" s="19"/>
    </row>
    <row r="499" spans="1:10" x14ac:dyDescent="0.25">
      <c r="A499" s="19"/>
      <c r="B499" s="19"/>
      <c r="C499" s="6">
        <v>41582</v>
      </c>
      <c r="D499" s="7">
        <f t="shared" si="30"/>
        <v>106</v>
      </c>
      <c r="E499" s="8">
        <v>2</v>
      </c>
      <c r="F499" s="7">
        <v>3</v>
      </c>
      <c r="G499" s="7">
        <f t="shared" si="29"/>
        <v>1</v>
      </c>
      <c r="H499" s="10" t="str">
        <f t="shared" si="31"/>
        <v>-113</v>
      </c>
      <c r="I499" s="7">
        <f t="shared" si="32"/>
        <v>-5119</v>
      </c>
      <c r="J499" s="19"/>
    </row>
    <row r="500" spans="1:10" x14ac:dyDescent="0.25">
      <c r="A500" s="19"/>
      <c r="B500" s="19"/>
      <c r="C500" s="6">
        <v>41583</v>
      </c>
      <c r="D500" s="7">
        <f t="shared" si="30"/>
        <v>115</v>
      </c>
      <c r="E500" s="8">
        <v>1.92</v>
      </c>
      <c r="F500" s="7">
        <v>1</v>
      </c>
      <c r="G500" s="7">
        <f t="shared" si="29"/>
        <v>0</v>
      </c>
      <c r="H500" s="10" t="str">
        <f t="shared" si="31"/>
        <v>100,22</v>
      </c>
      <c r="I500" s="7">
        <f t="shared" si="32"/>
        <v>-5019</v>
      </c>
      <c r="J500" s="19"/>
    </row>
    <row r="501" spans="1:10" x14ac:dyDescent="0.25">
      <c r="A501" s="19"/>
      <c r="B501" s="19"/>
      <c r="C501" s="6">
        <v>41584</v>
      </c>
      <c r="D501" s="7">
        <f t="shared" si="30"/>
        <v>92</v>
      </c>
      <c r="E501" s="8">
        <v>2.15</v>
      </c>
      <c r="F501" s="7">
        <v>5</v>
      </c>
      <c r="G501" s="7">
        <f t="shared" si="29"/>
        <v>1</v>
      </c>
      <c r="H501" s="10" t="str">
        <f t="shared" si="31"/>
        <v>-113</v>
      </c>
      <c r="I501" s="7">
        <f t="shared" si="32"/>
        <v>-5132</v>
      </c>
      <c r="J501" s="19"/>
    </row>
    <row r="502" spans="1:10" x14ac:dyDescent="0.25">
      <c r="A502" s="19"/>
      <c r="B502" s="19"/>
      <c r="C502" s="6">
        <v>41585</v>
      </c>
      <c r="D502" s="7">
        <f t="shared" si="30"/>
        <v>125</v>
      </c>
      <c r="E502" s="8">
        <v>1.85</v>
      </c>
      <c r="F502" s="7">
        <v>2</v>
      </c>
      <c r="G502" s="7">
        <f t="shared" si="29"/>
        <v>0</v>
      </c>
      <c r="H502" s="10" t="str">
        <f t="shared" si="31"/>
        <v>47,11</v>
      </c>
      <c r="I502" s="7">
        <f t="shared" si="32"/>
        <v>-5085</v>
      </c>
      <c r="J502" s="19"/>
    </row>
    <row r="503" spans="1:10" x14ac:dyDescent="0.25">
      <c r="A503" s="19"/>
      <c r="B503" s="19"/>
      <c r="C503" s="6">
        <v>41586</v>
      </c>
      <c r="D503" s="7">
        <f t="shared" si="30"/>
        <v>119</v>
      </c>
      <c r="E503" s="8">
        <v>1.89</v>
      </c>
      <c r="F503" s="7">
        <v>3</v>
      </c>
      <c r="G503" s="7">
        <f t="shared" si="29"/>
        <v>1</v>
      </c>
      <c r="H503" s="10" t="str">
        <f t="shared" si="31"/>
        <v>-113</v>
      </c>
      <c r="I503" s="7">
        <f t="shared" si="32"/>
        <v>-5198</v>
      </c>
      <c r="J503" s="19"/>
    </row>
    <row r="504" spans="1:10" x14ac:dyDescent="0.25">
      <c r="A504" s="19"/>
      <c r="B504" s="19"/>
      <c r="C504" s="6">
        <v>41587</v>
      </c>
      <c r="D504" s="7">
        <f t="shared" si="30"/>
        <v>108</v>
      </c>
      <c r="E504" s="8">
        <v>1.98</v>
      </c>
      <c r="F504" s="7">
        <v>1</v>
      </c>
      <c r="G504" s="7">
        <f t="shared" si="29"/>
        <v>0</v>
      </c>
      <c r="H504" s="10" t="str">
        <f t="shared" si="31"/>
        <v>100,22</v>
      </c>
      <c r="I504" s="7">
        <f t="shared" si="32"/>
        <v>-5098</v>
      </c>
      <c r="J504" s="19"/>
    </row>
    <row r="505" spans="1:10" x14ac:dyDescent="0.25">
      <c r="A505" s="19"/>
      <c r="B505" s="19"/>
      <c r="C505" s="6">
        <v>41588</v>
      </c>
      <c r="D505" s="7">
        <f t="shared" si="30"/>
        <v>113</v>
      </c>
      <c r="E505" s="8">
        <v>1.94</v>
      </c>
      <c r="F505" s="7">
        <v>1</v>
      </c>
      <c r="G505" s="7">
        <f t="shared" si="29"/>
        <v>0</v>
      </c>
      <c r="H505" s="10" t="str">
        <f t="shared" si="31"/>
        <v>100,22</v>
      </c>
      <c r="I505" s="7">
        <f t="shared" si="32"/>
        <v>-4998</v>
      </c>
      <c r="J505" s="19"/>
    </row>
    <row r="506" spans="1:10" x14ac:dyDescent="0.25">
      <c r="A506" s="19"/>
      <c r="B506" s="19"/>
      <c r="C506" s="6">
        <v>41589</v>
      </c>
      <c r="D506" s="7">
        <f t="shared" si="30"/>
        <v>123</v>
      </c>
      <c r="E506" s="8">
        <v>1.86</v>
      </c>
      <c r="F506" s="7">
        <v>3</v>
      </c>
      <c r="G506" s="7">
        <f t="shared" si="29"/>
        <v>1</v>
      </c>
      <c r="H506" s="10" t="str">
        <f t="shared" si="31"/>
        <v>-113</v>
      </c>
      <c r="I506" s="7">
        <f t="shared" si="32"/>
        <v>-5111</v>
      </c>
      <c r="J506" s="19"/>
    </row>
    <row r="507" spans="1:10" x14ac:dyDescent="0.25">
      <c r="A507" s="19"/>
      <c r="B507" s="19"/>
      <c r="C507" s="6">
        <v>41590</v>
      </c>
      <c r="D507" s="7">
        <f t="shared" si="30"/>
        <v>112</v>
      </c>
      <c r="E507" s="8">
        <v>1.95</v>
      </c>
      <c r="F507" s="7">
        <v>1</v>
      </c>
      <c r="G507" s="7">
        <f t="shared" si="29"/>
        <v>0</v>
      </c>
      <c r="H507" s="10" t="str">
        <f t="shared" si="31"/>
        <v>100,22</v>
      </c>
      <c r="I507" s="7">
        <f t="shared" si="32"/>
        <v>-5011</v>
      </c>
      <c r="J507" s="19"/>
    </row>
    <row r="508" spans="1:10" x14ac:dyDescent="0.25">
      <c r="A508" s="19"/>
      <c r="B508" s="19"/>
      <c r="C508" s="6">
        <v>41591</v>
      </c>
      <c r="D508" s="7">
        <f t="shared" si="30"/>
        <v>99</v>
      </c>
      <c r="E508" s="8">
        <v>2.0699999999999998</v>
      </c>
      <c r="F508" s="7">
        <v>1</v>
      </c>
      <c r="G508" s="7">
        <f t="shared" si="29"/>
        <v>0</v>
      </c>
      <c r="H508" s="10" t="str">
        <f t="shared" si="31"/>
        <v>100,22</v>
      </c>
      <c r="I508" s="7">
        <f t="shared" si="32"/>
        <v>-4911</v>
      </c>
      <c r="J508" s="19"/>
    </row>
    <row r="509" spans="1:10" x14ac:dyDescent="0.25">
      <c r="A509" s="19"/>
      <c r="B509" s="19"/>
      <c r="C509" s="6">
        <v>41592</v>
      </c>
      <c r="D509" s="7">
        <f t="shared" si="30"/>
        <v>122</v>
      </c>
      <c r="E509" s="8">
        <v>1.87</v>
      </c>
      <c r="F509" s="7">
        <v>1</v>
      </c>
      <c r="G509" s="7">
        <f t="shared" si="29"/>
        <v>0</v>
      </c>
      <c r="H509" s="10" t="str">
        <f t="shared" si="31"/>
        <v>100,22</v>
      </c>
      <c r="I509" s="7">
        <f t="shared" si="32"/>
        <v>-4811</v>
      </c>
      <c r="J509" s="19"/>
    </row>
    <row r="510" spans="1:10" x14ac:dyDescent="0.25">
      <c r="A510" s="19"/>
      <c r="B510" s="19"/>
      <c r="C510" s="6">
        <v>41593</v>
      </c>
      <c r="D510" s="7">
        <f t="shared" si="30"/>
        <v>95</v>
      </c>
      <c r="E510" s="8">
        <v>2.12</v>
      </c>
      <c r="F510" s="7">
        <v>5</v>
      </c>
      <c r="G510" s="7">
        <f t="shared" si="29"/>
        <v>1</v>
      </c>
      <c r="H510" s="10" t="str">
        <f t="shared" si="31"/>
        <v>-113</v>
      </c>
      <c r="I510" s="7">
        <f t="shared" si="32"/>
        <v>-4924</v>
      </c>
      <c r="J510" s="19"/>
    </row>
    <row r="511" spans="1:10" x14ac:dyDescent="0.25">
      <c r="A511" s="19"/>
      <c r="B511" s="19"/>
      <c r="C511" s="6">
        <v>41594</v>
      </c>
      <c r="D511" s="7">
        <f t="shared" si="30"/>
        <v>114</v>
      </c>
      <c r="E511" s="8">
        <v>1.93</v>
      </c>
      <c r="F511" s="7">
        <v>1</v>
      </c>
      <c r="G511" s="7">
        <f t="shared" si="29"/>
        <v>0</v>
      </c>
      <c r="H511" s="10" t="str">
        <f t="shared" si="31"/>
        <v>100,22</v>
      </c>
      <c r="I511" s="7">
        <f t="shared" si="32"/>
        <v>-4824</v>
      </c>
      <c r="J511" s="19"/>
    </row>
    <row r="512" spans="1:10" x14ac:dyDescent="0.25">
      <c r="A512" s="19"/>
      <c r="B512" s="19"/>
      <c r="C512" s="6">
        <v>41595</v>
      </c>
      <c r="D512" s="7">
        <f t="shared" si="30"/>
        <v>118</v>
      </c>
      <c r="E512" s="8">
        <v>1.9</v>
      </c>
      <c r="F512" s="7">
        <v>3</v>
      </c>
      <c r="G512" s="7">
        <f t="shared" si="29"/>
        <v>1</v>
      </c>
      <c r="H512" s="10" t="str">
        <f t="shared" si="31"/>
        <v>-113</v>
      </c>
      <c r="I512" s="7">
        <f t="shared" si="32"/>
        <v>-4937</v>
      </c>
      <c r="J512" s="19"/>
    </row>
    <row r="513" spans="1:10" x14ac:dyDescent="0.25">
      <c r="A513" s="19"/>
      <c r="B513" s="19"/>
      <c r="C513" s="6">
        <v>41596</v>
      </c>
      <c r="D513" s="7">
        <f t="shared" si="30"/>
        <v>125</v>
      </c>
      <c r="E513" s="8">
        <v>1.85</v>
      </c>
      <c r="F513" s="7">
        <v>5</v>
      </c>
      <c r="G513" s="7">
        <f t="shared" si="29"/>
        <v>1</v>
      </c>
      <c r="H513" s="10" t="str">
        <f t="shared" si="31"/>
        <v>-113</v>
      </c>
      <c r="I513" s="7">
        <f t="shared" si="32"/>
        <v>-5050</v>
      </c>
      <c r="J513" s="19"/>
    </row>
    <row r="514" spans="1:10" x14ac:dyDescent="0.25">
      <c r="A514" s="19"/>
      <c r="B514" s="19"/>
      <c r="C514" s="6">
        <v>41597</v>
      </c>
      <c r="D514" s="7">
        <f t="shared" si="30"/>
        <v>115</v>
      </c>
      <c r="E514" s="8">
        <v>1.92</v>
      </c>
      <c r="F514" s="7">
        <v>3</v>
      </c>
      <c r="G514" s="7">
        <f t="shared" si="29"/>
        <v>1</v>
      </c>
      <c r="H514" s="10" t="str">
        <f t="shared" si="31"/>
        <v>-113</v>
      </c>
      <c r="I514" s="7">
        <f t="shared" si="32"/>
        <v>-5163</v>
      </c>
      <c r="J514" s="19"/>
    </row>
    <row r="515" spans="1:10" x14ac:dyDescent="0.25">
      <c r="A515" s="19"/>
      <c r="B515" s="19"/>
      <c r="C515" s="6">
        <v>41598</v>
      </c>
      <c r="D515" s="7">
        <f t="shared" si="30"/>
        <v>115</v>
      </c>
      <c r="E515" s="8">
        <v>1.92</v>
      </c>
      <c r="F515" s="7">
        <v>1</v>
      </c>
      <c r="G515" s="7">
        <f t="shared" si="29"/>
        <v>0</v>
      </c>
      <c r="H515" s="10" t="str">
        <f t="shared" si="31"/>
        <v>100,22</v>
      </c>
      <c r="I515" s="7">
        <f t="shared" si="32"/>
        <v>-5063</v>
      </c>
      <c r="J515" s="19"/>
    </row>
    <row r="516" spans="1:10" x14ac:dyDescent="0.25">
      <c r="A516" s="19"/>
      <c r="B516" s="19"/>
      <c r="C516" s="6">
        <v>41599</v>
      </c>
      <c r="D516" s="7">
        <f t="shared" si="30"/>
        <v>126</v>
      </c>
      <c r="E516" s="8">
        <v>1.84</v>
      </c>
      <c r="F516" s="7">
        <v>2</v>
      </c>
      <c r="G516" s="7">
        <f t="shared" si="29"/>
        <v>0</v>
      </c>
      <c r="H516" s="10" t="str">
        <f t="shared" si="31"/>
        <v>47,11</v>
      </c>
      <c r="I516" s="7">
        <f>I515+H516</f>
        <v>-5016</v>
      </c>
      <c r="J516" s="19"/>
    </row>
    <row r="517" spans="1:10" x14ac:dyDescent="0.25">
      <c r="A517" s="19"/>
      <c r="B517" s="19"/>
      <c r="C517" s="6">
        <v>41600</v>
      </c>
      <c r="D517" s="7">
        <f t="shared" si="30"/>
        <v>105</v>
      </c>
      <c r="E517" s="8">
        <v>2.0099999999999998</v>
      </c>
      <c r="F517" s="7">
        <v>2</v>
      </c>
      <c r="G517" s="7">
        <f t="shared" si="29"/>
        <v>0</v>
      </c>
      <c r="H517" s="10" t="str">
        <f t="shared" si="31"/>
        <v>47,11</v>
      </c>
      <c r="I517" s="7">
        <f t="shared" si="32"/>
        <v>-4969</v>
      </c>
      <c r="J517" s="19"/>
    </row>
    <row r="518" spans="1:10" x14ac:dyDescent="0.25">
      <c r="A518" s="19"/>
      <c r="B518" s="19"/>
      <c r="C518" s="6">
        <v>41601</v>
      </c>
      <c r="D518" s="7">
        <f t="shared" si="30"/>
        <v>131</v>
      </c>
      <c r="E518" s="8">
        <v>1.81</v>
      </c>
      <c r="F518" s="7">
        <v>1</v>
      </c>
      <c r="G518" s="7">
        <f t="shared" si="29"/>
        <v>0</v>
      </c>
      <c r="H518" s="10" t="str">
        <f t="shared" si="31"/>
        <v>100,22</v>
      </c>
      <c r="I518" s="7">
        <f t="shared" si="32"/>
        <v>-4869</v>
      </c>
      <c r="J518" s="19"/>
    </row>
    <row r="519" spans="1:10" x14ac:dyDescent="0.25">
      <c r="A519" s="19"/>
      <c r="B519" s="19"/>
      <c r="C519" s="6">
        <v>41602</v>
      </c>
      <c r="D519" s="7">
        <f t="shared" si="30"/>
        <v>120</v>
      </c>
      <c r="E519" s="8">
        <v>1.88</v>
      </c>
      <c r="F519" s="7">
        <v>3</v>
      </c>
      <c r="G519" s="7">
        <f t="shared" si="29"/>
        <v>1</v>
      </c>
      <c r="H519" s="10" t="str">
        <f t="shared" si="31"/>
        <v>-113</v>
      </c>
      <c r="I519" s="7">
        <f t="shared" si="32"/>
        <v>-4982</v>
      </c>
      <c r="J519" s="19"/>
    </row>
    <row r="520" spans="1:10" x14ac:dyDescent="0.25">
      <c r="A520" s="19"/>
      <c r="B520" s="19"/>
      <c r="C520" s="6">
        <v>41603</v>
      </c>
      <c r="D520" s="7">
        <f t="shared" si="30"/>
        <v>133</v>
      </c>
      <c r="E520" s="8">
        <v>1.8</v>
      </c>
      <c r="F520" s="7">
        <v>1</v>
      </c>
      <c r="G520" s="7">
        <f t="shared" si="29"/>
        <v>0</v>
      </c>
      <c r="H520" s="10" t="str">
        <f t="shared" si="31"/>
        <v>100,22</v>
      </c>
      <c r="I520" s="7">
        <f t="shared" si="32"/>
        <v>-4882</v>
      </c>
      <c r="J520" s="19"/>
    </row>
    <row r="521" spans="1:10" x14ac:dyDescent="0.25">
      <c r="A521" s="19"/>
      <c r="B521" s="19"/>
      <c r="C521" s="6">
        <v>41604</v>
      </c>
      <c r="D521" s="7">
        <f t="shared" si="30"/>
        <v>118</v>
      </c>
      <c r="E521" s="8">
        <v>1.9</v>
      </c>
      <c r="F521" s="7">
        <v>3</v>
      </c>
      <c r="G521" s="7">
        <f t="shared" si="29"/>
        <v>1</v>
      </c>
      <c r="H521" s="10" t="str">
        <f t="shared" si="31"/>
        <v>-113</v>
      </c>
      <c r="I521" s="7">
        <f t="shared" si="32"/>
        <v>-4995</v>
      </c>
      <c r="J521" s="19"/>
    </row>
    <row r="522" spans="1:10" x14ac:dyDescent="0.25">
      <c r="A522" s="19"/>
      <c r="B522" s="19"/>
      <c r="C522" s="6">
        <v>41605</v>
      </c>
      <c r="D522" s="7">
        <f t="shared" si="30"/>
        <v>133</v>
      </c>
      <c r="E522" s="8">
        <v>1.8</v>
      </c>
      <c r="F522" s="7">
        <v>0</v>
      </c>
      <c r="G522" s="7">
        <f t="shared" si="29"/>
        <v>1</v>
      </c>
      <c r="H522" s="10" t="str">
        <f t="shared" si="31"/>
        <v>0</v>
      </c>
      <c r="I522" s="7">
        <f t="shared" si="32"/>
        <v>-4995</v>
      </c>
      <c r="J522" s="19"/>
    </row>
    <row r="523" spans="1:10" x14ac:dyDescent="0.25">
      <c r="A523" s="19"/>
      <c r="B523" s="19"/>
      <c r="C523" s="6">
        <v>41606</v>
      </c>
      <c r="D523" s="7">
        <f t="shared" si="30"/>
        <v>94</v>
      </c>
      <c r="E523" s="8">
        <v>2.13</v>
      </c>
      <c r="F523" s="7">
        <v>3</v>
      </c>
      <c r="G523" s="7">
        <f t="shared" si="29"/>
        <v>1</v>
      </c>
      <c r="H523" s="10" t="str">
        <f t="shared" si="31"/>
        <v>-113</v>
      </c>
      <c r="I523" s="7">
        <f t="shared" si="32"/>
        <v>-5108</v>
      </c>
      <c r="J523" s="19"/>
    </row>
    <row r="524" spans="1:10" x14ac:dyDescent="0.25">
      <c r="A524" s="19"/>
      <c r="B524" s="19"/>
      <c r="C524" s="6">
        <v>41607</v>
      </c>
      <c r="D524" s="7">
        <f t="shared" si="30"/>
        <v>122</v>
      </c>
      <c r="E524" s="8">
        <v>1.87</v>
      </c>
      <c r="F524" s="7">
        <v>4</v>
      </c>
      <c r="G524" s="7">
        <f t="shared" si="29"/>
        <v>1</v>
      </c>
      <c r="H524" s="10" t="str">
        <f t="shared" si="31"/>
        <v>-53,11</v>
      </c>
      <c r="I524" s="7">
        <f t="shared" si="32"/>
        <v>-5161</v>
      </c>
      <c r="J524" s="19"/>
    </row>
    <row r="525" spans="1:10" x14ac:dyDescent="0.25">
      <c r="A525" s="19"/>
      <c r="B525" s="19"/>
      <c r="C525" s="6">
        <v>41608</v>
      </c>
      <c r="D525" s="7">
        <f t="shared" si="30"/>
        <v>125</v>
      </c>
      <c r="E525" s="8">
        <v>1.85</v>
      </c>
      <c r="F525" s="7">
        <v>2</v>
      </c>
      <c r="G525" s="7">
        <f t="shared" si="29"/>
        <v>0</v>
      </c>
      <c r="H525" s="10" t="str">
        <f t="shared" si="31"/>
        <v>47,11</v>
      </c>
      <c r="I525" s="7">
        <f t="shared" si="32"/>
        <v>-5114</v>
      </c>
      <c r="J525" s="19"/>
    </row>
    <row r="526" spans="1:10" x14ac:dyDescent="0.25">
      <c r="A526" s="19"/>
      <c r="B526" s="19"/>
      <c r="C526" s="6">
        <v>41609</v>
      </c>
      <c r="D526" s="7">
        <f t="shared" si="30"/>
        <v>120</v>
      </c>
      <c r="E526" s="8">
        <v>1.88</v>
      </c>
      <c r="F526" s="7">
        <v>2</v>
      </c>
      <c r="G526" s="7">
        <f t="shared" si="29"/>
        <v>0</v>
      </c>
      <c r="H526" s="10" t="str">
        <f t="shared" si="31"/>
        <v>47,11</v>
      </c>
      <c r="I526" s="7">
        <f t="shared" si="32"/>
        <v>-5067</v>
      </c>
      <c r="J526" s="19"/>
    </row>
    <row r="527" spans="1:10" x14ac:dyDescent="0.25">
      <c r="A527" s="19"/>
      <c r="B527" s="19"/>
      <c r="C527" s="6">
        <v>41610</v>
      </c>
      <c r="D527" s="7">
        <f t="shared" si="30"/>
        <v>105</v>
      </c>
      <c r="E527" s="8">
        <v>2.0099999999999998</v>
      </c>
      <c r="F527" s="7">
        <v>1</v>
      </c>
      <c r="G527" s="7">
        <f t="shared" si="29"/>
        <v>0</v>
      </c>
      <c r="H527" s="10" t="str">
        <f t="shared" si="31"/>
        <v>100,22</v>
      </c>
      <c r="I527" s="7">
        <f t="shared" si="32"/>
        <v>-4967</v>
      </c>
      <c r="J527" s="19"/>
    </row>
    <row r="528" spans="1:10" x14ac:dyDescent="0.25">
      <c r="A528" s="19"/>
      <c r="B528" s="19"/>
      <c r="C528" s="6">
        <v>41611</v>
      </c>
      <c r="D528" s="7">
        <f t="shared" si="30"/>
        <v>99</v>
      </c>
      <c r="E528" s="8">
        <v>2.0699999999999998</v>
      </c>
      <c r="F528" s="7">
        <v>3</v>
      </c>
      <c r="G528" s="7">
        <f t="shared" si="29"/>
        <v>1</v>
      </c>
      <c r="H528" s="10" t="str">
        <f t="shared" si="31"/>
        <v>-113</v>
      </c>
      <c r="I528" s="7">
        <f t="shared" si="32"/>
        <v>-5080</v>
      </c>
      <c r="J528" s="19"/>
    </row>
    <row r="529" spans="1:10" x14ac:dyDescent="0.25">
      <c r="A529" s="19"/>
      <c r="B529" s="19"/>
      <c r="C529" s="6">
        <v>41612</v>
      </c>
      <c r="D529" s="7">
        <f t="shared" si="30"/>
        <v>123</v>
      </c>
      <c r="E529" s="8">
        <v>1.86</v>
      </c>
      <c r="F529" s="7">
        <v>3</v>
      </c>
      <c r="G529" s="7">
        <f t="shared" si="29"/>
        <v>1</v>
      </c>
      <c r="H529" s="10" t="str">
        <f t="shared" si="31"/>
        <v>-113</v>
      </c>
      <c r="I529" s="7">
        <f t="shared" si="32"/>
        <v>-5193</v>
      </c>
      <c r="J529" s="19"/>
    </row>
    <row r="530" spans="1:10" x14ac:dyDescent="0.25">
      <c r="A530" s="19"/>
      <c r="B530" s="19"/>
      <c r="C530" s="6">
        <v>41613</v>
      </c>
      <c r="D530" s="7">
        <f t="shared" si="30"/>
        <v>134</v>
      </c>
      <c r="E530" s="8">
        <v>1.79</v>
      </c>
      <c r="F530" s="7">
        <v>1</v>
      </c>
      <c r="G530" s="7">
        <f t="shared" si="29"/>
        <v>0</v>
      </c>
      <c r="H530" s="10" t="str">
        <f t="shared" si="31"/>
        <v>100,22</v>
      </c>
      <c r="I530" s="7">
        <f t="shared" si="32"/>
        <v>-5093</v>
      </c>
      <c r="J530" s="19"/>
    </row>
    <row r="531" spans="1:10" x14ac:dyDescent="0.25">
      <c r="A531" s="19"/>
      <c r="B531" s="19"/>
      <c r="C531" s="6">
        <v>41614</v>
      </c>
      <c r="D531" s="7">
        <f t="shared" si="30"/>
        <v>112</v>
      </c>
      <c r="E531" s="8">
        <v>1.95</v>
      </c>
      <c r="F531" s="7">
        <v>3</v>
      </c>
      <c r="G531" s="7">
        <f t="shared" si="29"/>
        <v>1</v>
      </c>
      <c r="H531" s="10" t="str">
        <f t="shared" si="31"/>
        <v>-113</v>
      </c>
      <c r="I531" s="7">
        <f t="shared" si="32"/>
        <v>-5206</v>
      </c>
      <c r="J531" s="19"/>
    </row>
    <row r="532" spans="1:10" x14ac:dyDescent="0.25">
      <c r="A532" s="19"/>
      <c r="B532" s="19"/>
      <c r="C532" s="6">
        <v>41615</v>
      </c>
      <c r="D532" s="7">
        <f t="shared" si="30"/>
        <v>123</v>
      </c>
      <c r="E532" s="8">
        <v>1.86</v>
      </c>
      <c r="F532" s="7">
        <v>3</v>
      </c>
      <c r="G532" s="7">
        <f t="shared" si="29"/>
        <v>1</v>
      </c>
      <c r="H532" s="10" t="str">
        <f t="shared" si="31"/>
        <v>-113</v>
      </c>
      <c r="I532" s="7">
        <f t="shared" si="32"/>
        <v>-5319</v>
      </c>
      <c r="J532" s="19"/>
    </row>
    <row r="533" spans="1:10" x14ac:dyDescent="0.25">
      <c r="A533" s="19"/>
      <c r="B533" s="19"/>
      <c r="C533" s="6">
        <v>41616</v>
      </c>
      <c r="D533" s="7">
        <f t="shared" si="30"/>
        <v>133</v>
      </c>
      <c r="E533" s="8">
        <v>1.8</v>
      </c>
      <c r="F533" s="7">
        <v>0</v>
      </c>
      <c r="G533" s="7">
        <f t="shared" ref="G533:G596" si="33">IF(OR(F533=1,F533=2),0,1)</f>
        <v>1</v>
      </c>
      <c r="H533" s="10" t="str">
        <f t="shared" si="31"/>
        <v>0</v>
      </c>
      <c r="I533" s="7">
        <f t="shared" si="32"/>
        <v>-5319</v>
      </c>
      <c r="J533" s="19"/>
    </row>
    <row r="534" spans="1:10" x14ac:dyDescent="0.25">
      <c r="A534" s="19"/>
      <c r="B534" s="19"/>
      <c r="C534" s="6">
        <v>41617</v>
      </c>
      <c r="D534" s="7">
        <f t="shared" ref="D534:D597" si="34">($D$12+$D$13)/(E534-1)</f>
        <v>109</v>
      </c>
      <c r="E534" s="8">
        <v>1.97</v>
      </c>
      <c r="F534" s="7">
        <v>1</v>
      </c>
      <c r="G534" s="7">
        <f t="shared" si="33"/>
        <v>0</v>
      </c>
      <c r="H534" s="10" t="str">
        <f t="shared" ref="H534:H597" si="35">IF(AND(F534=1,G534=0),($D$15*$D$16)-($D$15+$D$12),"")&amp;IF(AND(F534=1,G534=1),($D$15*$D$16)-$D$15,"")&amp;IF(AND(F534=2,G534=0),($D$15*$D$17)-($D$15+$D$12),"")&amp;IF(AND(F534=2,G534=1),($D$15*$D$17)-$D$15,"")&amp;IF(AND(F534=3,G534=0),-($D$15+$D$12),"")&amp;IF(AND(F534=3,G534=1),-$D$15,"")&amp;IF(AND(F534=4,G534=0),-(($D$15*$D$17)-($D$15+$D$12)),"")&amp;IF(AND(F534=4,G534=1),-(($D$15*$D$17)-$D$15),"")&amp;IF(AND(F534=5,G534=0),-($D$15+$D$12),"")&amp;IF(AND(F534=5,G534=1),-$D$15,"")&amp;IF(AND(F534=6,G534=0),0,"")&amp;IF(AND(F534=6,G534=1),0,"")&amp;IF(AND(F534=0,G534=0),0,"")&amp;IF(AND(F534=0,G534=1),0,"")</f>
        <v>100,22</v>
      </c>
      <c r="I534" s="7">
        <f t="shared" si="32"/>
        <v>-5219</v>
      </c>
      <c r="J534" s="19"/>
    </row>
    <row r="535" spans="1:10" x14ac:dyDescent="0.25">
      <c r="A535" s="19"/>
      <c r="B535" s="19"/>
      <c r="C535" s="6">
        <v>41618</v>
      </c>
      <c r="D535" s="7">
        <f t="shared" si="34"/>
        <v>119</v>
      </c>
      <c r="E535" s="8">
        <v>1.89</v>
      </c>
      <c r="F535" s="7">
        <v>3</v>
      </c>
      <c r="G535" s="7">
        <f t="shared" si="33"/>
        <v>1</v>
      </c>
      <c r="H535" s="10" t="str">
        <f t="shared" si="35"/>
        <v>-113</v>
      </c>
      <c r="I535" s="7">
        <f t="shared" si="32"/>
        <v>-5332</v>
      </c>
      <c r="J535" s="19"/>
    </row>
    <row r="536" spans="1:10" x14ac:dyDescent="0.25">
      <c r="A536" s="19"/>
      <c r="B536" s="19"/>
      <c r="C536" s="6">
        <v>41619</v>
      </c>
      <c r="D536" s="7">
        <f t="shared" si="34"/>
        <v>94</v>
      </c>
      <c r="E536" s="8">
        <v>2.13</v>
      </c>
      <c r="F536" s="7">
        <v>3</v>
      </c>
      <c r="G536" s="7">
        <f t="shared" si="33"/>
        <v>1</v>
      </c>
      <c r="H536" s="10" t="str">
        <f t="shared" si="35"/>
        <v>-113</v>
      </c>
      <c r="I536" s="7">
        <f t="shared" ref="I536:I599" si="36">I535+H536</f>
        <v>-5445</v>
      </c>
      <c r="J536" s="19"/>
    </row>
    <row r="537" spans="1:10" x14ac:dyDescent="0.25">
      <c r="A537" s="19"/>
      <c r="B537" s="19"/>
      <c r="C537" s="6">
        <v>41620</v>
      </c>
      <c r="D537" s="7">
        <f t="shared" si="34"/>
        <v>120</v>
      </c>
      <c r="E537" s="8">
        <v>1.88</v>
      </c>
      <c r="F537" s="7">
        <v>3</v>
      </c>
      <c r="G537" s="7">
        <f t="shared" si="33"/>
        <v>1</v>
      </c>
      <c r="H537" s="10" t="str">
        <f t="shared" si="35"/>
        <v>-113</v>
      </c>
      <c r="I537" s="7">
        <f t="shared" si="36"/>
        <v>-5558</v>
      </c>
      <c r="J537" s="19"/>
    </row>
    <row r="538" spans="1:10" x14ac:dyDescent="0.25">
      <c r="A538" s="19"/>
      <c r="B538" s="19"/>
      <c r="C538" s="6">
        <v>41621</v>
      </c>
      <c r="D538" s="7">
        <f t="shared" si="34"/>
        <v>101</v>
      </c>
      <c r="E538" s="8">
        <v>2.0499999999999998</v>
      </c>
      <c r="F538" s="7">
        <v>1</v>
      </c>
      <c r="G538" s="7">
        <f t="shared" si="33"/>
        <v>0</v>
      </c>
      <c r="H538" s="10" t="str">
        <f t="shared" si="35"/>
        <v>100,22</v>
      </c>
      <c r="I538" s="7">
        <f t="shared" si="36"/>
        <v>-5458</v>
      </c>
      <c r="J538" s="19"/>
    </row>
    <row r="539" spans="1:10" x14ac:dyDescent="0.25">
      <c r="A539" s="19"/>
      <c r="B539" s="19"/>
      <c r="C539" s="6">
        <v>41622</v>
      </c>
      <c r="D539" s="7">
        <f t="shared" si="34"/>
        <v>116</v>
      </c>
      <c r="E539" s="8">
        <v>1.91</v>
      </c>
      <c r="F539" s="7">
        <v>3</v>
      </c>
      <c r="G539" s="7">
        <f t="shared" si="33"/>
        <v>1</v>
      </c>
      <c r="H539" s="10" t="str">
        <f t="shared" si="35"/>
        <v>-113</v>
      </c>
      <c r="I539" s="7">
        <f t="shared" si="36"/>
        <v>-5571</v>
      </c>
      <c r="J539" s="19"/>
    </row>
    <row r="540" spans="1:10" x14ac:dyDescent="0.25">
      <c r="A540" s="19"/>
      <c r="B540" s="19"/>
      <c r="C540" s="6">
        <v>41623</v>
      </c>
      <c r="D540" s="7">
        <f t="shared" si="34"/>
        <v>110</v>
      </c>
      <c r="E540" s="8">
        <v>1.96</v>
      </c>
      <c r="F540" s="7">
        <v>3</v>
      </c>
      <c r="G540" s="7">
        <f t="shared" si="33"/>
        <v>1</v>
      </c>
      <c r="H540" s="10" t="str">
        <f t="shared" si="35"/>
        <v>-113</v>
      </c>
      <c r="I540" s="7">
        <f t="shared" si="36"/>
        <v>-5684</v>
      </c>
      <c r="J540" s="19"/>
    </row>
    <row r="541" spans="1:10" x14ac:dyDescent="0.25">
      <c r="A541" s="19"/>
      <c r="B541" s="19"/>
      <c r="C541" s="6">
        <v>41624</v>
      </c>
      <c r="D541" s="7">
        <f t="shared" si="34"/>
        <v>114</v>
      </c>
      <c r="E541" s="8">
        <v>1.93</v>
      </c>
      <c r="F541" s="7">
        <v>1</v>
      </c>
      <c r="G541" s="7">
        <f t="shared" si="33"/>
        <v>0</v>
      </c>
      <c r="H541" s="10" t="str">
        <f t="shared" si="35"/>
        <v>100,22</v>
      </c>
      <c r="I541" s="7">
        <f t="shared" si="36"/>
        <v>-5584</v>
      </c>
      <c r="J541" s="19"/>
    </row>
    <row r="542" spans="1:10" x14ac:dyDescent="0.25">
      <c r="A542" s="19"/>
      <c r="B542" s="19"/>
      <c r="C542" s="6">
        <v>41625</v>
      </c>
      <c r="D542" s="7">
        <f t="shared" si="34"/>
        <v>106</v>
      </c>
      <c r="E542" s="8">
        <v>2</v>
      </c>
      <c r="F542" s="7">
        <v>3</v>
      </c>
      <c r="G542" s="7">
        <f t="shared" si="33"/>
        <v>1</v>
      </c>
      <c r="H542" s="10" t="str">
        <f t="shared" si="35"/>
        <v>-113</v>
      </c>
      <c r="I542" s="7">
        <f t="shared" si="36"/>
        <v>-5697</v>
      </c>
      <c r="J542" s="19"/>
    </row>
    <row r="543" spans="1:10" x14ac:dyDescent="0.25">
      <c r="A543" s="19"/>
      <c r="B543" s="19"/>
      <c r="C543" s="6">
        <v>41626</v>
      </c>
      <c r="D543" s="7">
        <f t="shared" si="34"/>
        <v>108</v>
      </c>
      <c r="E543" s="8">
        <v>1.98</v>
      </c>
      <c r="F543" s="7">
        <v>3</v>
      </c>
      <c r="G543" s="7">
        <f t="shared" si="33"/>
        <v>1</v>
      </c>
      <c r="H543" s="10" t="str">
        <f t="shared" si="35"/>
        <v>-113</v>
      </c>
      <c r="I543" s="7">
        <f t="shared" si="36"/>
        <v>-5810</v>
      </c>
      <c r="J543" s="19"/>
    </row>
    <row r="544" spans="1:10" x14ac:dyDescent="0.25">
      <c r="A544" s="19"/>
      <c r="B544" s="19"/>
      <c r="C544" s="6">
        <v>41627</v>
      </c>
      <c r="D544" s="7">
        <f t="shared" si="34"/>
        <v>115</v>
      </c>
      <c r="E544" s="8">
        <v>1.92</v>
      </c>
      <c r="F544" s="7">
        <v>1</v>
      </c>
      <c r="G544" s="7">
        <f t="shared" si="33"/>
        <v>0</v>
      </c>
      <c r="H544" s="10" t="str">
        <f t="shared" si="35"/>
        <v>100,22</v>
      </c>
      <c r="I544" s="7">
        <f t="shared" si="36"/>
        <v>-5710</v>
      </c>
      <c r="J544" s="19"/>
    </row>
    <row r="545" spans="1:10" x14ac:dyDescent="0.25">
      <c r="A545" s="19"/>
      <c r="B545" s="19"/>
      <c r="C545" s="6">
        <v>41628</v>
      </c>
      <c r="D545" s="7">
        <f t="shared" si="34"/>
        <v>114</v>
      </c>
      <c r="E545" s="8">
        <v>1.93</v>
      </c>
      <c r="F545" s="7">
        <v>3</v>
      </c>
      <c r="G545" s="7">
        <f t="shared" si="33"/>
        <v>1</v>
      </c>
      <c r="H545" s="10" t="str">
        <f t="shared" si="35"/>
        <v>-113</v>
      </c>
      <c r="I545" s="7">
        <f t="shared" si="36"/>
        <v>-5823</v>
      </c>
      <c r="J545" s="19"/>
    </row>
    <row r="546" spans="1:10" x14ac:dyDescent="0.25">
      <c r="A546" s="19"/>
      <c r="B546" s="19"/>
      <c r="C546" s="6">
        <v>41629</v>
      </c>
      <c r="D546" s="7">
        <f t="shared" si="34"/>
        <v>133</v>
      </c>
      <c r="E546" s="8">
        <v>1.8</v>
      </c>
      <c r="F546" s="7">
        <v>0</v>
      </c>
      <c r="G546" s="7">
        <f t="shared" si="33"/>
        <v>1</v>
      </c>
      <c r="H546" s="10" t="str">
        <f t="shared" si="35"/>
        <v>0</v>
      </c>
      <c r="I546" s="7">
        <f t="shared" si="36"/>
        <v>-5823</v>
      </c>
      <c r="J546" s="19"/>
    </row>
    <row r="547" spans="1:10" x14ac:dyDescent="0.25">
      <c r="A547" s="19"/>
      <c r="B547" s="19"/>
      <c r="C547" s="6">
        <v>41630</v>
      </c>
      <c r="D547" s="7">
        <f t="shared" si="34"/>
        <v>104</v>
      </c>
      <c r="E547" s="8">
        <v>2.02</v>
      </c>
      <c r="F547" s="7">
        <v>3</v>
      </c>
      <c r="G547" s="7">
        <f t="shared" si="33"/>
        <v>1</v>
      </c>
      <c r="H547" s="10" t="str">
        <f t="shared" si="35"/>
        <v>-113</v>
      </c>
      <c r="I547" s="7">
        <f t="shared" si="36"/>
        <v>-5936</v>
      </c>
      <c r="J547" s="19"/>
    </row>
    <row r="548" spans="1:10" x14ac:dyDescent="0.25">
      <c r="A548" s="19"/>
      <c r="B548" s="19"/>
      <c r="C548" s="6">
        <v>41631</v>
      </c>
      <c r="D548" s="7">
        <f t="shared" si="34"/>
        <v>98</v>
      </c>
      <c r="E548" s="8">
        <v>2.08</v>
      </c>
      <c r="F548" s="7">
        <v>1</v>
      </c>
      <c r="G548" s="7">
        <f t="shared" si="33"/>
        <v>0</v>
      </c>
      <c r="H548" s="10" t="str">
        <f t="shared" si="35"/>
        <v>100,22</v>
      </c>
      <c r="I548" s="7">
        <f t="shared" si="36"/>
        <v>-5836</v>
      </c>
      <c r="J548" s="19"/>
    </row>
    <row r="549" spans="1:10" x14ac:dyDescent="0.25">
      <c r="A549" s="19"/>
      <c r="B549" s="19"/>
      <c r="C549" s="6">
        <v>41632</v>
      </c>
      <c r="D549" s="7">
        <f t="shared" si="34"/>
        <v>75</v>
      </c>
      <c r="E549" s="8">
        <v>2.41</v>
      </c>
      <c r="F549" s="7">
        <v>3</v>
      </c>
      <c r="G549" s="7">
        <f t="shared" si="33"/>
        <v>1</v>
      </c>
      <c r="H549" s="10" t="str">
        <f t="shared" si="35"/>
        <v>-113</v>
      </c>
      <c r="I549" s="7">
        <f t="shared" si="36"/>
        <v>-5949</v>
      </c>
      <c r="J549" s="19"/>
    </row>
    <row r="550" spans="1:10" x14ac:dyDescent="0.25">
      <c r="A550" s="19"/>
      <c r="B550" s="19"/>
      <c r="C550" s="6">
        <v>41633</v>
      </c>
      <c r="D550" s="7">
        <f t="shared" si="34"/>
        <v>102</v>
      </c>
      <c r="E550" s="8">
        <v>2.04</v>
      </c>
      <c r="F550" s="7">
        <v>1</v>
      </c>
      <c r="G550" s="7">
        <f t="shared" si="33"/>
        <v>0</v>
      </c>
      <c r="H550" s="10" t="str">
        <f t="shared" si="35"/>
        <v>100,22</v>
      </c>
      <c r="I550" s="7">
        <f t="shared" si="36"/>
        <v>-5849</v>
      </c>
      <c r="J550" s="19"/>
    </row>
    <row r="551" spans="1:10" x14ac:dyDescent="0.25">
      <c r="A551" s="19"/>
      <c r="B551" s="19"/>
      <c r="C551" s="6">
        <v>41634</v>
      </c>
      <c r="D551" s="7">
        <f t="shared" si="34"/>
        <v>113</v>
      </c>
      <c r="E551" s="8">
        <v>1.94</v>
      </c>
      <c r="F551" s="7">
        <v>3</v>
      </c>
      <c r="G551" s="7">
        <f t="shared" si="33"/>
        <v>1</v>
      </c>
      <c r="H551" s="10" t="str">
        <f t="shared" si="35"/>
        <v>-113</v>
      </c>
      <c r="I551" s="7">
        <f t="shared" si="36"/>
        <v>-5962</v>
      </c>
      <c r="J551" s="19"/>
    </row>
    <row r="552" spans="1:10" x14ac:dyDescent="0.25">
      <c r="A552" s="19"/>
      <c r="B552" s="19"/>
      <c r="C552" s="6">
        <v>41635</v>
      </c>
      <c r="D552" s="7">
        <f t="shared" si="34"/>
        <v>100</v>
      </c>
      <c r="E552" s="8">
        <v>2.06</v>
      </c>
      <c r="F552" s="7">
        <v>3</v>
      </c>
      <c r="G552" s="7">
        <f t="shared" si="33"/>
        <v>1</v>
      </c>
      <c r="H552" s="10" t="str">
        <f t="shared" si="35"/>
        <v>-113</v>
      </c>
      <c r="I552" s="7">
        <f t="shared" si="36"/>
        <v>-6075</v>
      </c>
      <c r="J552" s="19"/>
    </row>
    <row r="553" spans="1:10" x14ac:dyDescent="0.25">
      <c r="A553" s="19"/>
      <c r="B553" s="19"/>
      <c r="C553" s="6">
        <v>41636</v>
      </c>
      <c r="D553" s="7">
        <f t="shared" si="34"/>
        <v>115</v>
      </c>
      <c r="E553" s="8">
        <v>1.92</v>
      </c>
      <c r="F553" s="7">
        <v>5</v>
      </c>
      <c r="G553" s="7">
        <f t="shared" si="33"/>
        <v>1</v>
      </c>
      <c r="H553" s="10" t="str">
        <f t="shared" si="35"/>
        <v>-113</v>
      </c>
      <c r="I553" s="7">
        <f t="shared" si="36"/>
        <v>-6188</v>
      </c>
      <c r="J553" s="19"/>
    </row>
    <row r="554" spans="1:10" x14ac:dyDescent="0.25">
      <c r="A554" s="19"/>
      <c r="B554" s="19"/>
      <c r="C554" s="6">
        <v>41637</v>
      </c>
      <c r="D554" s="7">
        <f t="shared" si="34"/>
        <v>114</v>
      </c>
      <c r="E554" s="8">
        <v>1.93</v>
      </c>
      <c r="F554" s="7">
        <v>3</v>
      </c>
      <c r="G554" s="7">
        <f t="shared" si="33"/>
        <v>1</v>
      </c>
      <c r="H554" s="10" t="str">
        <f t="shared" si="35"/>
        <v>-113</v>
      </c>
      <c r="I554" s="7">
        <f t="shared" si="36"/>
        <v>-6301</v>
      </c>
      <c r="J554" s="19"/>
    </row>
    <row r="555" spans="1:10" x14ac:dyDescent="0.25">
      <c r="A555" s="19"/>
      <c r="B555" s="19"/>
      <c r="C555" s="6">
        <v>41638</v>
      </c>
      <c r="D555" s="7">
        <f t="shared" si="34"/>
        <v>106</v>
      </c>
      <c r="E555" s="8">
        <v>2</v>
      </c>
      <c r="F555" s="7">
        <v>2</v>
      </c>
      <c r="G555" s="7">
        <f t="shared" si="33"/>
        <v>0</v>
      </c>
      <c r="H555" s="10" t="str">
        <f t="shared" si="35"/>
        <v>47,11</v>
      </c>
      <c r="I555" s="7">
        <f t="shared" si="36"/>
        <v>-6254</v>
      </c>
      <c r="J555" s="19"/>
    </row>
    <row r="556" spans="1:10" x14ac:dyDescent="0.25">
      <c r="A556" s="19"/>
      <c r="B556" s="19"/>
      <c r="C556" s="6">
        <v>41639</v>
      </c>
      <c r="D556" s="7">
        <f t="shared" si="34"/>
        <v>133</v>
      </c>
      <c r="E556" s="8">
        <v>1.8</v>
      </c>
      <c r="F556" s="7">
        <v>0</v>
      </c>
      <c r="G556" s="7">
        <f t="shared" si="33"/>
        <v>1</v>
      </c>
      <c r="H556" s="10" t="str">
        <f t="shared" si="35"/>
        <v>0</v>
      </c>
      <c r="I556" s="7">
        <f t="shared" si="36"/>
        <v>-6254</v>
      </c>
      <c r="J556" s="19"/>
    </row>
    <row r="557" spans="1:10" x14ac:dyDescent="0.25">
      <c r="A557" s="19"/>
      <c r="B557" s="19"/>
      <c r="C557" s="6">
        <v>41640</v>
      </c>
      <c r="D557" s="7">
        <f t="shared" si="34"/>
        <v>129</v>
      </c>
      <c r="E557" s="8">
        <v>1.82</v>
      </c>
      <c r="F557" s="7">
        <v>3</v>
      </c>
      <c r="G557" s="7">
        <f t="shared" si="33"/>
        <v>1</v>
      </c>
      <c r="H557" s="10" t="str">
        <f t="shared" si="35"/>
        <v>-113</v>
      </c>
      <c r="I557" s="7">
        <f t="shared" si="36"/>
        <v>-6367</v>
      </c>
      <c r="J557" s="19"/>
    </row>
    <row r="558" spans="1:10" x14ac:dyDescent="0.25">
      <c r="A558" s="19"/>
      <c r="B558" s="19"/>
      <c r="C558" s="6">
        <v>41641</v>
      </c>
      <c r="D558" s="7">
        <f t="shared" si="34"/>
        <v>112</v>
      </c>
      <c r="E558" s="8">
        <v>1.95</v>
      </c>
      <c r="F558" s="7">
        <v>3</v>
      </c>
      <c r="G558" s="7">
        <f t="shared" si="33"/>
        <v>1</v>
      </c>
      <c r="H558" s="10" t="str">
        <f t="shared" si="35"/>
        <v>-113</v>
      </c>
      <c r="I558" s="7">
        <f t="shared" si="36"/>
        <v>-6480</v>
      </c>
      <c r="J558" s="19"/>
    </row>
    <row r="559" spans="1:10" x14ac:dyDescent="0.25">
      <c r="A559" s="19"/>
      <c r="B559" s="19"/>
      <c r="C559" s="6">
        <v>41642</v>
      </c>
      <c r="D559" s="7">
        <f t="shared" si="34"/>
        <v>126</v>
      </c>
      <c r="E559" s="8">
        <v>1.84</v>
      </c>
      <c r="F559" s="7">
        <v>3</v>
      </c>
      <c r="G559" s="7">
        <f t="shared" si="33"/>
        <v>1</v>
      </c>
      <c r="H559" s="10" t="str">
        <f t="shared" si="35"/>
        <v>-113</v>
      </c>
      <c r="I559" s="7">
        <f t="shared" si="36"/>
        <v>-6593</v>
      </c>
      <c r="J559" s="19"/>
    </row>
    <row r="560" spans="1:10" x14ac:dyDescent="0.25">
      <c r="A560" s="19"/>
      <c r="B560" s="19"/>
      <c r="C560" s="6">
        <v>41643</v>
      </c>
      <c r="D560" s="7">
        <f t="shared" si="34"/>
        <v>105</v>
      </c>
      <c r="E560" s="8">
        <v>2.0099999999999998</v>
      </c>
      <c r="F560" s="7">
        <v>3</v>
      </c>
      <c r="G560" s="7">
        <f t="shared" si="33"/>
        <v>1</v>
      </c>
      <c r="H560" s="10" t="str">
        <f t="shared" si="35"/>
        <v>-113</v>
      </c>
      <c r="I560" s="7">
        <f t="shared" si="36"/>
        <v>-6706</v>
      </c>
      <c r="J560" s="19"/>
    </row>
    <row r="561" spans="1:10" x14ac:dyDescent="0.25">
      <c r="A561" s="19"/>
      <c r="B561" s="19"/>
      <c r="C561" s="6">
        <v>41644</v>
      </c>
      <c r="D561" s="7">
        <f t="shared" si="34"/>
        <v>107</v>
      </c>
      <c r="E561" s="8">
        <v>1.99</v>
      </c>
      <c r="F561" s="7">
        <v>3</v>
      </c>
      <c r="G561" s="7">
        <f t="shared" si="33"/>
        <v>1</v>
      </c>
      <c r="H561" s="10" t="str">
        <f t="shared" si="35"/>
        <v>-113</v>
      </c>
      <c r="I561" s="7">
        <f t="shared" si="36"/>
        <v>-6819</v>
      </c>
      <c r="J561" s="19"/>
    </row>
    <row r="562" spans="1:10" x14ac:dyDescent="0.25">
      <c r="A562" s="19"/>
      <c r="B562" s="19"/>
      <c r="C562" s="6">
        <v>41645</v>
      </c>
      <c r="D562" s="7">
        <f t="shared" si="34"/>
        <v>98</v>
      </c>
      <c r="E562" s="8">
        <v>2.08</v>
      </c>
      <c r="F562" s="7">
        <v>1</v>
      </c>
      <c r="G562" s="7">
        <f t="shared" si="33"/>
        <v>0</v>
      </c>
      <c r="H562" s="10" t="str">
        <f t="shared" si="35"/>
        <v>100,22</v>
      </c>
      <c r="I562" s="7">
        <f t="shared" si="36"/>
        <v>-6719</v>
      </c>
      <c r="J562" s="19"/>
    </row>
    <row r="563" spans="1:10" x14ac:dyDescent="0.25">
      <c r="A563" s="19"/>
      <c r="B563" s="19"/>
      <c r="C563" s="6">
        <v>41646</v>
      </c>
      <c r="D563" s="7">
        <f t="shared" si="34"/>
        <v>103</v>
      </c>
      <c r="E563" s="8">
        <v>2.0299999999999998</v>
      </c>
      <c r="F563" s="7">
        <v>3</v>
      </c>
      <c r="G563" s="7">
        <f t="shared" si="33"/>
        <v>1</v>
      </c>
      <c r="H563" s="10" t="str">
        <f t="shared" si="35"/>
        <v>-113</v>
      </c>
      <c r="I563" s="7">
        <f t="shared" si="36"/>
        <v>-6832</v>
      </c>
      <c r="J563" s="19"/>
    </row>
    <row r="564" spans="1:10" x14ac:dyDescent="0.25">
      <c r="A564" s="19"/>
      <c r="B564" s="19"/>
      <c r="C564" s="6">
        <v>41647</v>
      </c>
      <c r="D564" s="7">
        <f t="shared" si="34"/>
        <v>102</v>
      </c>
      <c r="E564" s="8">
        <v>2.04</v>
      </c>
      <c r="F564" s="7">
        <v>6</v>
      </c>
      <c r="G564" s="7">
        <f t="shared" si="33"/>
        <v>1</v>
      </c>
      <c r="H564" s="10" t="str">
        <f t="shared" si="35"/>
        <v>0</v>
      </c>
      <c r="I564" s="7">
        <f t="shared" si="36"/>
        <v>-6832</v>
      </c>
      <c r="J564" s="19"/>
    </row>
    <row r="565" spans="1:10" x14ac:dyDescent="0.25">
      <c r="A565" s="19"/>
      <c r="B565" s="19"/>
      <c r="C565" s="6">
        <v>41648</v>
      </c>
      <c r="D565" s="7">
        <f t="shared" si="34"/>
        <v>98</v>
      </c>
      <c r="E565" s="8">
        <v>2.08</v>
      </c>
      <c r="F565" s="7">
        <v>3</v>
      </c>
      <c r="G565" s="7">
        <f t="shared" si="33"/>
        <v>1</v>
      </c>
      <c r="H565" s="10" t="str">
        <f t="shared" si="35"/>
        <v>-113</v>
      </c>
      <c r="I565" s="7">
        <f t="shared" si="36"/>
        <v>-6945</v>
      </c>
      <c r="J565" s="19"/>
    </row>
    <row r="566" spans="1:10" x14ac:dyDescent="0.25">
      <c r="A566" s="19"/>
      <c r="B566" s="19"/>
      <c r="C566" s="6">
        <v>41649</v>
      </c>
      <c r="D566" s="7">
        <f t="shared" si="34"/>
        <v>129</v>
      </c>
      <c r="E566" s="8">
        <v>1.82</v>
      </c>
      <c r="F566" s="7">
        <v>3</v>
      </c>
      <c r="G566" s="7">
        <f t="shared" si="33"/>
        <v>1</v>
      </c>
      <c r="H566" s="10" t="str">
        <f t="shared" si="35"/>
        <v>-113</v>
      </c>
      <c r="I566" s="7">
        <f t="shared" si="36"/>
        <v>-7058</v>
      </c>
      <c r="J566" s="19"/>
    </row>
    <row r="567" spans="1:10" x14ac:dyDescent="0.25">
      <c r="A567" s="19"/>
      <c r="B567" s="19"/>
      <c r="C567" s="6">
        <v>41650</v>
      </c>
      <c r="D567" s="7">
        <f t="shared" si="34"/>
        <v>105</v>
      </c>
      <c r="E567" s="8">
        <v>2.0099999999999998</v>
      </c>
      <c r="F567" s="7">
        <v>1</v>
      </c>
      <c r="G567" s="7">
        <f t="shared" si="33"/>
        <v>0</v>
      </c>
      <c r="H567" s="10" t="str">
        <f t="shared" si="35"/>
        <v>100,22</v>
      </c>
      <c r="I567" s="7">
        <f t="shared" si="36"/>
        <v>-6958</v>
      </c>
      <c r="J567" s="19"/>
    </row>
    <row r="568" spans="1:10" x14ac:dyDescent="0.25">
      <c r="A568" s="19"/>
      <c r="B568" s="19"/>
      <c r="C568" s="6">
        <v>41651</v>
      </c>
      <c r="D568" s="7">
        <f t="shared" si="34"/>
        <v>125</v>
      </c>
      <c r="E568" s="8">
        <v>1.85</v>
      </c>
      <c r="F568" s="7">
        <v>1</v>
      </c>
      <c r="G568" s="7">
        <f t="shared" si="33"/>
        <v>0</v>
      </c>
      <c r="H568" s="10" t="str">
        <f t="shared" si="35"/>
        <v>100,22</v>
      </c>
      <c r="I568" s="7">
        <f t="shared" si="36"/>
        <v>-6858</v>
      </c>
      <c r="J568" s="19"/>
    </row>
    <row r="569" spans="1:10" x14ac:dyDescent="0.25">
      <c r="A569" s="19"/>
      <c r="B569" s="19"/>
      <c r="C569" s="6">
        <v>41652</v>
      </c>
      <c r="D569" s="7">
        <f t="shared" si="34"/>
        <v>123</v>
      </c>
      <c r="E569" s="8">
        <v>1.86</v>
      </c>
      <c r="F569" s="7">
        <v>1</v>
      </c>
      <c r="G569" s="7">
        <f t="shared" si="33"/>
        <v>0</v>
      </c>
      <c r="H569" s="10" t="str">
        <f t="shared" si="35"/>
        <v>100,22</v>
      </c>
      <c r="I569" s="7">
        <f t="shared" si="36"/>
        <v>-6758</v>
      </c>
      <c r="J569" s="19"/>
    </row>
    <row r="570" spans="1:10" x14ac:dyDescent="0.25">
      <c r="A570" s="19"/>
      <c r="B570" s="19"/>
      <c r="C570" s="6">
        <v>41653</v>
      </c>
      <c r="D570" s="7">
        <f t="shared" si="34"/>
        <v>100</v>
      </c>
      <c r="E570" s="8">
        <v>2.06</v>
      </c>
      <c r="F570" s="7">
        <v>1</v>
      </c>
      <c r="G570" s="7">
        <f t="shared" si="33"/>
        <v>0</v>
      </c>
      <c r="H570" s="10" t="str">
        <f t="shared" si="35"/>
        <v>100,22</v>
      </c>
      <c r="I570" s="7">
        <f t="shared" si="36"/>
        <v>-6658</v>
      </c>
      <c r="J570" s="19"/>
    </row>
    <row r="571" spans="1:10" x14ac:dyDescent="0.25">
      <c r="A571" s="19"/>
      <c r="B571" s="19"/>
      <c r="C571" s="6">
        <v>41654</v>
      </c>
      <c r="D571" s="7">
        <f t="shared" si="34"/>
        <v>103</v>
      </c>
      <c r="E571" s="8">
        <v>2.0299999999999998</v>
      </c>
      <c r="F571" s="7">
        <v>1</v>
      </c>
      <c r="G571" s="7">
        <f t="shared" si="33"/>
        <v>0</v>
      </c>
      <c r="H571" s="10" t="str">
        <f t="shared" si="35"/>
        <v>100,22</v>
      </c>
      <c r="I571" s="7">
        <f t="shared" si="36"/>
        <v>-6558</v>
      </c>
      <c r="J571" s="19"/>
    </row>
    <row r="572" spans="1:10" x14ac:dyDescent="0.25">
      <c r="A572" s="19"/>
      <c r="B572" s="19"/>
      <c r="C572" s="6">
        <v>41655</v>
      </c>
      <c r="D572" s="7">
        <f t="shared" si="34"/>
        <v>109</v>
      </c>
      <c r="E572" s="8">
        <v>1.97</v>
      </c>
      <c r="F572" s="7">
        <v>6</v>
      </c>
      <c r="G572" s="7">
        <f t="shared" si="33"/>
        <v>1</v>
      </c>
      <c r="H572" s="10" t="str">
        <f t="shared" si="35"/>
        <v>0</v>
      </c>
      <c r="I572" s="7">
        <f t="shared" si="36"/>
        <v>-6558</v>
      </c>
      <c r="J572" s="19"/>
    </row>
    <row r="573" spans="1:10" x14ac:dyDescent="0.25">
      <c r="A573" s="19"/>
      <c r="B573" s="19"/>
      <c r="C573" s="6">
        <v>41656</v>
      </c>
      <c r="D573" s="7">
        <f t="shared" si="34"/>
        <v>114</v>
      </c>
      <c r="E573" s="8">
        <v>1.93</v>
      </c>
      <c r="F573" s="7">
        <v>3</v>
      </c>
      <c r="G573" s="7">
        <f t="shared" si="33"/>
        <v>1</v>
      </c>
      <c r="H573" s="10" t="str">
        <f t="shared" si="35"/>
        <v>-113</v>
      </c>
      <c r="I573" s="7">
        <f t="shared" si="36"/>
        <v>-6671</v>
      </c>
      <c r="J573" s="19"/>
    </row>
    <row r="574" spans="1:10" x14ac:dyDescent="0.25">
      <c r="A574" s="19"/>
      <c r="B574" s="19"/>
      <c r="C574" s="6">
        <v>41657</v>
      </c>
      <c r="D574" s="7">
        <f t="shared" si="34"/>
        <v>95</v>
      </c>
      <c r="E574" s="8">
        <v>2.11</v>
      </c>
      <c r="F574" s="7">
        <v>6</v>
      </c>
      <c r="G574" s="7">
        <f t="shared" si="33"/>
        <v>1</v>
      </c>
      <c r="H574" s="10" t="str">
        <f t="shared" si="35"/>
        <v>0</v>
      </c>
      <c r="I574" s="7">
        <f t="shared" si="36"/>
        <v>-6671</v>
      </c>
      <c r="J574" s="19"/>
    </row>
    <row r="575" spans="1:10" x14ac:dyDescent="0.25">
      <c r="A575" s="19"/>
      <c r="B575" s="19"/>
      <c r="C575" s="6">
        <v>41658</v>
      </c>
      <c r="D575" s="7">
        <f t="shared" si="34"/>
        <v>107</v>
      </c>
      <c r="E575" s="8">
        <v>1.99</v>
      </c>
      <c r="F575" s="7">
        <v>1</v>
      </c>
      <c r="G575" s="7">
        <f t="shared" si="33"/>
        <v>0</v>
      </c>
      <c r="H575" s="10" t="str">
        <f t="shared" si="35"/>
        <v>100,22</v>
      </c>
      <c r="I575" s="7">
        <f t="shared" si="36"/>
        <v>-6571</v>
      </c>
      <c r="J575" s="19"/>
    </row>
    <row r="576" spans="1:10" x14ac:dyDescent="0.25">
      <c r="A576" s="19"/>
      <c r="B576" s="19"/>
      <c r="C576" s="6">
        <v>41659</v>
      </c>
      <c r="D576" s="7">
        <f t="shared" si="34"/>
        <v>115</v>
      </c>
      <c r="E576" s="8">
        <v>1.92</v>
      </c>
      <c r="F576" s="7">
        <v>3</v>
      </c>
      <c r="G576" s="7">
        <f t="shared" si="33"/>
        <v>1</v>
      </c>
      <c r="H576" s="10" t="str">
        <f t="shared" si="35"/>
        <v>-113</v>
      </c>
      <c r="I576" s="7">
        <f t="shared" si="36"/>
        <v>-6684</v>
      </c>
      <c r="J576" s="19"/>
    </row>
    <row r="577" spans="1:10" x14ac:dyDescent="0.25">
      <c r="A577" s="19"/>
      <c r="B577" s="19"/>
      <c r="C577" s="6">
        <v>41660</v>
      </c>
      <c r="D577" s="7">
        <f t="shared" si="34"/>
        <v>106</v>
      </c>
      <c r="E577" s="8">
        <v>2</v>
      </c>
      <c r="F577" s="7">
        <v>2</v>
      </c>
      <c r="G577" s="7">
        <f t="shared" si="33"/>
        <v>0</v>
      </c>
      <c r="H577" s="10" t="str">
        <f t="shared" si="35"/>
        <v>47,11</v>
      </c>
      <c r="I577" s="7">
        <f t="shared" si="36"/>
        <v>-6637</v>
      </c>
      <c r="J577" s="19"/>
    </row>
    <row r="578" spans="1:10" x14ac:dyDescent="0.25">
      <c r="A578" s="19"/>
      <c r="B578" s="19"/>
      <c r="C578" s="6">
        <v>41661</v>
      </c>
      <c r="D578" s="7">
        <f t="shared" si="34"/>
        <v>119</v>
      </c>
      <c r="E578" s="8">
        <v>1.89</v>
      </c>
      <c r="F578" s="7">
        <v>3</v>
      </c>
      <c r="G578" s="7">
        <f t="shared" si="33"/>
        <v>1</v>
      </c>
      <c r="H578" s="10" t="str">
        <f t="shared" si="35"/>
        <v>-113</v>
      </c>
      <c r="I578" s="7">
        <f t="shared" si="36"/>
        <v>-6750</v>
      </c>
      <c r="J578" s="19"/>
    </row>
    <row r="579" spans="1:10" x14ac:dyDescent="0.25">
      <c r="A579" s="19"/>
      <c r="B579" s="19"/>
      <c r="C579" s="6">
        <v>41662</v>
      </c>
      <c r="D579" s="7">
        <f t="shared" si="34"/>
        <v>97</v>
      </c>
      <c r="E579" s="8">
        <v>2.09</v>
      </c>
      <c r="F579" s="7">
        <v>3</v>
      </c>
      <c r="G579" s="7">
        <f t="shared" si="33"/>
        <v>1</v>
      </c>
      <c r="H579" s="10" t="str">
        <f t="shared" si="35"/>
        <v>-113</v>
      </c>
      <c r="I579" s="7">
        <f t="shared" si="36"/>
        <v>-6863</v>
      </c>
      <c r="J579" s="19"/>
    </row>
    <row r="580" spans="1:10" x14ac:dyDescent="0.25">
      <c r="A580" s="19"/>
      <c r="B580" s="19"/>
      <c r="C580" s="6">
        <v>41663</v>
      </c>
      <c r="D580" s="7">
        <f t="shared" si="34"/>
        <v>116</v>
      </c>
      <c r="E580" s="8">
        <v>1.91</v>
      </c>
      <c r="F580" s="7">
        <v>3</v>
      </c>
      <c r="G580" s="7">
        <f t="shared" si="33"/>
        <v>1</v>
      </c>
      <c r="H580" s="10" t="str">
        <f t="shared" si="35"/>
        <v>-113</v>
      </c>
      <c r="I580" s="7">
        <f t="shared" si="36"/>
        <v>-6976</v>
      </c>
      <c r="J580" s="19"/>
    </row>
    <row r="581" spans="1:10" x14ac:dyDescent="0.25">
      <c r="A581" s="19"/>
      <c r="B581" s="19"/>
      <c r="C581" s="6">
        <v>41664</v>
      </c>
      <c r="D581" s="7">
        <f t="shared" si="34"/>
        <v>118</v>
      </c>
      <c r="E581" s="8">
        <v>1.9</v>
      </c>
      <c r="F581" s="7">
        <v>3</v>
      </c>
      <c r="G581" s="7">
        <f t="shared" si="33"/>
        <v>1</v>
      </c>
      <c r="H581" s="10" t="str">
        <f t="shared" si="35"/>
        <v>-113</v>
      </c>
      <c r="I581" s="7">
        <f t="shared" si="36"/>
        <v>-7089</v>
      </c>
      <c r="J581" s="19"/>
    </row>
    <row r="582" spans="1:10" x14ac:dyDescent="0.25">
      <c r="A582" s="19"/>
      <c r="B582" s="19"/>
      <c r="C582" s="6">
        <v>41665</v>
      </c>
      <c r="D582" s="7">
        <f t="shared" si="34"/>
        <v>101</v>
      </c>
      <c r="E582" s="8">
        <v>2.0499999999999998</v>
      </c>
      <c r="F582" s="7">
        <v>3</v>
      </c>
      <c r="G582" s="7">
        <f t="shared" si="33"/>
        <v>1</v>
      </c>
      <c r="H582" s="10" t="str">
        <f t="shared" si="35"/>
        <v>-113</v>
      </c>
      <c r="I582" s="7">
        <f t="shared" si="36"/>
        <v>-7202</v>
      </c>
      <c r="J582" s="19"/>
    </row>
    <row r="583" spans="1:10" x14ac:dyDescent="0.25">
      <c r="A583" s="19"/>
      <c r="B583" s="19"/>
      <c r="C583" s="6">
        <v>41666</v>
      </c>
      <c r="D583" s="7">
        <f t="shared" si="34"/>
        <v>116</v>
      </c>
      <c r="E583" s="8">
        <v>1.91</v>
      </c>
      <c r="F583" s="7">
        <v>6</v>
      </c>
      <c r="G583" s="7">
        <f t="shared" si="33"/>
        <v>1</v>
      </c>
      <c r="H583" s="10" t="str">
        <f t="shared" si="35"/>
        <v>0</v>
      </c>
      <c r="I583" s="7">
        <f t="shared" si="36"/>
        <v>-7202</v>
      </c>
      <c r="J583" s="19"/>
    </row>
    <row r="584" spans="1:10" x14ac:dyDescent="0.25">
      <c r="A584" s="19"/>
      <c r="B584" s="19"/>
      <c r="C584" s="6">
        <v>41667</v>
      </c>
      <c r="D584" s="7">
        <f t="shared" si="34"/>
        <v>123</v>
      </c>
      <c r="E584" s="8">
        <v>1.86</v>
      </c>
      <c r="F584" s="7">
        <v>1</v>
      </c>
      <c r="G584" s="7">
        <f t="shared" si="33"/>
        <v>0</v>
      </c>
      <c r="H584" s="10" t="str">
        <f t="shared" si="35"/>
        <v>100,22</v>
      </c>
      <c r="I584" s="7">
        <f t="shared" si="36"/>
        <v>-7102</v>
      </c>
      <c r="J584" s="19"/>
    </row>
    <row r="585" spans="1:10" x14ac:dyDescent="0.25">
      <c r="A585" s="19"/>
      <c r="B585" s="19"/>
      <c r="C585" s="6">
        <v>41668</v>
      </c>
      <c r="D585" s="7">
        <f t="shared" si="34"/>
        <v>120</v>
      </c>
      <c r="E585" s="8">
        <v>1.88</v>
      </c>
      <c r="F585" s="7">
        <v>3</v>
      </c>
      <c r="G585" s="7">
        <f t="shared" si="33"/>
        <v>1</v>
      </c>
      <c r="H585" s="10" t="str">
        <f t="shared" si="35"/>
        <v>-113</v>
      </c>
      <c r="I585" s="7">
        <f t="shared" si="36"/>
        <v>-7215</v>
      </c>
      <c r="J585" s="19"/>
    </row>
    <row r="586" spans="1:10" x14ac:dyDescent="0.25">
      <c r="A586" s="19"/>
      <c r="B586" s="19"/>
      <c r="C586" s="6">
        <v>41669</v>
      </c>
      <c r="D586" s="7">
        <f t="shared" si="34"/>
        <v>125</v>
      </c>
      <c r="E586" s="8">
        <v>1.85</v>
      </c>
      <c r="F586" s="7">
        <v>1</v>
      </c>
      <c r="G586" s="7">
        <f t="shared" si="33"/>
        <v>0</v>
      </c>
      <c r="H586" s="10" t="str">
        <f t="shared" si="35"/>
        <v>100,22</v>
      </c>
      <c r="I586" s="7">
        <f t="shared" si="36"/>
        <v>-7115</v>
      </c>
      <c r="J586" s="19"/>
    </row>
    <row r="587" spans="1:10" x14ac:dyDescent="0.25">
      <c r="A587" s="19"/>
      <c r="B587" s="19"/>
      <c r="C587" s="6">
        <v>41670</v>
      </c>
      <c r="D587" s="7">
        <f t="shared" si="34"/>
        <v>122</v>
      </c>
      <c r="E587" s="8">
        <v>1.87</v>
      </c>
      <c r="F587" s="7">
        <v>2</v>
      </c>
      <c r="G587" s="7">
        <f t="shared" si="33"/>
        <v>0</v>
      </c>
      <c r="H587" s="10" t="str">
        <f t="shared" si="35"/>
        <v>47,11</v>
      </c>
      <c r="I587" s="7">
        <f t="shared" si="36"/>
        <v>-7068</v>
      </c>
      <c r="J587" s="19"/>
    </row>
    <row r="588" spans="1:10" x14ac:dyDescent="0.25">
      <c r="A588" s="19"/>
      <c r="B588" s="19"/>
      <c r="C588" s="6">
        <v>41671</v>
      </c>
      <c r="D588" s="7">
        <f t="shared" si="34"/>
        <v>107</v>
      </c>
      <c r="E588" s="8">
        <v>1.99</v>
      </c>
      <c r="F588" s="7">
        <v>3</v>
      </c>
      <c r="G588" s="7">
        <f t="shared" si="33"/>
        <v>1</v>
      </c>
      <c r="H588" s="10" t="str">
        <f t="shared" si="35"/>
        <v>-113</v>
      </c>
      <c r="I588" s="7">
        <f t="shared" si="36"/>
        <v>-7181</v>
      </c>
      <c r="J588" s="19"/>
    </row>
    <row r="589" spans="1:10" x14ac:dyDescent="0.25">
      <c r="A589" s="19"/>
      <c r="B589" s="19"/>
      <c r="C589" s="6">
        <v>41672</v>
      </c>
      <c r="D589" s="7">
        <f t="shared" si="34"/>
        <v>118</v>
      </c>
      <c r="E589" s="8">
        <v>1.9</v>
      </c>
      <c r="F589" s="7">
        <v>3</v>
      </c>
      <c r="G589" s="7">
        <f t="shared" si="33"/>
        <v>1</v>
      </c>
      <c r="H589" s="10" t="str">
        <f t="shared" si="35"/>
        <v>-113</v>
      </c>
      <c r="I589" s="7">
        <f t="shared" si="36"/>
        <v>-7294</v>
      </c>
      <c r="J589" s="19"/>
    </row>
    <row r="590" spans="1:10" x14ac:dyDescent="0.25">
      <c r="A590" s="19"/>
      <c r="B590" s="19"/>
      <c r="C590" s="6">
        <v>41673</v>
      </c>
      <c r="D590" s="7">
        <f t="shared" si="34"/>
        <v>123</v>
      </c>
      <c r="E590" s="8">
        <v>1.86</v>
      </c>
      <c r="F590" s="7">
        <v>1</v>
      </c>
      <c r="G590" s="7">
        <f t="shared" si="33"/>
        <v>0</v>
      </c>
      <c r="H590" s="10" t="str">
        <f t="shared" si="35"/>
        <v>100,22</v>
      </c>
      <c r="I590" s="7">
        <f t="shared" si="36"/>
        <v>-7194</v>
      </c>
      <c r="J590" s="19"/>
    </row>
    <row r="591" spans="1:10" x14ac:dyDescent="0.25">
      <c r="A591" s="19"/>
      <c r="B591" s="19"/>
      <c r="C591" s="6">
        <v>41674</v>
      </c>
      <c r="D591" s="7">
        <f t="shared" si="34"/>
        <v>131</v>
      </c>
      <c r="E591" s="8">
        <v>1.81</v>
      </c>
      <c r="F591" s="7">
        <v>3</v>
      </c>
      <c r="G591" s="7">
        <f t="shared" si="33"/>
        <v>1</v>
      </c>
      <c r="H591" s="10" t="str">
        <f t="shared" si="35"/>
        <v>-113</v>
      </c>
      <c r="I591" s="7">
        <f t="shared" si="36"/>
        <v>-7307</v>
      </c>
      <c r="J591" s="19"/>
    </row>
    <row r="592" spans="1:10" x14ac:dyDescent="0.25">
      <c r="A592" s="19"/>
      <c r="B592" s="19"/>
      <c r="C592" s="6">
        <v>41675</v>
      </c>
      <c r="D592" s="7">
        <f t="shared" si="34"/>
        <v>118</v>
      </c>
      <c r="E592" s="8">
        <v>1.9</v>
      </c>
      <c r="F592" s="7">
        <v>4</v>
      </c>
      <c r="G592" s="7">
        <f t="shared" si="33"/>
        <v>1</v>
      </c>
      <c r="H592" s="10" t="str">
        <f t="shared" si="35"/>
        <v>-53,11</v>
      </c>
      <c r="I592" s="7">
        <f t="shared" si="36"/>
        <v>-7360</v>
      </c>
      <c r="J592" s="19"/>
    </row>
    <row r="593" spans="1:10" x14ac:dyDescent="0.25">
      <c r="A593" s="19"/>
      <c r="B593" s="19"/>
      <c r="C593" s="6">
        <v>41676</v>
      </c>
      <c r="D593" s="7">
        <f t="shared" si="34"/>
        <v>115</v>
      </c>
      <c r="E593" s="8">
        <v>1.92</v>
      </c>
      <c r="F593" s="7">
        <v>3</v>
      </c>
      <c r="G593" s="7">
        <f t="shared" si="33"/>
        <v>1</v>
      </c>
      <c r="H593" s="10" t="str">
        <f t="shared" si="35"/>
        <v>-113</v>
      </c>
      <c r="I593" s="7">
        <f t="shared" si="36"/>
        <v>-7473</v>
      </c>
      <c r="J593" s="19"/>
    </row>
    <row r="594" spans="1:10" x14ac:dyDescent="0.25">
      <c r="A594" s="19"/>
      <c r="B594" s="19"/>
      <c r="C594" s="6">
        <v>41677</v>
      </c>
      <c r="D594" s="7">
        <f t="shared" si="34"/>
        <v>108</v>
      </c>
      <c r="E594" s="8">
        <v>1.98</v>
      </c>
      <c r="F594" s="7">
        <v>3</v>
      </c>
      <c r="G594" s="7">
        <f t="shared" si="33"/>
        <v>1</v>
      </c>
      <c r="H594" s="10" t="str">
        <f t="shared" si="35"/>
        <v>-113</v>
      </c>
      <c r="I594" s="7">
        <f t="shared" si="36"/>
        <v>-7586</v>
      </c>
      <c r="J594" s="19"/>
    </row>
    <row r="595" spans="1:10" x14ac:dyDescent="0.25">
      <c r="A595" s="19"/>
      <c r="B595" s="19"/>
      <c r="C595" s="6">
        <v>41678</v>
      </c>
      <c r="D595" s="7">
        <f t="shared" si="34"/>
        <v>125</v>
      </c>
      <c r="E595" s="8">
        <v>1.85</v>
      </c>
      <c r="F595" s="7">
        <v>1</v>
      </c>
      <c r="G595" s="7">
        <f t="shared" si="33"/>
        <v>0</v>
      </c>
      <c r="H595" s="10" t="str">
        <f t="shared" si="35"/>
        <v>100,22</v>
      </c>
      <c r="I595" s="7">
        <f t="shared" si="36"/>
        <v>-7486</v>
      </c>
      <c r="J595" s="19"/>
    </row>
    <row r="596" spans="1:10" x14ac:dyDescent="0.25">
      <c r="A596" s="19"/>
      <c r="B596" s="19"/>
      <c r="C596" s="6">
        <v>41679</v>
      </c>
      <c r="D596" s="7">
        <f t="shared" si="34"/>
        <v>120</v>
      </c>
      <c r="E596" s="8">
        <v>1.88</v>
      </c>
      <c r="F596" s="7">
        <v>1</v>
      </c>
      <c r="G596" s="7">
        <f t="shared" si="33"/>
        <v>0</v>
      </c>
      <c r="H596" s="10" t="str">
        <f t="shared" si="35"/>
        <v>100,22</v>
      </c>
      <c r="I596" s="7">
        <f t="shared" si="36"/>
        <v>-7386</v>
      </c>
      <c r="J596" s="19"/>
    </row>
    <row r="597" spans="1:10" x14ac:dyDescent="0.25">
      <c r="A597" s="19"/>
      <c r="B597" s="19"/>
      <c r="C597" s="6">
        <v>41680</v>
      </c>
      <c r="D597" s="7">
        <f t="shared" si="34"/>
        <v>102</v>
      </c>
      <c r="E597" s="8">
        <v>2.04</v>
      </c>
      <c r="F597" s="7">
        <v>1</v>
      </c>
      <c r="G597" s="7">
        <f t="shared" ref="G597:G660" si="37">IF(OR(F597=1,F597=2),0,1)</f>
        <v>0</v>
      </c>
      <c r="H597" s="10" t="str">
        <f t="shared" si="35"/>
        <v>100,22</v>
      </c>
      <c r="I597" s="7">
        <f t="shared" si="36"/>
        <v>-7286</v>
      </c>
      <c r="J597" s="19"/>
    </row>
    <row r="598" spans="1:10" x14ac:dyDescent="0.25">
      <c r="A598" s="19"/>
      <c r="B598" s="19"/>
      <c r="C598" s="6">
        <v>41681</v>
      </c>
      <c r="D598" s="7">
        <f t="shared" ref="D598:D661" si="38">($D$12+$D$13)/(E598-1)</f>
        <v>104</v>
      </c>
      <c r="E598" s="8">
        <v>2.02</v>
      </c>
      <c r="F598" s="7">
        <v>3</v>
      </c>
      <c r="G598" s="7">
        <f t="shared" si="37"/>
        <v>1</v>
      </c>
      <c r="H598" s="10" t="str">
        <f t="shared" ref="H598:H661" si="39">IF(AND(F598=1,G598=0),($D$15*$D$16)-($D$15+$D$12),"")&amp;IF(AND(F598=1,G598=1),($D$15*$D$16)-$D$15,"")&amp;IF(AND(F598=2,G598=0),($D$15*$D$17)-($D$15+$D$12),"")&amp;IF(AND(F598=2,G598=1),($D$15*$D$17)-$D$15,"")&amp;IF(AND(F598=3,G598=0),-($D$15+$D$12),"")&amp;IF(AND(F598=3,G598=1),-$D$15,"")&amp;IF(AND(F598=4,G598=0),-(($D$15*$D$17)-($D$15+$D$12)),"")&amp;IF(AND(F598=4,G598=1),-(($D$15*$D$17)-$D$15),"")&amp;IF(AND(F598=5,G598=0),-($D$15+$D$12),"")&amp;IF(AND(F598=5,G598=1),-$D$15,"")&amp;IF(AND(F598=6,G598=0),0,"")&amp;IF(AND(F598=6,G598=1),0,"")&amp;IF(AND(F598=0,G598=0),0,"")&amp;IF(AND(F598=0,G598=1),0,"")</f>
        <v>-113</v>
      </c>
      <c r="I598" s="7">
        <f t="shared" si="36"/>
        <v>-7399</v>
      </c>
      <c r="J598" s="19"/>
    </row>
    <row r="599" spans="1:10" x14ac:dyDescent="0.25">
      <c r="A599" s="19"/>
      <c r="B599" s="19"/>
      <c r="C599" s="6">
        <v>41682</v>
      </c>
      <c r="D599" s="7">
        <f t="shared" si="38"/>
        <v>97</v>
      </c>
      <c r="E599" s="8">
        <v>2.09</v>
      </c>
      <c r="F599" s="7">
        <v>3</v>
      </c>
      <c r="G599" s="7">
        <f t="shared" si="37"/>
        <v>1</v>
      </c>
      <c r="H599" s="10" t="str">
        <f t="shared" si="39"/>
        <v>-113</v>
      </c>
      <c r="I599" s="7">
        <f t="shared" si="36"/>
        <v>-7512</v>
      </c>
      <c r="J599" s="19"/>
    </row>
    <row r="600" spans="1:10" x14ac:dyDescent="0.25">
      <c r="A600" s="19"/>
      <c r="B600" s="19"/>
      <c r="C600" s="6">
        <v>41683</v>
      </c>
      <c r="D600" s="7">
        <f t="shared" si="38"/>
        <v>115</v>
      </c>
      <c r="E600" s="8">
        <v>1.92</v>
      </c>
      <c r="F600" s="7">
        <v>1</v>
      </c>
      <c r="G600" s="7">
        <f t="shared" si="37"/>
        <v>0</v>
      </c>
      <c r="H600" s="10" t="str">
        <f t="shared" si="39"/>
        <v>100,22</v>
      </c>
      <c r="I600" s="7">
        <f t="shared" ref="I600:I663" si="40">I599+H600</f>
        <v>-7412</v>
      </c>
      <c r="J600" s="19"/>
    </row>
    <row r="601" spans="1:10" x14ac:dyDescent="0.25">
      <c r="A601" s="19"/>
      <c r="B601" s="19"/>
      <c r="C601" s="6">
        <v>41684</v>
      </c>
      <c r="D601" s="7">
        <f t="shared" si="38"/>
        <v>123</v>
      </c>
      <c r="E601" s="8">
        <v>1.86</v>
      </c>
      <c r="F601" s="7">
        <v>3</v>
      </c>
      <c r="G601" s="7">
        <f t="shared" si="37"/>
        <v>1</v>
      </c>
      <c r="H601" s="10" t="str">
        <f t="shared" si="39"/>
        <v>-113</v>
      </c>
      <c r="I601" s="7">
        <f t="shared" si="40"/>
        <v>-7525</v>
      </c>
      <c r="J601" s="19"/>
    </row>
    <row r="602" spans="1:10" x14ac:dyDescent="0.25">
      <c r="A602" s="19"/>
      <c r="B602" s="19"/>
      <c r="C602" s="6">
        <v>41685</v>
      </c>
      <c r="D602" s="7">
        <f t="shared" si="38"/>
        <v>126</v>
      </c>
      <c r="E602" s="8">
        <v>1.84</v>
      </c>
      <c r="F602" s="7">
        <v>3</v>
      </c>
      <c r="G602" s="7">
        <f t="shared" si="37"/>
        <v>1</v>
      </c>
      <c r="H602" s="10" t="str">
        <f t="shared" si="39"/>
        <v>-113</v>
      </c>
      <c r="I602" s="7">
        <f t="shared" si="40"/>
        <v>-7638</v>
      </c>
      <c r="J602" s="19"/>
    </row>
    <row r="603" spans="1:10" x14ac:dyDescent="0.25">
      <c r="A603" s="19"/>
      <c r="B603" s="19"/>
      <c r="C603" s="6">
        <v>41686</v>
      </c>
      <c r="D603" s="7">
        <f t="shared" si="38"/>
        <v>136</v>
      </c>
      <c r="E603" s="8">
        <v>1.78</v>
      </c>
      <c r="F603" s="7">
        <v>5</v>
      </c>
      <c r="G603" s="7">
        <f t="shared" si="37"/>
        <v>1</v>
      </c>
      <c r="H603" s="10" t="str">
        <f t="shared" si="39"/>
        <v>-113</v>
      </c>
      <c r="I603" s="7">
        <f t="shared" si="40"/>
        <v>-7751</v>
      </c>
      <c r="J603" s="19"/>
    </row>
    <row r="604" spans="1:10" x14ac:dyDescent="0.25">
      <c r="A604" s="19"/>
      <c r="B604" s="19"/>
      <c r="C604" s="6">
        <v>41687</v>
      </c>
      <c r="D604" s="7">
        <f t="shared" si="38"/>
        <v>116</v>
      </c>
      <c r="E604" s="8">
        <v>1.91</v>
      </c>
      <c r="F604" s="7">
        <v>1</v>
      </c>
      <c r="G604" s="7">
        <f t="shared" si="37"/>
        <v>0</v>
      </c>
      <c r="H604" s="10" t="str">
        <f t="shared" si="39"/>
        <v>100,22</v>
      </c>
      <c r="I604" s="7">
        <f t="shared" si="40"/>
        <v>-7651</v>
      </c>
      <c r="J604" s="19"/>
    </row>
    <row r="605" spans="1:10" x14ac:dyDescent="0.25">
      <c r="A605" s="19"/>
      <c r="B605" s="19"/>
      <c r="C605" s="6">
        <v>41688</v>
      </c>
      <c r="D605" s="7">
        <f t="shared" si="38"/>
        <v>143</v>
      </c>
      <c r="E605" s="8">
        <v>1.74</v>
      </c>
      <c r="F605" s="7">
        <v>5</v>
      </c>
      <c r="G605" s="7">
        <f t="shared" si="37"/>
        <v>1</v>
      </c>
      <c r="H605" s="10" t="str">
        <f t="shared" si="39"/>
        <v>-113</v>
      </c>
      <c r="I605" s="7">
        <f t="shared" si="40"/>
        <v>-7764</v>
      </c>
      <c r="J605" s="19"/>
    </row>
    <row r="606" spans="1:10" x14ac:dyDescent="0.25">
      <c r="A606" s="19"/>
      <c r="B606" s="19"/>
      <c r="C606" s="6">
        <v>41689</v>
      </c>
      <c r="D606" s="7">
        <f t="shared" si="38"/>
        <v>104</v>
      </c>
      <c r="E606" s="8">
        <v>2.02</v>
      </c>
      <c r="F606" s="7">
        <v>3</v>
      </c>
      <c r="G606" s="7">
        <f t="shared" si="37"/>
        <v>1</v>
      </c>
      <c r="H606" s="10" t="str">
        <f t="shared" si="39"/>
        <v>-113</v>
      </c>
      <c r="I606" s="7">
        <f t="shared" si="40"/>
        <v>-7877</v>
      </c>
      <c r="J606" s="19"/>
    </row>
    <row r="607" spans="1:10" x14ac:dyDescent="0.25">
      <c r="A607" s="19"/>
      <c r="B607" s="19"/>
      <c r="C607" s="6">
        <v>41690</v>
      </c>
      <c r="D607" s="7">
        <f t="shared" si="38"/>
        <v>98</v>
      </c>
      <c r="E607" s="8">
        <v>2.08</v>
      </c>
      <c r="F607" s="7">
        <v>3</v>
      </c>
      <c r="G607" s="7">
        <f t="shared" si="37"/>
        <v>1</v>
      </c>
      <c r="H607" s="10" t="str">
        <f t="shared" si="39"/>
        <v>-113</v>
      </c>
      <c r="I607" s="7">
        <f t="shared" si="40"/>
        <v>-7990</v>
      </c>
      <c r="J607" s="19"/>
    </row>
    <row r="608" spans="1:10" x14ac:dyDescent="0.25">
      <c r="A608" s="19"/>
      <c r="B608" s="19"/>
      <c r="C608" s="6">
        <v>41691</v>
      </c>
      <c r="D608" s="7">
        <f t="shared" si="38"/>
        <v>119</v>
      </c>
      <c r="E608" s="8">
        <v>1.89</v>
      </c>
      <c r="F608" s="7">
        <v>1</v>
      </c>
      <c r="G608" s="7">
        <f t="shared" si="37"/>
        <v>0</v>
      </c>
      <c r="H608" s="10" t="str">
        <f t="shared" si="39"/>
        <v>100,22</v>
      </c>
      <c r="I608" s="7">
        <f t="shared" si="40"/>
        <v>-7890</v>
      </c>
      <c r="J608" s="19"/>
    </row>
    <row r="609" spans="1:10" x14ac:dyDescent="0.25">
      <c r="A609" s="19"/>
      <c r="B609" s="19"/>
      <c r="C609" s="6">
        <v>41692</v>
      </c>
      <c r="D609" s="7">
        <f t="shared" si="38"/>
        <v>116</v>
      </c>
      <c r="E609" s="8">
        <v>1.91</v>
      </c>
      <c r="F609" s="7">
        <v>1</v>
      </c>
      <c r="G609" s="7">
        <f t="shared" si="37"/>
        <v>0</v>
      </c>
      <c r="H609" s="10" t="str">
        <f t="shared" si="39"/>
        <v>100,22</v>
      </c>
      <c r="I609" s="7">
        <f t="shared" si="40"/>
        <v>-7790</v>
      </c>
      <c r="J609" s="19"/>
    </row>
    <row r="610" spans="1:10" x14ac:dyDescent="0.25">
      <c r="A610" s="19"/>
      <c r="B610" s="19"/>
      <c r="C610" s="6">
        <v>41693</v>
      </c>
      <c r="D610" s="7">
        <f t="shared" si="38"/>
        <v>106</v>
      </c>
      <c r="E610" s="8">
        <v>2</v>
      </c>
      <c r="F610" s="7">
        <v>1</v>
      </c>
      <c r="G610" s="7">
        <f t="shared" si="37"/>
        <v>0</v>
      </c>
      <c r="H610" s="10" t="str">
        <f t="shared" si="39"/>
        <v>100,22</v>
      </c>
      <c r="I610" s="7">
        <f t="shared" si="40"/>
        <v>-7690</v>
      </c>
      <c r="J610" s="19"/>
    </row>
    <row r="611" spans="1:10" x14ac:dyDescent="0.25">
      <c r="A611" s="19"/>
      <c r="B611" s="19"/>
      <c r="C611" s="6">
        <v>41694</v>
      </c>
      <c r="D611" s="7">
        <f t="shared" si="38"/>
        <v>115</v>
      </c>
      <c r="E611" s="8">
        <v>1.92</v>
      </c>
      <c r="F611" s="7">
        <v>3</v>
      </c>
      <c r="G611" s="7">
        <f t="shared" si="37"/>
        <v>1</v>
      </c>
      <c r="H611" s="10" t="str">
        <f t="shared" si="39"/>
        <v>-113</v>
      </c>
      <c r="I611" s="7">
        <f t="shared" si="40"/>
        <v>-7803</v>
      </c>
      <c r="J611" s="19"/>
    </row>
    <row r="612" spans="1:10" x14ac:dyDescent="0.25">
      <c r="A612" s="19"/>
      <c r="B612" s="19"/>
      <c r="C612" s="6">
        <v>41695</v>
      </c>
      <c r="D612" s="7">
        <f t="shared" si="38"/>
        <v>103</v>
      </c>
      <c r="E612" s="8">
        <v>2.0299999999999998</v>
      </c>
      <c r="F612" s="7">
        <v>3</v>
      </c>
      <c r="G612" s="7">
        <f t="shared" si="37"/>
        <v>1</v>
      </c>
      <c r="H612" s="10" t="str">
        <f t="shared" si="39"/>
        <v>-113</v>
      </c>
      <c r="I612" s="7">
        <f t="shared" si="40"/>
        <v>-7916</v>
      </c>
      <c r="J612" s="19"/>
    </row>
    <row r="613" spans="1:10" x14ac:dyDescent="0.25">
      <c r="A613" s="19"/>
      <c r="B613" s="19"/>
      <c r="C613" s="6">
        <v>41696</v>
      </c>
      <c r="D613" s="7">
        <f t="shared" si="38"/>
        <v>110</v>
      </c>
      <c r="E613" s="8">
        <v>1.96</v>
      </c>
      <c r="F613" s="7">
        <v>1</v>
      </c>
      <c r="G613" s="7">
        <f t="shared" si="37"/>
        <v>0</v>
      </c>
      <c r="H613" s="10" t="str">
        <f t="shared" si="39"/>
        <v>100,22</v>
      </c>
      <c r="I613" s="7">
        <f t="shared" si="40"/>
        <v>-7816</v>
      </c>
      <c r="J613" s="19"/>
    </row>
    <row r="614" spans="1:10" x14ac:dyDescent="0.25">
      <c r="A614" s="19"/>
      <c r="B614" s="19"/>
      <c r="C614" s="6">
        <v>41697</v>
      </c>
      <c r="D614" s="7">
        <f t="shared" si="38"/>
        <v>118</v>
      </c>
      <c r="E614" s="8">
        <v>1.9</v>
      </c>
      <c r="F614" s="7">
        <v>1</v>
      </c>
      <c r="G614" s="7">
        <f t="shared" si="37"/>
        <v>0</v>
      </c>
      <c r="H614" s="10" t="str">
        <f t="shared" si="39"/>
        <v>100,22</v>
      </c>
      <c r="I614" s="7">
        <f t="shared" si="40"/>
        <v>-7716</v>
      </c>
      <c r="J614" s="19"/>
    </row>
    <row r="615" spans="1:10" x14ac:dyDescent="0.25">
      <c r="A615" s="19"/>
      <c r="B615" s="19"/>
      <c r="C615" s="6">
        <v>41698</v>
      </c>
      <c r="D615" s="7">
        <f t="shared" si="38"/>
        <v>123</v>
      </c>
      <c r="E615" s="8">
        <v>1.86</v>
      </c>
      <c r="F615" s="7">
        <v>2</v>
      </c>
      <c r="G615" s="7">
        <f t="shared" si="37"/>
        <v>0</v>
      </c>
      <c r="H615" s="10" t="str">
        <f t="shared" si="39"/>
        <v>47,11</v>
      </c>
      <c r="I615" s="7">
        <f t="shared" si="40"/>
        <v>-7669</v>
      </c>
      <c r="J615" s="19"/>
    </row>
    <row r="616" spans="1:10" x14ac:dyDescent="0.25">
      <c r="A616" s="19"/>
      <c r="B616" s="19"/>
      <c r="C616" s="6">
        <v>41699</v>
      </c>
      <c r="D616" s="7">
        <f t="shared" si="38"/>
        <v>114</v>
      </c>
      <c r="E616" s="8">
        <v>1.93</v>
      </c>
      <c r="F616" s="7">
        <v>1</v>
      </c>
      <c r="G616" s="7">
        <f t="shared" si="37"/>
        <v>0</v>
      </c>
      <c r="H616" s="10" t="str">
        <f t="shared" si="39"/>
        <v>100,22</v>
      </c>
      <c r="I616" s="7">
        <f t="shared" si="40"/>
        <v>-7569</v>
      </c>
      <c r="J616" s="19"/>
    </row>
    <row r="617" spans="1:10" x14ac:dyDescent="0.25">
      <c r="A617" s="19"/>
      <c r="B617" s="19"/>
      <c r="C617" s="6">
        <v>41700</v>
      </c>
      <c r="D617" s="7">
        <f t="shared" si="38"/>
        <v>122</v>
      </c>
      <c r="E617" s="8">
        <v>1.87</v>
      </c>
      <c r="F617" s="7">
        <v>1</v>
      </c>
      <c r="G617" s="7">
        <f t="shared" si="37"/>
        <v>0</v>
      </c>
      <c r="H617" s="10" t="str">
        <f t="shared" si="39"/>
        <v>100,22</v>
      </c>
      <c r="I617" s="7">
        <f t="shared" si="40"/>
        <v>-7469</v>
      </c>
      <c r="J617" s="19"/>
    </row>
    <row r="618" spans="1:10" x14ac:dyDescent="0.25">
      <c r="A618" s="19"/>
      <c r="B618" s="19"/>
      <c r="C618" s="6">
        <v>41701</v>
      </c>
      <c r="D618" s="7">
        <f t="shared" si="38"/>
        <v>131</v>
      </c>
      <c r="E618" s="8">
        <v>1.81</v>
      </c>
      <c r="F618" s="7">
        <v>3</v>
      </c>
      <c r="G618" s="7">
        <f t="shared" si="37"/>
        <v>1</v>
      </c>
      <c r="H618" s="10" t="str">
        <f t="shared" si="39"/>
        <v>-113</v>
      </c>
      <c r="I618" s="7">
        <f t="shared" si="40"/>
        <v>-7582</v>
      </c>
      <c r="J618" s="19"/>
    </row>
    <row r="619" spans="1:10" x14ac:dyDescent="0.25">
      <c r="A619" s="19"/>
      <c r="B619" s="19"/>
      <c r="C619" s="6">
        <v>41702</v>
      </c>
      <c r="D619" s="7">
        <f t="shared" si="38"/>
        <v>100</v>
      </c>
      <c r="E619" s="8">
        <v>2.06</v>
      </c>
      <c r="F619" s="7">
        <v>3</v>
      </c>
      <c r="G619" s="7">
        <f t="shared" si="37"/>
        <v>1</v>
      </c>
      <c r="H619" s="10" t="str">
        <f t="shared" si="39"/>
        <v>-113</v>
      </c>
      <c r="I619" s="7">
        <f t="shared" si="40"/>
        <v>-7695</v>
      </c>
      <c r="J619" s="19"/>
    </row>
    <row r="620" spans="1:10" x14ac:dyDescent="0.25">
      <c r="A620" s="19"/>
      <c r="B620" s="19"/>
      <c r="C620" s="6">
        <v>41703</v>
      </c>
      <c r="D620" s="7">
        <f t="shared" si="38"/>
        <v>119</v>
      </c>
      <c r="E620" s="8">
        <v>1.89</v>
      </c>
      <c r="F620" s="7">
        <v>3</v>
      </c>
      <c r="G620" s="7">
        <f t="shared" si="37"/>
        <v>1</v>
      </c>
      <c r="H620" s="10" t="str">
        <f t="shared" si="39"/>
        <v>-113</v>
      </c>
      <c r="I620" s="7">
        <f t="shared" si="40"/>
        <v>-7808</v>
      </c>
      <c r="J620" s="19"/>
    </row>
    <row r="621" spans="1:10" x14ac:dyDescent="0.25">
      <c r="A621" s="19"/>
      <c r="B621" s="19"/>
      <c r="C621" s="6">
        <v>41704</v>
      </c>
      <c r="D621" s="7">
        <f t="shared" si="38"/>
        <v>133</v>
      </c>
      <c r="E621" s="8">
        <v>1.8</v>
      </c>
      <c r="F621" s="7">
        <v>0</v>
      </c>
      <c r="G621" s="7">
        <f t="shared" si="37"/>
        <v>1</v>
      </c>
      <c r="H621" s="10" t="str">
        <f t="shared" si="39"/>
        <v>0</v>
      </c>
      <c r="I621" s="7">
        <f t="shared" si="40"/>
        <v>-7808</v>
      </c>
      <c r="J621" s="19"/>
    </row>
    <row r="622" spans="1:10" x14ac:dyDescent="0.25">
      <c r="A622" s="19"/>
      <c r="B622" s="19"/>
      <c r="C622" s="6">
        <v>41705</v>
      </c>
      <c r="D622" s="7">
        <f t="shared" si="38"/>
        <v>105</v>
      </c>
      <c r="E622" s="8">
        <v>2.0099999999999998</v>
      </c>
      <c r="F622" s="7">
        <v>3</v>
      </c>
      <c r="G622" s="7">
        <f t="shared" si="37"/>
        <v>1</v>
      </c>
      <c r="H622" s="10" t="str">
        <f t="shared" si="39"/>
        <v>-113</v>
      </c>
      <c r="I622" s="7">
        <f t="shared" si="40"/>
        <v>-7921</v>
      </c>
      <c r="J622" s="19"/>
    </row>
    <row r="623" spans="1:10" x14ac:dyDescent="0.25">
      <c r="A623" s="19"/>
      <c r="B623" s="19"/>
      <c r="C623" s="6">
        <v>41706</v>
      </c>
      <c r="D623" s="7">
        <f t="shared" si="38"/>
        <v>133</v>
      </c>
      <c r="E623" s="8">
        <v>1.8</v>
      </c>
      <c r="F623" s="7">
        <v>2</v>
      </c>
      <c r="G623" s="7">
        <f t="shared" si="37"/>
        <v>0</v>
      </c>
      <c r="H623" s="10" t="str">
        <f t="shared" si="39"/>
        <v>47,11</v>
      </c>
      <c r="I623" s="7">
        <f t="shared" si="40"/>
        <v>-7874</v>
      </c>
      <c r="J623" s="19"/>
    </row>
    <row r="624" spans="1:10" x14ac:dyDescent="0.25">
      <c r="A624" s="19"/>
      <c r="B624" s="19"/>
      <c r="C624" s="6">
        <v>41707</v>
      </c>
      <c r="D624" s="7">
        <f t="shared" si="38"/>
        <v>119</v>
      </c>
      <c r="E624" s="8">
        <v>1.89</v>
      </c>
      <c r="F624" s="7">
        <v>3</v>
      </c>
      <c r="G624" s="7">
        <f t="shared" si="37"/>
        <v>1</v>
      </c>
      <c r="H624" s="10" t="str">
        <f t="shared" si="39"/>
        <v>-113</v>
      </c>
      <c r="I624" s="7">
        <f t="shared" si="40"/>
        <v>-7987</v>
      </c>
      <c r="J624" s="19"/>
    </row>
    <row r="625" spans="1:10" x14ac:dyDescent="0.25">
      <c r="A625" s="19"/>
      <c r="B625" s="19"/>
      <c r="C625" s="6">
        <v>41708</v>
      </c>
      <c r="D625" s="7">
        <f t="shared" si="38"/>
        <v>110</v>
      </c>
      <c r="E625" s="8">
        <v>1.96</v>
      </c>
      <c r="F625" s="7">
        <v>2</v>
      </c>
      <c r="G625" s="7">
        <f t="shared" si="37"/>
        <v>0</v>
      </c>
      <c r="H625" s="10" t="str">
        <f t="shared" si="39"/>
        <v>47,11</v>
      </c>
      <c r="I625" s="7">
        <f t="shared" si="40"/>
        <v>-7940</v>
      </c>
      <c r="J625" s="19"/>
    </row>
    <row r="626" spans="1:10" x14ac:dyDescent="0.25">
      <c r="A626" s="19"/>
      <c r="B626" s="19"/>
      <c r="C626" s="6">
        <v>41709</v>
      </c>
      <c r="D626" s="7">
        <f t="shared" si="38"/>
        <v>110</v>
      </c>
      <c r="E626" s="8">
        <v>1.96</v>
      </c>
      <c r="F626" s="7">
        <v>3</v>
      </c>
      <c r="G626" s="7">
        <f t="shared" si="37"/>
        <v>1</v>
      </c>
      <c r="H626" s="10" t="str">
        <f t="shared" si="39"/>
        <v>-113</v>
      </c>
      <c r="I626" s="7">
        <f t="shared" si="40"/>
        <v>-8053</v>
      </c>
      <c r="J626" s="19"/>
    </row>
    <row r="627" spans="1:10" x14ac:dyDescent="0.25">
      <c r="A627" s="19"/>
      <c r="B627" s="19"/>
      <c r="C627" s="6">
        <v>41710</v>
      </c>
      <c r="D627" s="7">
        <f t="shared" si="38"/>
        <v>114</v>
      </c>
      <c r="E627" s="8">
        <v>1.93</v>
      </c>
      <c r="F627" s="7">
        <v>1</v>
      </c>
      <c r="G627" s="7">
        <f t="shared" si="37"/>
        <v>0</v>
      </c>
      <c r="H627" s="10" t="str">
        <f t="shared" si="39"/>
        <v>100,22</v>
      </c>
      <c r="I627" s="7">
        <f t="shared" si="40"/>
        <v>-7953</v>
      </c>
      <c r="J627" s="19"/>
    </row>
    <row r="628" spans="1:10" x14ac:dyDescent="0.25">
      <c r="A628" s="19"/>
      <c r="B628" s="19"/>
      <c r="C628" s="6">
        <v>41711</v>
      </c>
      <c r="D628" s="7">
        <f t="shared" si="38"/>
        <v>105</v>
      </c>
      <c r="E628" s="8">
        <v>2.0099999999999998</v>
      </c>
      <c r="F628" s="7">
        <v>1</v>
      </c>
      <c r="G628" s="7">
        <f t="shared" si="37"/>
        <v>0</v>
      </c>
      <c r="H628" s="10" t="str">
        <f t="shared" si="39"/>
        <v>100,22</v>
      </c>
      <c r="I628" s="7">
        <f t="shared" si="40"/>
        <v>-7853</v>
      </c>
      <c r="J628" s="19"/>
    </row>
    <row r="629" spans="1:10" x14ac:dyDescent="0.25">
      <c r="A629" s="19"/>
      <c r="B629" s="19"/>
      <c r="C629" s="6">
        <v>41712</v>
      </c>
      <c r="D629" s="7">
        <f t="shared" si="38"/>
        <v>108</v>
      </c>
      <c r="E629" s="8">
        <v>1.98</v>
      </c>
      <c r="F629" s="7">
        <v>2</v>
      </c>
      <c r="G629" s="7">
        <f t="shared" si="37"/>
        <v>0</v>
      </c>
      <c r="H629" s="10" t="str">
        <f t="shared" si="39"/>
        <v>47,11</v>
      </c>
      <c r="I629" s="7">
        <f t="shared" si="40"/>
        <v>-7806</v>
      </c>
      <c r="J629" s="19"/>
    </row>
    <row r="630" spans="1:10" x14ac:dyDescent="0.25">
      <c r="A630" s="19"/>
      <c r="B630" s="19"/>
      <c r="C630" s="6">
        <v>41713</v>
      </c>
      <c r="D630" s="7">
        <f t="shared" si="38"/>
        <v>109</v>
      </c>
      <c r="E630" s="8">
        <v>1.97</v>
      </c>
      <c r="F630" s="7">
        <v>3</v>
      </c>
      <c r="G630" s="7">
        <f t="shared" si="37"/>
        <v>1</v>
      </c>
      <c r="H630" s="10" t="str">
        <f t="shared" si="39"/>
        <v>-113</v>
      </c>
      <c r="I630" s="7">
        <f t="shared" si="40"/>
        <v>-7919</v>
      </c>
      <c r="J630" s="19"/>
    </row>
    <row r="631" spans="1:10" x14ac:dyDescent="0.25">
      <c r="A631" s="19"/>
      <c r="B631" s="19"/>
      <c r="C631" s="6">
        <v>41714</v>
      </c>
      <c r="D631" s="7">
        <f t="shared" si="38"/>
        <v>102</v>
      </c>
      <c r="E631" s="8">
        <v>2.04</v>
      </c>
      <c r="F631" s="7">
        <v>1</v>
      </c>
      <c r="G631" s="7">
        <f t="shared" si="37"/>
        <v>0</v>
      </c>
      <c r="H631" s="10" t="str">
        <f t="shared" si="39"/>
        <v>100,22</v>
      </c>
      <c r="I631" s="7">
        <f t="shared" si="40"/>
        <v>-7819</v>
      </c>
      <c r="J631" s="19"/>
    </row>
    <row r="632" spans="1:10" x14ac:dyDescent="0.25">
      <c r="A632" s="19"/>
      <c r="B632" s="19"/>
      <c r="C632" s="6">
        <v>41715</v>
      </c>
      <c r="D632" s="7">
        <f t="shared" si="38"/>
        <v>104</v>
      </c>
      <c r="E632" s="8">
        <v>2.02</v>
      </c>
      <c r="F632" s="7">
        <v>1</v>
      </c>
      <c r="G632" s="7">
        <f t="shared" si="37"/>
        <v>0</v>
      </c>
      <c r="H632" s="10" t="str">
        <f t="shared" si="39"/>
        <v>100,22</v>
      </c>
      <c r="I632" s="7">
        <f t="shared" si="40"/>
        <v>-7719</v>
      </c>
      <c r="J632" s="19"/>
    </row>
    <row r="633" spans="1:10" x14ac:dyDescent="0.25">
      <c r="A633" s="19"/>
      <c r="B633" s="19"/>
      <c r="C633" s="6">
        <v>41716</v>
      </c>
      <c r="D633" s="7">
        <f t="shared" si="38"/>
        <v>118</v>
      </c>
      <c r="E633" s="8">
        <v>1.9</v>
      </c>
      <c r="F633" s="7">
        <v>2</v>
      </c>
      <c r="G633" s="7">
        <f t="shared" si="37"/>
        <v>0</v>
      </c>
      <c r="H633" s="10" t="str">
        <f t="shared" si="39"/>
        <v>47,11</v>
      </c>
      <c r="I633" s="7">
        <f t="shared" si="40"/>
        <v>-7672</v>
      </c>
      <c r="J633" s="19"/>
    </row>
    <row r="634" spans="1:10" x14ac:dyDescent="0.25">
      <c r="A634" s="19"/>
      <c r="B634" s="19"/>
      <c r="C634" s="6">
        <v>41717</v>
      </c>
      <c r="D634" s="7">
        <f t="shared" si="38"/>
        <v>101</v>
      </c>
      <c r="E634" s="8">
        <v>2.0499999999999998</v>
      </c>
      <c r="F634" s="7">
        <v>2</v>
      </c>
      <c r="G634" s="7">
        <f t="shared" si="37"/>
        <v>0</v>
      </c>
      <c r="H634" s="10" t="str">
        <f t="shared" si="39"/>
        <v>47,11</v>
      </c>
      <c r="I634" s="7">
        <f t="shared" si="40"/>
        <v>-7625</v>
      </c>
      <c r="J634" s="19"/>
    </row>
    <row r="635" spans="1:10" x14ac:dyDescent="0.25">
      <c r="A635" s="19"/>
      <c r="B635" s="19"/>
      <c r="C635" s="6">
        <v>41718</v>
      </c>
      <c r="D635" s="7">
        <f t="shared" si="38"/>
        <v>129</v>
      </c>
      <c r="E635" s="8">
        <v>1.82</v>
      </c>
      <c r="F635" s="7">
        <v>3</v>
      </c>
      <c r="G635" s="7">
        <f t="shared" si="37"/>
        <v>1</v>
      </c>
      <c r="H635" s="10" t="str">
        <f t="shared" si="39"/>
        <v>-113</v>
      </c>
      <c r="I635" s="7">
        <f t="shared" si="40"/>
        <v>-7738</v>
      </c>
      <c r="J635" s="19"/>
    </row>
    <row r="636" spans="1:10" x14ac:dyDescent="0.25">
      <c r="A636" s="19"/>
      <c r="B636" s="19"/>
      <c r="C636" s="6">
        <v>41719</v>
      </c>
      <c r="D636" s="7">
        <f t="shared" si="38"/>
        <v>126</v>
      </c>
      <c r="E636" s="8">
        <v>1.84</v>
      </c>
      <c r="F636" s="7">
        <v>3</v>
      </c>
      <c r="G636" s="7">
        <f t="shared" si="37"/>
        <v>1</v>
      </c>
      <c r="H636" s="10" t="str">
        <f t="shared" si="39"/>
        <v>-113</v>
      </c>
      <c r="I636" s="7">
        <f t="shared" si="40"/>
        <v>-7851</v>
      </c>
      <c r="J636" s="19"/>
    </row>
    <row r="637" spans="1:10" x14ac:dyDescent="0.25">
      <c r="A637" s="19"/>
      <c r="B637" s="19"/>
      <c r="C637" s="6">
        <v>41720</v>
      </c>
      <c r="D637" s="7">
        <f t="shared" si="38"/>
        <v>128</v>
      </c>
      <c r="E637" s="8">
        <v>1.83</v>
      </c>
      <c r="F637" s="7">
        <v>3</v>
      </c>
      <c r="G637" s="7">
        <f t="shared" si="37"/>
        <v>1</v>
      </c>
      <c r="H637" s="10" t="str">
        <f t="shared" si="39"/>
        <v>-113</v>
      </c>
      <c r="I637" s="7">
        <f t="shared" si="40"/>
        <v>-7964</v>
      </c>
      <c r="J637" s="19"/>
    </row>
    <row r="638" spans="1:10" x14ac:dyDescent="0.25">
      <c r="A638" s="19"/>
      <c r="B638" s="19"/>
      <c r="C638" s="6">
        <v>41721</v>
      </c>
      <c r="D638" s="7">
        <f t="shared" si="38"/>
        <v>114</v>
      </c>
      <c r="E638" s="8">
        <v>1.93</v>
      </c>
      <c r="F638" s="7">
        <v>1</v>
      </c>
      <c r="G638" s="7">
        <f t="shared" si="37"/>
        <v>0</v>
      </c>
      <c r="H638" s="10" t="str">
        <f t="shared" si="39"/>
        <v>100,22</v>
      </c>
      <c r="I638" s="7">
        <f t="shared" si="40"/>
        <v>-7864</v>
      </c>
      <c r="J638" s="19"/>
    </row>
    <row r="639" spans="1:10" x14ac:dyDescent="0.25">
      <c r="A639" s="19"/>
      <c r="B639" s="19"/>
      <c r="C639" s="6">
        <v>41722</v>
      </c>
      <c r="D639" s="7">
        <f t="shared" si="38"/>
        <v>118</v>
      </c>
      <c r="E639" s="8">
        <v>1.9</v>
      </c>
      <c r="F639" s="7">
        <v>2</v>
      </c>
      <c r="G639" s="7">
        <f t="shared" si="37"/>
        <v>0</v>
      </c>
      <c r="H639" s="10" t="str">
        <f t="shared" si="39"/>
        <v>47,11</v>
      </c>
      <c r="I639" s="7">
        <f t="shared" si="40"/>
        <v>-7817</v>
      </c>
      <c r="J639" s="19"/>
    </row>
    <row r="640" spans="1:10" x14ac:dyDescent="0.25">
      <c r="A640" s="19"/>
      <c r="B640" s="19"/>
      <c r="C640" s="6">
        <v>41723</v>
      </c>
      <c r="D640" s="7">
        <f t="shared" si="38"/>
        <v>115</v>
      </c>
      <c r="E640" s="8">
        <v>1.92</v>
      </c>
      <c r="F640" s="7">
        <v>3</v>
      </c>
      <c r="G640" s="7">
        <f t="shared" si="37"/>
        <v>1</v>
      </c>
      <c r="H640" s="10" t="str">
        <f t="shared" si="39"/>
        <v>-113</v>
      </c>
      <c r="I640" s="7">
        <f t="shared" si="40"/>
        <v>-7930</v>
      </c>
      <c r="J640" s="19"/>
    </row>
    <row r="641" spans="1:10" x14ac:dyDescent="0.25">
      <c r="A641" s="19"/>
      <c r="B641" s="19"/>
      <c r="C641" s="6">
        <v>41724</v>
      </c>
      <c r="D641" s="7">
        <f t="shared" si="38"/>
        <v>112</v>
      </c>
      <c r="E641" s="8">
        <v>1.95</v>
      </c>
      <c r="F641" s="7">
        <v>1</v>
      </c>
      <c r="G641" s="7">
        <f t="shared" si="37"/>
        <v>0</v>
      </c>
      <c r="H641" s="10" t="str">
        <f t="shared" si="39"/>
        <v>100,22</v>
      </c>
      <c r="I641" s="7">
        <f t="shared" si="40"/>
        <v>-7830</v>
      </c>
      <c r="J641" s="19"/>
    </row>
    <row r="642" spans="1:10" x14ac:dyDescent="0.25">
      <c r="A642" s="19"/>
      <c r="B642" s="19"/>
      <c r="C642" s="6">
        <v>41725</v>
      </c>
      <c r="D642" s="7">
        <f t="shared" si="38"/>
        <v>128</v>
      </c>
      <c r="E642" s="8">
        <v>1.83</v>
      </c>
      <c r="F642" s="7">
        <v>2</v>
      </c>
      <c r="G642" s="7">
        <f t="shared" si="37"/>
        <v>0</v>
      </c>
      <c r="H642" s="10" t="str">
        <f t="shared" si="39"/>
        <v>47,11</v>
      </c>
      <c r="I642" s="7">
        <f t="shared" si="40"/>
        <v>-7783</v>
      </c>
      <c r="J642" s="19"/>
    </row>
    <row r="643" spans="1:10" x14ac:dyDescent="0.25">
      <c r="A643" s="19"/>
      <c r="B643" s="19"/>
      <c r="C643" s="6">
        <v>41726</v>
      </c>
      <c r="D643" s="7">
        <f t="shared" si="38"/>
        <v>113</v>
      </c>
      <c r="E643" s="8">
        <v>1.94</v>
      </c>
      <c r="F643" s="7">
        <v>1</v>
      </c>
      <c r="G643" s="7">
        <f t="shared" si="37"/>
        <v>0</v>
      </c>
      <c r="H643" s="10" t="str">
        <f t="shared" si="39"/>
        <v>100,22</v>
      </c>
      <c r="I643" s="7">
        <f t="shared" si="40"/>
        <v>-7683</v>
      </c>
      <c r="J643" s="19"/>
    </row>
    <row r="644" spans="1:10" x14ac:dyDescent="0.25">
      <c r="A644" s="19"/>
      <c r="B644" s="19"/>
      <c r="C644" s="6">
        <v>41727</v>
      </c>
      <c r="D644" s="7">
        <f t="shared" si="38"/>
        <v>98</v>
      </c>
      <c r="E644" s="8">
        <v>2.08</v>
      </c>
      <c r="F644" s="7">
        <v>3</v>
      </c>
      <c r="G644" s="7">
        <f t="shared" si="37"/>
        <v>1</v>
      </c>
      <c r="H644" s="10" t="str">
        <f t="shared" si="39"/>
        <v>-113</v>
      </c>
      <c r="I644" s="7">
        <f t="shared" si="40"/>
        <v>-7796</v>
      </c>
      <c r="J644" s="19"/>
    </row>
    <row r="645" spans="1:10" x14ac:dyDescent="0.25">
      <c r="A645" s="19"/>
      <c r="B645" s="19"/>
      <c r="C645" s="6">
        <v>41728</v>
      </c>
      <c r="D645" s="7">
        <f t="shared" si="38"/>
        <v>106</v>
      </c>
      <c r="E645" s="8">
        <v>2</v>
      </c>
      <c r="F645" s="7">
        <v>1</v>
      </c>
      <c r="G645" s="7">
        <f t="shared" si="37"/>
        <v>0</v>
      </c>
      <c r="H645" s="10" t="str">
        <f t="shared" si="39"/>
        <v>100,22</v>
      </c>
      <c r="I645" s="7">
        <f t="shared" si="40"/>
        <v>-7696</v>
      </c>
      <c r="J645" s="19"/>
    </row>
    <row r="646" spans="1:10" x14ac:dyDescent="0.25">
      <c r="A646" s="19"/>
      <c r="B646" s="19"/>
      <c r="C646" s="6">
        <v>41729</v>
      </c>
      <c r="D646" s="7">
        <f t="shared" si="38"/>
        <v>83</v>
      </c>
      <c r="E646" s="8">
        <v>2.2799999999999998</v>
      </c>
      <c r="F646" s="7">
        <v>1</v>
      </c>
      <c r="G646" s="7">
        <f t="shared" si="37"/>
        <v>0</v>
      </c>
      <c r="H646" s="10" t="str">
        <f t="shared" si="39"/>
        <v>100,22</v>
      </c>
      <c r="I646" s="7">
        <f t="shared" si="40"/>
        <v>-7596</v>
      </c>
      <c r="J646" s="19"/>
    </row>
    <row r="647" spans="1:10" x14ac:dyDescent="0.25">
      <c r="A647" s="19"/>
      <c r="B647" s="19"/>
      <c r="C647" s="6">
        <v>41730</v>
      </c>
      <c r="D647" s="7">
        <f t="shared" si="38"/>
        <v>115</v>
      </c>
      <c r="E647" s="8">
        <v>1.92</v>
      </c>
      <c r="F647" s="7">
        <v>5</v>
      </c>
      <c r="G647" s="7">
        <f t="shared" si="37"/>
        <v>1</v>
      </c>
      <c r="H647" s="10" t="str">
        <f t="shared" si="39"/>
        <v>-113</v>
      </c>
      <c r="I647" s="7">
        <f t="shared" si="40"/>
        <v>-7709</v>
      </c>
      <c r="J647" s="19"/>
    </row>
    <row r="648" spans="1:10" x14ac:dyDescent="0.25">
      <c r="A648" s="19"/>
      <c r="B648" s="19"/>
      <c r="C648" s="6">
        <v>41731</v>
      </c>
      <c r="D648" s="7">
        <f t="shared" si="38"/>
        <v>123</v>
      </c>
      <c r="E648" s="8">
        <v>1.86</v>
      </c>
      <c r="F648" s="7">
        <v>4</v>
      </c>
      <c r="G648" s="7">
        <f t="shared" si="37"/>
        <v>1</v>
      </c>
      <c r="H648" s="10" t="str">
        <f t="shared" si="39"/>
        <v>-53,11</v>
      </c>
      <c r="I648" s="7">
        <f t="shared" si="40"/>
        <v>-7762</v>
      </c>
      <c r="J648" s="19"/>
    </row>
    <row r="649" spans="1:10" x14ac:dyDescent="0.25">
      <c r="A649" s="19"/>
      <c r="B649" s="19"/>
      <c r="C649" s="6">
        <v>41732</v>
      </c>
      <c r="D649" s="7">
        <f t="shared" si="38"/>
        <v>120</v>
      </c>
      <c r="E649" s="8">
        <v>1.88</v>
      </c>
      <c r="F649" s="7">
        <v>3</v>
      </c>
      <c r="G649" s="7">
        <f t="shared" si="37"/>
        <v>1</v>
      </c>
      <c r="H649" s="10" t="str">
        <f t="shared" si="39"/>
        <v>-113</v>
      </c>
      <c r="I649" s="7">
        <f t="shared" si="40"/>
        <v>-7875</v>
      </c>
      <c r="J649" s="19"/>
    </row>
    <row r="650" spans="1:10" x14ac:dyDescent="0.25">
      <c r="A650" s="19"/>
      <c r="B650" s="19"/>
      <c r="C650" s="6">
        <v>41733</v>
      </c>
      <c r="D650" s="7">
        <f t="shared" si="38"/>
        <v>122</v>
      </c>
      <c r="E650" s="8">
        <v>1.87</v>
      </c>
      <c r="F650" s="7">
        <v>1</v>
      </c>
      <c r="G650" s="7">
        <f t="shared" si="37"/>
        <v>0</v>
      </c>
      <c r="H650" s="10" t="str">
        <f t="shared" si="39"/>
        <v>100,22</v>
      </c>
      <c r="I650" s="7">
        <f t="shared" si="40"/>
        <v>-7775</v>
      </c>
      <c r="J650" s="19"/>
    </row>
    <row r="651" spans="1:10" x14ac:dyDescent="0.25">
      <c r="A651" s="19"/>
      <c r="B651" s="19"/>
      <c r="C651" s="6">
        <v>41734</v>
      </c>
      <c r="D651" s="7">
        <f t="shared" si="38"/>
        <v>122</v>
      </c>
      <c r="E651" s="8">
        <v>1.87</v>
      </c>
      <c r="F651" s="7">
        <v>1</v>
      </c>
      <c r="G651" s="7">
        <f t="shared" si="37"/>
        <v>0</v>
      </c>
      <c r="H651" s="10" t="str">
        <f t="shared" si="39"/>
        <v>100,22</v>
      </c>
      <c r="I651" s="7">
        <f t="shared" si="40"/>
        <v>-7675</v>
      </c>
      <c r="J651" s="19"/>
    </row>
    <row r="652" spans="1:10" x14ac:dyDescent="0.25">
      <c r="A652" s="19"/>
      <c r="B652" s="19"/>
      <c r="C652" s="6">
        <v>41735</v>
      </c>
      <c r="D652" s="7">
        <f t="shared" si="38"/>
        <v>122</v>
      </c>
      <c r="E652" s="8">
        <v>1.87</v>
      </c>
      <c r="F652" s="7">
        <v>3</v>
      </c>
      <c r="G652" s="7">
        <f t="shared" si="37"/>
        <v>1</v>
      </c>
      <c r="H652" s="10" t="str">
        <f t="shared" si="39"/>
        <v>-113</v>
      </c>
      <c r="I652" s="7">
        <f t="shared" si="40"/>
        <v>-7788</v>
      </c>
      <c r="J652" s="19"/>
    </row>
    <row r="653" spans="1:10" x14ac:dyDescent="0.25">
      <c r="A653" s="19"/>
      <c r="B653" s="19"/>
      <c r="C653" s="6">
        <v>41736</v>
      </c>
      <c r="D653" s="7">
        <f t="shared" si="38"/>
        <v>113</v>
      </c>
      <c r="E653" s="8">
        <v>1.94</v>
      </c>
      <c r="F653" s="7">
        <v>3</v>
      </c>
      <c r="G653" s="7">
        <f t="shared" si="37"/>
        <v>1</v>
      </c>
      <c r="H653" s="10" t="str">
        <f t="shared" si="39"/>
        <v>-113</v>
      </c>
      <c r="I653" s="7">
        <f t="shared" si="40"/>
        <v>-7901</v>
      </c>
      <c r="J653" s="19"/>
    </row>
    <row r="654" spans="1:10" x14ac:dyDescent="0.25">
      <c r="A654" s="19"/>
      <c r="B654" s="19"/>
      <c r="C654" s="6">
        <v>41737</v>
      </c>
      <c r="D654" s="7">
        <f t="shared" si="38"/>
        <v>115</v>
      </c>
      <c r="E654" s="8">
        <v>1.92</v>
      </c>
      <c r="F654" s="7">
        <v>3</v>
      </c>
      <c r="G654" s="7">
        <f t="shared" si="37"/>
        <v>1</v>
      </c>
      <c r="H654" s="10" t="str">
        <f t="shared" si="39"/>
        <v>-113</v>
      </c>
      <c r="I654" s="7">
        <f t="shared" si="40"/>
        <v>-8014</v>
      </c>
      <c r="J654" s="19"/>
    </row>
    <row r="655" spans="1:10" x14ac:dyDescent="0.25">
      <c r="A655" s="19"/>
      <c r="B655" s="19"/>
      <c r="C655" s="6">
        <v>41738</v>
      </c>
      <c r="D655" s="7">
        <f t="shared" si="38"/>
        <v>125</v>
      </c>
      <c r="E655" s="8">
        <v>1.85</v>
      </c>
      <c r="F655" s="7">
        <v>3</v>
      </c>
      <c r="G655" s="7">
        <f t="shared" si="37"/>
        <v>1</v>
      </c>
      <c r="H655" s="10" t="str">
        <f t="shared" si="39"/>
        <v>-113</v>
      </c>
      <c r="I655" s="7">
        <f t="shared" si="40"/>
        <v>-8127</v>
      </c>
      <c r="J655" s="19"/>
    </row>
    <row r="656" spans="1:10" x14ac:dyDescent="0.25">
      <c r="A656" s="19"/>
      <c r="B656" s="19"/>
      <c r="C656" s="6">
        <v>41739</v>
      </c>
      <c r="D656" s="7">
        <f t="shared" si="38"/>
        <v>105</v>
      </c>
      <c r="E656" s="8">
        <v>2.0099999999999998</v>
      </c>
      <c r="F656" s="7">
        <v>3</v>
      </c>
      <c r="G656" s="7">
        <f t="shared" si="37"/>
        <v>1</v>
      </c>
      <c r="H656" s="10" t="str">
        <f t="shared" si="39"/>
        <v>-113</v>
      </c>
      <c r="I656" s="7">
        <f t="shared" si="40"/>
        <v>-8240</v>
      </c>
      <c r="J656" s="19"/>
    </row>
    <row r="657" spans="1:10" x14ac:dyDescent="0.25">
      <c r="A657" s="19"/>
      <c r="B657" s="19"/>
      <c r="C657" s="6">
        <v>41740</v>
      </c>
      <c r="D657" s="7">
        <f t="shared" si="38"/>
        <v>118</v>
      </c>
      <c r="E657" s="8">
        <v>1.9</v>
      </c>
      <c r="F657" s="7">
        <v>1</v>
      </c>
      <c r="G657" s="7">
        <f t="shared" si="37"/>
        <v>0</v>
      </c>
      <c r="H657" s="10" t="str">
        <f t="shared" si="39"/>
        <v>100,22</v>
      </c>
      <c r="I657" s="7">
        <f t="shared" si="40"/>
        <v>-8140</v>
      </c>
      <c r="J657" s="19"/>
    </row>
    <row r="658" spans="1:10" x14ac:dyDescent="0.25">
      <c r="A658" s="19"/>
      <c r="B658" s="19"/>
      <c r="C658" s="6">
        <v>41741</v>
      </c>
      <c r="D658" s="7">
        <f t="shared" si="38"/>
        <v>122</v>
      </c>
      <c r="E658" s="8">
        <v>1.87</v>
      </c>
      <c r="F658" s="7">
        <v>1</v>
      </c>
      <c r="G658" s="7">
        <f t="shared" si="37"/>
        <v>0</v>
      </c>
      <c r="H658" s="10" t="str">
        <f t="shared" si="39"/>
        <v>100,22</v>
      </c>
      <c r="I658" s="7">
        <f t="shared" si="40"/>
        <v>-8040</v>
      </c>
      <c r="J658" s="19"/>
    </row>
    <row r="659" spans="1:10" x14ac:dyDescent="0.25">
      <c r="A659" s="19"/>
      <c r="B659" s="19"/>
      <c r="C659" s="6">
        <v>41742</v>
      </c>
      <c r="D659" s="7">
        <f t="shared" si="38"/>
        <v>107</v>
      </c>
      <c r="E659" s="8">
        <v>1.99</v>
      </c>
      <c r="F659" s="7">
        <v>3</v>
      </c>
      <c r="G659" s="7">
        <f t="shared" si="37"/>
        <v>1</v>
      </c>
      <c r="H659" s="10" t="str">
        <f t="shared" si="39"/>
        <v>-113</v>
      </c>
      <c r="I659" s="7">
        <f t="shared" si="40"/>
        <v>-8153</v>
      </c>
      <c r="J659" s="19"/>
    </row>
    <row r="660" spans="1:10" x14ac:dyDescent="0.25">
      <c r="A660" s="19"/>
      <c r="B660" s="19"/>
      <c r="C660" s="6">
        <v>41743</v>
      </c>
      <c r="D660" s="7">
        <f t="shared" si="38"/>
        <v>128</v>
      </c>
      <c r="E660" s="8">
        <v>1.83</v>
      </c>
      <c r="F660" s="7">
        <v>3</v>
      </c>
      <c r="G660" s="7">
        <f t="shared" si="37"/>
        <v>1</v>
      </c>
      <c r="H660" s="10" t="str">
        <f t="shared" si="39"/>
        <v>-113</v>
      </c>
      <c r="I660" s="7">
        <f t="shared" si="40"/>
        <v>-8266</v>
      </c>
      <c r="J660" s="19"/>
    </row>
    <row r="661" spans="1:10" x14ac:dyDescent="0.25">
      <c r="A661" s="19"/>
      <c r="B661" s="19"/>
      <c r="C661" s="6">
        <v>41744</v>
      </c>
      <c r="D661" s="7">
        <f t="shared" si="38"/>
        <v>91</v>
      </c>
      <c r="E661" s="8">
        <v>2.17</v>
      </c>
      <c r="F661" s="7">
        <v>3</v>
      </c>
      <c r="G661" s="7">
        <f t="shared" ref="G661:G724" si="41">IF(OR(F661=1,F661=2),0,1)</f>
        <v>1</v>
      </c>
      <c r="H661" s="10" t="str">
        <f t="shared" si="39"/>
        <v>-113</v>
      </c>
      <c r="I661" s="7">
        <f t="shared" si="40"/>
        <v>-8379</v>
      </c>
      <c r="J661" s="19"/>
    </row>
    <row r="662" spans="1:10" x14ac:dyDescent="0.25">
      <c r="A662" s="19"/>
      <c r="B662" s="19"/>
      <c r="C662" s="6">
        <v>41745</v>
      </c>
      <c r="D662" s="7">
        <f t="shared" ref="D662:D725" si="42">($D$12+$D$13)/(E662-1)</f>
        <v>100</v>
      </c>
      <c r="E662" s="8">
        <v>2.06</v>
      </c>
      <c r="F662" s="7">
        <v>1</v>
      </c>
      <c r="G662" s="7">
        <f t="shared" si="41"/>
        <v>0</v>
      </c>
      <c r="H662" s="10" t="str">
        <f t="shared" ref="H662:H725" si="43">IF(AND(F662=1,G662=0),($D$15*$D$16)-($D$15+$D$12),"")&amp;IF(AND(F662=1,G662=1),($D$15*$D$16)-$D$15,"")&amp;IF(AND(F662=2,G662=0),($D$15*$D$17)-($D$15+$D$12),"")&amp;IF(AND(F662=2,G662=1),($D$15*$D$17)-$D$15,"")&amp;IF(AND(F662=3,G662=0),-($D$15+$D$12),"")&amp;IF(AND(F662=3,G662=1),-$D$15,"")&amp;IF(AND(F662=4,G662=0),-(($D$15*$D$17)-($D$15+$D$12)),"")&amp;IF(AND(F662=4,G662=1),-(($D$15*$D$17)-$D$15),"")&amp;IF(AND(F662=5,G662=0),-($D$15+$D$12),"")&amp;IF(AND(F662=5,G662=1),-$D$15,"")&amp;IF(AND(F662=6,G662=0),0,"")&amp;IF(AND(F662=6,G662=1),0,"")&amp;IF(AND(F662=0,G662=0),0,"")&amp;IF(AND(F662=0,G662=1),0,"")</f>
        <v>100,22</v>
      </c>
      <c r="I662" s="7">
        <f t="shared" si="40"/>
        <v>-8279</v>
      </c>
      <c r="J662" s="19"/>
    </row>
    <row r="663" spans="1:10" x14ac:dyDescent="0.25">
      <c r="A663" s="19"/>
      <c r="B663" s="19"/>
      <c r="C663" s="6">
        <v>41746</v>
      </c>
      <c r="D663" s="7">
        <f t="shared" si="42"/>
        <v>105</v>
      </c>
      <c r="E663" s="8">
        <v>2.0099999999999998</v>
      </c>
      <c r="F663" s="7">
        <v>1</v>
      </c>
      <c r="G663" s="7">
        <f t="shared" si="41"/>
        <v>0</v>
      </c>
      <c r="H663" s="10" t="str">
        <f t="shared" si="43"/>
        <v>100,22</v>
      </c>
      <c r="I663" s="7">
        <f t="shared" si="40"/>
        <v>-8179</v>
      </c>
      <c r="J663" s="19"/>
    </row>
    <row r="664" spans="1:10" x14ac:dyDescent="0.25">
      <c r="A664" s="19"/>
      <c r="B664" s="19"/>
      <c r="C664" s="6">
        <v>41747</v>
      </c>
      <c r="D664" s="7">
        <f t="shared" si="42"/>
        <v>110</v>
      </c>
      <c r="E664" s="8">
        <v>1.96</v>
      </c>
      <c r="F664" s="7">
        <v>2</v>
      </c>
      <c r="G664" s="7">
        <f t="shared" si="41"/>
        <v>0</v>
      </c>
      <c r="H664" s="10" t="str">
        <f t="shared" si="43"/>
        <v>47,11</v>
      </c>
      <c r="I664" s="7">
        <f t="shared" ref="I664:I727" si="44">I663+H664</f>
        <v>-8132</v>
      </c>
      <c r="J664" s="19"/>
    </row>
    <row r="665" spans="1:10" x14ac:dyDescent="0.25">
      <c r="A665" s="19"/>
      <c r="B665" s="19"/>
      <c r="C665" s="6">
        <v>41748</v>
      </c>
      <c r="D665" s="7">
        <f t="shared" si="42"/>
        <v>114</v>
      </c>
      <c r="E665" s="8">
        <v>1.93</v>
      </c>
      <c r="F665" s="7">
        <v>3</v>
      </c>
      <c r="G665" s="7">
        <f t="shared" si="41"/>
        <v>1</v>
      </c>
      <c r="H665" s="10" t="str">
        <f t="shared" si="43"/>
        <v>-113</v>
      </c>
      <c r="I665" s="7">
        <f t="shared" si="44"/>
        <v>-8245</v>
      </c>
      <c r="J665" s="19"/>
    </row>
    <row r="666" spans="1:10" x14ac:dyDescent="0.25">
      <c r="A666" s="19"/>
      <c r="B666" s="19"/>
      <c r="C666" s="6">
        <v>41749</v>
      </c>
      <c r="D666" s="7">
        <f t="shared" si="42"/>
        <v>123</v>
      </c>
      <c r="E666" s="8">
        <v>1.86</v>
      </c>
      <c r="F666" s="7">
        <v>3</v>
      </c>
      <c r="G666" s="7">
        <f t="shared" si="41"/>
        <v>1</v>
      </c>
      <c r="H666" s="10" t="str">
        <f t="shared" si="43"/>
        <v>-113</v>
      </c>
      <c r="I666" s="7">
        <f t="shared" si="44"/>
        <v>-8358</v>
      </c>
      <c r="J666" s="19"/>
    </row>
    <row r="667" spans="1:10" x14ac:dyDescent="0.25">
      <c r="A667" s="19"/>
      <c r="B667" s="19"/>
      <c r="C667" s="6">
        <v>41750</v>
      </c>
      <c r="D667" s="7">
        <f t="shared" si="42"/>
        <v>116</v>
      </c>
      <c r="E667" s="8">
        <v>1.91</v>
      </c>
      <c r="F667" s="7">
        <v>3</v>
      </c>
      <c r="G667" s="7">
        <f t="shared" si="41"/>
        <v>1</v>
      </c>
      <c r="H667" s="10" t="str">
        <f t="shared" si="43"/>
        <v>-113</v>
      </c>
      <c r="I667" s="7">
        <f t="shared" si="44"/>
        <v>-8471</v>
      </c>
      <c r="J667" s="19"/>
    </row>
    <row r="668" spans="1:10" x14ac:dyDescent="0.25">
      <c r="A668" s="19"/>
      <c r="B668" s="19"/>
      <c r="C668" s="6">
        <v>41751</v>
      </c>
      <c r="D668" s="7">
        <f t="shared" si="42"/>
        <v>129</v>
      </c>
      <c r="E668" s="8">
        <v>1.82</v>
      </c>
      <c r="F668" s="7">
        <v>1</v>
      </c>
      <c r="G668" s="7">
        <f t="shared" si="41"/>
        <v>0</v>
      </c>
      <c r="H668" s="10" t="str">
        <f t="shared" si="43"/>
        <v>100,22</v>
      </c>
      <c r="I668" s="7">
        <f t="shared" si="44"/>
        <v>-8371</v>
      </c>
      <c r="J668" s="19"/>
    </row>
    <row r="669" spans="1:10" x14ac:dyDescent="0.25">
      <c r="A669" s="19"/>
      <c r="B669" s="19"/>
      <c r="C669" s="6">
        <v>41752</v>
      </c>
      <c r="D669" s="7">
        <f t="shared" si="42"/>
        <v>128</v>
      </c>
      <c r="E669" s="8">
        <v>1.83</v>
      </c>
      <c r="F669" s="7">
        <v>3</v>
      </c>
      <c r="G669" s="7">
        <f t="shared" si="41"/>
        <v>1</v>
      </c>
      <c r="H669" s="10" t="str">
        <f t="shared" si="43"/>
        <v>-113</v>
      </c>
      <c r="I669" s="7">
        <f t="shared" si="44"/>
        <v>-8484</v>
      </c>
      <c r="J669" s="19"/>
    </row>
    <row r="670" spans="1:10" x14ac:dyDescent="0.25">
      <c r="A670" s="19"/>
      <c r="B670" s="19"/>
      <c r="C670" s="6">
        <v>41753</v>
      </c>
      <c r="D670" s="7">
        <f t="shared" si="42"/>
        <v>133</v>
      </c>
      <c r="E670" s="8">
        <v>1.8</v>
      </c>
      <c r="F670" s="7">
        <v>0</v>
      </c>
      <c r="G670" s="7">
        <f t="shared" si="41"/>
        <v>1</v>
      </c>
      <c r="H670" s="10" t="str">
        <f t="shared" si="43"/>
        <v>0</v>
      </c>
      <c r="I670" s="7">
        <f t="shared" si="44"/>
        <v>-8484</v>
      </c>
      <c r="J670" s="19"/>
    </row>
    <row r="671" spans="1:10" x14ac:dyDescent="0.25">
      <c r="A671" s="19"/>
      <c r="B671" s="19"/>
      <c r="C671" s="6">
        <v>41754</v>
      </c>
      <c r="D671" s="7">
        <f t="shared" si="42"/>
        <v>106</v>
      </c>
      <c r="E671" s="8">
        <v>2</v>
      </c>
      <c r="F671" s="7">
        <v>2</v>
      </c>
      <c r="G671" s="7">
        <f t="shared" si="41"/>
        <v>0</v>
      </c>
      <c r="H671" s="10" t="str">
        <f t="shared" si="43"/>
        <v>47,11</v>
      </c>
      <c r="I671" s="7">
        <f t="shared" si="44"/>
        <v>-8437</v>
      </c>
      <c r="J671" s="19"/>
    </row>
    <row r="672" spans="1:10" x14ac:dyDescent="0.25">
      <c r="A672" s="19"/>
      <c r="B672" s="19"/>
      <c r="C672" s="6">
        <v>41755</v>
      </c>
      <c r="D672" s="7">
        <f t="shared" si="42"/>
        <v>120</v>
      </c>
      <c r="E672" s="8">
        <v>1.88</v>
      </c>
      <c r="F672" s="7">
        <v>1</v>
      </c>
      <c r="G672" s="7">
        <f t="shared" si="41"/>
        <v>0</v>
      </c>
      <c r="H672" s="10" t="str">
        <f t="shared" si="43"/>
        <v>100,22</v>
      </c>
      <c r="I672" s="7">
        <f t="shared" si="44"/>
        <v>-8337</v>
      </c>
      <c r="J672" s="19"/>
    </row>
    <row r="673" spans="1:10" x14ac:dyDescent="0.25">
      <c r="A673" s="19"/>
      <c r="B673" s="19"/>
      <c r="C673" s="6">
        <v>41756</v>
      </c>
      <c r="D673" s="7">
        <f t="shared" si="42"/>
        <v>104</v>
      </c>
      <c r="E673" s="8">
        <v>2.02</v>
      </c>
      <c r="F673" s="7">
        <v>1</v>
      </c>
      <c r="G673" s="7">
        <f t="shared" si="41"/>
        <v>0</v>
      </c>
      <c r="H673" s="10" t="str">
        <f t="shared" si="43"/>
        <v>100,22</v>
      </c>
      <c r="I673" s="7">
        <f t="shared" si="44"/>
        <v>-8237</v>
      </c>
      <c r="J673" s="19"/>
    </row>
    <row r="674" spans="1:10" x14ac:dyDescent="0.25">
      <c r="A674" s="19"/>
      <c r="B674" s="19"/>
      <c r="C674" s="6">
        <v>41757</v>
      </c>
      <c r="D674" s="7">
        <f t="shared" si="42"/>
        <v>123</v>
      </c>
      <c r="E674" s="8">
        <v>1.86</v>
      </c>
      <c r="F674" s="7">
        <v>1</v>
      </c>
      <c r="G674" s="7">
        <f t="shared" si="41"/>
        <v>0</v>
      </c>
      <c r="H674" s="10" t="str">
        <f t="shared" si="43"/>
        <v>100,22</v>
      </c>
      <c r="I674" s="7">
        <f t="shared" si="44"/>
        <v>-8137</v>
      </c>
      <c r="J674" s="19"/>
    </row>
    <row r="675" spans="1:10" x14ac:dyDescent="0.25">
      <c r="A675" s="19"/>
      <c r="B675" s="19"/>
      <c r="C675" s="6">
        <v>41758</v>
      </c>
      <c r="D675" s="7">
        <f t="shared" si="42"/>
        <v>122</v>
      </c>
      <c r="E675" s="8">
        <v>1.87</v>
      </c>
      <c r="F675" s="7">
        <v>2</v>
      </c>
      <c r="G675" s="7">
        <f t="shared" si="41"/>
        <v>0</v>
      </c>
      <c r="H675" s="10" t="str">
        <f t="shared" si="43"/>
        <v>47,11</v>
      </c>
      <c r="I675" s="7">
        <f t="shared" si="44"/>
        <v>-8090</v>
      </c>
      <c r="J675" s="19"/>
    </row>
    <row r="676" spans="1:10" x14ac:dyDescent="0.25">
      <c r="A676" s="19"/>
      <c r="B676" s="19"/>
      <c r="C676" s="6">
        <v>41759</v>
      </c>
      <c r="D676" s="7">
        <f t="shared" si="42"/>
        <v>110</v>
      </c>
      <c r="E676" s="8">
        <v>1.96</v>
      </c>
      <c r="F676" s="7">
        <v>1</v>
      </c>
      <c r="G676" s="7">
        <f t="shared" si="41"/>
        <v>0</v>
      </c>
      <c r="H676" s="10" t="str">
        <f t="shared" si="43"/>
        <v>100,22</v>
      </c>
      <c r="I676" s="7">
        <f t="shared" si="44"/>
        <v>-7990</v>
      </c>
      <c r="J676" s="19"/>
    </row>
    <row r="677" spans="1:10" x14ac:dyDescent="0.25">
      <c r="A677" s="19"/>
      <c r="B677" s="19"/>
      <c r="C677" s="6">
        <v>41760</v>
      </c>
      <c r="D677" s="7">
        <f t="shared" si="42"/>
        <v>123</v>
      </c>
      <c r="E677" s="8">
        <v>1.86</v>
      </c>
      <c r="F677" s="7">
        <v>3</v>
      </c>
      <c r="G677" s="7">
        <f t="shared" si="41"/>
        <v>1</v>
      </c>
      <c r="H677" s="10" t="str">
        <f t="shared" si="43"/>
        <v>-113</v>
      </c>
      <c r="I677" s="7">
        <f t="shared" si="44"/>
        <v>-8103</v>
      </c>
      <c r="J677" s="19"/>
    </row>
    <row r="678" spans="1:10" x14ac:dyDescent="0.25">
      <c r="A678" s="19"/>
      <c r="B678" s="19"/>
      <c r="C678" s="6">
        <v>41761</v>
      </c>
      <c r="D678" s="7">
        <f t="shared" si="42"/>
        <v>118</v>
      </c>
      <c r="E678" s="8">
        <v>1.9</v>
      </c>
      <c r="F678" s="7">
        <v>1</v>
      </c>
      <c r="G678" s="7">
        <f t="shared" si="41"/>
        <v>0</v>
      </c>
      <c r="H678" s="10" t="str">
        <f t="shared" si="43"/>
        <v>100,22</v>
      </c>
      <c r="I678" s="7">
        <f t="shared" si="44"/>
        <v>-8003</v>
      </c>
      <c r="J678" s="19"/>
    </row>
    <row r="679" spans="1:10" x14ac:dyDescent="0.25">
      <c r="A679" s="19"/>
      <c r="B679" s="19"/>
      <c r="C679" s="6">
        <v>41762</v>
      </c>
      <c r="D679" s="7">
        <f t="shared" si="42"/>
        <v>120</v>
      </c>
      <c r="E679" s="8">
        <v>1.88</v>
      </c>
      <c r="F679" s="7">
        <v>3</v>
      </c>
      <c r="G679" s="7">
        <f t="shared" si="41"/>
        <v>1</v>
      </c>
      <c r="H679" s="10" t="str">
        <f t="shared" si="43"/>
        <v>-113</v>
      </c>
      <c r="I679" s="7">
        <f t="shared" si="44"/>
        <v>-8116</v>
      </c>
      <c r="J679" s="19"/>
    </row>
    <row r="680" spans="1:10" x14ac:dyDescent="0.25">
      <c r="A680" s="19"/>
      <c r="B680" s="19"/>
      <c r="C680" s="6">
        <v>41763</v>
      </c>
      <c r="D680" s="7">
        <f t="shared" si="42"/>
        <v>115</v>
      </c>
      <c r="E680" s="8">
        <v>1.92</v>
      </c>
      <c r="F680" s="7">
        <v>3</v>
      </c>
      <c r="G680" s="7">
        <f t="shared" si="41"/>
        <v>1</v>
      </c>
      <c r="H680" s="10" t="str">
        <f t="shared" si="43"/>
        <v>-113</v>
      </c>
      <c r="I680" s="7">
        <f t="shared" si="44"/>
        <v>-8229</v>
      </c>
      <c r="J680" s="19"/>
    </row>
    <row r="681" spans="1:10" x14ac:dyDescent="0.25">
      <c r="A681" s="19"/>
      <c r="B681" s="19"/>
      <c r="C681" s="6">
        <v>41764</v>
      </c>
      <c r="D681" s="7">
        <f t="shared" si="42"/>
        <v>100</v>
      </c>
      <c r="E681" s="8">
        <v>2.06</v>
      </c>
      <c r="F681" s="7">
        <v>3</v>
      </c>
      <c r="G681" s="7">
        <f t="shared" si="41"/>
        <v>1</v>
      </c>
      <c r="H681" s="10" t="str">
        <f t="shared" si="43"/>
        <v>-113</v>
      </c>
      <c r="I681" s="7">
        <f t="shared" si="44"/>
        <v>-8342</v>
      </c>
      <c r="J681" s="19"/>
    </row>
    <row r="682" spans="1:10" x14ac:dyDescent="0.25">
      <c r="A682" s="19"/>
      <c r="B682" s="19"/>
      <c r="C682" s="6">
        <v>41765</v>
      </c>
      <c r="D682" s="7">
        <f t="shared" si="42"/>
        <v>95</v>
      </c>
      <c r="E682" s="8">
        <v>2.12</v>
      </c>
      <c r="F682" s="7">
        <v>3</v>
      </c>
      <c r="G682" s="7">
        <f t="shared" si="41"/>
        <v>1</v>
      </c>
      <c r="H682" s="10" t="str">
        <f t="shared" si="43"/>
        <v>-113</v>
      </c>
      <c r="I682" s="7">
        <f t="shared" si="44"/>
        <v>-8455</v>
      </c>
      <c r="J682" s="19"/>
    </row>
    <row r="683" spans="1:10" x14ac:dyDescent="0.25">
      <c r="A683" s="19"/>
      <c r="B683" s="19"/>
      <c r="C683" s="6">
        <v>41766</v>
      </c>
      <c r="D683" s="7">
        <f t="shared" si="42"/>
        <v>122</v>
      </c>
      <c r="E683" s="8">
        <v>1.87</v>
      </c>
      <c r="F683" s="7">
        <v>3</v>
      </c>
      <c r="G683" s="7">
        <f t="shared" si="41"/>
        <v>1</v>
      </c>
      <c r="H683" s="10" t="str">
        <f t="shared" si="43"/>
        <v>-113</v>
      </c>
      <c r="I683" s="7">
        <f t="shared" si="44"/>
        <v>-8568</v>
      </c>
      <c r="J683" s="19"/>
    </row>
    <row r="684" spans="1:10" x14ac:dyDescent="0.25">
      <c r="A684" s="19"/>
      <c r="B684" s="19"/>
      <c r="C684" s="6">
        <v>41767</v>
      </c>
      <c r="D684" s="7">
        <f t="shared" si="42"/>
        <v>112</v>
      </c>
      <c r="E684" s="8">
        <v>1.95</v>
      </c>
      <c r="F684" s="7">
        <v>2</v>
      </c>
      <c r="G684" s="7">
        <f t="shared" si="41"/>
        <v>0</v>
      </c>
      <c r="H684" s="10" t="str">
        <f t="shared" si="43"/>
        <v>47,11</v>
      </c>
      <c r="I684" s="7">
        <f t="shared" si="44"/>
        <v>-8521</v>
      </c>
      <c r="J684" s="19"/>
    </row>
    <row r="685" spans="1:10" x14ac:dyDescent="0.25">
      <c r="A685" s="19"/>
      <c r="B685" s="19"/>
      <c r="C685" s="6">
        <v>41768</v>
      </c>
      <c r="D685" s="7">
        <f t="shared" si="42"/>
        <v>90</v>
      </c>
      <c r="E685" s="8">
        <v>2.1800000000000002</v>
      </c>
      <c r="F685" s="7">
        <v>3</v>
      </c>
      <c r="G685" s="7">
        <f t="shared" si="41"/>
        <v>1</v>
      </c>
      <c r="H685" s="10" t="str">
        <f t="shared" si="43"/>
        <v>-113</v>
      </c>
      <c r="I685" s="7">
        <f t="shared" si="44"/>
        <v>-8634</v>
      </c>
      <c r="J685" s="19"/>
    </row>
    <row r="686" spans="1:10" x14ac:dyDescent="0.25">
      <c r="A686" s="19"/>
      <c r="B686" s="19"/>
      <c r="C686" s="6">
        <v>41769</v>
      </c>
      <c r="D686" s="7">
        <f t="shared" si="42"/>
        <v>113</v>
      </c>
      <c r="E686" s="8">
        <v>1.94</v>
      </c>
      <c r="F686" s="7">
        <v>1</v>
      </c>
      <c r="G686" s="7">
        <f t="shared" si="41"/>
        <v>0</v>
      </c>
      <c r="H686" s="10" t="str">
        <f t="shared" si="43"/>
        <v>100,22</v>
      </c>
      <c r="I686" s="7">
        <f t="shared" si="44"/>
        <v>-8534</v>
      </c>
      <c r="J686" s="19"/>
    </row>
    <row r="687" spans="1:10" x14ac:dyDescent="0.25">
      <c r="A687" s="19"/>
      <c r="B687" s="19"/>
      <c r="C687" s="6">
        <v>41770</v>
      </c>
      <c r="D687" s="7">
        <f t="shared" si="42"/>
        <v>109</v>
      </c>
      <c r="E687" s="8">
        <v>1.97</v>
      </c>
      <c r="F687" s="7">
        <v>3</v>
      </c>
      <c r="G687" s="7">
        <f t="shared" si="41"/>
        <v>1</v>
      </c>
      <c r="H687" s="10" t="str">
        <f t="shared" si="43"/>
        <v>-113</v>
      </c>
      <c r="I687" s="7">
        <f t="shared" si="44"/>
        <v>-8647</v>
      </c>
      <c r="J687" s="19"/>
    </row>
    <row r="688" spans="1:10" x14ac:dyDescent="0.25">
      <c r="A688" s="19"/>
      <c r="B688" s="19"/>
      <c r="C688" s="6">
        <v>41771</v>
      </c>
      <c r="D688" s="7">
        <f t="shared" si="42"/>
        <v>104</v>
      </c>
      <c r="E688" s="8">
        <v>2.02</v>
      </c>
      <c r="F688" s="7">
        <v>1</v>
      </c>
      <c r="G688" s="7">
        <f t="shared" si="41"/>
        <v>0</v>
      </c>
      <c r="H688" s="10" t="str">
        <f t="shared" si="43"/>
        <v>100,22</v>
      </c>
      <c r="I688" s="7">
        <f t="shared" si="44"/>
        <v>-8547</v>
      </c>
      <c r="J688" s="19"/>
    </row>
    <row r="689" spans="1:10" x14ac:dyDescent="0.25">
      <c r="A689" s="19"/>
      <c r="B689" s="19"/>
      <c r="C689" s="6">
        <v>41772</v>
      </c>
      <c r="D689" s="7">
        <f t="shared" si="42"/>
        <v>136</v>
      </c>
      <c r="E689" s="8">
        <v>1.78</v>
      </c>
      <c r="F689" s="7">
        <v>3</v>
      </c>
      <c r="G689" s="7">
        <f t="shared" si="41"/>
        <v>1</v>
      </c>
      <c r="H689" s="10" t="str">
        <f t="shared" si="43"/>
        <v>-113</v>
      </c>
      <c r="I689" s="7">
        <f t="shared" si="44"/>
        <v>-8660</v>
      </c>
      <c r="J689" s="19"/>
    </row>
    <row r="690" spans="1:10" x14ac:dyDescent="0.25">
      <c r="A690" s="19"/>
      <c r="B690" s="19"/>
      <c r="C690" s="6">
        <v>41773</v>
      </c>
      <c r="D690" s="7">
        <f t="shared" si="42"/>
        <v>126</v>
      </c>
      <c r="E690" s="8">
        <v>1.84</v>
      </c>
      <c r="F690" s="7">
        <v>3</v>
      </c>
      <c r="G690" s="7">
        <f t="shared" si="41"/>
        <v>1</v>
      </c>
      <c r="H690" s="10" t="str">
        <f t="shared" si="43"/>
        <v>-113</v>
      </c>
      <c r="I690" s="7">
        <f t="shared" si="44"/>
        <v>-8773</v>
      </c>
      <c r="J690" s="19"/>
    </row>
    <row r="691" spans="1:10" x14ac:dyDescent="0.25">
      <c r="A691" s="19"/>
      <c r="B691" s="19"/>
      <c r="C691" s="6">
        <v>41774</v>
      </c>
      <c r="D691" s="7">
        <f t="shared" si="42"/>
        <v>134</v>
      </c>
      <c r="E691" s="8">
        <v>1.79</v>
      </c>
      <c r="F691" s="7">
        <v>1</v>
      </c>
      <c r="G691" s="7">
        <f t="shared" si="41"/>
        <v>0</v>
      </c>
      <c r="H691" s="10" t="str">
        <f t="shared" si="43"/>
        <v>100,22</v>
      </c>
      <c r="I691" s="7">
        <f t="shared" si="44"/>
        <v>-8673</v>
      </c>
      <c r="J691" s="19"/>
    </row>
    <row r="692" spans="1:10" x14ac:dyDescent="0.25">
      <c r="A692" s="19"/>
      <c r="B692" s="19"/>
      <c r="C692" s="6">
        <v>41775</v>
      </c>
      <c r="D692" s="7">
        <f t="shared" si="42"/>
        <v>114</v>
      </c>
      <c r="E692" s="8">
        <v>1.93</v>
      </c>
      <c r="F692" s="7">
        <v>3</v>
      </c>
      <c r="G692" s="7">
        <f t="shared" si="41"/>
        <v>1</v>
      </c>
      <c r="H692" s="10" t="str">
        <f t="shared" si="43"/>
        <v>-113</v>
      </c>
      <c r="I692" s="7">
        <f t="shared" si="44"/>
        <v>-8786</v>
      </c>
      <c r="J692" s="19"/>
    </row>
    <row r="693" spans="1:10" x14ac:dyDescent="0.25">
      <c r="A693" s="19"/>
      <c r="B693" s="19"/>
      <c r="C693" s="6">
        <v>41776</v>
      </c>
      <c r="D693" s="7">
        <f t="shared" si="42"/>
        <v>116</v>
      </c>
      <c r="E693" s="8">
        <v>1.91</v>
      </c>
      <c r="F693" s="7">
        <v>1</v>
      </c>
      <c r="G693" s="7">
        <f t="shared" si="41"/>
        <v>0</v>
      </c>
      <c r="H693" s="10" t="str">
        <f t="shared" si="43"/>
        <v>100,22</v>
      </c>
      <c r="I693" s="7">
        <f t="shared" si="44"/>
        <v>-8686</v>
      </c>
      <c r="J693" s="19"/>
    </row>
    <row r="694" spans="1:10" x14ac:dyDescent="0.25">
      <c r="A694" s="19"/>
      <c r="B694" s="19"/>
      <c r="C694" s="6">
        <v>41777</v>
      </c>
      <c r="D694" s="7">
        <f t="shared" si="42"/>
        <v>100</v>
      </c>
      <c r="E694" s="8">
        <v>2.06</v>
      </c>
      <c r="F694" s="7">
        <v>2</v>
      </c>
      <c r="G694" s="7">
        <f t="shared" si="41"/>
        <v>0</v>
      </c>
      <c r="H694" s="10" t="str">
        <f t="shared" si="43"/>
        <v>47,11</v>
      </c>
      <c r="I694" s="7">
        <f t="shared" si="44"/>
        <v>-8639</v>
      </c>
      <c r="J694" s="19"/>
    </row>
    <row r="695" spans="1:10" x14ac:dyDescent="0.25">
      <c r="A695" s="19"/>
      <c r="B695" s="19"/>
      <c r="C695" s="6">
        <v>41778</v>
      </c>
      <c r="D695" s="7">
        <f t="shared" si="42"/>
        <v>118</v>
      </c>
      <c r="E695" s="8">
        <v>1.9</v>
      </c>
      <c r="F695" s="7">
        <v>1</v>
      </c>
      <c r="G695" s="7">
        <f t="shared" si="41"/>
        <v>0</v>
      </c>
      <c r="H695" s="10" t="str">
        <f t="shared" si="43"/>
        <v>100,22</v>
      </c>
      <c r="I695" s="7">
        <f t="shared" si="44"/>
        <v>-8539</v>
      </c>
      <c r="J695" s="19"/>
    </row>
    <row r="696" spans="1:10" x14ac:dyDescent="0.25">
      <c r="A696" s="19"/>
      <c r="B696" s="19"/>
      <c r="C696" s="6">
        <v>41779</v>
      </c>
      <c r="D696" s="7">
        <f t="shared" si="42"/>
        <v>116</v>
      </c>
      <c r="E696" s="8">
        <v>1.91</v>
      </c>
      <c r="F696" s="7">
        <v>2</v>
      </c>
      <c r="G696" s="7">
        <f t="shared" si="41"/>
        <v>0</v>
      </c>
      <c r="H696" s="10" t="str">
        <f t="shared" si="43"/>
        <v>47,11</v>
      </c>
      <c r="I696" s="7">
        <f t="shared" si="44"/>
        <v>-8492</v>
      </c>
      <c r="J696" s="19"/>
    </row>
    <row r="697" spans="1:10" x14ac:dyDescent="0.25">
      <c r="A697" s="19"/>
      <c r="B697" s="19"/>
      <c r="C697" s="6">
        <v>41780</v>
      </c>
      <c r="D697" s="7">
        <f t="shared" si="42"/>
        <v>120</v>
      </c>
      <c r="E697" s="8">
        <v>1.88</v>
      </c>
      <c r="F697" s="7">
        <v>3</v>
      </c>
      <c r="G697" s="7">
        <f t="shared" si="41"/>
        <v>1</v>
      </c>
      <c r="H697" s="10" t="str">
        <f t="shared" si="43"/>
        <v>-113</v>
      </c>
      <c r="I697" s="7">
        <f t="shared" si="44"/>
        <v>-8605</v>
      </c>
      <c r="J697" s="19"/>
    </row>
    <row r="698" spans="1:10" x14ac:dyDescent="0.25">
      <c r="A698" s="19"/>
      <c r="B698" s="19"/>
      <c r="C698" s="6">
        <v>41781</v>
      </c>
      <c r="D698" s="7">
        <f t="shared" si="42"/>
        <v>110</v>
      </c>
      <c r="E698" s="8">
        <v>1.96</v>
      </c>
      <c r="F698" s="7">
        <v>3</v>
      </c>
      <c r="G698" s="7">
        <f t="shared" si="41"/>
        <v>1</v>
      </c>
      <c r="H698" s="10" t="str">
        <f t="shared" si="43"/>
        <v>-113</v>
      </c>
      <c r="I698" s="7">
        <f t="shared" si="44"/>
        <v>-8718</v>
      </c>
      <c r="J698" s="19"/>
    </row>
    <row r="699" spans="1:10" x14ac:dyDescent="0.25">
      <c r="A699" s="19"/>
      <c r="B699" s="19"/>
      <c r="C699" s="6">
        <v>41782</v>
      </c>
      <c r="D699" s="7">
        <f t="shared" si="42"/>
        <v>114</v>
      </c>
      <c r="E699" s="8">
        <v>1.93</v>
      </c>
      <c r="F699" s="7">
        <v>1</v>
      </c>
      <c r="G699" s="7">
        <f t="shared" si="41"/>
        <v>0</v>
      </c>
      <c r="H699" s="10" t="str">
        <f t="shared" si="43"/>
        <v>100,22</v>
      </c>
      <c r="I699" s="7">
        <f t="shared" si="44"/>
        <v>-8618</v>
      </c>
      <c r="J699" s="19"/>
    </row>
    <row r="700" spans="1:10" x14ac:dyDescent="0.25">
      <c r="A700" s="19"/>
      <c r="B700" s="19"/>
      <c r="C700" s="6">
        <v>41783</v>
      </c>
      <c r="D700" s="7">
        <f t="shared" si="42"/>
        <v>115</v>
      </c>
      <c r="E700" s="8">
        <v>1.92</v>
      </c>
      <c r="F700" s="7">
        <v>3</v>
      </c>
      <c r="G700" s="7">
        <f t="shared" si="41"/>
        <v>1</v>
      </c>
      <c r="H700" s="10" t="str">
        <f t="shared" si="43"/>
        <v>-113</v>
      </c>
      <c r="I700" s="7">
        <f t="shared" si="44"/>
        <v>-8731</v>
      </c>
      <c r="J700" s="19"/>
    </row>
    <row r="701" spans="1:10" x14ac:dyDescent="0.25">
      <c r="A701" s="19"/>
      <c r="B701" s="19"/>
      <c r="C701" s="6">
        <v>41784</v>
      </c>
      <c r="D701" s="7">
        <f t="shared" si="42"/>
        <v>115</v>
      </c>
      <c r="E701" s="8">
        <v>1.92</v>
      </c>
      <c r="F701" s="7">
        <v>3</v>
      </c>
      <c r="G701" s="7">
        <f t="shared" si="41"/>
        <v>1</v>
      </c>
      <c r="H701" s="10" t="str">
        <f t="shared" si="43"/>
        <v>-113</v>
      </c>
      <c r="I701" s="7">
        <f t="shared" si="44"/>
        <v>-8844</v>
      </c>
      <c r="J701" s="19"/>
    </row>
    <row r="702" spans="1:10" x14ac:dyDescent="0.25">
      <c r="A702" s="19"/>
      <c r="B702" s="19"/>
      <c r="C702" s="6">
        <v>41785</v>
      </c>
      <c r="D702" s="7">
        <f t="shared" si="42"/>
        <v>119</v>
      </c>
      <c r="E702" s="8">
        <v>1.89</v>
      </c>
      <c r="F702" s="7">
        <v>2</v>
      </c>
      <c r="G702" s="7">
        <f t="shared" si="41"/>
        <v>0</v>
      </c>
      <c r="H702" s="10" t="str">
        <f t="shared" si="43"/>
        <v>47,11</v>
      </c>
      <c r="I702" s="7">
        <f t="shared" si="44"/>
        <v>-8797</v>
      </c>
      <c r="J702" s="19"/>
    </row>
    <row r="703" spans="1:10" x14ac:dyDescent="0.25">
      <c r="A703" s="19"/>
      <c r="B703" s="19"/>
      <c r="C703" s="6">
        <v>41786</v>
      </c>
      <c r="D703" s="7">
        <f t="shared" si="42"/>
        <v>123</v>
      </c>
      <c r="E703" s="8">
        <v>1.86</v>
      </c>
      <c r="F703" s="7">
        <v>5</v>
      </c>
      <c r="G703" s="7">
        <f t="shared" si="41"/>
        <v>1</v>
      </c>
      <c r="H703" s="10" t="str">
        <f t="shared" si="43"/>
        <v>-113</v>
      </c>
      <c r="I703" s="7">
        <f t="shared" si="44"/>
        <v>-8910</v>
      </c>
      <c r="J703" s="19"/>
    </row>
    <row r="704" spans="1:10" x14ac:dyDescent="0.25">
      <c r="A704" s="19"/>
      <c r="B704" s="19"/>
      <c r="C704" s="6">
        <v>41787</v>
      </c>
      <c r="D704" s="7">
        <f t="shared" si="42"/>
        <v>112</v>
      </c>
      <c r="E704" s="8">
        <v>1.95</v>
      </c>
      <c r="F704" s="7">
        <v>3</v>
      </c>
      <c r="G704" s="7">
        <f t="shared" si="41"/>
        <v>1</v>
      </c>
      <c r="H704" s="10" t="str">
        <f t="shared" si="43"/>
        <v>-113</v>
      </c>
      <c r="I704" s="7">
        <f t="shared" si="44"/>
        <v>-9023</v>
      </c>
      <c r="J704" s="19"/>
    </row>
    <row r="705" spans="1:10" x14ac:dyDescent="0.25">
      <c r="A705" s="19"/>
      <c r="B705" s="19"/>
      <c r="C705" s="6">
        <v>41788</v>
      </c>
      <c r="D705" s="7">
        <f t="shared" si="42"/>
        <v>108</v>
      </c>
      <c r="E705" s="8">
        <v>1.98</v>
      </c>
      <c r="F705" s="7">
        <v>3</v>
      </c>
      <c r="G705" s="7">
        <f t="shared" si="41"/>
        <v>1</v>
      </c>
      <c r="H705" s="10" t="str">
        <f t="shared" si="43"/>
        <v>-113</v>
      </c>
      <c r="I705" s="7">
        <f t="shared" si="44"/>
        <v>-9136</v>
      </c>
      <c r="J705" s="19"/>
    </row>
    <row r="706" spans="1:10" x14ac:dyDescent="0.25">
      <c r="A706" s="19"/>
      <c r="B706" s="19"/>
      <c r="C706" s="6">
        <v>41789</v>
      </c>
      <c r="D706" s="7">
        <f t="shared" si="42"/>
        <v>129</v>
      </c>
      <c r="E706" s="8">
        <v>1.82</v>
      </c>
      <c r="F706" s="7">
        <v>1</v>
      </c>
      <c r="G706" s="7">
        <f t="shared" si="41"/>
        <v>0</v>
      </c>
      <c r="H706" s="10" t="str">
        <f t="shared" si="43"/>
        <v>100,22</v>
      </c>
      <c r="I706" s="7">
        <f t="shared" si="44"/>
        <v>-9036</v>
      </c>
      <c r="J706" s="19"/>
    </row>
    <row r="707" spans="1:10" x14ac:dyDescent="0.25">
      <c r="A707" s="19"/>
      <c r="B707" s="19"/>
      <c r="C707" s="6">
        <v>41790</v>
      </c>
      <c r="D707" s="7">
        <f t="shared" si="42"/>
        <v>116</v>
      </c>
      <c r="E707" s="8">
        <v>1.91</v>
      </c>
      <c r="F707" s="7">
        <v>1</v>
      </c>
      <c r="G707" s="7">
        <f t="shared" si="41"/>
        <v>0</v>
      </c>
      <c r="H707" s="10" t="str">
        <f t="shared" si="43"/>
        <v>100,22</v>
      </c>
      <c r="I707" s="7">
        <f t="shared" si="44"/>
        <v>-8936</v>
      </c>
      <c r="J707" s="19"/>
    </row>
    <row r="708" spans="1:10" x14ac:dyDescent="0.25">
      <c r="A708" s="19"/>
      <c r="B708" s="19"/>
      <c r="C708" s="6">
        <v>41791</v>
      </c>
      <c r="D708" s="7">
        <f t="shared" si="42"/>
        <v>118</v>
      </c>
      <c r="E708" s="8">
        <v>1.9</v>
      </c>
      <c r="F708" s="7">
        <v>3</v>
      </c>
      <c r="G708" s="7">
        <f t="shared" si="41"/>
        <v>1</v>
      </c>
      <c r="H708" s="10" t="str">
        <f t="shared" si="43"/>
        <v>-113</v>
      </c>
      <c r="I708" s="7">
        <f t="shared" si="44"/>
        <v>-9049</v>
      </c>
      <c r="J708" s="19"/>
    </row>
    <row r="709" spans="1:10" x14ac:dyDescent="0.25">
      <c r="A709" s="19"/>
      <c r="B709" s="19"/>
      <c r="C709" s="6">
        <v>41792</v>
      </c>
      <c r="D709" s="7">
        <f t="shared" si="42"/>
        <v>110</v>
      </c>
      <c r="E709" s="8">
        <v>1.96</v>
      </c>
      <c r="F709" s="7">
        <v>3</v>
      </c>
      <c r="G709" s="7">
        <f t="shared" si="41"/>
        <v>1</v>
      </c>
      <c r="H709" s="10" t="str">
        <f t="shared" si="43"/>
        <v>-113</v>
      </c>
      <c r="I709" s="7">
        <f t="shared" si="44"/>
        <v>-9162</v>
      </c>
      <c r="J709" s="19"/>
    </row>
    <row r="710" spans="1:10" x14ac:dyDescent="0.25">
      <c r="A710" s="19"/>
      <c r="B710" s="19"/>
      <c r="C710" s="6">
        <v>41793</v>
      </c>
      <c r="D710" s="7">
        <f t="shared" si="42"/>
        <v>83</v>
      </c>
      <c r="E710" s="8">
        <v>2.2799999999999998</v>
      </c>
      <c r="F710" s="7">
        <v>1</v>
      </c>
      <c r="G710" s="7">
        <f t="shared" si="41"/>
        <v>0</v>
      </c>
      <c r="H710" s="10" t="str">
        <f t="shared" si="43"/>
        <v>100,22</v>
      </c>
      <c r="I710" s="7">
        <f t="shared" si="44"/>
        <v>-9062</v>
      </c>
      <c r="J710" s="19"/>
    </row>
    <row r="711" spans="1:10" x14ac:dyDescent="0.25">
      <c r="A711" s="19"/>
      <c r="B711" s="19"/>
      <c r="C711" s="6">
        <v>41794</v>
      </c>
      <c r="D711" s="7">
        <f t="shared" si="42"/>
        <v>125</v>
      </c>
      <c r="E711" s="8">
        <v>1.85</v>
      </c>
      <c r="F711" s="7">
        <v>1</v>
      </c>
      <c r="G711" s="7">
        <f t="shared" si="41"/>
        <v>0</v>
      </c>
      <c r="H711" s="10" t="str">
        <f t="shared" si="43"/>
        <v>100,22</v>
      </c>
      <c r="I711" s="7">
        <f t="shared" si="44"/>
        <v>-8962</v>
      </c>
      <c r="J711" s="19"/>
    </row>
    <row r="712" spans="1:10" x14ac:dyDescent="0.25">
      <c r="A712" s="19"/>
      <c r="B712" s="19"/>
      <c r="C712" s="6">
        <v>41795</v>
      </c>
      <c r="D712" s="7">
        <f t="shared" si="42"/>
        <v>103</v>
      </c>
      <c r="E712" s="8">
        <v>2.0299999999999998</v>
      </c>
      <c r="F712" s="7">
        <v>3</v>
      </c>
      <c r="G712" s="7">
        <f t="shared" si="41"/>
        <v>1</v>
      </c>
      <c r="H712" s="10" t="str">
        <f t="shared" si="43"/>
        <v>-113</v>
      </c>
      <c r="I712" s="7">
        <f t="shared" si="44"/>
        <v>-9075</v>
      </c>
      <c r="J712" s="19"/>
    </row>
    <row r="713" spans="1:10" x14ac:dyDescent="0.25">
      <c r="A713" s="19"/>
      <c r="B713" s="19"/>
      <c r="C713" s="6">
        <v>41796</v>
      </c>
      <c r="D713" s="7">
        <f t="shared" si="42"/>
        <v>98</v>
      </c>
      <c r="E713" s="8">
        <v>2.08</v>
      </c>
      <c r="F713" s="7">
        <v>1</v>
      </c>
      <c r="G713" s="7">
        <f t="shared" si="41"/>
        <v>0</v>
      </c>
      <c r="H713" s="10" t="str">
        <f t="shared" si="43"/>
        <v>100,22</v>
      </c>
      <c r="I713" s="7">
        <f t="shared" si="44"/>
        <v>-8975</v>
      </c>
      <c r="J713" s="19"/>
    </row>
    <row r="714" spans="1:10" x14ac:dyDescent="0.25">
      <c r="A714" s="19"/>
      <c r="B714" s="19"/>
      <c r="C714" s="6">
        <v>41797</v>
      </c>
      <c r="D714" s="7">
        <f t="shared" si="42"/>
        <v>103</v>
      </c>
      <c r="E714" s="8">
        <v>2.0299999999999998</v>
      </c>
      <c r="F714" s="7">
        <v>1</v>
      </c>
      <c r="G714" s="7">
        <f t="shared" si="41"/>
        <v>0</v>
      </c>
      <c r="H714" s="10" t="str">
        <f t="shared" si="43"/>
        <v>100,22</v>
      </c>
      <c r="I714" s="7">
        <f t="shared" si="44"/>
        <v>-8875</v>
      </c>
      <c r="J714" s="19"/>
    </row>
    <row r="715" spans="1:10" x14ac:dyDescent="0.25">
      <c r="A715" s="19"/>
      <c r="B715" s="19"/>
      <c r="C715" s="6">
        <v>41798</v>
      </c>
      <c r="D715" s="7">
        <f t="shared" si="42"/>
        <v>110</v>
      </c>
      <c r="E715" s="8">
        <v>1.96</v>
      </c>
      <c r="F715" s="7">
        <v>2</v>
      </c>
      <c r="G715" s="7">
        <f t="shared" si="41"/>
        <v>0</v>
      </c>
      <c r="H715" s="10" t="str">
        <f t="shared" si="43"/>
        <v>47,11</v>
      </c>
      <c r="I715" s="7">
        <f t="shared" si="44"/>
        <v>-8828</v>
      </c>
      <c r="J715" s="19"/>
    </row>
    <row r="716" spans="1:10" x14ac:dyDescent="0.25">
      <c r="A716" s="19"/>
      <c r="B716" s="19"/>
      <c r="C716" s="6">
        <v>41799</v>
      </c>
      <c r="D716" s="7">
        <f t="shared" si="42"/>
        <v>122</v>
      </c>
      <c r="E716" s="8">
        <v>1.87</v>
      </c>
      <c r="F716" s="7">
        <v>1</v>
      </c>
      <c r="G716" s="7">
        <f t="shared" si="41"/>
        <v>0</v>
      </c>
      <c r="H716" s="10" t="str">
        <f t="shared" si="43"/>
        <v>100,22</v>
      </c>
      <c r="I716" s="7">
        <f t="shared" si="44"/>
        <v>-8728</v>
      </c>
      <c r="J716" s="19"/>
    </row>
    <row r="717" spans="1:10" x14ac:dyDescent="0.25">
      <c r="A717" s="19"/>
      <c r="B717" s="19"/>
      <c r="C717" s="6">
        <v>41800</v>
      </c>
      <c r="D717" s="7">
        <f t="shared" si="42"/>
        <v>110</v>
      </c>
      <c r="E717" s="8">
        <v>1.96</v>
      </c>
      <c r="F717" s="7">
        <v>1</v>
      </c>
      <c r="G717" s="7">
        <f t="shared" si="41"/>
        <v>0</v>
      </c>
      <c r="H717" s="10" t="str">
        <f t="shared" si="43"/>
        <v>100,22</v>
      </c>
      <c r="I717" s="7">
        <f t="shared" si="44"/>
        <v>-8628</v>
      </c>
      <c r="J717" s="19"/>
    </row>
    <row r="718" spans="1:10" x14ac:dyDescent="0.25">
      <c r="A718" s="19"/>
      <c r="B718" s="19"/>
      <c r="C718" s="6">
        <v>41801</v>
      </c>
      <c r="D718" s="7">
        <f t="shared" si="42"/>
        <v>125</v>
      </c>
      <c r="E718" s="8">
        <v>1.85</v>
      </c>
      <c r="F718" s="7">
        <v>1</v>
      </c>
      <c r="G718" s="7">
        <f t="shared" si="41"/>
        <v>0</v>
      </c>
      <c r="H718" s="10" t="str">
        <f t="shared" si="43"/>
        <v>100,22</v>
      </c>
      <c r="I718" s="7">
        <f t="shared" si="44"/>
        <v>-8528</v>
      </c>
      <c r="J718" s="19"/>
    </row>
    <row r="719" spans="1:10" x14ac:dyDescent="0.25">
      <c r="A719" s="19"/>
      <c r="B719" s="19"/>
      <c r="C719" s="6">
        <v>41802</v>
      </c>
      <c r="D719" s="7">
        <f t="shared" si="42"/>
        <v>103</v>
      </c>
      <c r="E719" s="8">
        <v>2.0299999999999998</v>
      </c>
      <c r="F719" s="7">
        <v>3</v>
      </c>
      <c r="G719" s="7">
        <f t="shared" si="41"/>
        <v>1</v>
      </c>
      <c r="H719" s="10" t="str">
        <f t="shared" si="43"/>
        <v>-113</v>
      </c>
      <c r="I719" s="7">
        <f t="shared" si="44"/>
        <v>-8641</v>
      </c>
      <c r="J719" s="19"/>
    </row>
    <row r="720" spans="1:10" x14ac:dyDescent="0.25">
      <c r="A720" s="19"/>
      <c r="B720" s="19"/>
      <c r="C720" s="6">
        <v>41803</v>
      </c>
      <c r="D720" s="7">
        <f t="shared" si="42"/>
        <v>118</v>
      </c>
      <c r="E720" s="8">
        <v>1.9</v>
      </c>
      <c r="F720" s="7">
        <v>2</v>
      </c>
      <c r="G720" s="7">
        <f t="shared" si="41"/>
        <v>0</v>
      </c>
      <c r="H720" s="10" t="str">
        <f t="shared" si="43"/>
        <v>47,11</v>
      </c>
      <c r="I720" s="7">
        <f t="shared" si="44"/>
        <v>-8594</v>
      </c>
      <c r="J720" s="19"/>
    </row>
    <row r="721" spans="1:10" x14ac:dyDescent="0.25">
      <c r="A721" s="19"/>
      <c r="B721" s="19"/>
      <c r="C721" s="6">
        <v>41804</v>
      </c>
      <c r="D721" s="7">
        <f t="shared" si="42"/>
        <v>131</v>
      </c>
      <c r="E721" s="8">
        <v>1.81</v>
      </c>
      <c r="F721" s="7">
        <v>3</v>
      </c>
      <c r="G721" s="7">
        <f t="shared" si="41"/>
        <v>1</v>
      </c>
      <c r="H721" s="10" t="str">
        <f t="shared" si="43"/>
        <v>-113</v>
      </c>
      <c r="I721" s="7">
        <f t="shared" si="44"/>
        <v>-8707</v>
      </c>
      <c r="J721" s="19"/>
    </row>
    <row r="722" spans="1:10" x14ac:dyDescent="0.25">
      <c r="A722" s="19"/>
      <c r="B722" s="19"/>
      <c r="C722" s="6">
        <v>41805</v>
      </c>
      <c r="D722" s="7">
        <f t="shared" si="42"/>
        <v>115</v>
      </c>
      <c r="E722" s="8">
        <v>1.92</v>
      </c>
      <c r="F722" s="7">
        <v>3</v>
      </c>
      <c r="G722" s="7">
        <f t="shared" si="41"/>
        <v>1</v>
      </c>
      <c r="H722" s="10" t="str">
        <f t="shared" si="43"/>
        <v>-113</v>
      </c>
      <c r="I722" s="7">
        <f t="shared" si="44"/>
        <v>-8820</v>
      </c>
      <c r="J722" s="19"/>
    </row>
    <row r="723" spans="1:10" x14ac:dyDescent="0.25">
      <c r="A723" s="19"/>
      <c r="B723" s="19"/>
      <c r="C723" s="6">
        <v>41806</v>
      </c>
      <c r="D723" s="7">
        <f t="shared" si="42"/>
        <v>108</v>
      </c>
      <c r="E723" s="8">
        <v>1.98</v>
      </c>
      <c r="F723" s="7">
        <v>3</v>
      </c>
      <c r="G723" s="7">
        <f t="shared" si="41"/>
        <v>1</v>
      </c>
      <c r="H723" s="10" t="str">
        <f t="shared" si="43"/>
        <v>-113</v>
      </c>
      <c r="I723" s="7">
        <f t="shared" si="44"/>
        <v>-8933</v>
      </c>
      <c r="J723" s="19"/>
    </row>
    <row r="724" spans="1:10" x14ac:dyDescent="0.25">
      <c r="A724" s="19"/>
      <c r="B724" s="19"/>
      <c r="C724" s="6">
        <v>41807</v>
      </c>
      <c r="D724" s="7">
        <f t="shared" si="42"/>
        <v>114</v>
      </c>
      <c r="E724" s="8">
        <v>1.93</v>
      </c>
      <c r="F724" s="7">
        <v>1</v>
      </c>
      <c r="G724" s="7">
        <f t="shared" si="41"/>
        <v>0</v>
      </c>
      <c r="H724" s="10" t="str">
        <f t="shared" si="43"/>
        <v>100,22</v>
      </c>
      <c r="I724" s="7">
        <f t="shared" si="44"/>
        <v>-8833</v>
      </c>
      <c r="J724" s="19"/>
    </row>
    <row r="725" spans="1:10" x14ac:dyDescent="0.25">
      <c r="A725" s="19"/>
      <c r="B725" s="19"/>
      <c r="C725" s="6">
        <v>41808</v>
      </c>
      <c r="D725" s="7">
        <f t="shared" si="42"/>
        <v>99</v>
      </c>
      <c r="E725" s="8">
        <v>2.0699999999999998</v>
      </c>
      <c r="F725" s="7">
        <v>3</v>
      </c>
      <c r="G725" s="7">
        <f t="shared" ref="G725:G788" si="45">IF(OR(F725=1,F725=2),0,1)</f>
        <v>1</v>
      </c>
      <c r="H725" s="10" t="str">
        <f t="shared" si="43"/>
        <v>-113</v>
      </c>
      <c r="I725" s="7">
        <f t="shared" si="44"/>
        <v>-8946</v>
      </c>
      <c r="J725" s="19"/>
    </row>
    <row r="726" spans="1:10" x14ac:dyDescent="0.25">
      <c r="A726" s="19"/>
      <c r="B726" s="19"/>
      <c r="C726" s="6">
        <v>41809</v>
      </c>
      <c r="D726" s="7">
        <f t="shared" ref="D726:D789" si="46">($D$12+$D$13)/(E726-1)</f>
        <v>85</v>
      </c>
      <c r="E726" s="8">
        <v>2.2400000000000002</v>
      </c>
      <c r="F726" s="7">
        <v>1</v>
      </c>
      <c r="G726" s="7">
        <f t="shared" si="45"/>
        <v>0</v>
      </c>
      <c r="H726" s="10" t="str">
        <f t="shared" ref="H726:H789" si="47">IF(AND(F726=1,G726=0),($D$15*$D$16)-($D$15+$D$12),"")&amp;IF(AND(F726=1,G726=1),($D$15*$D$16)-$D$15,"")&amp;IF(AND(F726=2,G726=0),($D$15*$D$17)-($D$15+$D$12),"")&amp;IF(AND(F726=2,G726=1),($D$15*$D$17)-$D$15,"")&amp;IF(AND(F726=3,G726=0),-($D$15+$D$12),"")&amp;IF(AND(F726=3,G726=1),-$D$15,"")&amp;IF(AND(F726=4,G726=0),-(($D$15*$D$17)-($D$15+$D$12)),"")&amp;IF(AND(F726=4,G726=1),-(($D$15*$D$17)-$D$15),"")&amp;IF(AND(F726=5,G726=0),-($D$15+$D$12),"")&amp;IF(AND(F726=5,G726=1),-$D$15,"")&amp;IF(AND(F726=6,G726=0),0,"")&amp;IF(AND(F726=6,G726=1),0,"")&amp;IF(AND(F726=0,G726=0),0,"")&amp;IF(AND(F726=0,G726=1),0,"")</f>
        <v>100,22</v>
      </c>
      <c r="I726" s="7">
        <f t="shared" si="44"/>
        <v>-8846</v>
      </c>
      <c r="J726" s="19"/>
    </row>
    <row r="727" spans="1:10" x14ac:dyDescent="0.25">
      <c r="A727" s="19"/>
      <c r="B727" s="19"/>
      <c r="C727" s="6">
        <v>41810</v>
      </c>
      <c r="D727" s="7">
        <f t="shared" si="46"/>
        <v>99</v>
      </c>
      <c r="E727" s="8">
        <v>2.0699999999999998</v>
      </c>
      <c r="F727" s="7">
        <v>3</v>
      </c>
      <c r="G727" s="7">
        <f t="shared" si="45"/>
        <v>1</v>
      </c>
      <c r="H727" s="10" t="str">
        <f t="shared" si="47"/>
        <v>-113</v>
      </c>
      <c r="I727" s="7">
        <f t="shared" si="44"/>
        <v>-8959</v>
      </c>
      <c r="J727" s="19"/>
    </row>
    <row r="728" spans="1:10" x14ac:dyDescent="0.25">
      <c r="A728" s="19"/>
      <c r="B728" s="19"/>
      <c r="C728" s="6">
        <v>41811</v>
      </c>
      <c r="D728" s="7">
        <f t="shared" si="46"/>
        <v>133</v>
      </c>
      <c r="E728" s="8">
        <v>1.8</v>
      </c>
      <c r="F728" s="7">
        <v>2</v>
      </c>
      <c r="G728" s="7">
        <f t="shared" si="45"/>
        <v>0</v>
      </c>
      <c r="H728" s="10" t="str">
        <f t="shared" si="47"/>
        <v>47,11</v>
      </c>
      <c r="I728" s="7">
        <f t="shared" ref="I728:I791" si="48">I727+H728</f>
        <v>-8912</v>
      </c>
      <c r="J728" s="19"/>
    </row>
    <row r="729" spans="1:10" x14ac:dyDescent="0.25">
      <c r="A729" s="19"/>
      <c r="B729" s="19"/>
      <c r="C729" s="6">
        <v>41812</v>
      </c>
      <c r="D729" s="7">
        <f t="shared" si="46"/>
        <v>115</v>
      </c>
      <c r="E729" s="8">
        <v>1.92</v>
      </c>
      <c r="F729" s="7">
        <v>3</v>
      </c>
      <c r="G729" s="7">
        <f t="shared" si="45"/>
        <v>1</v>
      </c>
      <c r="H729" s="10" t="str">
        <f t="shared" si="47"/>
        <v>-113</v>
      </c>
      <c r="I729" s="7">
        <f t="shared" si="48"/>
        <v>-9025</v>
      </c>
      <c r="J729" s="19"/>
    </row>
    <row r="730" spans="1:10" x14ac:dyDescent="0.25">
      <c r="A730" s="19"/>
      <c r="B730" s="19"/>
      <c r="C730" s="6">
        <v>41813</v>
      </c>
      <c r="D730" s="7">
        <f t="shared" si="46"/>
        <v>119</v>
      </c>
      <c r="E730" s="8">
        <v>1.89</v>
      </c>
      <c r="F730" s="7">
        <v>2</v>
      </c>
      <c r="G730" s="7">
        <f t="shared" si="45"/>
        <v>0</v>
      </c>
      <c r="H730" s="10" t="str">
        <f t="shared" si="47"/>
        <v>47,11</v>
      </c>
      <c r="I730" s="7">
        <f t="shared" si="48"/>
        <v>-8978</v>
      </c>
      <c r="J730" s="19"/>
    </row>
    <row r="731" spans="1:10" x14ac:dyDescent="0.25">
      <c r="A731" s="19"/>
      <c r="B731" s="19"/>
      <c r="C731" s="6">
        <v>41814</v>
      </c>
      <c r="D731" s="7">
        <f t="shared" si="46"/>
        <v>112</v>
      </c>
      <c r="E731" s="8">
        <v>1.95</v>
      </c>
      <c r="F731" s="7">
        <v>3</v>
      </c>
      <c r="G731" s="7">
        <f t="shared" si="45"/>
        <v>1</v>
      </c>
      <c r="H731" s="10" t="str">
        <f t="shared" si="47"/>
        <v>-113</v>
      </c>
      <c r="I731" s="7">
        <f t="shared" si="48"/>
        <v>-9091</v>
      </c>
      <c r="J731" s="19"/>
    </row>
    <row r="732" spans="1:10" x14ac:dyDescent="0.25">
      <c r="A732" s="19"/>
      <c r="B732" s="19"/>
      <c r="C732" s="6">
        <v>41815</v>
      </c>
      <c r="D732" s="7">
        <f t="shared" si="46"/>
        <v>125</v>
      </c>
      <c r="E732" s="8">
        <v>1.85</v>
      </c>
      <c r="F732" s="7">
        <v>3</v>
      </c>
      <c r="G732" s="7">
        <f t="shared" si="45"/>
        <v>1</v>
      </c>
      <c r="H732" s="10" t="str">
        <f t="shared" si="47"/>
        <v>-113</v>
      </c>
      <c r="I732" s="7">
        <f t="shared" si="48"/>
        <v>-9204</v>
      </c>
      <c r="J732" s="19"/>
    </row>
    <row r="733" spans="1:10" x14ac:dyDescent="0.25">
      <c r="A733" s="19"/>
      <c r="B733" s="19"/>
      <c r="C733" s="6">
        <v>41816</v>
      </c>
      <c r="D733" s="7">
        <f t="shared" si="46"/>
        <v>98</v>
      </c>
      <c r="E733" s="8">
        <v>2.08</v>
      </c>
      <c r="F733" s="7">
        <v>3</v>
      </c>
      <c r="G733" s="7">
        <f t="shared" si="45"/>
        <v>1</v>
      </c>
      <c r="H733" s="10" t="str">
        <f t="shared" si="47"/>
        <v>-113</v>
      </c>
      <c r="I733" s="7">
        <f t="shared" si="48"/>
        <v>-9317</v>
      </c>
      <c r="J733" s="19"/>
    </row>
    <row r="734" spans="1:10" x14ac:dyDescent="0.25">
      <c r="A734" s="19"/>
      <c r="B734" s="19"/>
      <c r="C734" s="6">
        <v>41817</v>
      </c>
      <c r="D734" s="7">
        <f t="shared" si="46"/>
        <v>125</v>
      </c>
      <c r="E734" s="8">
        <v>1.85</v>
      </c>
      <c r="F734" s="7">
        <v>2</v>
      </c>
      <c r="G734" s="7">
        <f t="shared" si="45"/>
        <v>0</v>
      </c>
      <c r="H734" s="10" t="str">
        <f t="shared" si="47"/>
        <v>47,11</v>
      </c>
      <c r="I734" s="7">
        <f t="shared" si="48"/>
        <v>-9270</v>
      </c>
      <c r="J734" s="19"/>
    </row>
    <row r="735" spans="1:10" x14ac:dyDescent="0.25">
      <c r="A735" s="19"/>
      <c r="B735" s="19"/>
      <c r="C735" s="6">
        <v>41818</v>
      </c>
      <c r="D735" s="7">
        <f t="shared" si="46"/>
        <v>129</v>
      </c>
      <c r="E735" s="8">
        <v>1.82</v>
      </c>
      <c r="F735" s="7">
        <v>3</v>
      </c>
      <c r="G735" s="7">
        <f t="shared" si="45"/>
        <v>1</v>
      </c>
      <c r="H735" s="10" t="str">
        <f t="shared" si="47"/>
        <v>-113</v>
      </c>
      <c r="I735" s="7">
        <f t="shared" si="48"/>
        <v>-9383</v>
      </c>
      <c r="J735" s="19"/>
    </row>
    <row r="736" spans="1:10" x14ac:dyDescent="0.25">
      <c r="A736" s="19"/>
      <c r="B736" s="19"/>
      <c r="C736" s="6">
        <v>41819</v>
      </c>
      <c r="D736" s="7">
        <f t="shared" si="46"/>
        <v>123</v>
      </c>
      <c r="E736" s="8">
        <v>1.86</v>
      </c>
      <c r="F736" s="7">
        <v>1</v>
      </c>
      <c r="G736" s="7">
        <f t="shared" si="45"/>
        <v>0</v>
      </c>
      <c r="H736" s="10" t="str">
        <f t="shared" si="47"/>
        <v>100,22</v>
      </c>
      <c r="I736" s="7">
        <f t="shared" si="48"/>
        <v>-9283</v>
      </c>
      <c r="J736" s="19"/>
    </row>
    <row r="737" spans="1:10" x14ac:dyDescent="0.25">
      <c r="A737" s="19"/>
      <c r="B737" s="19"/>
      <c r="C737" s="6">
        <v>41820</v>
      </c>
      <c r="D737" s="7">
        <f t="shared" si="46"/>
        <v>110</v>
      </c>
      <c r="E737" s="8">
        <v>1.96</v>
      </c>
      <c r="F737" s="7">
        <v>4</v>
      </c>
      <c r="G737" s="7">
        <f t="shared" si="45"/>
        <v>1</v>
      </c>
      <c r="H737" s="10" t="str">
        <f t="shared" si="47"/>
        <v>-53,11</v>
      </c>
      <c r="I737" s="7">
        <f t="shared" si="48"/>
        <v>-9336</v>
      </c>
      <c r="J737" s="19"/>
    </row>
    <row r="738" spans="1:10" x14ac:dyDescent="0.25">
      <c r="A738" s="19"/>
      <c r="B738" s="19"/>
      <c r="C738" s="6">
        <v>41821</v>
      </c>
      <c r="D738" s="7">
        <f t="shared" si="46"/>
        <v>106</v>
      </c>
      <c r="E738" s="8">
        <v>2</v>
      </c>
      <c r="F738" s="7">
        <v>3</v>
      </c>
      <c r="G738" s="7">
        <f t="shared" si="45"/>
        <v>1</v>
      </c>
      <c r="H738" s="10" t="str">
        <f t="shared" si="47"/>
        <v>-113</v>
      </c>
      <c r="I738" s="7">
        <f t="shared" si="48"/>
        <v>-9449</v>
      </c>
      <c r="J738" s="19"/>
    </row>
    <row r="739" spans="1:10" x14ac:dyDescent="0.25">
      <c r="A739" s="19"/>
      <c r="B739" s="19"/>
      <c r="C739" s="6">
        <v>41822</v>
      </c>
      <c r="D739" s="7">
        <f t="shared" si="46"/>
        <v>99</v>
      </c>
      <c r="E739" s="8">
        <v>2.0699999999999998</v>
      </c>
      <c r="F739" s="7">
        <v>1</v>
      </c>
      <c r="G739" s="7">
        <f t="shared" si="45"/>
        <v>0</v>
      </c>
      <c r="H739" s="10" t="str">
        <f t="shared" si="47"/>
        <v>100,22</v>
      </c>
      <c r="I739" s="7">
        <f t="shared" si="48"/>
        <v>-9349</v>
      </c>
      <c r="J739" s="19"/>
    </row>
    <row r="740" spans="1:10" x14ac:dyDescent="0.25">
      <c r="A740" s="19"/>
      <c r="B740" s="19"/>
      <c r="C740" s="6">
        <v>41823</v>
      </c>
      <c r="D740" s="7">
        <f t="shared" si="46"/>
        <v>113</v>
      </c>
      <c r="E740" s="8">
        <v>1.94</v>
      </c>
      <c r="F740" s="7">
        <v>1</v>
      </c>
      <c r="G740" s="7">
        <f t="shared" si="45"/>
        <v>0</v>
      </c>
      <c r="H740" s="10" t="str">
        <f t="shared" si="47"/>
        <v>100,22</v>
      </c>
      <c r="I740" s="7">
        <f t="shared" si="48"/>
        <v>-9249</v>
      </c>
      <c r="J740" s="19"/>
    </row>
    <row r="741" spans="1:10" x14ac:dyDescent="0.25">
      <c r="A741" s="19"/>
      <c r="B741" s="19"/>
      <c r="C741" s="6">
        <v>41824</v>
      </c>
      <c r="D741" s="7">
        <f t="shared" si="46"/>
        <v>80</v>
      </c>
      <c r="E741" s="8">
        <v>2.33</v>
      </c>
      <c r="F741" s="7">
        <v>1</v>
      </c>
      <c r="G741" s="7">
        <f t="shared" si="45"/>
        <v>0</v>
      </c>
      <c r="H741" s="10" t="str">
        <f t="shared" si="47"/>
        <v>100,22</v>
      </c>
      <c r="I741" s="7">
        <f t="shared" si="48"/>
        <v>-9149</v>
      </c>
      <c r="J741" s="19"/>
    </row>
    <row r="742" spans="1:10" x14ac:dyDescent="0.25">
      <c r="A742" s="19"/>
      <c r="B742" s="19"/>
      <c r="C742" s="6">
        <v>41825</v>
      </c>
      <c r="D742" s="7">
        <f t="shared" si="46"/>
        <v>109</v>
      </c>
      <c r="E742" s="8">
        <v>1.97</v>
      </c>
      <c r="F742" s="7">
        <v>3</v>
      </c>
      <c r="G742" s="7">
        <f t="shared" si="45"/>
        <v>1</v>
      </c>
      <c r="H742" s="10" t="str">
        <f t="shared" si="47"/>
        <v>-113</v>
      </c>
      <c r="I742" s="7">
        <f t="shared" si="48"/>
        <v>-9262</v>
      </c>
      <c r="J742" s="19"/>
    </row>
    <row r="743" spans="1:10" x14ac:dyDescent="0.25">
      <c r="A743" s="19"/>
      <c r="B743" s="19"/>
      <c r="C743" s="6">
        <v>41826</v>
      </c>
      <c r="D743" s="7">
        <f t="shared" si="46"/>
        <v>115</v>
      </c>
      <c r="E743" s="8">
        <v>1.92</v>
      </c>
      <c r="F743" s="7">
        <v>3</v>
      </c>
      <c r="G743" s="7">
        <f t="shared" si="45"/>
        <v>1</v>
      </c>
      <c r="H743" s="10" t="str">
        <f t="shared" si="47"/>
        <v>-113</v>
      </c>
      <c r="I743" s="7">
        <f t="shared" si="48"/>
        <v>-9375</v>
      </c>
      <c r="J743" s="19"/>
    </row>
    <row r="744" spans="1:10" x14ac:dyDescent="0.25">
      <c r="A744" s="19"/>
      <c r="B744" s="19"/>
      <c r="C744" s="6">
        <v>41827</v>
      </c>
      <c r="D744" s="7">
        <f t="shared" si="46"/>
        <v>101</v>
      </c>
      <c r="E744" s="8">
        <v>2.0499999999999998</v>
      </c>
      <c r="F744" s="7">
        <v>3</v>
      </c>
      <c r="G744" s="7">
        <f t="shared" si="45"/>
        <v>1</v>
      </c>
      <c r="H744" s="10" t="str">
        <f t="shared" si="47"/>
        <v>-113</v>
      </c>
      <c r="I744" s="7">
        <f t="shared" si="48"/>
        <v>-9488</v>
      </c>
      <c r="J744" s="19"/>
    </row>
    <row r="745" spans="1:10" x14ac:dyDescent="0.25">
      <c r="A745" s="19"/>
      <c r="B745" s="19"/>
      <c r="C745" s="6">
        <v>41828</v>
      </c>
      <c r="D745" s="7">
        <f t="shared" si="46"/>
        <v>133</v>
      </c>
      <c r="E745" s="8">
        <v>1.8</v>
      </c>
      <c r="F745" s="7">
        <v>0</v>
      </c>
      <c r="G745" s="7">
        <f t="shared" si="45"/>
        <v>1</v>
      </c>
      <c r="H745" s="10" t="str">
        <f t="shared" si="47"/>
        <v>0</v>
      </c>
      <c r="I745" s="7">
        <f t="shared" si="48"/>
        <v>-9488</v>
      </c>
      <c r="J745" s="19"/>
    </row>
    <row r="746" spans="1:10" x14ac:dyDescent="0.25">
      <c r="A746" s="19"/>
      <c r="B746" s="19"/>
      <c r="C746" s="6">
        <v>41829</v>
      </c>
      <c r="D746" s="7">
        <f t="shared" si="46"/>
        <v>136</v>
      </c>
      <c r="E746" s="8">
        <v>1.78</v>
      </c>
      <c r="F746" s="7">
        <v>3</v>
      </c>
      <c r="G746" s="7">
        <f t="shared" si="45"/>
        <v>1</v>
      </c>
      <c r="H746" s="10" t="str">
        <f t="shared" si="47"/>
        <v>-113</v>
      </c>
      <c r="I746" s="7">
        <f t="shared" si="48"/>
        <v>-9601</v>
      </c>
      <c r="J746" s="19"/>
    </row>
    <row r="747" spans="1:10" x14ac:dyDescent="0.25">
      <c r="A747" s="19"/>
      <c r="B747" s="19"/>
      <c r="C747" s="6">
        <v>41830</v>
      </c>
      <c r="D747" s="7">
        <f t="shared" si="46"/>
        <v>115</v>
      </c>
      <c r="E747" s="8">
        <v>1.92</v>
      </c>
      <c r="F747" s="7">
        <v>1</v>
      </c>
      <c r="G747" s="7">
        <f t="shared" si="45"/>
        <v>0</v>
      </c>
      <c r="H747" s="10" t="str">
        <f t="shared" si="47"/>
        <v>100,22</v>
      </c>
      <c r="I747" s="7">
        <f t="shared" si="48"/>
        <v>-9501</v>
      </c>
      <c r="J747" s="19"/>
    </row>
    <row r="748" spans="1:10" x14ac:dyDescent="0.25">
      <c r="A748" s="19"/>
      <c r="B748" s="19"/>
      <c r="C748" s="6">
        <v>41831</v>
      </c>
      <c r="D748" s="7">
        <f t="shared" si="46"/>
        <v>108</v>
      </c>
      <c r="E748" s="8">
        <v>1.98</v>
      </c>
      <c r="F748" s="7">
        <v>1</v>
      </c>
      <c r="G748" s="7">
        <f t="shared" si="45"/>
        <v>0</v>
      </c>
      <c r="H748" s="10" t="str">
        <f t="shared" si="47"/>
        <v>100,22</v>
      </c>
      <c r="I748" s="7">
        <f t="shared" si="48"/>
        <v>-9401</v>
      </c>
      <c r="J748" s="19"/>
    </row>
    <row r="749" spans="1:10" x14ac:dyDescent="0.25">
      <c r="A749" s="19"/>
      <c r="B749" s="19"/>
      <c r="C749" s="6">
        <v>41832</v>
      </c>
      <c r="D749" s="7">
        <f t="shared" si="46"/>
        <v>120</v>
      </c>
      <c r="E749" s="8">
        <v>1.88</v>
      </c>
      <c r="F749" s="7">
        <v>1</v>
      </c>
      <c r="G749" s="7">
        <f t="shared" si="45"/>
        <v>0</v>
      </c>
      <c r="H749" s="10" t="str">
        <f t="shared" si="47"/>
        <v>100,22</v>
      </c>
      <c r="I749" s="7">
        <f t="shared" si="48"/>
        <v>-9301</v>
      </c>
      <c r="J749" s="19"/>
    </row>
    <row r="750" spans="1:10" x14ac:dyDescent="0.25">
      <c r="A750" s="19"/>
      <c r="B750" s="19"/>
      <c r="C750" s="6">
        <v>41833</v>
      </c>
      <c r="D750" s="7">
        <f t="shared" si="46"/>
        <v>107</v>
      </c>
      <c r="E750" s="8">
        <v>1.99</v>
      </c>
      <c r="F750" s="7">
        <v>3</v>
      </c>
      <c r="G750" s="7">
        <f t="shared" si="45"/>
        <v>1</v>
      </c>
      <c r="H750" s="10" t="str">
        <f t="shared" si="47"/>
        <v>-113</v>
      </c>
      <c r="I750" s="7">
        <f t="shared" si="48"/>
        <v>-9414</v>
      </c>
      <c r="J750" s="19"/>
    </row>
    <row r="751" spans="1:10" x14ac:dyDescent="0.25">
      <c r="A751" s="19"/>
      <c r="B751" s="19"/>
      <c r="C751" s="6">
        <v>41834</v>
      </c>
      <c r="D751" s="7">
        <f t="shared" si="46"/>
        <v>122</v>
      </c>
      <c r="E751" s="8">
        <v>1.87</v>
      </c>
      <c r="F751" s="7">
        <v>3</v>
      </c>
      <c r="G751" s="7">
        <f t="shared" si="45"/>
        <v>1</v>
      </c>
      <c r="H751" s="10" t="str">
        <f t="shared" si="47"/>
        <v>-113</v>
      </c>
      <c r="I751" s="7">
        <f t="shared" si="48"/>
        <v>-9527</v>
      </c>
      <c r="J751" s="19"/>
    </row>
    <row r="752" spans="1:10" x14ac:dyDescent="0.25">
      <c r="A752" s="19"/>
      <c r="B752" s="19"/>
      <c r="C752" s="6">
        <v>41835</v>
      </c>
      <c r="D752" s="7">
        <f t="shared" si="46"/>
        <v>98</v>
      </c>
      <c r="E752" s="8">
        <v>2.08</v>
      </c>
      <c r="F752" s="7">
        <v>3</v>
      </c>
      <c r="G752" s="7">
        <f t="shared" si="45"/>
        <v>1</v>
      </c>
      <c r="H752" s="10" t="str">
        <f t="shared" si="47"/>
        <v>-113</v>
      </c>
      <c r="I752" s="7">
        <f t="shared" si="48"/>
        <v>-9640</v>
      </c>
      <c r="J752" s="19"/>
    </row>
    <row r="753" spans="1:10" x14ac:dyDescent="0.25">
      <c r="A753" s="19"/>
      <c r="B753" s="19"/>
      <c r="C753" s="6">
        <v>41836</v>
      </c>
      <c r="D753" s="7">
        <f t="shared" si="46"/>
        <v>126</v>
      </c>
      <c r="E753" s="8">
        <v>1.84</v>
      </c>
      <c r="F753" s="7">
        <v>1</v>
      </c>
      <c r="G753" s="7">
        <f t="shared" si="45"/>
        <v>0</v>
      </c>
      <c r="H753" s="10" t="str">
        <f t="shared" si="47"/>
        <v>100,22</v>
      </c>
      <c r="I753" s="7">
        <f t="shared" si="48"/>
        <v>-9540</v>
      </c>
      <c r="J753" s="19"/>
    </row>
    <row r="754" spans="1:10" x14ac:dyDescent="0.25">
      <c r="A754" s="19"/>
      <c r="B754" s="19"/>
      <c r="C754" s="6">
        <v>41837</v>
      </c>
      <c r="D754" s="7">
        <f t="shared" si="46"/>
        <v>112</v>
      </c>
      <c r="E754" s="8">
        <v>1.95</v>
      </c>
      <c r="F754" s="7">
        <v>3</v>
      </c>
      <c r="G754" s="7">
        <f t="shared" si="45"/>
        <v>1</v>
      </c>
      <c r="H754" s="10" t="str">
        <f t="shared" si="47"/>
        <v>-113</v>
      </c>
      <c r="I754" s="7">
        <f t="shared" si="48"/>
        <v>-9653</v>
      </c>
      <c r="J754" s="19"/>
    </row>
    <row r="755" spans="1:10" x14ac:dyDescent="0.25">
      <c r="A755" s="19"/>
      <c r="B755" s="19"/>
      <c r="C755" s="6">
        <v>41838</v>
      </c>
      <c r="D755" s="7">
        <f t="shared" si="46"/>
        <v>120</v>
      </c>
      <c r="E755" s="8">
        <v>1.88</v>
      </c>
      <c r="F755" s="7">
        <v>3</v>
      </c>
      <c r="G755" s="7">
        <f t="shared" si="45"/>
        <v>1</v>
      </c>
      <c r="H755" s="10" t="str">
        <f t="shared" si="47"/>
        <v>-113</v>
      </c>
      <c r="I755" s="7">
        <f t="shared" si="48"/>
        <v>-9766</v>
      </c>
      <c r="J755" s="19"/>
    </row>
    <row r="756" spans="1:10" x14ac:dyDescent="0.25">
      <c r="A756" s="19"/>
      <c r="B756" s="19"/>
      <c r="C756" s="6">
        <v>41839</v>
      </c>
      <c r="D756" s="7">
        <f t="shared" si="46"/>
        <v>110</v>
      </c>
      <c r="E756" s="8">
        <v>1.96</v>
      </c>
      <c r="F756" s="7">
        <v>1</v>
      </c>
      <c r="G756" s="7">
        <f t="shared" si="45"/>
        <v>0</v>
      </c>
      <c r="H756" s="10" t="str">
        <f t="shared" si="47"/>
        <v>100,22</v>
      </c>
      <c r="I756" s="7">
        <f t="shared" si="48"/>
        <v>-9666</v>
      </c>
      <c r="J756" s="19"/>
    </row>
    <row r="757" spans="1:10" x14ac:dyDescent="0.25">
      <c r="A757" s="19"/>
      <c r="B757" s="19"/>
      <c r="C757" s="6">
        <v>41840</v>
      </c>
      <c r="D757" s="7">
        <f t="shared" si="46"/>
        <v>108</v>
      </c>
      <c r="E757" s="8">
        <v>1.98</v>
      </c>
      <c r="F757" s="7">
        <v>1</v>
      </c>
      <c r="G757" s="7">
        <f t="shared" si="45"/>
        <v>0</v>
      </c>
      <c r="H757" s="10" t="str">
        <f t="shared" si="47"/>
        <v>100,22</v>
      </c>
      <c r="I757" s="7">
        <f t="shared" si="48"/>
        <v>-9566</v>
      </c>
      <c r="J757" s="19"/>
    </row>
    <row r="758" spans="1:10" x14ac:dyDescent="0.25">
      <c r="A758" s="19"/>
      <c r="B758" s="19"/>
      <c r="C758" s="6">
        <v>41841</v>
      </c>
      <c r="D758" s="7">
        <f t="shared" si="46"/>
        <v>118</v>
      </c>
      <c r="E758" s="8">
        <v>1.9</v>
      </c>
      <c r="F758" s="7">
        <v>3</v>
      </c>
      <c r="G758" s="7">
        <f t="shared" si="45"/>
        <v>1</v>
      </c>
      <c r="H758" s="10" t="str">
        <f t="shared" si="47"/>
        <v>-113</v>
      </c>
      <c r="I758" s="7">
        <f t="shared" si="48"/>
        <v>-9679</v>
      </c>
      <c r="J758" s="19"/>
    </row>
    <row r="759" spans="1:10" x14ac:dyDescent="0.25">
      <c r="A759" s="19"/>
      <c r="B759" s="19"/>
      <c r="C759" s="6">
        <v>41842</v>
      </c>
      <c r="D759" s="7">
        <f t="shared" si="46"/>
        <v>134</v>
      </c>
      <c r="E759" s="8">
        <v>1.79</v>
      </c>
      <c r="F759" s="7">
        <v>1</v>
      </c>
      <c r="G759" s="7">
        <f t="shared" si="45"/>
        <v>0</v>
      </c>
      <c r="H759" s="10" t="str">
        <f t="shared" si="47"/>
        <v>100,22</v>
      </c>
      <c r="I759" s="7">
        <f t="shared" si="48"/>
        <v>-9579</v>
      </c>
      <c r="J759" s="19"/>
    </row>
    <row r="760" spans="1:10" x14ac:dyDescent="0.25">
      <c r="A760" s="19"/>
      <c r="B760" s="19"/>
      <c r="C760" s="6">
        <v>41843</v>
      </c>
      <c r="D760" s="7">
        <f t="shared" si="46"/>
        <v>102</v>
      </c>
      <c r="E760" s="8">
        <v>2.04</v>
      </c>
      <c r="F760" s="7">
        <v>2</v>
      </c>
      <c r="G760" s="7">
        <f t="shared" si="45"/>
        <v>0</v>
      </c>
      <c r="H760" s="10" t="str">
        <f t="shared" si="47"/>
        <v>47,11</v>
      </c>
      <c r="I760" s="7">
        <f t="shared" si="48"/>
        <v>-9532</v>
      </c>
      <c r="J760" s="19"/>
    </row>
    <row r="761" spans="1:10" x14ac:dyDescent="0.25">
      <c r="A761" s="19"/>
      <c r="B761" s="19"/>
      <c r="C761" s="6">
        <v>41844</v>
      </c>
      <c r="D761" s="7">
        <f t="shared" si="46"/>
        <v>86</v>
      </c>
      <c r="E761" s="8">
        <v>2.23</v>
      </c>
      <c r="F761" s="7">
        <v>3</v>
      </c>
      <c r="G761" s="7">
        <f t="shared" si="45"/>
        <v>1</v>
      </c>
      <c r="H761" s="10" t="str">
        <f t="shared" si="47"/>
        <v>-113</v>
      </c>
      <c r="I761" s="7">
        <f t="shared" si="48"/>
        <v>-9645</v>
      </c>
      <c r="J761" s="19"/>
    </row>
    <row r="762" spans="1:10" x14ac:dyDescent="0.25">
      <c r="A762" s="19"/>
      <c r="B762" s="19"/>
      <c r="C762" s="6">
        <v>41845</v>
      </c>
      <c r="D762" s="7">
        <f t="shared" si="46"/>
        <v>120</v>
      </c>
      <c r="E762" s="8">
        <v>1.88</v>
      </c>
      <c r="F762" s="7">
        <v>3</v>
      </c>
      <c r="G762" s="7">
        <f t="shared" si="45"/>
        <v>1</v>
      </c>
      <c r="H762" s="10" t="str">
        <f t="shared" si="47"/>
        <v>-113</v>
      </c>
      <c r="I762" s="7">
        <f t="shared" si="48"/>
        <v>-9758</v>
      </c>
      <c r="J762" s="19"/>
    </row>
    <row r="763" spans="1:10" x14ac:dyDescent="0.25">
      <c r="A763" s="19"/>
      <c r="B763" s="19"/>
      <c r="C763" s="6">
        <v>41846</v>
      </c>
      <c r="D763" s="7">
        <f t="shared" si="46"/>
        <v>125</v>
      </c>
      <c r="E763" s="8">
        <v>1.85</v>
      </c>
      <c r="F763" s="7">
        <v>1</v>
      </c>
      <c r="G763" s="7">
        <f t="shared" si="45"/>
        <v>0</v>
      </c>
      <c r="H763" s="10" t="str">
        <f t="shared" si="47"/>
        <v>100,22</v>
      </c>
      <c r="I763" s="7">
        <f t="shared" si="48"/>
        <v>-9658</v>
      </c>
      <c r="J763" s="19"/>
    </row>
    <row r="764" spans="1:10" x14ac:dyDescent="0.25">
      <c r="A764" s="19"/>
      <c r="B764" s="19"/>
      <c r="C764" s="6">
        <v>41847</v>
      </c>
      <c r="D764" s="7">
        <f t="shared" si="46"/>
        <v>116</v>
      </c>
      <c r="E764" s="8">
        <v>1.91</v>
      </c>
      <c r="F764" s="7">
        <v>3</v>
      </c>
      <c r="G764" s="7">
        <f t="shared" si="45"/>
        <v>1</v>
      </c>
      <c r="H764" s="10" t="str">
        <f t="shared" si="47"/>
        <v>-113</v>
      </c>
      <c r="I764" s="7">
        <f t="shared" si="48"/>
        <v>-9771</v>
      </c>
      <c r="J764" s="19"/>
    </row>
    <row r="765" spans="1:10" x14ac:dyDescent="0.25">
      <c r="A765" s="19"/>
      <c r="B765" s="19"/>
      <c r="C765" s="6">
        <v>41848</v>
      </c>
      <c r="D765" s="7">
        <f t="shared" si="46"/>
        <v>126</v>
      </c>
      <c r="E765" s="8">
        <v>1.84</v>
      </c>
      <c r="F765" s="7">
        <v>2</v>
      </c>
      <c r="G765" s="7">
        <f t="shared" si="45"/>
        <v>0</v>
      </c>
      <c r="H765" s="10" t="str">
        <f t="shared" si="47"/>
        <v>47,11</v>
      </c>
      <c r="I765" s="7">
        <f t="shared" si="48"/>
        <v>-9724</v>
      </c>
      <c r="J765" s="19"/>
    </row>
    <row r="766" spans="1:10" x14ac:dyDescent="0.25">
      <c r="A766" s="19"/>
      <c r="B766" s="19"/>
      <c r="C766" s="6">
        <v>41849</v>
      </c>
      <c r="D766" s="7">
        <f t="shared" si="46"/>
        <v>128</v>
      </c>
      <c r="E766" s="8">
        <v>1.83</v>
      </c>
      <c r="F766" s="7">
        <v>3</v>
      </c>
      <c r="G766" s="7">
        <f t="shared" si="45"/>
        <v>1</v>
      </c>
      <c r="H766" s="10" t="str">
        <f t="shared" si="47"/>
        <v>-113</v>
      </c>
      <c r="I766" s="7">
        <f t="shared" si="48"/>
        <v>-9837</v>
      </c>
      <c r="J766" s="19"/>
    </row>
    <row r="767" spans="1:10" x14ac:dyDescent="0.25">
      <c r="A767" s="19"/>
      <c r="B767" s="19"/>
      <c r="C767" s="6">
        <v>41850</v>
      </c>
      <c r="D767" s="7">
        <f t="shared" si="46"/>
        <v>131</v>
      </c>
      <c r="E767" s="8">
        <v>1.81</v>
      </c>
      <c r="F767" s="7">
        <v>2</v>
      </c>
      <c r="G767" s="7">
        <f t="shared" si="45"/>
        <v>0</v>
      </c>
      <c r="H767" s="10" t="str">
        <f t="shared" si="47"/>
        <v>47,11</v>
      </c>
      <c r="I767" s="7">
        <f t="shared" si="48"/>
        <v>-9790</v>
      </c>
      <c r="J767" s="19"/>
    </row>
    <row r="768" spans="1:10" x14ac:dyDescent="0.25">
      <c r="A768" s="19"/>
      <c r="B768" s="19"/>
      <c r="C768" s="6">
        <v>41851</v>
      </c>
      <c r="D768" s="7">
        <f t="shared" si="46"/>
        <v>134</v>
      </c>
      <c r="E768" s="8">
        <v>1.79</v>
      </c>
      <c r="F768" s="7">
        <v>3</v>
      </c>
      <c r="G768" s="7">
        <f t="shared" si="45"/>
        <v>1</v>
      </c>
      <c r="H768" s="10" t="str">
        <f t="shared" si="47"/>
        <v>-113</v>
      </c>
      <c r="I768" s="7">
        <f t="shared" si="48"/>
        <v>-9903</v>
      </c>
      <c r="J768" s="19"/>
    </row>
    <row r="769" spans="1:10" x14ac:dyDescent="0.25">
      <c r="A769" s="19"/>
      <c r="B769" s="19"/>
      <c r="C769" s="6">
        <v>41852</v>
      </c>
      <c r="D769" s="7">
        <f t="shared" si="46"/>
        <v>122</v>
      </c>
      <c r="E769" s="8">
        <v>1.87</v>
      </c>
      <c r="F769" s="7">
        <v>2</v>
      </c>
      <c r="G769" s="7">
        <f t="shared" si="45"/>
        <v>0</v>
      </c>
      <c r="H769" s="10" t="str">
        <f t="shared" si="47"/>
        <v>47,11</v>
      </c>
      <c r="I769" s="7">
        <f t="shared" si="48"/>
        <v>-9856</v>
      </c>
      <c r="J769" s="19"/>
    </row>
    <row r="770" spans="1:10" x14ac:dyDescent="0.25">
      <c r="A770" s="19"/>
      <c r="B770" s="19"/>
      <c r="C770" s="6">
        <v>41853</v>
      </c>
      <c r="D770" s="7">
        <f t="shared" si="46"/>
        <v>110</v>
      </c>
      <c r="E770" s="8">
        <v>1.96</v>
      </c>
      <c r="F770" s="7">
        <v>3</v>
      </c>
      <c r="G770" s="7">
        <f t="shared" si="45"/>
        <v>1</v>
      </c>
      <c r="H770" s="10" t="str">
        <f t="shared" si="47"/>
        <v>-113</v>
      </c>
      <c r="I770" s="7">
        <f t="shared" si="48"/>
        <v>-9969</v>
      </c>
      <c r="J770" s="19"/>
    </row>
    <row r="771" spans="1:10" x14ac:dyDescent="0.25">
      <c r="A771" s="19"/>
      <c r="B771" s="19"/>
      <c r="C771" s="6">
        <v>41854</v>
      </c>
      <c r="D771" s="7">
        <f t="shared" si="46"/>
        <v>125</v>
      </c>
      <c r="E771" s="8">
        <v>1.85</v>
      </c>
      <c r="F771" s="7">
        <v>2</v>
      </c>
      <c r="G771" s="7">
        <f t="shared" si="45"/>
        <v>0</v>
      </c>
      <c r="H771" s="10" t="str">
        <f t="shared" si="47"/>
        <v>47,11</v>
      </c>
      <c r="I771" s="7">
        <f t="shared" si="48"/>
        <v>-9922</v>
      </c>
      <c r="J771" s="19"/>
    </row>
    <row r="772" spans="1:10" x14ac:dyDescent="0.25">
      <c r="A772" s="19"/>
      <c r="B772" s="19"/>
      <c r="C772" s="6">
        <v>41855</v>
      </c>
      <c r="D772" s="7">
        <f t="shared" si="46"/>
        <v>108</v>
      </c>
      <c r="E772" s="8">
        <v>1.98</v>
      </c>
      <c r="F772" s="7">
        <v>2</v>
      </c>
      <c r="G772" s="7">
        <f t="shared" si="45"/>
        <v>0</v>
      </c>
      <c r="H772" s="10" t="str">
        <f t="shared" si="47"/>
        <v>47,11</v>
      </c>
      <c r="I772" s="7">
        <f t="shared" si="48"/>
        <v>-9875</v>
      </c>
      <c r="J772" s="19"/>
    </row>
    <row r="773" spans="1:10" x14ac:dyDescent="0.25">
      <c r="A773" s="19"/>
      <c r="B773" s="19"/>
      <c r="C773" s="6">
        <v>41856</v>
      </c>
      <c r="D773" s="7">
        <f t="shared" si="46"/>
        <v>122</v>
      </c>
      <c r="E773" s="8">
        <v>1.87</v>
      </c>
      <c r="F773" s="7">
        <v>3</v>
      </c>
      <c r="G773" s="7">
        <f t="shared" si="45"/>
        <v>1</v>
      </c>
      <c r="H773" s="10" t="str">
        <f t="shared" si="47"/>
        <v>-113</v>
      </c>
      <c r="I773" s="7">
        <f t="shared" si="48"/>
        <v>-9988</v>
      </c>
      <c r="J773" s="19"/>
    </row>
    <row r="774" spans="1:10" x14ac:dyDescent="0.25">
      <c r="A774" s="19"/>
      <c r="B774" s="19"/>
      <c r="C774" s="6">
        <v>41857</v>
      </c>
      <c r="D774" s="7">
        <f t="shared" si="46"/>
        <v>114</v>
      </c>
      <c r="E774" s="8">
        <v>1.93</v>
      </c>
      <c r="F774" s="7">
        <v>1</v>
      </c>
      <c r="G774" s="7">
        <f t="shared" si="45"/>
        <v>0</v>
      </c>
      <c r="H774" s="10" t="str">
        <f t="shared" si="47"/>
        <v>100,22</v>
      </c>
      <c r="I774" s="7">
        <f t="shared" si="48"/>
        <v>-9888</v>
      </c>
      <c r="J774" s="19"/>
    </row>
    <row r="775" spans="1:10" x14ac:dyDescent="0.25">
      <c r="A775" s="19"/>
      <c r="B775" s="19"/>
      <c r="C775" s="6">
        <v>41858</v>
      </c>
      <c r="D775" s="7">
        <f t="shared" si="46"/>
        <v>122</v>
      </c>
      <c r="E775" s="8">
        <v>1.87</v>
      </c>
      <c r="F775" s="7">
        <v>1</v>
      </c>
      <c r="G775" s="7">
        <f t="shared" si="45"/>
        <v>0</v>
      </c>
      <c r="H775" s="10" t="str">
        <f t="shared" si="47"/>
        <v>100,22</v>
      </c>
      <c r="I775" s="7">
        <f t="shared" si="48"/>
        <v>-9788</v>
      </c>
      <c r="J775" s="19"/>
    </row>
    <row r="776" spans="1:10" x14ac:dyDescent="0.25">
      <c r="A776" s="19"/>
      <c r="B776" s="19"/>
      <c r="C776" s="6">
        <v>41859</v>
      </c>
      <c r="D776" s="7">
        <f t="shared" si="46"/>
        <v>114</v>
      </c>
      <c r="E776" s="8">
        <v>1.93</v>
      </c>
      <c r="F776" s="7">
        <v>3</v>
      </c>
      <c r="G776" s="7">
        <f t="shared" si="45"/>
        <v>1</v>
      </c>
      <c r="H776" s="10" t="str">
        <f t="shared" si="47"/>
        <v>-113</v>
      </c>
      <c r="I776" s="7">
        <f t="shared" si="48"/>
        <v>-9901</v>
      </c>
      <c r="J776" s="19"/>
    </row>
    <row r="777" spans="1:10" x14ac:dyDescent="0.25">
      <c r="A777" s="19"/>
      <c r="B777" s="19"/>
      <c r="C777" s="6">
        <v>41860</v>
      </c>
      <c r="D777" s="7">
        <f t="shared" si="46"/>
        <v>109</v>
      </c>
      <c r="E777" s="8">
        <v>1.97</v>
      </c>
      <c r="F777" s="7">
        <v>3</v>
      </c>
      <c r="G777" s="7">
        <f t="shared" si="45"/>
        <v>1</v>
      </c>
      <c r="H777" s="10" t="str">
        <f t="shared" si="47"/>
        <v>-113</v>
      </c>
      <c r="I777" s="7">
        <f t="shared" si="48"/>
        <v>-10014</v>
      </c>
      <c r="J777" s="19"/>
    </row>
    <row r="778" spans="1:10" x14ac:dyDescent="0.25">
      <c r="A778" s="19"/>
      <c r="B778" s="19"/>
      <c r="C778" s="6">
        <v>41861</v>
      </c>
      <c r="D778" s="7">
        <f t="shared" si="46"/>
        <v>120</v>
      </c>
      <c r="E778" s="8">
        <v>1.88</v>
      </c>
      <c r="F778" s="7">
        <v>3</v>
      </c>
      <c r="G778" s="7">
        <f t="shared" si="45"/>
        <v>1</v>
      </c>
      <c r="H778" s="10" t="str">
        <f t="shared" si="47"/>
        <v>-113</v>
      </c>
      <c r="I778" s="7">
        <f t="shared" si="48"/>
        <v>-10127</v>
      </c>
      <c r="J778" s="19"/>
    </row>
    <row r="779" spans="1:10" x14ac:dyDescent="0.25">
      <c r="A779" s="19"/>
      <c r="B779" s="19"/>
      <c r="C779" s="6">
        <v>41862</v>
      </c>
      <c r="D779" s="7">
        <f t="shared" si="46"/>
        <v>116</v>
      </c>
      <c r="E779" s="8">
        <v>1.91</v>
      </c>
      <c r="F779" s="7">
        <v>3</v>
      </c>
      <c r="G779" s="7">
        <f t="shared" si="45"/>
        <v>1</v>
      </c>
      <c r="H779" s="10" t="str">
        <f t="shared" si="47"/>
        <v>-113</v>
      </c>
      <c r="I779" s="7">
        <f t="shared" si="48"/>
        <v>-10240</v>
      </c>
      <c r="J779" s="19"/>
    </row>
    <row r="780" spans="1:10" x14ac:dyDescent="0.25">
      <c r="A780" s="19"/>
      <c r="B780" s="19"/>
      <c r="C780" s="6">
        <v>41863</v>
      </c>
      <c r="D780" s="7">
        <f t="shared" si="46"/>
        <v>115</v>
      </c>
      <c r="E780" s="8">
        <v>1.92</v>
      </c>
      <c r="F780" s="7">
        <v>3</v>
      </c>
      <c r="G780" s="7">
        <f t="shared" si="45"/>
        <v>1</v>
      </c>
      <c r="H780" s="10" t="str">
        <f t="shared" si="47"/>
        <v>-113</v>
      </c>
      <c r="I780" s="7">
        <f t="shared" si="48"/>
        <v>-10353</v>
      </c>
      <c r="J780" s="19"/>
    </row>
    <row r="781" spans="1:10" x14ac:dyDescent="0.25">
      <c r="A781" s="19"/>
      <c r="B781" s="19"/>
      <c r="C781" s="6">
        <v>41864</v>
      </c>
      <c r="D781" s="7">
        <f t="shared" si="46"/>
        <v>125</v>
      </c>
      <c r="E781" s="8">
        <v>1.85</v>
      </c>
      <c r="F781" s="7">
        <v>1</v>
      </c>
      <c r="G781" s="7">
        <f t="shared" si="45"/>
        <v>0</v>
      </c>
      <c r="H781" s="10" t="str">
        <f t="shared" si="47"/>
        <v>100,22</v>
      </c>
      <c r="I781" s="7">
        <f t="shared" si="48"/>
        <v>-10253</v>
      </c>
      <c r="J781" s="19"/>
    </row>
    <row r="782" spans="1:10" x14ac:dyDescent="0.25">
      <c r="A782" s="19"/>
      <c r="B782" s="19"/>
      <c r="C782" s="6">
        <v>41865</v>
      </c>
      <c r="D782" s="7">
        <f t="shared" si="46"/>
        <v>133</v>
      </c>
      <c r="E782" s="8">
        <v>1.8</v>
      </c>
      <c r="F782" s="7">
        <v>0</v>
      </c>
      <c r="G782" s="7">
        <v>1</v>
      </c>
      <c r="H782" s="10" t="str">
        <f t="shared" si="47"/>
        <v>0</v>
      </c>
      <c r="I782" s="7">
        <f t="shared" si="48"/>
        <v>-10253</v>
      </c>
      <c r="J782" s="19"/>
    </row>
    <row r="783" spans="1:10" x14ac:dyDescent="0.25">
      <c r="A783" s="19"/>
      <c r="B783" s="19"/>
      <c r="C783" s="6">
        <v>41866</v>
      </c>
      <c r="D783" s="7">
        <f t="shared" si="46"/>
        <v>123</v>
      </c>
      <c r="E783" s="8">
        <v>1.86</v>
      </c>
      <c r="F783" s="7">
        <v>1</v>
      </c>
      <c r="G783" s="7">
        <f t="shared" si="45"/>
        <v>0</v>
      </c>
      <c r="H783" s="10" t="str">
        <f t="shared" si="47"/>
        <v>100,22</v>
      </c>
      <c r="I783" s="7">
        <f t="shared" si="48"/>
        <v>-10153</v>
      </c>
      <c r="J783" s="19"/>
    </row>
    <row r="784" spans="1:10" x14ac:dyDescent="0.25">
      <c r="A784" s="19"/>
      <c r="B784" s="19"/>
      <c r="C784" s="6">
        <v>41867</v>
      </c>
      <c r="D784" s="7">
        <f t="shared" si="46"/>
        <v>115</v>
      </c>
      <c r="E784" s="8">
        <v>1.92</v>
      </c>
      <c r="F784" s="7">
        <v>3</v>
      </c>
      <c r="G784" s="7">
        <f t="shared" si="45"/>
        <v>1</v>
      </c>
      <c r="H784" s="10" t="str">
        <f t="shared" si="47"/>
        <v>-113</v>
      </c>
      <c r="I784" s="7">
        <f t="shared" si="48"/>
        <v>-10266</v>
      </c>
      <c r="J784" s="19"/>
    </row>
    <row r="785" spans="1:10" x14ac:dyDescent="0.25">
      <c r="A785" s="19"/>
      <c r="B785" s="19"/>
      <c r="C785" s="6">
        <v>41868</v>
      </c>
      <c r="D785" s="7">
        <f t="shared" si="46"/>
        <v>114</v>
      </c>
      <c r="E785" s="8">
        <v>1.93</v>
      </c>
      <c r="F785" s="7">
        <v>3</v>
      </c>
      <c r="G785" s="7">
        <f t="shared" si="45"/>
        <v>1</v>
      </c>
      <c r="H785" s="10" t="str">
        <f t="shared" si="47"/>
        <v>-113</v>
      </c>
      <c r="I785" s="7">
        <f t="shared" si="48"/>
        <v>-10379</v>
      </c>
      <c r="J785" s="19"/>
    </row>
    <row r="786" spans="1:10" x14ac:dyDescent="0.25">
      <c r="A786" s="19"/>
      <c r="B786" s="19"/>
      <c r="C786" s="6">
        <v>41869</v>
      </c>
      <c r="D786" s="7">
        <f t="shared" si="46"/>
        <v>119</v>
      </c>
      <c r="E786" s="8">
        <v>1.89</v>
      </c>
      <c r="F786" s="7">
        <v>3</v>
      </c>
      <c r="G786" s="7">
        <f t="shared" si="45"/>
        <v>1</v>
      </c>
      <c r="H786" s="10" t="str">
        <f t="shared" si="47"/>
        <v>-113</v>
      </c>
      <c r="I786" s="7">
        <f t="shared" si="48"/>
        <v>-10492</v>
      </c>
      <c r="J786" s="19"/>
    </row>
    <row r="787" spans="1:10" x14ac:dyDescent="0.25">
      <c r="A787" s="19"/>
      <c r="B787" s="19"/>
      <c r="C787" s="6">
        <v>41870</v>
      </c>
      <c r="D787" s="7">
        <f t="shared" si="46"/>
        <v>107</v>
      </c>
      <c r="E787" s="8">
        <v>1.99</v>
      </c>
      <c r="F787" s="7">
        <v>2</v>
      </c>
      <c r="G787" s="7">
        <f t="shared" si="45"/>
        <v>0</v>
      </c>
      <c r="H787" s="10" t="str">
        <f t="shared" si="47"/>
        <v>47,11</v>
      </c>
      <c r="I787" s="7">
        <f t="shared" si="48"/>
        <v>-10445</v>
      </c>
      <c r="J787" s="19"/>
    </row>
    <row r="788" spans="1:10" x14ac:dyDescent="0.25">
      <c r="A788" s="19"/>
      <c r="B788" s="19"/>
      <c r="C788" s="6">
        <v>41871</v>
      </c>
      <c r="D788" s="7">
        <f t="shared" si="46"/>
        <v>123</v>
      </c>
      <c r="E788" s="8">
        <v>1.86</v>
      </c>
      <c r="F788" s="7">
        <v>4</v>
      </c>
      <c r="G788" s="7">
        <f t="shared" si="45"/>
        <v>1</v>
      </c>
      <c r="H788" s="10" t="str">
        <f t="shared" si="47"/>
        <v>-53,11</v>
      </c>
      <c r="I788" s="7">
        <f t="shared" si="48"/>
        <v>-10498</v>
      </c>
      <c r="J788" s="19"/>
    </row>
    <row r="789" spans="1:10" x14ac:dyDescent="0.25">
      <c r="A789" s="19"/>
      <c r="B789" s="19"/>
      <c r="C789" s="6">
        <v>41872</v>
      </c>
      <c r="D789" s="7">
        <f t="shared" si="46"/>
        <v>119</v>
      </c>
      <c r="E789" s="8">
        <v>1.89</v>
      </c>
      <c r="F789" s="7">
        <v>1</v>
      </c>
      <c r="G789" s="7">
        <f t="shared" ref="G789:G852" si="49">IF(OR(F789=1,F789=2),0,1)</f>
        <v>0</v>
      </c>
      <c r="H789" s="10" t="str">
        <f t="shared" si="47"/>
        <v>100,22</v>
      </c>
      <c r="I789" s="7">
        <f t="shared" si="48"/>
        <v>-10398</v>
      </c>
      <c r="J789" s="19"/>
    </row>
    <row r="790" spans="1:10" x14ac:dyDescent="0.25">
      <c r="A790" s="19"/>
      <c r="B790" s="19"/>
      <c r="C790" s="6">
        <v>41873</v>
      </c>
      <c r="D790" s="7">
        <f t="shared" ref="D790:D853" si="50">($D$12+$D$13)/(E790-1)</f>
        <v>126</v>
      </c>
      <c r="E790" s="8">
        <v>1.84</v>
      </c>
      <c r="F790" s="7">
        <v>3</v>
      </c>
      <c r="G790" s="7">
        <f t="shared" si="49"/>
        <v>1</v>
      </c>
      <c r="H790" s="10" t="str">
        <f t="shared" ref="H790:H853" si="51">IF(AND(F790=1,G790=0),($D$15*$D$16)-($D$15+$D$12),"")&amp;IF(AND(F790=1,G790=1),($D$15*$D$16)-$D$15,"")&amp;IF(AND(F790=2,G790=0),($D$15*$D$17)-($D$15+$D$12),"")&amp;IF(AND(F790=2,G790=1),($D$15*$D$17)-$D$15,"")&amp;IF(AND(F790=3,G790=0),-($D$15+$D$12),"")&amp;IF(AND(F790=3,G790=1),-$D$15,"")&amp;IF(AND(F790=4,G790=0),-(($D$15*$D$17)-($D$15+$D$12)),"")&amp;IF(AND(F790=4,G790=1),-(($D$15*$D$17)-$D$15),"")&amp;IF(AND(F790=5,G790=0),-($D$15+$D$12),"")&amp;IF(AND(F790=5,G790=1),-$D$15,"")&amp;IF(AND(F790=6,G790=0),0,"")&amp;IF(AND(F790=6,G790=1),0,"")&amp;IF(AND(F790=0,G790=0),0,"")&amp;IF(AND(F790=0,G790=1),0,"")</f>
        <v>-113</v>
      </c>
      <c r="I790" s="7">
        <f t="shared" si="48"/>
        <v>-10511</v>
      </c>
      <c r="J790" s="19"/>
    </row>
    <row r="791" spans="1:10" x14ac:dyDescent="0.25">
      <c r="A791" s="19"/>
      <c r="B791" s="19"/>
      <c r="C791" s="6">
        <v>41874</v>
      </c>
      <c r="D791" s="7">
        <f t="shared" si="50"/>
        <v>113</v>
      </c>
      <c r="E791" s="8">
        <v>1.94</v>
      </c>
      <c r="F791" s="7">
        <v>1</v>
      </c>
      <c r="G791" s="7">
        <f t="shared" si="49"/>
        <v>0</v>
      </c>
      <c r="H791" s="10" t="str">
        <f t="shared" si="51"/>
        <v>100,22</v>
      </c>
      <c r="I791" s="7">
        <f t="shared" si="48"/>
        <v>-10411</v>
      </c>
      <c r="J791" s="19"/>
    </row>
    <row r="792" spans="1:10" x14ac:dyDescent="0.25">
      <c r="A792" s="19"/>
      <c r="B792" s="19"/>
      <c r="C792" s="6">
        <v>41875</v>
      </c>
      <c r="D792" s="7">
        <f t="shared" si="50"/>
        <v>110</v>
      </c>
      <c r="E792" s="8">
        <v>1.96</v>
      </c>
      <c r="F792" s="7">
        <v>3</v>
      </c>
      <c r="G792" s="7">
        <f t="shared" si="49"/>
        <v>1</v>
      </c>
      <c r="H792" s="10" t="str">
        <f t="shared" si="51"/>
        <v>-113</v>
      </c>
      <c r="I792" s="7">
        <f t="shared" ref="I792:I855" si="52">I791+H792</f>
        <v>-10524</v>
      </c>
      <c r="J792" s="19"/>
    </row>
    <row r="793" spans="1:10" x14ac:dyDescent="0.25">
      <c r="A793" s="19"/>
      <c r="B793" s="19"/>
      <c r="C793" s="6">
        <v>41876</v>
      </c>
      <c r="D793" s="7">
        <f t="shared" si="50"/>
        <v>123</v>
      </c>
      <c r="E793" s="8">
        <v>1.86</v>
      </c>
      <c r="F793" s="7">
        <v>3</v>
      </c>
      <c r="G793" s="7">
        <f t="shared" si="49"/>
        <v>1</v>
      </c>
      <c r="H793" s="10" t="str">
        <f t="shared" si="51"/>
        <v>-113</v>
      </c>
      <c r="I793" s="7">
        <f t="shared" si="52"/>
        <v>-10637</v>
      </c>
      <c r="J793" s="19"/>
    </row>
    <row r="794" spans="1:10" x14ac:dyDescent="0.25">
      <c r="A794" s="19"/>
      <c r="B794" s="19"/>
      <c r="C794" s="6">
        <v>41877</v>
      </c>
      <c r="D794" s="7">
        <f t="shared" si="50"/>
        <v>120</v>
      </c>
      <c r="E794" s="8">
        <v>1.88</v>
      </c>
      <c r="F794" s="7">
        <v>2</v>
      </c>
      <c r="G794" s="7">
        <f t="shared" si="49"/>
        <v>0</v>
      </c>
      <c r="H794" s="10" t="str">
        <f t="shared" si="51"/>
        <v>47,11</v>
      </c>
      <c r="I794" s="7">
        <f t="shared" si="52"/>
        <v>-10590</v>
      </c>
      <c r="J794" s="19"/>
    </row>
    <row r="795" spans="1:10" x14ac:dyDescent="0.25">
      <c r="A795" s="19"/>
      <c r="B795" s="19"/>
      <c r="C795" s="6">
        <v>41878</v>
      </c>
      <c r="D795" s="7">
        <f t="shared" si="50"/>
        <v>107</v>
      </c>
      <c r="E795" s="8">
        <v>1.99</v>
      </c>
      <c r="F795" s="7">
        <v>1</v>
      </c>
      <c r="G795" s="7">
        <f t="shared" si="49"/>
        <v>0</v>
      </c>
      <c r="H795" s="10" t="str">
        <f t="shared" si="51"/>
        <v>100,22</v>
      </c>
      <c r="I795" s="7">
        <f t="shared" si="52"/>
        <v>-10490</v>
      </c>
      <c r="J795" s="19"/>
    </row>
    <row r="796" spans="1:10" x14ac:dyDescent="0.25">
      <c r="A796" s="19"/>
      <c r="B796" s="19"/>
      <c r="C796" s="6">
        <v>41879</v>
      </c>
      <c r="D796" s="7">
        <f t="shared" si="50"/>
        <v>110</v>
      </c>
      <c r="E796" s="8">
        <v>1.96</v>
      </c>
      <c r="F796" s="7">
        <v>1</v>
      </c>
      <c r="G796" s="7">
        <f t="shared" si="49"/>
        <v>0</v>
      </c>
      <c r="H796" s="10" t="str">
        <f t="shared" si="51"/>
        <v>100,22</v>
      </c>
      <c r="I796" s="7">
        <f t="shared" si="52"/>
        <v>-10390</v>
      </c>
      <c r="J796" s="19"/>
    </row>
    <row r="797" spans="1:10" x14ac:dyDescent="0.25">
      <c r="A797" s="19"/>
      <c r="B797" s="19"/>
      <c r="C797" s="6">
        <v>41880</v>
      </c>
      <c r="D797" s="7">
        <f t="shared" si="50"/>
        <v>106</v>
      </c>
      <c r="E797" s="8">
        <v>2</v>
      </c>
      <c r="F797" s="7">
        <v>1</v>
      </c>
      <c r="G797" s="7">
        <f t="shared" si="49"/>
        <v>0</v>
      </c>
      <c r="H797" s="10" t="str">
        <f t="shared" si="51"/>
        <v>100,22</v>
      </c>
      <c r="I797" s="7">
        <f t="shared" si="52"/>
        <v>-10290</v>
      </c>
      <c r="J797" s="19"/>
    </row>
    <row r="798" spans="1:10" x14ac:dyDescent="0.25">
      <c r="A798" s="19"/>
      <c r="B798" s="19"/>
      <c r="C798" s="6">
        <v>41881</v>
      </c>
      <c r="D798" s="7">
        <f t="shared" si="50"/>
        <v>103</v>
      </c>
      <c r="E798" s="8">
        <v>2.0299999999999998</v>
      </c>
      <c r="F798" s="7">
        <v>1</v>
      </c>
      <c r="G798" s="7">
        <f t="shared" si="49"/>
        <v>0</v>
      </c>
      <c r="H798" s="10" t="str">
        <f t="shared" si="51"/>
        <v>100,22</v>
      </c>
      <c r="I798" s="7">
        <f t="shared" si="52"/>
        <v>-10190</v>
      </c>
      <c r="J798" s="19"/>
    </row>
    <row r="799" spans="1:10" x14ac:dyDescent="0.25">
      <c r="A799" s="19"/>
      <c r="B799" s="19"/>
      <c r="C799" s="6">
        <v>41882</v>
      </c>
      <c r="D799" s="7">
        <f t="shared" si="50"/>
        <v>115</v>
      </c>
      <c r="E799" s="8">
        <v>1.92</v>
      </c>
      <c r="F799" s="7">
        <v>2</v>
      </c>
      <c r="G799" s="7">
        <f t="shared" si="49"/>
        <v>0</v>
      </c>
      <c r="H799" s="10" t="str">
        <f t="shared" si="51"/>
        <v>47,11</v>
      </c>
      <c r="I799" s="7">
        <f t="shared" si="52"/>
        <v>-10143</v>
      </c>
      <c r="J799" s="19"/>
    </row>
    <row r="800" spans="1:10" x14ac:dyDescent="0.25">
      <c r="A800" s="19"/>
      <c r="B800" s="19"/>
      <c r="C800" s="6">
        <v>41883</v>
      </c>
      <c r="D800" s="7">
        <f t="shared" si="50"/>
        <v>119</v>
      </c>
      <c r="E800" s="8">
        <v>1.89</v>
      </c>
      <c r="F800" s="7">
        <v>3</v>
      </c>
      <c r="G800" s="7">
        <f t="shared" si="49"/>
        <v>1</v>
      </c>
      <c r="H800" s="10" t="str">
        <f t="shared" si="51"/>
        <v>-113</v>
      </c>
      <c r="I800" s="7">
        <f t="shared" si="52"/>
        <v>-10256</v>
      </c>
      <c r="J800" s="19"/>
    </row>
    <row r="801" spans="1:10" x14ac:dyDescent="0.25">
      <c r="A801" s="19"/>
      <c r="B801" s="19"/>
      <c r="C801" s="6">
        <v>41884</v>
      </c>
      <c r="D801" s="7">
        <f t="shared" si="50"/>
        <v>122</v>
      </c>
      <c r="E801" s="8">
        <v>1.87</v>
      </c>
      <c r="F801" s="7">
        <v>1</v>
      </c>
      <c r="G801" s="7">
        <f t="shared" si="49"/>
        <v>0</v>
      </c>
      <c r="H801" s="10" t="str">
        <f t="shared" si="51"/>
        <v>100,22</v>
      </c>
      <c r="I801" s="7">
        <f t="shared" si="52"/>
        <v>-10156</v>
      </c>
      <c r="J801" s="19"/>
    </row>
    <row r="802" spans="1:10" x14ac:dyDescent="0.25">
      <c r="A802" s="19"/>
      <c r="B802" s="19"/>
      <c r="C802" s="6">
        <v>41885</v>
      </c>
      <c r="D802" s="7">
        <f t="shared" si="50"/>
        <v>113</v>
      </c>
      <c r="E802" s="8">
        <v>1.94</v>
      </c>
      <c r="F802" s="7">
        <v>3</v>
      </c>
      <c r="G802" s="7">
        <f t="shared" si="49"/>
        <v>1</v>
      </c>
      <c r="H802" s="10" t="str">
        <f t="shared" si="51"/>
        <v>-113</v>
      </c>
      <c r="I802" s="7">
        <f t="shared" si="52"/>
        <v>-10269</v>
      </c>
      <c r="J802" s="19"/>
    </row>
    <row r="803" spans="1:10" x14ac:dyDescent="0.25">
      <c r="A803" s="19"/>
      <c r="B803" s="19"/>
      <c r="C803" s="6">
        <v>41886</v>
      </c>
      <c r="D803" s="7">
        <f t="shared" si="50"/>
        <v>115</v>
      </c>
      <c r="E803" s="8">
        <v>1.92</v>
      </c>
      <c r="F803" s="7">
        <v>1</v>
      </c>
      <c r="G803" s="7">
        <f t="shared" si="49"/>
        <v>0</v>
      </c>
      <c r="H803" s="10" t="str">
        <f t="shared" si="51"/>
        <v>100,22</v>
      </c>
      <c r="I803" s="7">
        <f t="shared" si="52"/>
        <v>-10169</v>
      </c>
      <c r="J803" s="19"/>
    </row>
    <row r="804" spans="1:10" x14ac:dyDescent="0.25">
      <c r="A804" s="19"/>
      <c r="B804" s="19"/>
      <c r="C804" s="6">
        <v>41887</v>
      </c>
      <c r="D804" s="7">
        <f t="shared" si="50"/>
        <v>128</v>
      </c>
      <c r="E804" s="8">
        <v>1.83</v>
      </c>
      <c r="F804" s="7">
        <v>1</v>
      </c>
      <c r="G804" s="7">
        <f t="shared" si="49"/>
        <v>0</v>
      </c>
      <c r="H804" s="10" t="str">
        <f t="shared" si="51"/>
        <v>100,22</v>
      </c>
      <c r="I804" s="7">
        <f t="shared" si="52"/>
        <v>-10069</v>
      </c>
      <c r="J804" s="19"/>
    </row>
    <row r="805" spans="1:10" x14ac:dyDescent="0.25">
      <c r="A805" s="19"/>
      <c r="B805" s="19"/>
      <c r="C805" s="6">
        <v>41888</v>
      </c>
      <c r="D805" s="7">
        <f t="shared" si="50"/>
        <v>114</v>
      </c>
      <c r="E805" s="8">
        <v>1.93</v>
      </c>
      <c r="F805" s="7">
        <v>3</v>
      </c>
      <c r="G805" s="7">
        <f t="shared" si="49"/>
        <v>1</v>
      </c>
      <c r="H805" s="10" t="str">
        <f t="shared" si="51"/>
        <v>-113</v>
      </c>
      <c r="I805" s="7">
        <f t="shared" si="52"/>
        <v>-10182</v>
      </c>
      <c r="J805" s="19"/>
    </row>
    <row r="806" spans="1:10" x14ac:dyDescent="0.25">
      <c r="A806" s="19"/>
      <c r="B806" s="19"/>
      <c r="C806" s="6">
        <v>41889</v>
      </c>
      <c r="D806" s="7">
        <f t="shared" si="50"/>
        <v>126</v>
      </c>
      <c r="E806" s="8">
        <v>1.84</v>
      </c>
      <c r="F806" s="7">
        <v>3</v>
      </c>
      <c r="G806" s="7">
        <f t="shared" si="49"/>
        <v>1</v>
      </c>
      <c r="H806" s="10" t="str">
        <f t="shared" si="51"/>
        <v>-113</v>
      </c>
      <c r="I806" s="7">
        <f t="shared" si="52"/>
        <v>-10295</v>
      </c>
      <c r="J806" s="19"/>
    </row>
    <row r="807" spans="1:10" x14ac:dyDescent="0.25">
      <c r="A807" s="19"/>
      <c r="B807" s="19"/>
      <c r="C807" s="6">
        <v>41890</v>
      </c>
      <c r="D807" s="7">
        <f t="shared" si="50"/>
        <v>123</v>
      </c>
      <c r="E807" s="8">
        <v>1.86</v>
      </c>
      <c r="F807" s="7">
        <v>1</v>
      </c>
      <c r="G807" s="7">
        <f t="shared" si="49"/>
        <v>0</v>
      </c>
      <c r="H807" s="10" t="str">
        <f t="shared" si="51"/>
        <v>100,22</v>
      </c>
      <c r="I807" s="7">
        <f t="shared" si="52"/>
        <v>-10195</v>
      </c>
      <c r="J807" s="19"/>
    </row>
    <row r="808" spans="1:10" x14ac:dyDescent="0.25">
      <c r="A808" s="19"/>
      <c r="B808" s="19"/>
      <c r="C808" s="6">
        <v>41891</v>
      </c>
      <c r="D808" s="7">
        <f t="shared" si="50"/>
        <v>116</v>
      </c>
      <c r="E808" s="8">
        <v>1.91</v>
      </c>
      <c r="F808" s="7">
        <v>3</v>
      </c>
      <c r="G808" s="7">
        <f t="shared" si="49"/>
        <v>1</v>
      </c>
      <c r="H808" s="10" t="str">
        <f t="shared" si="51"/>
        <v>-113</v>
      </c>
      <c r="I808" s="7">
        <f t="shared" si="52"/>
        <v>-10308</v>
      </c>
      <c r="J808" s="19"/>
    </row>
    <row r="809" spans="1:10" x14ac:dyDescent="0.25">
      <c r="A809" s="19"/>
      <c r="B809" s="19"/>
      <c r="C809" s="6">
        <v>41892</v>
      </c>
      <c r="D809" s="7">
        <f t="shared" si="50"/>
        <v>122</v>
      </c>
      <c r="E809" s="8">
        <v>1.87</v>
      </c>
      <c r="F809" s="7">
        <v>2</v>
      </c>
      <c r="G809" s="7">
        <f t="shared" si="49"/>
        <v>0</v>
      </c>
      <c r="H809" s="10" t="str">
        <f t="shared" si="51"/>
        <v>47,11</v>
      </c>
      <c r="I809" s="7">
        <f t="shared" si="52"/>
        <v>-10261</v>
      </c>
      <c r="J809" s="19"/>
    </row>
    <row r="810" spans="1:10" x14ac:dyDescent="0.25">
      <c r="A810" s="19"/>
      <c r="B810" s="19"/>
      <c r="C810" s="6">
        <v>41893</v>
      </c>
      <c r="D810" s="7">
        <f t="shared" si="50"/>
        <v>110</v>
      </c>
      <c r="E810" s="8">
        <v>1.96</v>
      </c>
      <c r="F810" s="7">
        <v>1</v>
      </c>
      <c r="G810" s="7">
        <f t="shared" si="49"/>
        <v>0</v>
      </c>
      <c r="H810" s="10" t="str">
        <f t="shared" si="51"/>
        <v>100,22</v>
      </c>
      <c r="I810" s="7">
        <f t="shared" si="52"/>
        <v>-10161</v>
      </c>
      <c r="J810" s="19"/>
    </row>
    <row r="811" spans="1:10" x14ac:dyDescent="0.25">
      <c r="A811" s="19"/>
      <c r="B811" s="19"/>
      <c r="C811" s="6">
        <v>41894</v>
      </c>
      <c r="D811" s="7">
        <f t="shared" si="50"/>
        <v>122</v>
      </c>
      <c r="E811" s="8">
        <v>1.87</v>
      </c>
      <c r="F811" s="7">
        <v>3</v>
      </c>
      <c r="G811" s="7">
        <f t="shared" si="49"/>
        <v>1</v>
      </c>
      <c r="H811" s="10" t="str">
        <f t="shared" si="51"/>
        <v>-113</v>
      </c>
      <c r="I811" s="7">
        <f t="shared" si="52"/>
        <v>-10274</v>
      </c>
      <c r="J811" s="19"/>
    </row>
    <row r="812" spans="1:10" x14ac:dyDescent="0.25">
      <c r="A812" s="19"/>
      <c r="B812" s="19"/>
      <c r="C812" s="6">
        <v>41895</v>
      </c>
      <c r="D812" s="7">
        <f t="shared" si="50"/>
        <v>110</v>
      </c>
      <c r="E812" s="8">
        <v>1.96</v>
      </c>
      <c r="F812" s="7">
        <v>3</v>
      </c>
      <c r="G812" s="7">
        <f t="shared" si="49"/>
        <v>1</v>
      </c>
      <c r="H812" s="10" t="str">
        <f t="shared" si="51"/>
        <v>-113</v>
      </c>
      <c r="I812" s="7">
        <f t="shared" si="52"/>
        <v>-10387</v>
      </c>
      <c r="J812" s="19"/>
    </row>
    <row r="813" spans="1:10" x14ac:dyDescent="0.25">
      <c r="A813" s="19"/>
      <c r="B813" s="19"/>
      <c r="C813" s="6">
        <v>41896</v>
      </c>
      <c r="D813" s="7">
        <f t="shared" si="50"/>
        <v>122</v>
      </c>
      <c r="E813" s="8">
        <v>1.87</v>
      </c>
      <c r="F813" s="7">
        <v>3</v>
      </c>
      <c r="G813" s="7">
        <f t="shared" si="49"/>
        <v>1</v>
      </c>
      <c r="H813" s="10" t="str">
        <f t="shared" si="51"/>
        <v>-113</v>
      </c>
      <c r="I813" s="7">
        <f t="shared" si="52"/>
        <v>-10500</v>
      </c>
      <c r="J813" s="19"/>
    </row>
    <row r="814" spans="1:10" x14ac:dyDescent="0.25">
      <c r="A814" s="19"/>
      <c r="B814" s="19"/>
      <c r="C814" s="6">
        <v>41897</v>
      </c>
      <c r="D814" s="7">
        <f t="shared" si="50"/>
        <v>125</v>
      </c>
      <c r="E814" s="8">
        <v>1.85</v>
      </c>
      <c r="F814" s="7">
        <v>1</v>
      </c>
      <c r="G814" s="7">
        <f t="shared" si="49"/>
        <v>0</v>
      </c>
      <c r="H814" s="10" t="str">
        <f t="shared" si="51"/>
        <v>100,22</v>
      </c>
      <c r="I814" s="7">
        <f t="shared" si="52"/>
        <v>-10400</v>
      </c>
      <c r="J814" s="19"/>
    </row>
    <row r="815" spans="1:10" x14ac:dyDescent="0.25">
      <c r="A815" s="19"/>
      <c r="B815" s="19"/>
      <c r="C815" s="6">
        <v>41898</v>
      </c>
      <c r="D815" s="7">
        <f t="shared" si="50"/>
        <v>114</v>
      </c>
      <c r="E815" s="8">
        <v>1.93</v>
      </c>
      <c r="F815" s="7">
        <v>2</v>
      </c>
      <c r="G815" s="7">
        <f t="shared" si="49"/>
        <v>0</v>
      </c>
      <c r="H815" s="10" t="str">
        <f t="shared" si="51"/>
        <v>47,11</v>
      </c>
      <c r="I815" s="7">
        <f t="shared" si="52"/>
        <v>-10353</v>
      </c>
      <c r="J815" s="19"/>
    </row>
    <row r="816" spans="1:10" x14ac:dyDescent="0.25">
      <c r="A816" s="19"/>
      <c r="B816" s="19"/>
      <c r="C816" s="6">
        <v>41899</v>
      </c>
      <c r="D816" s="7">
        <f t="shared" si="50"/>
        <v>109</v>
      </c>
      <c r="E816" s="8">
        <v>1.97</v>
      </c>
      <c r="F816" s="7">
        <v>3</v>
      </c>
      <c r="G816" s="7">
        <f t="shared" si="49"/>
        <v>1</v>
      </c>
      <c r="H816" s="10" t="str">
        <f t="shared" si="51"/>
        <v>-113</v>
      </c>
      <c r="I816" s="7">
        <f t="shared" si="52"/>
        <v>-10466</v>
      </c>
      <c r="J816" s="19"/>
    </row>
    <row r="817" spans="1:10" x14ac:dyDescent="0.25">
      <c r="A817" s="19"/>
      <c r="B817" s="19"/>
      <c r="C817" s="6">
        <v>41900</v>
      </c>
      <c r="D817" s="7">
        <f t="shared" si="50"/>
        <v>110</v>
      </c>
      <c r="E817" s="8">
        <v>1.96</v>
      </c>
      <c r="F817" s="7">
        <v>3</v>
      </c>
      <c r="G817" s="7">
        <f t="shared" si="49"/>
        <v>1</v>
      </c>
      <c r="H817" s="10" t="str">
        <f t="shared" si="51"/>
        <v>-113</v>
      </c>
      <c r="I817" s="7">
        <f t="shared" si="52"/>
        <v>-10579</v>
      </c>
      <c r="J817" s="19"/>
    </row>
    <row r="818" spans="1:10" x14ac:dyDescent="0.25">
      <c r="A818" s="19"/>
      <c r="B818" s="19"/>
      <c r="C818" s="6">
        <v>41901</v>
      </c>
      <c r="D818" s="7">
        <f t="shared" si="50"/>
        <v>128</v>
      </c>
      <c r="E818" s="8">
        <v>1.83</v>
      </c>
      <c r="F818" s="7">
        <v>3</v>
      </c>
      <c r="G818" s="7">
        <f t="shared" si="49"/>
        <v>1</v>
      </c>
      <c r="H818" s="10" t="str">
        <f t="shared" si="51"/>
        <v>-113</v>
      </c>
      <c r="I818" s="7">
        <f t="shared" si="52"/>
        <v>-10692</v>
      </c>
      <c r="J818" s="19"/>
    </row>
    <row r="819" spans="1:10" x14ac:dyDescent="0.25">
      <c r="A819" s="19"/>
      <c r="B819" s="19"/>
      <c r="C819" s="6">
        <v>41902</v>
      </c>
      <c r="D819" s="7">
        <f t="shared" si="50"/>
        <v>112</v>
      </c>
      <c r="E819" s="8">
        <v>1.95</v>
      </c>
      <c r="F819" s="7">
        <v>3</v>
      </c>
      <c r="G819" s="7">
        <f t="shared" si="49"/>
        <v>1</v>
      </c>
      <c r="H819" s="10" t="str">
        <f t="shared" si="51"/>
        <v>-113</v>
      </c>
      <c r="I819" s="7">
        <f t="shared" si="52"/>
        <v>-10805</v>
      </c>
      <c r="J819" s="19"/>
    </row>
    <row r="820" spans="1:10" x14ac:dyDescent="0.25">
      <c r="A820" s="19"/>
      <c r="B820" s="19"/>
      <c r="C820" s="6">
        <v>41903</v>
      </c>
      <c r="D820" s="7">
        <f t="shared" si="50"/>
        <v>98</v>
      </c>
      <c r="E820" s="8">
        <v>2.08</v>
      </c>
      <c r="F820" s="7">
        <v>3</v>
      </c>
      <c r="G820" s="7">
        <f t="shared" si="49"/>
        <v>1</v>
      </c>
      <c r="H820" s="10" t="str">
        <f t="shared" si="51"/>
        <v>-113</v>
      </c>
      <c r="I820" s="7">
        <f t="shared" si="52"/>
        <v>-10918</v>
      </c>
      <c r="J820" s="19"/>
    </row>
    <row r="821" spans="1:10" x14ac:dyDescent="0.25">
      <c r="A821" s="19"/>
      <c r="B821" s="19"/>
      <c r="C821" s="6">
        <v>41904</v>
      </c>
      <c r="D821" s="7">
        <f t="shared" si="50"/>
        <v>101</v>
      </c>
      <c r="E821" s="8">
        <v>2.0499999999999998</v>
      </c>
      <c r="F821" s="7">
        <v>2</v>
      </c>
      <c r="G821" s="7">
        <f t="shared" si="49"/>
        <v>0</v>
      </c>
      <c r="H821" s="10" t="str">
        <f t="shared" si="51"/>
        <v>47,11</v>
      </c>
      <c r="I821" s="7">
        <f t="shared" si="52"/>
        <v>-10871</v>
      </c>
      <c r="J821" s="19"/>
    </row>
    <row r="822" spans="1:10" x14ac:dyDescent="0.25">
      <c r="A822" s="19"/>
      <c r="B822" s="19"/>
      <c r="C822" s="6">
        <v>41905</v>
      </c>
      <c r="D822" s="7">
        <f t="shared" si="50"/>
        <v>123</v>
      </c>
      <c r="E822" s="8">
        <v>1.86</v>
      </c>
      <c r="F822" s="7">
        <v>2</v>
      </c>
      <c r="G822" s="7">
        <f t="shared" si="49"/>
        <v>0</v>
      </c>
      <c r="H822" s="10" t="str">
        <f t="shared" si="51"/>
        <v>47,11</v>
      </c>
      <c r="I822" s="7">
        <f t="shared" si="52"/>
        <v>-10824</v>
      </c>
      <c r="J822" s="19"/>
    </row>
    <row r="823" spans="1:10" x14ac:dyDescent="0.25">
      <c r="A823" s="19"/>
      <c r="B823" s="19"/>
      <c r="C823" s="6">
        <v>41906</v>
      </c>
      <c r="D823" s="7">
        <f t="shared" si="50"/>
        <v>112</v>
      </c>
      <c r="E823" s="8">
        <v>1.95</v>
      </c>
      <c r="F823" s="7">
        <v>1</v>
      </c>
      <c r="G823" s="7">
        <f t="shared" si="49"/>
        <v>0</v>
      </c>
      <c r="H823" s="10" t="str">
        <f t="shared" si="51"/>
        <v>100,22</v>
      </c>
      <c r="I823" s="7">
        <f t="shared" si="52"/>
        <v>-10724</v>
      </c>
      <c r="J823" s="19"/>
    </row>
    <row r="824" spans="1:10" x14ac:dyDescent="0.25">
      <c r="A824" s="19"/>
      <c r="B824" s="19"/>
      <c r="C824" s="6">
        <v>41907</v>
      </c>
      <c r="D824" s="7">
        <f t="shared" si="50"/>
        <v>110</v>
      </c>
      <c r="E824" s="8">
        <v>1.96</v>
      </c>
      <c r="F824" s="7">
        <v>3</v>
      </c>
      <c r="G824" s="7">
        <f t="shared" si="49"/>
        <v>1</v>
      </c>
      <c r="H824" s="10" t="str">
        <f t="shared" si="51"/>
        <v>-113</v>
      </c>
      <c r="I824" s="7">
        <f t="shared" si="52"/>
        <v>-10837</v>
      </c>
      <c r="J824" s="19"/>
    </row>
    <row r="825" spans="1:10" x14ac:dyDescent="0.25">
      <c r="A825" s="19"/>
      <c r="B825" s="19"/>
      <c r="C825" s="6">
        <v>41908</v>
      </c>
      <c r="D825" s="7">
        <f t="shared" si="50"/>
        <v>133</v>
      </c>
      <c r="E825" s="8">
        <v>1.8</v>
      </c>
      <c r="F825" s="7">
        <v>3</v>
      </c>
      <c r="G825" s="7">
        <f t="shared" si="49"/>
        <v>1</v>
      </c>
      <c r="H825" s="10" t="str">
        <f t="shared" si="51"/>
        <v>-113</v>
      </c>
      <c r="I825" s="7">
        <f t="shared" si="52"/>
        <v>-10950</v>
      </c>
      <c r="J825" s="19"/>
    </row>
    <row r="826" spans="1:10" x14ac:dyDescent="0.25">
      <c r="A826" s="19"/>
      <c r="B826" s="19"/>
      <c r="C826" s="6">
        <v>41909</v>
      </c>
      <c r="D826" s="7">
        <f t="shared" si="50"/>
        <v>116</v>
      </c>
      <c r="E826" s="8">
        <v>1.91</v>
      </c>
      <c r="F826" s="7">
        <v>3</v>
      </c>
      <c r="G826" s="7">
        <f t="shared" si="49"/>
        <v>1</v>
      </c>
      <c r="H826" s="10" t="str">
        <f t="shared" si="51"/>
        <v>-113</v>
      </c>
      <c r="I826" s="7">
        <f t="shared" si="52"/>
        <v>-11063</v>
      </c>
      <c r="J826" s="19"/>
    </row>
    <row r="827" spans="1:10" x14ac:dyDescent="0.25">
      <c r="A827" s="19"/>
      <c r="B827" s="19"/>
      <c r="C827" s="6">
        <v>41910</v>
      </c>
      <c r="D827" s="7">
        <f t="shared" si="50"/>
        <v>131</v>
      </c>
      <c r="E827" s="8">
        <v>1.81</v>
      </c>
      <c r="F827" s="7">
        <v>1</v>
      </c>
      <c r="G827" s="7">
        <f t="shared" si="49"/>
        <v>0</v>
      </c>
      <c r="H827" s="10" t="str">
        <f t="shared" si="51"/>
        <v>100,22</v>
      </c>
      <c r="I827" s="7">
        <f t="shared" si="52"/>
        <v>-10963</v>
      </c>
      <c r="J827" s="19"/>
    </row>
    <row r="828" spans="1:10" x14ac:dyDescent="0.25">
      <c r="A828" s="19"/>
      <c r="B828" s="19"/>
      <c r="C828" s="6">
        <v>41911</v>
      </c>
      <c r="D828" s="7">
        <f t="shared" si="50"/>
        <v>126</v>
      </c>
      <c r="E828" s="8">
        <v>1.84</v>
      </c>
      <c r="F828" s="7">
        <v>1</v>
      </c>
      <c r="G828" s="7">
        <f t="shared" si="49"/>
        <v>0</v>
      </c>
      <c r="H828" s="10" t="str">
        <f t="shared" si="51"/>
        <v>100,22</v>
      </c>
      <c r="I828" s="7">
        <f t="shared" si="52"/>
        <v>-10863</v>
      </c>
      <c r="J828" s="19"/>
    </row>
    <row r="829" spans="1:10" x14ac:dyDescent="0.25">
      <c r="A829" s="19"/>
      <c r="B829" s="19"/>
      <c r="C829" s="6">
        <v>41912</v>
      </c>
      <c r="D829" s="7">
        <f t="shared" si="50"/>
        <v>118</v>
      </c>
      <c r="E829" s="8">
        <v>1.9</v>
      </c>
      <c r="F829" s="7">
        <v>2</v>
      </c>
      <c r="G829" s="7">
        <f t="shared" si="49"/>
        <v>0</v>
      </c>
      <c r="H829" s="10" t="str">
        <f t="shared" si="51"/>
        <v>47,11</v>
      </c>
      <c r="I829" s="7">
        <f t="shared" si="52"/>
        <v>-10816</v>
      </c>
      <c r="J829" s="19"/>
    </row>
    <row r="830" spans="1:10" x14ac:dyDescent="0.25">
      <c r="A830" s="19"/>
      <c r="B830" s="19"/>
      <c r="C830" s="6">
        <v>41913</v>
      </c>
      <c r="D830" s="7">
        <f t="shared" si="50"/>
        <v>108</v>
      </c>
      <c r="E830" s="8">
        <v>1.98</v>
      </c>
      <c r="F830" s="7">
        <v>5</v>
      </c>
      <c r="G830" s="7">
        <f t="shared" si="49"/>
        <v>1</v>
      </c>
      <c r="H830" s="10" t="str">
        <f t="shared" si="51"/>
        <v>-113</v>
      </c>
      <c r="I830" s="7">
        <f t="shared" si="52"/>
        <v>-10929</v>
      </c>
      <c r="J830" s="19"/>
    </row>
    <row r="831" spans="1:10" x14ac:dyDescent="0.25">
      <c r="A831" s="19"/>
      <c r="B831" s="19"/>
      <c r="C831" s="6">
        <v>41914</v>
      </c>
      <c r="D831" s="7">
        <f t="shared" si="50"/>
        <v>114</v>
      </c>
      <c r="E831" s="8">
        <v>1.93</v>
      </c>
      <c r="F831" s="7">
        <v>2</v>
      </c>
      <c r="G831" s="7">
        <f t="shared" si="49"/>
        <v>0</v>
      </c>
      <c r="H831" s="10" t="str">
        <f t="shared" si="51"/>
        <v>47,11</v>
      </c>
      <c r="I831" s="7">
        <f t="shared" si="52"/>
        <v>-10882</v>
      </c>
      <c r="J831" s="19"/>
    </row>
    <row r="832" spans="1:10" x14ac:dyDescent="0.25">
      <c r="A832" s="19"/>
      <c r="B832" s="19"/>
      <c r="C832" s="6">
        <v>41915</v>
      </c>
      <c r="D832" s="7">
        <f t="shared" si="50"/>
        <v>99</v>
      </c>
      <c r="E832" s="8">
        <v>2.0699999999999998</v>
      </c>
      <c r="F832" s="7">
        <v>3</v>
      </c>
      <c r="G832" s="7">
        <f t="shared" si="49"/>
        <v>1</v>
      </c>
      <c r="H832" s="10" t="str">
        <f t="shared" si="51"/>
        <v>-113</v>
      </c>
      <c r="I832" s="7">
        <f t="shared" si="52"/>
        <v>-10995</v>
      </c>
      <c r="J832" s="19"/>
    </row>
    <row r="833" spans="1:10" x14ac:dyDescent="0.25">
      <c r="A833" s="19"/>
      <c r="B833" s="19"/>
      <c r="C833" s="6">
        <v>41916</v>
      </c>
      <c r="D833" s="7">
        <f t="shared" si="50"/>
        <v>131</v>
      </c>
      <c r="E833" s="8">
        <v>1.81</v>
      </c>
      <c r="F833" s="7">
        <v>3</v>
      </c>
      <c r="G833" s="7">
        <f t="shared" si="49"/>
        <v>1</v>
      </c>
      <c r="H833" s="10" t="str">
        <f t="shared" si="51"/>
        <v>-113</v>
      </c>
      <c r="I833" s="7">
        <f t="shared" si="52"/>
        <v>-11108</v>
      </c>
      <c r="J833" s="19"/>
    </row>
    <row r="834" spans="1:10" x14ac:dyDescent="0.25">
      <c r="A834" s="19"/>
      <c r="B834" s="19"/>
      <c r="C834" s="6">
        <v>41917</v>
      </c>
      <c r="D834" s="7">
        <f t="shared" si="50"/>
        <v>126</v>
      </c>
      <c r="E834" s="8">
        <v>1.84</v>
      </c>
      <c r="F834" s="7">
        <v>3</v>
      </c>
      <c r="G834" s="7">
        <f t="shared" si="49"/>
        <v>1</v>
      </c>
      <c r="H834" s="10" t="str">
        <f t="shared" si="51"/>
        <v>-113</v>
      </c>
      <c r="I834" s="7">
        <f t="shared" si="52"/>
        <v>-11221</v>
      </c>
      <c r="J834" s="19"/>
    </row>
    <row r="835" spans="1:10" x14ac:dyDescent="0.25">
      <c r="A835" s="19"/>
      <c r="B835" s="19"/>
      <c r="C835" s="6">
        <v>41918</v>
      </c>
      <c r="D835" s="7">
        <f t="shared" si="50"/>
        <v>129</v>
      </c>
      <c r="E835" s="8">
        <v>1.82</v>
      </c>
      <c r="F835" s="7">
        <v>2</v>
      </c>
      <c r="G835" s="7">
        <f t="shared" si="49"/>
        <v>0</v>
      </c>
      <c r="H835" s="10" t="str">
        <f t="shared" si="51"/>
        <v>47,11</v>
      </c>
      <c r="I835" s="7">
        <f t="shared" si="52"/>
        <v>-11174</v>
      </c>
      <c r="J835" s="19"/>
    </row>
    <row r="836" spans="1:10" x14ac:dyDescent="0.25">
      <c r="A836" s="19"/>
      <c r="B836" s="19"/>
      <c r="C836" s="6">
        <v>41919</v>
      </c>
      <c r="D836" s="7">
        <f t="shared" si="50"/>
        <v>133</v>
      </c>
      <c r="E836" s="8">
        <v>1.8</v>
      </c>
      <c r="F836" s="7">
        <v>0</v>
      </c>
      <c r="G836" s="7">
        <f t="shared" si="49"/>
        <v>1</v>
      </c>
      <c r="H836" s="10" t="str">
        <f t="shared" si="51"/>
        <v>0</v>
      </c>
      <c r="I836" s="7">
        <f t="shared" si="52"/>
        <v>-11174</v>
      </c>
      <c r="J836" s="19"/>
    </row>
    <row r="837" spans="1:10" x14ac:dyDescent="0.25">
      <c r="A837" s="19"/>
      <c r="B837" s="19"/>
      <c r="C837" s="6">
        <v>41920</v>
      </c>
      <c r="D837" s="7">
        <f t="shared" si="50"/>
        <v>133</v>
      </c>
      <c r="E837" s="8">
        <v>1.8</v>
      </c>
      <c r="F837" s="7">
        <v>0</v>
      </c>
      <c r="G837" s="7">
        <f t="shared" si="49"/>
        <v>1</v>
      </c>
      <c r="H837" s="10" t="str">
        <f t="shared" si="51"/>
        <v>0</v>
      </c>
      <c r="I837" s="7">
        <f t="shared" si="52"/>
        <v>-11174</v>
      </c>
      <c r="J837" s="19"/>
    </row>
    <row r="838" spans="1:10" x14ac:dyDescent="0.25">
      <c r="A838" s="19"/>
      <c r="B838" s="19"/>
      <c r="C838" s="6">
        <v>41921</v>
      </c>
      <c r="D838" s="7">
        <f t="shared" si="50"/>
        <v>106</v>
      </c>
      <c r="E838" s="8">
        <v>2</v>
      </c>
      <c r="F838" s="7">
        <v>3</v>
      </c>
      <c r="G838" s="7">
        <f t="shared" si="49"/>
        <v>1</v>
      </c>
      <c r="H838" s="10" t="str">
        <f t="shared" si="51"/>
        <v>-113</v>
      </c>
      <c r="I838" s="7">
        <f t="shared" si="52"/>
        <v>-11287</v>
      </c>
      <c r="J838" s="19"/>
    </row>
    <row r="839" spans="1:10" x14ac:dyDescent="0.25">
      <c r="A839" s="19"/>
      <c r="B839" s="19"/>
      <c r="C839" s="6">
        <v>41922</v>
      </c>
      <c r="D839" s="7">
        <f t="shared" si="50"/>
        <v>133</v>
      </c>
      <c r="E839" s="8">
        <v>1.8</v>
      </c>
      <c r="F839" s="7">
        <v>0</v>
      </c>
      <c r="G839" s="7">
        <f t="shared" si="49"/>
        <v>1</v>
      </c>
      <c r="H839" s="10" t="str">
        <f t="shared" si="51"/>
        <v>0</v>
      </c>
      <c r="I839" s="7">
        <f t="shared" si="52"/>
        <v>-11287</v>
      </c>
      <c r="J839" s="19"/>
    </row>
    <row r="840" spans="1:10" x14ac:dyDescent="0.25">
      <c r="A840" s="19"/>
      <c r="B840" s="19"/>
      <c r="C840" s="6">
        <v>41923</v>
      </c>
      <c r="D840" s="7">
        <f t="shared" si="50"/>
        <v>133</v>
      </c>
      <c r="E840" s="8">
        <v>1.8</v>
      </c>
      <c r="F840" s="7">
        <v>0</v>
      </c>
      <c r="G840" s="7">
        <f t="shared" si="49"/>
        <v>1</v>
      </c>
      <c r="H840" s="10" t="str">
        <f t="shared" si="51"/>
        <v>0</v>
      </c>
      <c r="I840" s="7">
        <f t="shared" si="52"/>
        <v>-11287</v>
      </c>
      <c r="J840" s="19"/>
    </row>
    <row r="841" spans="1:10" x14ac:dyDescent="0.25">
      <c r="A841" s="19"/>
      <c r="B841" s="19"/>
      <c r="C841" s="6">
        <v>41924</v>
      </c>
      <c r="D841" s="7">
        <f t="shared" si="50"/>
        <v>110</v>
      </c>
      <c r="E841" s="8">
        <v>1.96</v>
      </c>
      <c r="F841" s="7">
        <v>3</v>
      </c>
      <c r="G841" s="7">
        <f t="shared" si="49"/>
        <v>1</v>
      </c>
      <c r="H841" s="10" t="str">
        <f t="shared" si="51"/>
        <v>-113</v>
      </c>
      <c r="I841" s="7">
        <f t="shared" si="52"/>
        <v>-11400</v>
      </c>
      <c r="J841" s="19"/>
    </row>
    <row r="842" spans="1:10" x14ac:dyDescent="0.25">
      <c r="A842" s="19"/>
      <c r="B842" s="19"/>
      <c r="C842" s="6">
        <v>41925</v>
      </c>
      <c r="D842" s="7">
        <f t="shared" si="50"/>
        <v>122</v>
      </c>
      <c r="E842" s="8">
        <v>1.87</v>
      </c>
      <c r="F842" s="7">
        <v>3</v>
      </c>
      <c r="G842" s="7">
        <f t="shared" si="49"/>
        <v>1</v>
      </c>
      <c r="H842" s="10" t="str">
        <f t="shared" si="51"/>
        <v>-113</v>
      </c>
      <c r="I842" s="7">
        <f t="shared" si="52"/>
        <v>-11513</v>
      </c>
      <c r="J842" s="19"/>
    </row>
    <row r="843" spans="1:10" x14ac:dyDescent="0.25">
      <c r="A843" s="19"/>
      <c r="B843" s="19"/>
      <c r="C843" s="6">
        <v>41926</v>
      </c>
      <c r="D843" s="7">
        <f t="shared" si="50"/>
        <v>116</v>
      </c>
      <c r="E843" s="8">
        <v>1.91</v>
      </c>
      <c r="F843" s="7">
        <v>2</v>
      </c>
      <c r="G843" s="7">
        <f t="shared" si="49"/>
        <v>0</v>
      </c>
      <c r="H843" s="10" t="str">
        <f t="shared" si="51"/>
        <v>47,11</v>
      </c>
      <c r="I843" s="7">
        <f t="shared" si="52"/>
        <v>-11466</v>
      </c>
      <c r="J843" s="19"/>
    </row>
    <row r="844" spans="1:10" x14ac:dyDescent="0.25">
      <c r="A844" s="19"/>
      <c r="B844" s="19"/>
      <c r="C844" s="6">
        <v>41927</v>
      </c>
      <c r="D844" s="7">
        <f t="shared" si="50"/>
        <v>114</v>
      </c>
      <c r="E844" s="8">
        <v>1.93</v>
      </c>
      <c r="F844" s="7">
        <v>1</v>
      </c>
      <c r="G844" s="7">
        <f t="shared" si="49"/>
        <v>0</v>
      </c>
      <c r="H844" s="10" t="str">
        <f t="shared" si="51"/>
        <v>100,22</v>
      </c>
      <c r="I844" s="7">
        <f t="shared" si="52"/>
        <v>-11366</v>
      </c>
      <c r="J844" s="19"/>
    </row>
    <row r="845" spans="1:10" x14ac:dyDescent="0.25">
      <c r="A845" s="19"/>
      <c r="B845" s="19"/>
      <c r="C845" s="6">
        <v>41928</v>
      </c>
      <c r="D845" s="7">
        <f t="shared" si="50"/>
        <v>118</v>
      </c>
      <c r="E845" s="8">
        <v>1.9</v>
      </c>
      <c r="F845" s="7">
        <v>1</v>
      </c>
      <c r="G845" s="7">
        <f t="shared" si="49"/>
        <v>0</v>
      </c>
      <c r="H845" s="10" t="str">
        <f t="shared" si="51"/>
        <v>100,22</v>
      </c>
      <c r="I845" s="7">
        <f t="shared" si="52"/>
        <v>-11266</v>
      </c>
      <c r="J845" s="19"/>
    </row>
    <row r="846" spans="1:10" x14ac:dyDescent="0.25">
      <c r="A846" s="19"/>
      <c r="B846" s="19"/>
      <c r="C846" s="6">
        <v>41929</v>
      </c>
      <c r="D846" s="7">
        <f t="shared" si="50"/>
        <v>102</v>
      </c>
      <c r="E846" s="8">
        <v>2.04</v>
      </c>
      <c r="F846" s="7">
        <v>3</v>
      </c>
      <c r="G846" s="7">
        <f t="shared" si="49"/>
        <v>1</v>
      </c>
      <c r="H846" s="10" t="str">
        <f t="shared" si="51"/>
        <v>-113</v>
      </c>
      <c r="I846" s="7">
        <f t="shared" si="52"/>
        <v>-11379</v>
      </c>
      <c r="J846" s="19"/>
    </row>
    <row r="847" spans="1:10" x14ac:dyDescent="0.25">
      <c r="A847" s="19"/>
      <c r="B847" s="19"/>
      <c r="C847" s="6">
        <v>41930</v>
      </c>
      <c r="D847" s="7">
        <f t="shared" si="50"/>
        <v>107</v>
      </c>
      <c r="E847" s="8">
        <v>1.99</v>
      </c>
      <c r="F847" s="7">
        <v>1</v>
      </c>
      <c r="G847" s="7">
        <f t="shared" si="49"/>
        <v>0</v>
      </c>
      <c r="H847" s="10" t="str">
        <f t="shared" si="51"/>
        <v>100,22</v>
      </c>
      <c r="I847" s="7">
        <f t="shared" si="52"/>
        <v>-11279</v>
      </c>
      <c r="J847" s="19"/>
    </row>
    <row r="848" spans="1:10" x14ac:dyDescent="0.25">
      <c r="A848" s="19"/>
      <c r="B848" s="19"/>
      <c r="C848" s="6">
        <v>41931</v>
      </c>
      <c r="D848" s="7">
        <f t="shared" si="50"/>
        <v>113</v>
      </c>
      <c r="E848" s="8">
        <v>1.94</v>
      </c>
      <c r="F848" s="7">
        <v>4</v>
      </c>
      <c r="G848" s="7">
        <f t="shared" si="49"/>
        <v>1</v>
      </c>
      <c r="H848" s="10" t="str">
        <f t="shared" si="51"/>
        <v>-53,11</v>
      </c>
      <c r="I848" s="7">
        <f t="shared" si="52"/>
        <v>-11332</v>
      </c>
      <c r="J848" s="19"/>
    </row>
    <row r="849" spans="1:10" x14ac:dyDescent="0.25">
      <c r="A849" s="19"/>
      <c r="B849" s="19"/>
      <c r="C849" s="6">
        <v>41932</v>
      </c>
      <c r="D849" s="7">
        <f t="shared" si="50"/>
        <v>129</v>
      </c>
      <c r="E849" s="8">
        <v>1.82</v>
      </c>
      <c r="F849" s="7">
        <v>3</v>
      </c>
      <c r="G849" s="7">
        <f t="shared" si="49"/>
        <v>1</v>
      </c>
      <c r="H849" s="10" t="str">
        <f t="shared" si="51"/>
        <v>-113</v>
      </c>
      <c r="I849" s="7">
        <f t="shared" si="52"/>
        <v>-11445</v>
      </c>
      <c r="J849" s="19"/>
    </row>
    <row r="850" spans="1:10" x14ac:dyDescent="0.25">
      <c r="A850" s="19"/>
      <c r="B850" s="19"/>
      <c r="C850" s="6">
        <v>41933</v>
      </c>
      <c r="D850" s="7">
        <f t="shared" si="50"/>
        <v>120</v>
      </c>
      <c r="E850" s="8">
        <v>1.88</v>
      </c>
      <c r="F850" s="7">
        <v>3</v>
      </c>
      <c r="G850" s="7">
        <f t="shared" si="49"/>
        <v>1</v>
      </c>
      <c r="H850" s="10" t="str">
        <f t="shared" si="51"/>
        <v>-113</v>
      </c>
      <c r="I850" s="7">
        <f t="shared" si="52"/>
        <v>-11558</v>
      </c>
      <c r="J850" s="19"/>
    </row>
    <row r="851" spans="1:10" x14ac:dyDescent="0.25">
      <c r="A851" s="19"/>
      <c r="B851" s="19"/>
      <c r="C851" s="6">
        <v>41934</v>
      </c>
      <c r="D851" s="7">
        <f t="shared" si="50"/>
        <v>125</v>
      </c>
      <c r="E851" s="8">
        <v>1.85</v>
      </c>
      <c r="F851" s="7">
        <v>3</v>
      </c>
      <c r="G851" s="7">
        <f t="shared" si="49"/>
        <v>1</v>
      </c>
      <c r="H851" s="10" t="str">
        <f t="shared" si="51"/>
        <v>-113</v>
      </c>
      <c r="I851" s="7">
        <f t="shared" si="52"/>
        <v>-11671</v>
      </c>
      <c r="J851" s="19"/>
    </row>
    <row r="852" spans="1:10" x14ac:dyDescent="0.25">
      <c r="A852" s="19"/>
      <c r="B852" s="19"/>
      <c r="C852" s="6">
        <v>41935</v>
      </c>
      <c r="D852" s="7">
        <f t="shared" si="50"/>
        <v>110</v>
      </c>
      <c r="E852" s="8">
        <v>1.96</v>
      </c>
      <c r="F852" s="7">
        <v>1</v>
      </c>
      <c r="G852" s="7">
        <f t="shared" si="49"/>
        <v>0</v>
      </c>
      <c r="H852" s="10" t="str">
        <f t="shared" si="51"/>
        <v>100,22</v>
      </c>
      <c r="I852" s="7">
        <f t="shared" si="52"/>
        <v>-11571</v>
      </c>
      <c r="J852" s="19"/>
    </row>
    <row r="853" spans="1:10" x14ac:dyDescent="0.25">
      <c r="A853" s="19"/>
      <c r="B853" s="19"/>
      <c r="C853" s="6">
        <v>41936</v>
      </c>
      <c r="D853" s="7">
        <f t="shared" si="50"/>
        <v>120</v>
      </c>
      <c r="E853" s="8">
        <v>1.88</v>
      </c>
      <c r="F853" s="7">
        <v>3</v>
      </c>
      <c r="G853" s="7">
        <f t="shared" ref="G853:G916" si="53">IF(OR(F853=1,F853=2),0,1)</f>
        <v>1</v>
      </c>
      <c r="H853" s="10" t="str">
        <f t="shared" si="51"/>
        <v>-113</v>
      </c>
      <c r="I853" s="7">
        <f t="shared" si="52"/>
        <v>-11684</v>
      </c>
      <c r="J853" s="19"/>
    </row>
    <row r="854" spans="1:10" x14ac:dyDescent="0.25">
      <c r="A854" s="19"/>
      <c r="B854" s="19"/>
      <c r="C854" s="6">
        <v>41937</v>
      </c>
      <c r="D854" s="7">
        <f t="shared" ref="D854:D917" si="54">($D$12+$D$13)/(E854-1)</f>
        <v>113</v>
      </c>
      <c r="E854" s="8">
        <v>1.94</v>
      </c>
      <c r="F854" s="7">
        <v>1</v>
      </c>
      <c r="G854" s="7">
        <f t="shared" si="53"/>
        <v>0</v>
      </c>
      <c r="H854" s="10" t="str">
        <f t="shared" ref="H854:H917" si="55">IF(AND(F854=1,G854=0),($D$15*$D$16)-($D$15+$D$12),"")&amp;IF(AND(F854=1,G854=1),($D$15*$D$16)-$D$15,"")&amp;IF(AND(F854=2,G854=0),($D$15*$D$17)-($D$15+$D$12),"")&amp;IF(AND(F854=2,G854=1),($D$15*$D$17)-$D$15,"")&amp;IF(AND(F854=3,G854=0),-($D$15+$D$12),"")&amp;IF(AND(F854=3,G854=1),-$D$15,"")&amp;IF(AND(F854=4,G854=0),-(($D$15*$D$17)-($D$15+$D$12)),"")&amp;IF(AND(F854=4,G854=1),-(($D$15*$D$17)-$D$15),"")&amp;IF(AND(F854=5,G854=0),-($D$15+$D$12),"")&amp;IF(AND(F854=5,G854=1),-$D$15,"")&amp;IF(AND(F854=6,G854=0),0,"")&amp;IF(AND(F854=6,G854=1),0,"")&amp;IF(AND(F854=0,G854=0),0,"")&amp;IF(AND(F854=0,G854=1),0,"")</f>
        <v>100,22</v>
      </c>
      <c r="I854" s="7">
        <f t="shared" si="52"/>
        <v>-11584</v>
      </c>
      <c r="J854" s="19"/>
    </row>
    <row r="855" spans="1:10" x14ac:dyDescent="0.25">
      <c r="A855" s="19"/>
      <c r="B855" s="19"/>
      <c r="C855" s="6">
        <v>41938</v>
      </c>
      <c r="D855" s="7">
        <f t="shared" si="54"/>
        <v>125</v>
      </c>
      <c r="E855" s="8">
        <v>1.85</v>
      </c>
      <c r="F855" s="7">
        <v>1</v>
      </c>
      <c r="G855" s="7">
        <f t="shared" si="53"/>
        <v>0</v>
      </c>
      <c r="H855" s="10" t="str">
        <f t="shared" si="55"/>
        <v>100,22</v>
      </c>
      <c r="I855" s="7">
        <f t="shared" si="52"/>
        <v>-11484</v>
      </c>
      <c r="J855" s="19"/>
    </row>
    <row r="856" spans="1:10" x14ac:dyDescent="0.25">
      <c r="A856" s="19"/>
      <c r="B856" s="19"/>
      <c r="C856" s="6">
        <v>41939</v>
      </c>
      <c r="D856" s="7">
        <f t="shared" si="54"/>
        <v>98</v>
      </c>
      <c r="E856" s="8">
        <v>2.08</v>
      </c>
      <c r="F856" s="7">
        <v>2</v>
      </c>
      <c r="G856" s="7">
        <f t="shared" si="53"/>
        <v>0</v>
      </c>
      <c r="H856" s="10" t="str">
        <f t="shared" si="55"/>
        <v>47,11</v>
      </c>
      <c r="I856" s="7">
        <f t="shared" ref="I856:I919" si="56">I855+H856</f>
        <v>-11437</v>
      </c>
      <c r="J856" s="19"/>
    </row>
    <row r="857" spans="1:10" x14ac:dyDescent="0.25">
      <c r="A857" s="19"/>
      <c r="B857" s="19"/>
      <c r="C857" s="6">
        <v>41940</v>
      </c>
      <c r="D857" s="7">
        <f t="shared" si="54"/>
        <v>129</v>
      </c>
      <c r="E857" s="8">
        <v>1.82</v>
      </c>
      <c r="F857" s="7">
        <v>1</v>
      </c>
      <c r="G857" s="7">
        <f t="shared" si="53"/>
        <v>0</v>
      </c>
      <c r="H857" s="10" t="str">
        <f t="shared" si="55"/>
        <v>100,22</v>
      </c>
      <c r="I857" s="7">
        <f t="shared" si="56"/>
        <v>-11337</v>
      </c>
      <c r="J857" s="19"/>
    </row>
    <row r="858" spans="1:10" x14ac:dyDescent="0.25">
      <c r="A858" s="19"/>
      <c r="B858" s="19"/>
      <c r="C858" s="6">
        <v>41941</v>
      </c>
      <c r="D858" s="7">
        <f t="shared" si="54"/>
        <v>119</v>
      </c>
      <c r="E858" s="8">
        <v>1.89</v>
      </c>
      <c r="F858" s="7">
        <v>2</v>
      </c>
      <c r="G858" s="7">
        <f t="shared" si="53"/>
        <v>0</v>
      </c>
      <c r="H858" s="10" t="str">
        <f t="shared" si="55"/>
        <v>47,11</v>
      </c>
      <c r="I858" s="7">
        <f t="shared" si="56"/>
        <v>-11290</v>
      </c>
      <c r="J858" s="19"/>
    </row>
    <row r="859" spans="1:10" x14ac:dyDescent="0.25">
      <c r="A859" s="19"/>
      <c r="B859" s="19"/>
      <c r="C859" s="6">
        <v>41942</v>
      </c>
      <c r="D859" s="7">
        <f t="shared" si="54"/>
        <v>131</v>
      </c>
      <c r="E859" s="8">
        <v>1.81</v>
      </c>
      <c r="F859" s="7">
        <v>1</v>
      </c>
      <c r="G859" s="7">
        <f t="shared" si="53"/>
        <v>0</v>
      </c>
      <c r="H859" s="10" t="str">
        <f t="shared" si="55"/>
        <v>100,22</v>
      </c>
      <c r="I859" s="7">
        <f t="shared" si="56"/>
        <v>-11190</v>
      </c>
      <c r="J859" s="19"/>
    </row>
    <row r="860" spans="1:10" x14ac:dyDescent="0.25">
      <c r="A860" s="19"/>
      <c r="B860" s="19"/>
      <c r="C860" s="6">
        <v>41943</v>
      </c>
      <c r="D860" s="7">
        <f t="shared" si="54"/>
        <v>123</v>
      </c>
      <c r="E860" s="8">
        <v>1.86</v>
      </c>
      <c r="F860" s="7">
        <v>3</v>
      </c>
      <c r="G860" s="7">
        <f t="shared" si="53"/>
        <v>1</v>
      </c>
      <c r="H860" s="10" t="str">
        <f t="shared" si="55"/>
        <v>-113</v>
      </c>
      <c r="I860" s="7">
        <f t="shared" si="56"/>
        <v>-11303</v>
      </c>
      <c r="J860" s="19"/>
    </row>
    <row r="861" spans="1:10" x14ac:dyDescent="0.25">
      <c r="A861" s="19"/>
      <c r="B861" s="19"/>
      <c r="C861" s="6">
        <v>41944</v>
      </c>
      <c r="D861" s="7">
        <f t="shared" si="54"/>
        <v>114</v>
      </c>
      <c r="E861" s="8">
        <v>1.93</v>
      </c>
      <c r="F861" s="7">
        <v>1</v>
      </c>
      <c r="G861" s="7">
        <f t="shared" si="53"/>
        <v>0</v>
      </c>
      <c r="H861" s="10" t="str">
        <f t="shared" si="55"/>
        <v>100,22</v>
      </c>
      <c r="I861" s="7">
        <f t="shared" si="56"/>
        <v>-11203</v>
      </c>
      <c r="J861" s="19"/>
    </row>
    <row r="862" spans="1:10" x14ac:dyDescent="0.25">
      <c r="A862" s="19"/>
      <c r="B862" s="19"/>
      <c r="C862" s="6">
        <v>41945</v>
      </c>
      <c r="D862" s="7">
        <f t="shared" si="54"/>
        <v>102</v>
      </c>
      <c r="E862" s="8">
        <v>2.04</v>
      </c>
      <c r="F862" s="7">
        <v>3</v>
      </c>
      <c r="G862" s="7">
        <f t="shared" si="53"/>
        <v>1</v>
      </c>
      <c r="H862" s="10" t="str">
        <f t="shared" si="55"/>
        <v>-113</v>
      </c>
      <c r="I862" s="7">
        <f t="shared" si="56"/>
        <v>-11316</v>
      </c>
      <c r="J862" s="19"/>
    </row>
    <row r="863" spans="1:10" x14ac:dyDescent="0.25">
      <c r="A863" s="19"/>
      <c r="B863" s="19"/>
      <c r="C863" s="6">
        <v>41946</v>
      </c>
      <c r="D863" s="7">
        <f t="shared" si="54"/>
        <v>115</v>
      </c>
      <c r="E863" s="8">
        <v>1.92</v>
      </c>
      <c r="F863" s="7">
        <v>2</v>
      </c>
      <c r="G863" s="7">
        <f t="shared" si="53"/>
        <v>0</v>
      </c>
      <c r="H863" s="10" t="str">
        <f t="shared" si="55"/>
        <v>47,11</v>
      </c>
      <c r="I863" s="7">
        <f t="shared" si="56"/>
        <v>-11269</v>
      </c>
      <c r="J863" s="19"/>
    </row>
    <row r="864" spans="1:10" x14ac:dyDescent="0.25">
      <c r="A864" s="19"/>
      <c r="B864" s="19"/>
      <c r="C864" s="6">
        <v>41947</v>
      </c>
      <c r="D864" s="7">
        <f t="shared" si="54"/>
        <v>125</v>
      </c>
      <c r="E864" s="8">
        <v>1.85</v>
      </c>
      <c r="F864" s="7">
        <v>1</v>
      </c>
      <c r="G864" s="7">
        <f t="shared" si="53"/>
        <v>0</v>
      </c>
      <c r="H864" s="10" t="str">
        <f t="shared" si="55"/>
        <v>100,22</v>
      </c>
      <c r="I864" s="7">
        <f t="shared" si="56"/>
        <v>-11169</v>
      </c>
      <c r="J864" s="19"/>
    </row>
    <row r="865" spans="1:10" x14ac:dyDescent="0.25">
      <c r="A865" s="19"/>
      <c r="B865" s="19"/>
      <c r="C865" s="6">
        <v>41948</v>
      </c>
      <c r="D865" s="7">
        <f t="shared" si="54"/>
        <v>108</v>
      </c>
      <c r="E865" s="8">
        <v>1.98</v>
      </c>
      <c r="F865" s="7">
        <v>1</v>
      </c>
      <c r="G865" s="7">
        <f t="shared" si="53"/>
        <v>0</v>
      </c>
      <c r="H865" s="10" t="str">
        <f t="shared" si="55"/>
        <v>100,22</v>
      </c>
      <c r="I865" s="7">
        <f t="shared" si="56"/>
        <v>-11069</v>
      </c>
      <c r="J865" s="19"/>
    </row>
    <row r="866" spans="1:10" x14ac:dyDescent="0.25">
      <c r="A866" s="19"/>
      <c r="B866" s="19"/>
      <c r="C866" s="6">
        <v>41949</v>
      </c>
      <c r="D866" s="7">
        <f t="shared" si="54"/>
        <v>128</v>
      </c>
      <c r="E866" s="8">
        <v>1.83</v>
      </c>
      <c r="F866" s="7">
        <v>3</v>
      </c>
      <c r="G866" s="7">
        <f t="shared" si="53"/>
        <v>1</v>
      </c>
      <c r="H866" s="10" t="str">
        <f t="shared" si="55"/>
        <v>-113</v>
      </c>
      <c r="I866" s="7">
        <f t="shared" si="56"/>
        <v>-11182</v>
      </c>
      <c r="J866" s="19"/>
    </row>
    <row r="867" spans="1:10" x14ac:dyDescent="0.25">
      <c r="A867" s="19"/>
      <c r="B867" s="19"/>
      <c r="C867" s="6">
        <v>41950</v>
      </c>
      <c r="D867" s="7">
        <f t="shared" si="54"/>
        <v>134</v>
      </c>
      <c r="E867" s="8">
        <v>1.79</v>
      </c>
      <c r="F867" s="7">
        <v>3</v>
      </c>
      <c r="G867" s="7">
        <f t="shared" si="53"/>
        <v>1</v>
      </c>
      <c r="H867" s="10" t="str">
        <f t="shared" si="55"/>
        <v>-113</v>
      </c>
      <c r="I867" s="7">
        <f t="shared" si="56"/>
        <v>-11295</v>
      </c>
      <c r="J867" s="19"/>
    </row>
    <row r="868" spans="1:10" x14ac:dyDescent="0.25">
      <c r="A868" s="19"/>
      <c r="B868" s="19"/>
      <c r="C868" s="6">
        <v>41951</v>
      </c>
      <c r="D868" s="7">
        <f t="shared" si="54"/>
        <v>115</v>
      </c>
      <c r="E868" s="8">
        <v>1.92</v>
      </c>
      <c r="F868" s="7">
        <v>1</v>
      </c>
      <c r="G868" s="7">
        <f t="shared" si="53"/>
        <v>0</v>
      </c>
      <c r="H868" s="10" t="str">
        <f t="shared" si="55"/>
        <v>100,22</v>
      </c>
      <c r="I868" s="7">
        <f t="shared" si="56"/>
        <v>-11195</v>
      </c>
      <c r="J868" s="19"/>
    </row>
    <row r="869" spans="1:10" x14ac:dyDescent="0.25">
      <c r="A869" s="19"/>
      <c r="B869" s="19"/>
      <c r="C869" s="6">
        <v>41952</v>
      </c>
      <c r="D869" s="7">
        <f t="shared" si="54"/>
        <v>126</v>
      </c>
      <c r="E869" s="8">
        <v>1.84</v>
      </c>
      <c r="F869" s="7">
        <v>1</v>
      </c>
      <c r="G869" s="7">
        <f t="shared" si="53"/>
        <v>0</v>
      </c>
      <c r="H869" s="10" t="str">
        <f t="shared" si="55"/>
        <v>100,22</v>
      </c>
      <c r="I869" s="7">
        <f t="shared" si="56"/>
        <v>-11095</v>
      </c>
      <c r="J869" s="19"/>
    </row>
    <row r="870" spans="1:10" x14ac:dyDescent="0.25">
      <c r="A870" s="19"/>
      <c r="B870" s="19"/>
      <c r="C870" s="6">
        <v>41953</v>
      </c>
      <c r="D870" s="7">
        <f t="shared" si="54"/>
        <v>107</v>
      </c>
      <c r="E870" s="8">
        <v>1.99</v>
      </c>
      <c r="F870" s="7">
        <v>1</v>
      </c>
      <c r="G870" s="7">
        <f t="shared" si="53"/>
        <v>0</v>
      </c>
      <c r="H870" s="10" t="str">
        <f t="shared" si="55"/>
        <v>100,22</v>
      </c>
      <c r="I870" s="7">
        <f t="shared" si="56"/>
        <v>-10995</v>
      </c>
      <c r="J870" s="19"/>
    </row>
    <row r="871" spans="1:10" x14ac:dyDescent="0.25">
      <c r="A871" s="19"/>
      <c r="B871" s="19"/>
      <c r="C871" s="6">
        <v>41954</v>
      </c>
      <c r="D871" s="7">
        <f t="shared" si="54"/>
        <v>123</v>
      </c>
      <c r="E871" s="8">
        <v>1.86</v>
      </c>
      <c r="F871" s="7">
        <v>3</v>
      </c>
      <c r="G871" s="7">
        <f t="shared" si="53"/>
        <v>1</v>
      </c>
      <c r="H871" s="10" t="str">
        <f t="shared" si="55"/>
        <v>-113</v>
      </c>
      <c r="I871" s="7">
        <f t="shared" si="56"/>
        <v>-11108</v>
      </c>
      <c r="J871" s="19"/>
    </row>
    <row r="872" spans="1:10" x14ac:dyDescent="0.25">
      <c r="A872" s="19"/>
      <c r="B872" s="19"/>
      <c r="C872" s="6">
        <v>41955</v>
      </c>
      <c r="D872" s="7">
        <f t="shared" si="54"/>
        <v>128</v>
      </c>
      <c r="E872" s="8">
        <v>1.83</v>
      </c>
      <c r="F872" s="7">
        <v>1</v>
      </c>
      <c r="G872" s="7">
        <f t="shared" si="53"/>
        <v>0</v>
      </c>
      <c r="H872" s="10" t="str">
        <f t="shared" si="55"/>
        <v>100,22</v>
      </c>
      <c r="I872" s="7">
        <f t="shared" si="56"/>
        <v>-11008</v>
      </c>
      <c r="J872" s="19"/>
    </row>
    <row r="873" spans="1:10" x14ac:dyDescent="0.25">
      <c r="A873" s="19"/>
      <c r="B873" s="19"/>
      <c r="C873" s="6">
        <v>41956</v>
      </c>
      <c r="D873" s="7">
        <f t="shared" si="54"/>
        <v>112</v>
      </c>
      <c r="E873" s="8">
        <v>1.95</v>
      </c>
      <c r="F873" s="7">
        <v>1</v>
      </c>
      <c r="G873" s="7">
        <f t="shared" si="53"/>
        <v>0</v>
      </c>
      <c r="H873" s="10" t="str">
        <f t="shared" si="55"/>
        <v>100,22</v>
      </c>
      <c r="I873" s="7">
        <f t="shared" si="56"/>
        <v>-10908</v>
      </c>
      <c r="J873" s="19"/>
    </row>
    <row r="874" spans="1:10" x14ac:dyDescent="0.25">
      <c r="A874" s="19"/>
      <c r="B874" s="19"/>
      <c r="C874" s="6">
        <v>41957</v>
      </c>
      <c r="D874" s="7">
        <f t="shared" si="54"/>
        <v>126</v>
      </c>
      <c r="E874" s="8">
        <v>1.84</v>
      </c>
      <c r="F874" s="7">
        <v>3</v>
      </c>
      <c r="G874" s="7">
        <f t="shared" si="53"/>
        <v>1</v>
      </c>
      <c r="H874" s="10" t="str">
        <f t="shared" si="55"/>
        <v>-113</v>
      </c>
      <c r="I874" s="7">
        <f t="shared" si="56"/>
        <v>-11021</v>
      </c>
      <c r="J874" s="19"/>
    </row>
    <row r="875" spans="1:10" x14ac:dyDescent="0.25">
      <c r="A875" s="19"/>
      <c r="B875" s="19"/>
      <c r="C875" s="6">
        <v>41958</v>
      </c>
      <c r="D875" s="7">
        <f t="shared" si="54"/>
        <v>102</v>
      </c>
      <c r="E875" s="8">
        <v>2.04</v>
      </c>
      <c r="F875" s="7">
        <v>1</v>
      </c>
      <c r="G875" s="7">
        <f t="shared" si="53"/>
        <v>0</v>
      </c>
      <c r="H875" s="10" t="str">
        <f t="shared" si="55"/>
        <v>100,22</v>
      </c>
      <c r="I875" s="7">
        <f t="shared" si="56"/>
        <v>-10921</v>
      </c>
      <c r="J875" s="19"/>
    </row>
    <row r="876" spans="1:10" x14ac:dyDescent="0.25">
      <c r="A876" s="19"/>
      <c r="B876" s="19"/>
      <c r="C876" s="6">
        <v>41959</v>
      </c>
      <c r="D876" s="7">
        <f t="shared" si="54"/>
        <v>122</v>
      </c>
      <c r="E876" s="8">
        <v>1.87</v>
      </c>
      <c r="F876" s="7">
        <v>1</v>
      </c>
      <c r="G876" s="7">
        <f t="shared" si="53"/>
        <v>0</v>
      </c>
      <c r="H876" s="10" t="str">
        <f t="shared" si="55"/>
        <v>100,22</v>
      </c>
      <c r="I876" s="7">
        <f t="shared" si="56"/>
        <v>-10821</v>
      </c>
      <c r="J876" s="19"/>
    </row>
    <row r="877" spans="1:10" x14ac:dyDescent="0.25">
      <c r="A877" s="19"/>
      <c r="B877" s="19"/>
      <c r="C877" s="6">
        <v>41960</v>
      </c>
      <c r="D877" s="7">
        <f t="shared" si="54"/>
        <v>118</v>
      </c>
      <c r="E877" s="8">
        <v>1.9</v>
      </c>
      <c r="F877" s="7">
        <v>2</v>
      </c>
      <c r="G877" s="7">
        <f t="shared" si="53"/>
        <v>0</v>
      </c>
      <c r="H877" s="10" t="str">
        <f t="shared" si="55"/>
        <v>47,11</v>
      </c>
      <c r="I877" s="7">
        <f t="shared" si="56"/>
        <v>-10774</v>
      </c>
      <c r="J877" s="19"/>
    </row>
    <row r="878" spans="1:10" x14ac:dyDescent="0.25">
      <c r="A878" s="19"/>
      <c r="B878" s="19"/>
      <c r="C878" s="6">
        <v>41961</v>
      </c>
      <c r="D878" s="7">
        <f t="shared" si="54"/>
        <v>131</v>
      </c>
      <c r="E878" s="8">
        <v>1.81</v>
      </c>
      <c r="F878" s="7">
        <v>2</v>
      </c>
      <c r="G878" s="7">
        <f t="shared" si="53"/>
        <v>0</v>
      </c>
      <c r="H878" s="10" t="str">
        <f t="shared" si="55"/>
        <v>47,11</v>
      </c>
      <c r="I878" s="7">
        <f t="shared" si="56"/>
        <v>-10727</v>
      </c>
      <c r="J878" s="19"/>
    </row>
    <row r="879" spans="1:10" x14ac:dyDescent="0.25">
      <c r="A879" s="19"/>
      <c r="B879" s="19"/>
      <c r="C879" s="6">
        <v>41962</v>
      </c>
      <c r="D879" s="7">
        <f t="shared" si="54"/>
        <v>119</v>
      </c>
      <c r="E879" s="8">
        <v>1.89</v>
      </c>
      <c r="F879" s="7">
        <v>1</v>
      </c>
      <c r="G879" s="7">
        <f t="shared" si="53"/>
        <v>0</v>
      </c>
      <c r="H879" s="10" t="str">
        <f t="shared" si="55"/>
        <v>100,22</v>
      </c>
      <c r="I879" s="7">
        <f t="shared" si="56"/>
        <v>-10627</v>
      </c>
      <c r="J879" s="19"/>
    </row>
    <row r="880" spans="1:10" x14ac:dyDescent="0.25">
      <c r="A880" s="19"/>
      <c r="B880" s="19"/>
      <c r="C880" s="6">
        <v>41963</v>
      </c>
      <c r="D880" s="7">
        <f t="shared" si="54"/>
        <v>145</v>
      </c>
      <c r="E880" s="8">
        <v>1.73</v>
      </c>
      <c r="F880" s="7">
        <v>3</v>
      </c>
      <c r="G880" s="7">
        <f t="shared" si="53"/>
        <v>1</v>
      </c>
      <c r="H880" s="10" t="str">
        <f t="shared" si="55"/>
        <v>-113</v>
      </c>
      <c r="I880" s="7">
        <f t="shared" si="56"/>
        <v>-10740</v>
      </c>
      <c r="J880" s="19"/>
    </row>
    <row r="881" spans="1:10" x14ac:dyDescent="0.25">
      <c r="A881" s="19"/>
      <c r="B881" s="19"/>
      <c r="C881" s="6">
        <v>41964</v>
      </c>
      <c r="D881" s="7">
        <f t="shared" si="54"/>
        <v>113</v>
      </c>
      <c r="E881" s="8">
        <v>1.94</v>
      </c>
      <c r="F881" s="7">
        <v>3</v>
      </c>
      <c r="G881" s="7">
        <f t="shared" si="53"/>
        <v>1</v>
      </c>
      <c r="H881" s="10" t="str">
        <f t="shared" si="55"/>
        <v>-113</v>
      </c>
      <c r="I881" s="7">
        <f t="shared" si="56"/>
        <v>-10853</v>
      </c>
      <c r="J881" s="19"/>
    </row>
    <row r="882" spans="1:10" x14ac:dyDescent="0.25">
      <c r="A882" s="19"/>
      <c r="B882" s="19"/>
      <c r="C882" s="6">
        <v>41965</v>
      </c>
      <c r="D882" s="7">
        <f t="shared" si="54"/>
        <v>104</v>
      </c>
      <c r="E882" s="8">
        <v>2.02</v>
      </c>
      <c r="F882" s="7">
        <v>1</v>
      </c>
      <c r="G882" s="7">
        <f t="shared" si="53"/>
        <v>0</v>
      </c>
      <c r="H882" s="10" t="str">
        <f t="shared" si="55"/>
        <v>100,22</v>
      </c>
      <c r="I882" s="7">
        <f t="shared" si="56"/>
        <v>-10753</v>
      </c>
      <c r="J882" s="19"/>
    </row>
    <row r="883" spans="1:10" x14ac:dyDescent="0.25">
      <c r="A883" s="19"/>
      <c r="B883" s="19"/>
      <c r="C883" s="6">
        <v>41966</v>
      </c>
      <c r="D883" s="7">
        <f t="shared" si="54"/>
        <v>102</v>
      </c>
      <c r="E883" s="8">
        <v>2.04</v>
      </c>
      <c r="F883" s="7">
        <v>3</v>
      </c>
      <c r="G883" s="7">
        <f t="shared" si="53"/>
        <v>1</v>
      </c>
      <c r="H883" s="10" t="str">
        <f t="shared" si="55"/>
        <v>-113</v>
      </c>
      <c r="I883" s="7">
        <f t="shared" si="56"/>
        <v>-10866</v>
      </c>
      <c r="J883" s="19"/>
    </row>
    <row r="884" spans="1:10" x14ac:dyDescent="0.25">
      <c r="A884" s="19"/>
      <c r="B884" s="19"/>
      <c r="C884" s="6">
        <v>41967</v>
      </c>
      <c r="D884" s="7">
        <f t="shared" si="54"/>
        <v>119</v>
      </c>
      <c r="E884" s="8">
        <v>1.89</v>
      </c>
      <c r="F884" s="7">
        <v>2</v>
      </c>
      <c r="G884" s="7">
        <f t="shared" si="53"/>
        <v>0</v>
      </c>
      <c r="H884" s="10" t="str">
        <f t="shared" si="55"/>
        <v>47,11</v>
      </c>
      <c r="I884" s="7">
        <f t="shared" si="56"/>
        <v>-10819</v>
      </c>
      <c r="J884" s="19"/>
    </row>
    <row r="885" spans="1:10" x14ac:dyDescent="0.25">
      <c r="A885" s="19"/>
      <c r="B885" s="19"/>
      <c r="C885" s="6">
        <v>41968</v>
      </c>
      <c r="D885" s="7">
        <f t="shared" si="54"/>
        <v>112</v>
      </c>
      <c r="E885" s="8">
        <v>1.95</v>
      </c>
      <c r="F885" s="7">
        <v>3</v>
      </c>
      <c r="G885" s="7">
        <f t="shared" si="53"/>
        <v>1</v>
      </c>
      <c r="H885" s="10" t="str">
        <f t="shared" si="55"/>
        <v>-113</v>
      </c>
      <c r="I885" s="7">
        <f t="shared" si="56"/>
        <v>-10932</v>
      </c>
      <c r="J885" s="19"/>
    </row>
    <row r="886" spans="1:10" x14ac:dyDescent="0.25">
      <c r="A886" s="19"/>
      <c r="B886" s="19"/>
      <c r="C886" s="6">
        <v>41969</v>
      </c>
      <c r="D886" s="7">
        <f t="shared" si="54"/>
        <v>126</v>
      </c>
      <c r="E886" s="8">
        <v>1.84</v>
      </c>
      <c r="F886" s="7">
        <v>3</v>
      </c>
      <c r="G886" s="7">
        <f t="shared" si="53"/>
        <v>1</v>
      </c>
      <c r="H886" s="10" t="str">
        <f t="shared" si="55"/>
        <v>-113</v>
      </c>
      <c r="I886" s="7">
        <f t="shared" si="56"/>
        <v>-11045</v>
      </c>
      <c r="J886" s="19"/>
    </row>
    <row r="887" spans="1:10" x14ac:dyDescent="0.25">
      <c r="A887" s="19"/>
      <c r="B887" s="19"/>
      <c r="C887" s="6">
        <v>41970</v>
      </c>
      <c r="D887" s="7">
        <f t="shared" si="54"/>
        <v>119</v>
      </c>
      <c r="E887" s="8">
        <v>1.89</v>
      </c>
      <c r="F887" s="7">
        <v>1</v>
      </c>
      <c r="G887" s="7">
        <f t="shared" si="53"/>
        <v>0</v>
      </c>
      <c r="H887" s="10" t="str">
        <f t="shared" si="55"/>
        <v>100,22</v>
      </c>
      <c r="I887" s="7">
        <f t="shared" si="56"/>
        <v>-10945</v>
      </c>
      <c r="J887" s="19"/>
    </row>
    <row r="888" spans="1:10" x14ac:dyDescent="0.25">
      <c r="A888" s="19"/>
      <c r="B888" s="19"/>
      <c r="C888" s="6">
        <v>41971</v>
      </c>
      <c r="D888" s="7">
        <f t="shared" si="54"/>
        <v>133</v>
      </c>
      <c r="E888" s="8">
        <v>1.8</v>
      </c>
      <c r="F888" s="7">
        <v>1</v>
      </c>
      <c r="G888" s="7">
        <f t="shared" si="53"/>
        <v>0</v>
      </c>
      <c r="H888" s="10" t="str">
        <f t="shared" si="55"/>
        <v>100,22</v>
      </c>
      <c r="I888" s="7">
        <f t="shared" si="56"/>
        <v>-10845</v>
      </c>
      <c r="J888" s="19"/>
    </row>
    <row r="889" spans="1:10" x14ac:dyDescent="0.25">
      <c r="A889" s="19"/>
      <c r="B889" s="19"/>
      <c r="C889" s="6">
        <v>41972</v>
      </c>
      <c r="D889" s="7">
        <f t="shared" si="54"/>
        <v>109</v>
      </c>
      <c r="E889" s="8">
        <v>1.97</v>
      </c>
      <c r="F889" s="7">
        <v>3</v>
      </c>
      <c r="G889" s="7">
        <f t="shared" si="53"/>
        <v>1</v>
      </c>
      <c r="H889" s="10" t="str">
        <f t="shared" si="55"/>
        <v>-113</v>
      </c>
      <c r="I889" s="7">
        <f t="shared" si="56"/>
        <v>-10958</v>
      </c>
      <c r="J889" s="19"/>
    </row>
    <row r="890" spans="1:10" x14ac:dyDescent="0.25">
      <c r="A890" s="19"/>
      <c r="B890" s="19"/>
      <c r="C890" s="6">
        <v>41973</v>
      </c>
      <c r="D890" s="7">
        <f t="shared" si="54"/>
        <v>120</v>
      </c>
      <c r="E890" s="8">
        <v>1.88</v>
      </c>
      <c r="F890" s="7">
        <v>1</v>
      </c>
      <c r="G890" s="7">
        <f t="shared" si="53"/>
        <v>0</v>
      </c>
      <c r="H890" s="10" t="str">
        <f t="shared" si="55"/>
        <v>100,22</v>
      </c>
      <c r="I890" s="7">
        <f t="shared" si="56"/>
        <v>-10858</v>
      </c>
      <c r="J890" s="19"/>
    </row>
    <row r="891" spans="1:10" x14ac:dyDescent="0.25">
      <c r="A891" s="19"/>
      <c r="B891" s="19"/>
      <c r="C891" s="6">
        <v>41974</v>
      </c>
      <c r="D891" s="7">
        <f t="shared" si="54"/>
        <v>113</v>
      </c>
      <c r="E891" s="8">
        <v>1.94</v>
      </c>
      <c r="F891" s="7">
        <v>2</v>
      </c>
      <c r="G891" s="7">
        <f t="shared" si="53"/>
        <v>0</v>
      </c>
      <c r="H891" s="10" t="str">
        <f t="shared" si="55"/>
        <v>47,11</v>
      </c>
      <c r="I891" s="7">
        <f t="shared" si="56"/>
        <v>-10811</v>
      </c>
      <c r="J891" s="19"/>
    </row>
    <row r="892" spans="1:10" x14ac:dyDescent="0.25">
      <c r="A892" s="19"/>
      <c r="B892" s="19"/>
      <c r="C892" s="6">
        <v>41975</v>
      </c>
      <c r="D892" s="7">
        <f t="shared" si="54"/>
        <v>126</v>
      </c>
      <c r="E892" s="8">
        <v>1.84</v>
      </c>
      <c r="F892" s="7">
        <v>3</v>
      </c>
      <c r="G892" s="7">
        <f t="shared" si="53"/>
        <v>1</v>
      </c>
      <c r="H892" s="10" t="str">
        <f t="shared" si="55"/>
        <v>-113</v>
      </c>
      <c r="I892" s="7">
        <f t="shared" si="56"/>
        <v>-10924</v>
      </c>
      <c r="J892" s="19"/>
    </row>
    <row r="893" spans="1:10" x14ac:dyDescent="0.25">
      <c r="A893" s="19"/>
      <c r="B893" s="19"/>
      <c r="C893" s="6">
        <v>41976</v>
      </c>
      <c r="D893" s="7">
        <f t="shared" si="54"/>
        <v>128</v>
      </c>
      <c r="E893" s="8">
        <v>1.83</v>
      </c>
      <c r="F893" s="7">
        <v>3</v>
      </c>
      <c r="G893" s="7">
        <f t="shared" si="53"/>
        <v>1</v>
      </c>
      <c r="H893" s="10" t="str">
        <f t="shared" si="55"/>
        <v>-113</v>
      </c>
      <c r="I893" s="7">
        <f t="shared" si="56"/>
        <v>-11037</v>
      </c>
      <c r="J893" s="19"/>
    </row>
    <row r="894" spans="1:10" x14ac:dyDescent="0.25">
      <c r="A894" s="19"/>
      <c r="B894" s="19"/>
      <c r="C894" s="6">
        <v>41977</v>
      </c>
      <c r="D894" s="7">
        <f t="shared" si="54"/>
        <v>119</v>
      </c>
      <c r="E894" s="8">
        <v>1.89</v>
      </c>
      <c r="F894" s="7">
        <v>5</v>
      </c>
      <c r="G894" s="7">
        <f t="shared" si="53"/>
        <v>1</v>
      </c>
      <c r="H894" s="10" t="str">
        <f t="shared" si="55"/>
        <v>-113</v>
      </c>
      <c r="I894" s="7">
        <f t="shared" si="56"/>
        <v>-11150</v>
      </c>
      <c r="J894" s="19"/>
    </row>
    <row r="895" spans="1:10" x14ac:dyDescent="0.25">
      <c r="A895" s="19"/>
      <c r="B895" s="19"/>
      <c r="C895" s="6">
        <v>41978</v>
      </c>
      <c r="D895" s="7">
        <f t="shared" si="54"/>
        <v>101</v>
      </c>
      <c r="E895" s="8">
        <v>2.0499999999999998</v>
      </c>
      <c r="F895" s="7">
        <v>2</v>
      </c>
      <c r="G895" s="7">
        <f t="shared" si="53"/>
        <v>0</v>
      </c>
      <c r="H895" s="10" t="str">
        <f t="shared" si="55"/>
        <v>47,11</v>
      </c>
      <c r="I895" s="7">
        <f t="shared" si="56"/>
        <v>-11103</v>
      </c>
      <c r="J895" s="19"/>
    </row>
    <row r="896" spans="1:10" x14ac:dyDescent="0.25">
      <c r="A896" s="19"/>
      <c r="B896" s="19"/>
      <c r="C896" s="6">
        <v>41979</v>
      </c>
      <c r="D896" s="7">
        <f t="shared" si="54"/>
        <v>113</v>
      </c>
      <c r="E896" s="8">
        <v>1.94</v>
      </c>
      <c r="F896" s="7">
        <v>3</v>
      </c>
      <c r="G896" s="7">
        <f t="shared" si="53"/>
        <v>1</v>
      </c>
      <c r="H896" s="10" t="str">
        <f t="shared" si="55"/>
        <v>-113</v>
      </c>
      <c r="I896" s="7">
        <f t="shared" si="56"/>
        <v>-11216</v>
      </c>
      <c r="J896" s="19"/>
    </row>
    <row r="897" spans="1:10" x14ac:dyDescent="0.25">
      <c r="A897" s="19"/>
      <c r="B897" s="19"/>
      <c r="C897" s="6">
        <v>41980</v>
      </c>
      <c r="D897" s="7">
        <f t="shared" si="54"/>
        <v>107</v>
      </c>
      <c r="E897" s="8">
        <v>1.99</v>
      </c>
      <c r="F897" s="7">
        <v>1</v>
      </c>
      <c r="G897" s="7">
        <f t="shared" si="53"/>
        <v>0</v>
      </c>
      <c r="H897" s="10" t="str">
        <f t="shared" si="55"/>
        <v>100,22</v>
      </c>
      <c r="I897" s="7">
        <f t="shared" si="56"/>
        <v>-11116</v>
      </c>
      <c r="J897" s="19"/>
    </row>
    <row r="898" spans="1:10" x14ac:dyDescent="0.25">
      <c r="A898" s="19"/>
      <c r="B898" s="19"/>
      <c r="C898" s="6">
        <v>41981</v>
      </c>
      <c r="D898" s="7">
        <f t="shared" si="54"/>
        <v>116</v>
      </c>
      <c r="E898" s="8">
        <v>1.91</v>
      </c>
      <c r="F898" s="7">
        <v>2</v>
      </c>
      <c r="G898" s="7">
        <f t="shared" si="53"/>
        <v>0</v>
      </c>
      <c r="H898" s="10" t="str">
        <f t="shared" si="55"/>
        <v>47,11</v>
      </c>
      <c r="I898" s="7">
        <f t="shared" si="56"/>
        <v>-11069</v>
      </c>
      <c r="J898" s="19"/>
    </row>
    <row r="899" spans="1:10" x14ac:dyDescent="0.25">
      <c r="A899" s="19"/>
      <c r="B899" s="19"/>
      <c r="C899" s="6">
        <v>41982</v>
      </c>
      <c r="D899" s="7">
        <f t="shared" si="54"/>
        <v>108</v>
      </c>
      <c r="E899" s="8">
        <v>1.98</v>
      </c>
      <c r="F899" s="7">
        <v>1</v>
      </c>
      <c r="G899" s="7">
        <f t="shared" si="53"/>
        <v>0</v>
      </c>
      <c r="H899" s="10" t="str">
        <f t="shared" si="55"/>
        <v>100,22</v>
      </c>
      <c r="I899" s="7">
        <f t="shared" si="56"/>
        <v>-10969</v>
      </c>
      <c r="J899" s="19"/>
    </row>
    <row r="900" spans="1:10" x14ac:dyDescent="0.25">
      <c r="A900" s="19"/>
      <c r="B900" s="19"/>
      <c r="C900" s="6">
        <v>41983</v>
      </c>
      <c r="D900" s="7">
        <f t="shared" si="54"/>
        <v>108</v>
      </c>
      <c r="E900" s="8">
        <v>1.98</v>
      </c>
      <c r="F900" s="7">
        <v>3</v>
      </c>
      <c r="G900" s="7">
        <f t="shared" si="53"/>
        <v>1</v>
      </c>
      <c r="H900" s="10" t="str">
        <f t="shared" si="55"/>
        <v>-113</v>
      </c>
      <c r="I900" s="7">
        <f t="shared" si="56"/>
        <v>-11082</v>
      </c>
      <c r="J900" s="19"/>
    </row>
    <row r="901" spans="1:10" x14ac:dyDescent="0.25">
      <c r="A901" s="19"/>
      <c r="B901" s="19"/>
      <c r="C901" s="6">
        <v>41984</v>
      </c>
      <c r="D901" s="7">
        <f t="shared" si="54"/>
        <v>128</v>
      </c>
      <c r="E901" s="8">
        <v>1.83</v>
      </c>
      <c r="F901" s="7">
        <v>3</v>
      </c>
      <c r="G901" s="7">
        <f t="shared" si="53"/>
        <v>1</v>
      </c>
      <c r="H901" s="10" t="str">
        <f t="shared" si="55"/>
        <v>-113</v>
      </c>
      <c r="I901" s="7">
        <f t="shared" si="56"/>
        <v>-11195</v>
      </c>
      <c r="J901" s="19"/>
    </row>
    <row r="902" spans="1:10" x14ac:dyDescent="0.25">
      <c r="A902" s="19"/>
      <c r="B902" s="19"/>
      <c r="C902" s="6">
        <v>41985</v>
      </c>
      <c r="D902" s="7">
        <f t="shared" si="54"/>
        <v>115</v>
      </c>
      <c r="E902" s="8">
        <v>1.92</v>
      </c>
      <c r="F902" s="7">
        <v>1</v>
      </c>
      <c r="G902" s="7">
        <f t="shared" si="53"/>
        <v>0</v>
      </c>
      <c r="H902" s="10" t="str">
        <f t="shared" si="55"/>
        <v>100,22</v>
      </c>
      <c r="I902" s="7">
        <f t="shared" si="56"/>
        <v>-11095</v>
      </c>
      <c r="J902" s="19"/>
    </row>
    <row r="903" spans="1:10" x14ac:dyDescent="0.25">
      <c r="A903" s="19"/>
      <c r="B903" s="19"/>
      <c r="C903" s="6">
        <v>41986</v>
      </c>
      <c r="D903" s="7">
        <f t="shared" si="54"/>
        <v>129</v>
      </c>
      <c r="E903" s="8">
        <v>1.82</v>
      </c>
      <c r="F903" s="7">
        <v>1</v>
      </c>
      <c r="G903" s="7">
        <f t="shared" si="53"/>
        <v>0</v>
      </c>
      <c r="H903" s="10" t="str">
        <f t="shared" si="55"/>
        <v>100,22</v>
      </c>
      <c r="I903" s="7">
        <f t="shared" si="56"/>
        <v>-10995</v>
      </c>
      <c r="J903" s="19"/>
    </row>
    <row r="904" spans="1:10" x14ac:dyDescent="0.25">
      <c r="A904" s="19"/>
      <c r="B904" s="19"/>
      <c r="C904" s="6">
        <v>41987</v>
      </c>
      <c r="D904" s="7">
        <f t="shared" si="54"/>
        <v>110</v>
      </c>
      <c r="E904" s="8">
        <v>1.96</v>
      </c>
      <c r="F904" s="7">
        <v>1</v>
      </c>
      <c r="G904" s="7">
        <f t="shared" si="53"/>
        <v>0</v>
      </c>
      <c r="H904" s="10" t="str">
        <f t="shared" si="55"/>
        <v>100,22</v>
      </c>
      <c r="I904" s="7">
        <f t="shared" si="56"/>
        <v>-10895</v>
      </c>
      <c r="J904" s="19"/>
    </row>
    <row r="905" spans="1:10" x14ac:dyDescent="0.25">
      <c r="A905" s="19"/>
      <c r="B905" s="19"/>
      <c r="C905" s="6">
        <v>41988</v>
      </c>
      <c r="D905" s="7">
        <f t="shared" si="54"/>
        <v>125</v>
      </c>
      <c r="E905" s="8">
        <v>1.85</v>
      </c>
      <c r="F905" s="7">
        <v>3</v>
      </c>
      <c r="G905" s="7">
        <f t="shared" si="53"/>
        <v>1</v>
      </c>
      <c r="H905" s="10" t="str">
        <f t="shared" si="55"/>
        <v>-113</v>
      </c>
      <c r="I905" s="7">
        <f t="shared" si="56"/>
        <v>-11008</v>
      </c>
      <c r="J905" s="19"/>
    </row>
    <row r="906" spans="1:10" x14ac:dyDescent="0.25">
      <c r="A906" s="19"/>
      <c r="B906" s="19"/>
      <c r="C906" s="6">
        <v>41989</v>
      </c>
      <c r="D906" s="7">
        <f t="shared" si="54"/>
        <v>115</v>
      </c>
      <c r="E906" s="8">
        <v>1.92</v>
      </c>
      <c r="F906" s="7">
        <v>3</v>
      </c>
      <c r="G906" s="7">
        <f t="shared" si="53"/>
        <v>1</v>
      </c>
      <c r="H906" s="10" t="str">
        <f t="shared" si="55"/>
        <v>-113</v>
      </c>
      <c r="I906" s="7">
        <f t="shared" si="56"/>
        <v>-11121</v>
      </c>
      <c r="J906" s="19"/>
    </row>
    <row r="907" spans="1:10" x14ac:dyDescent="0.25">
      <c r="A907" s="19"/>
      <c r="B907" s="19"/>
      <c r="C907" s="6">
        <v>41990</v>
      </c>
      <c r="D907" s="7">
        <f t="shared" si="54"/>
        <v>133</v>
      </c>
      <c r="E907" s="8">
        <v>1.8</v>
      </c>
      <c r="F907" s="7">
        <v>1</v>
      </c>
      <c r="G907" s="7">
        <f t="shared" si="53"/>
        <v>0</v>
      </c>
      <c r="H907" s="10" t="str">
        <f t="shared" si="55"/>
        <v>100,22</v>
      </c>
      <c r="I907" s="7">
        <f t="shared" si="56"/>
        <v>-11021</v>
      </c>
      <c r="J907" s="19"/>
    </row>
    <row r="908" spans="1:10" x14ac:dyDescent="0.25">
      <c r="A908" s="19"/>
      <c r="B908" s="19"/>
      <c r="C908" s="6">
        <v>41991</v>
      </c>
      <c r="D908" s="7">
        <f t="shared" si="54"/>
        <v>103</v>
      </c>
      <c r="E908" s="8">
        <v>2.0299999999999998</v>
      </c>
      <c r="F908" s="7">
        <v>1</v>
      </c>
      <c r="G908" s="7">
        <f t="shared" si="53"/>
        <v>0</v>
      </c>
      <c r="H908" s="10" t="str">
        <f t="shared" si="55"/>
        <v>100,22</v>
      </c>
      <c r="I908" s="7">
        <f t="shared" si="56"/>
        <v>-10921</v>
      </c>
      <c r="J908" s="19"/>
    </row>
    <row r="909" spans="1:10" x14ac:dyDescent="0.25">
      <c r="A909" s="19"/>
      <c r="B909" s="19"/>
      <c r="C909" s="6">
        <v>41992</v>
      </c>
      <c r="D909" s="7">
        <f t="shared" si="54"/>
        <v>109</v>
      </c>
      <c r="E909" s="8">
        <v>1.97</v>
      </c>
      <c r="F909" s="7">
        <v>3</v>
      </c>
      <c r="G909" s="7">
        <f t="shared" si="53"/>
        <v>1</v>
      </c>
      <c r="H909" s="10" t="str">
        <f t="shared" si="55"/>
        <v>-113</v>
      </c>
      <c r="I909" s="7">
        <f t="shared" si="56"/>
        <v>-11034</v>
      </c>
      <c r="J909" s="19"/>
    </row>
    <row r="910" spans="1:10" x14ac:dyDescent="0.25">
      <c r="A910" s="19"/>
      <c r="B910" s="19"/>
      <c r="C910" s="6">
        <v>41993</v>
      </c>
      <c r="D910" s="7">
        <f t="shared" si="54"/>
        <v>131</v>
      </c>
      <c r="E910" s="8">
        <v>1.81</v>
      </c>
      <c r="F910" s="7">
        <v>3</v>
      </c>
      <c r="G910" s="7">
        <f t="shared" si="53"/>
        <v>1</v>
      </c>
      <c r="H910" s="10" t="str">
        <f t="shared" si="55"/>
        <v>-113</v>
      </c>
      <c r="I910" s="7">
        <f t="shared" si="56"/>
        <v>-11147</v>
      </c>
      <c r="J910" s="19"/>
    </row>
    <row r="911" spans="1:10" x14ac:dyDescent="0.25">
      <c r="A911" s="19"/>
      <c r="B911" s="19"/>
      <c r="C911" s="6">
        <v>41994</v>
      </c>
      <c r="D911" s="7">
        <f t="shared" si="54"/>
        <v>118</v>
      </c>
      <c r="E911" s="8">
        <v>1.9</v>
      </c>
      <c r="F911" s="7">
        <v>1</v>
      </c>
      <c r="G911" s="7">
        <f t="shared" si="53"/>
        <v>0</v>
      </c>
      <c r="H911" s="10" t="str">
        <f t="shared" si="55"/>
        <v>100,22</v>
      </c>
      <c r="I911" s="7">
        <f t="shared" si="56"/>
        <v>-11047</v>
      </c>
      <c r="J911" s="19"/>
    </row>
    <row r="912" spans="1:10" x14ac:dyDescent="0.25">
      <c r="A912" s="19"/>
      <c r="B912" s="19"/>
      <c r="C912" s="6">
        <v>41995</v>
      </c>
      <c r="D912" s="7">
        <f t="shared" si="54"/>
        <v>125</v>
      </c>
      <c r="E912" s="8">
        <v>1.85</v>
      </c>
      <c r="F912" s="7">
        <v>3</v>
      </c>
      <c r="G912" s="7">
        <f t="shared" si="53"/>
        <v>1</v>
      </c>
      <c r="H912" s="10" t="str">
        <f t="shared" si="55"/>
        <v>-113</v>
      </c>
      <c r="I912" s="7">
        <f t="shared" si="56"/>
        <v>-11160</v>
      </c>
      <c r="J912" s="19"/>
    </row>
    <row r="913" spans="1:10" x14ac:dyDescent="0.25">
      <c r="A913" s="19"/>
      <c r="B913" s="19"/>
      <c r="C913" s="6">
        <v>41996</v>
      </c>
      <c r="D913" s="7">
        <f t="shared" si="54"/>
        <v>128</v>
      </c>
      <c r="E913" s="8">
        <v>1.83</v>
      </c>
      <c r="F913" s="7">
        <v>3</v>
      </c>
      <c r="G913" s="7">
        <f t="shared" si="53"/>
        <v>1</v>
      </c>
      <c r="H913" s="10" t="str">
        <f t="shared" si="55"/>
        <v>-113</v>
      </c>
      <c r="I913" s="7">
        <f t="shared" si="56"/>
        <v>-11273</v>
      </c>
      <c r="J913" s="19"/>
    </row>
    <row r="914" spans="1:10" x14ac:dyDescent="0.25">
      <c r="A914" s="19"/>
      <c r="B914" s="19"/>
      <c r="C914" s="6">
        <v>41997</v>
      </c>
      <c r="D914" s="7">
        <f t="shared" si="54"/>
        <v>113</v>
      </c>
      <c r="E914" s="8">
        <v>1.94</v>
      </c>
      <c r="F914" s="7">
        <v>1</v>
      </c>
      <c r="G914" s="7">
        <f t="shared" si="53"/>
        <v>0</v>
      </c>
      <c r="H914" s="10" t="str">
        <f t="shared" si="55"/>
        <v>100,22</v>
      </c>
      <c r="I914" s="7">
        <f t="shared" si="56"/>
        <v>-11173</v>
      </c>
      <c r="J914" s="19"/>
    </row>
    <row r="915" spans="1:10" x14ac:dyDescent="0.25">
      <c r="A915" s="19"/>
      <c r="B915" s="19"/>
      <c r="C915" s="6">
        <v>41998</v>
      </c>
      <c r="D915" s="7">
        <f t="shared" si="54"/>
        <v>133</v>
      </c>
      <c r="E915" s="8">
        <v>1.8</v>
      </c>
      <c r="F915" s="7">
        <v>1</v>
      </c>
      <c r="G915" s="7">
        <f t="shared" si="53"/>
        <v>0</v>
      </c>
      <c r="H915" s="10" t="str">
        <f t="shared" si="55"/>
        <v>100,22</v>
      </c>
      <c r="I915" s="7">
        <f t="shared" si="56"/>
        <v>-11073</v>
      </c>
      <c r="J915" s="19"/>
    </row>
    <row r="916" spans="1:10" x14ac:dyDescent="0.25">
      <c r="A916" s="19"/>
      <c r="B916" s="19"/>
      <c r="C916" s="6">
        <v>41999</v>
      </c>
      <c r="D916" s="7">
        <f t="shared" si="54"/>
        <v>120</v>
      </c>
      <c r="E916" s="8">
        <v>1.88</v>
      </c>
      <c r="F916" s="7">
        <v>3</v>
      </c>
      <c r="G916" s="7">
        <f t="shared" si="53"/>
        <v>1</v>
      </c>
      <c r="H916" s="10" t="str">
        <f t="shared" si="55"/>
        <v>-113</v>
      </c>
      <c r="I916" s="7">
        <f t="shared" si="56"/>
        <v>-11186</v>
      </c>
      <c r="J916" s="19"/>
    </row>
    <row r="917" spans="1:10" x14ac:dyDescent="0.25">
      <c r="A917" s="19"/>
      <c r="B917" s="19"/>
      <c r="C917" s="6">
        <v>42000</v>
      </c>
      <c r="D917" s="7">
        <f t="shared" si="54"/>
        <v>118</v>
      </c>
      <c r="E917" s="8">
        <v>1.9</v>
      </c>
      <c r="F917" s="7">
        <v>1</v>
      </c>
      <c r="G917" s="7">
        <f t="shared" ref="G917:G980" si="57">IF(OR(F917=1,F917=2),0,1)</f>
        <v>0</v>
      </c>
      <c r="H917" s="10" t="str">
        <f t="shared" si="55"/>
        <v>100,22</v>
      </c>
      <c r="I917" s="7">
        <f t="shared" si="56"/>
        <v>-11086</v>
      </c>
      <c r="J917" s="19"/>
    </row>
    <row r="918" spans="1:10" x14ac:dyDescent="0.25">
      <c r="A918" s="19"/>
      <c r="B918" s="19"/>
      <c r="C918" s="6">
        <v>42001</v>
      </c>
      <c r="D918" s="7">
        <f t="shared" ref="D918:D981" si="58">($D$12+$D$13)/(E918-1)</f>
        <v>100</v>
      </c>
      <c r="E918" s="8">
        <v>2.06</v>
      </c>
      <c r="F918" s="7">
        <v>3</v>
      </c>
      <c r="G918" s="7">
        <f t="shared" si="57"/>
        <v>1</v>
      </c>
      <c r="H918" s="10" t="str">
        <f t="shared" ref="H918:H981" si="59">IF(AND(F918=1,G918=0),($D$15*$D$16)-($D$15+$D$12),"")&amp;IF(AND(F918=1,G918=1),($D$15*$D$16)-$D$15,"")&amp;IF(AND(F918=2,G918=0),($D$15*$D$17)-($D$15+$D$12),"")&amp;IF(AND(F918=2,G918=1),($D$15*$D$17)-$D$15,"")&amp;IF(AND(F918=3,G918=0),-($D$15+$D$12),"")&amp;IF(AND(F918=3,G918=1),-$D$15,"")&amp;IF(AND(F918=4,G918=0),-(($D$15*$D$17)-($D$15+$D$12)),"")&amp;IF(AND(F918=4,G918=1),-(($D$15*$D$17)-$D$15),"")&amp;IF(AND(F918=5,G918=0),-($D$15+$D$12),"")&amp;IF(AND(F918=5,G918=1),-$D$15,"")&amp;IF(AND(F918=6,G918=0),0,"")&amp;IF(AND(F918=6,G918=1),0,"")&amp;IF(AND(F918=0,G918=0),0,"")&amp;IF(AND(F918=0,G918=1),0,"")</f>
        <v>-113</v>
      </c>
      <c r="I918" s="7">
        <f t="shared" si="56"/>
        <v>-11199</v>
      </c>
      <c r="J918" s="19"/>
    </row>
    <row r="919" spans="1:10" x14ac:dyDescent="0.25">
      <c r="A919" s="19"/>
      <c r="B919" s="19"/>
      <c r="C919" s="6">
        <v>42002</v>
      </c>
      <c r="D919" s="7">
        <f t="shared" si="58"/>
        <v>119</v>
      </c>
      <c r="E919" s="8">
        <v>1.89</v>
      </c>
      <c r="F919" s="7">
        <v>1</v>
      </c>
      <c r="G919" s="7">
        <f t="shared" si="57"/>
        <v>0</v>
      </c>
      <c r="H919" s="10" t="str">
        <f t="shared" si="59"/>
        <v>100,22</v>
      </c>
      <c r="I919" s="7">
        <f t="shared" si="56"/>
        <v>-11099</v>
      </c>
      <c r="J919" s="19"/>
    </row>
    <row r="920" spans="1:10" x14ac:dyDescent="0.25">
      <c r="A920" s="19"/>
      <c r="B920" s="19"/>
      <c r="C920" s="6">
        <v>42003</v>
      </c>
      <c r="D920" s="7">
        <f t="shared" si="58"/>
        <v>99</v>
      </c>
      <c r="E920" s="8">
        <v>2.0699999999999998</v>
      </c>
      <c r="F920" s="7">
        <v>3</v>
      </c>
      <c r="G920" s="7">
        <f t="shared" si="57"/>
        <v>1</v>
      </c>
      <c r="H920" s="10" t="str">
        <f t="shared" si="59"/>
        <v>-113</v>
      </c>
      <c r="I920" s="7">
        <f t="shared" ref="I920:I983" si="60">I919+H920</f>
        <v>-11212</v>
      </c>
      <c r="J920" s="19"/>
    </row>
    <row r="921" spans="1:10" x14ac:dyDescent="0.25">
      <c r="A921" s="19"/>
      <c r="B921" s="19"/>
      <c r="C921" s="6">
        <v>42004</v>
      </c>
      <c r="D921" s="7">
        <f t="shared" si="58"/>
        <v>109</v>
      </c>
      <c r="E921" s="8">
        <v>1.97</v>
      </c>
      <c r="F921" s="7">
        <v>1</v>
      </c>
      <c r="G921" s="7">
        <f t="shared" si="57"/>
        <v>0</v>
      </c>
      <c r="H921" s="10" t="str">
        <f t="shared" si="59"/>
        <v>100,22</v>
      </c>
      <c r="I921" s="7">
        <f t="shared" si="60"/>
        <v>-11112</v>
      </c>
      <c r="J921" s="19"/>
    </row>
    <row r="922" spans="1:10" x14ac:dyDescent="0.25">
      <c r="A922" s="19"/>
      <c r="B922" s="19"/>
      <c r="C922" s="6">
        <v>42005</v>
      </c>
      <c r="D922" s="7">
        <f t="shared" si="58"/>
        <v>115</v>
      </c>
      <c r="E922" s="8">
        <v>1.92</v>
      </c>
      <c r="F922" s="7">
        <v>2</v>
      </c>
      <c r="G922" s="7">
        <f t="shared" si="57"/>
        <v>0</v>
      </c>
      <c r="H922" s="10" t="str">
        <f t="shared" si="59"/>
        <v>47,11</v>
      </c>
      <c r="I922" s="7">
        <f t="shared" si="60"/>
        <v>-11065</v>
      </c>
      <c r="J922" s="19"/>
    </row>
    <row r="923" spans="1:10" x14ac:dyDescent="0.25">
      <c r="A923" s="19"/>
      <c r="B923" s="19"/>
      <c r="C923" s="6">
        <v>42006</v>
      </c>
      <c r="D923" s="7">
        <f t="shared" si="58"/>
        <v>105</v>
      </c>
      <c r="E923" s="8">
        <v>2.0099999999999998</v>
      </c>
      <c r="F923" s="7">
        <v>1</v>
      </c>
      <c r="G923" s="7">
        <f t="shared" si="57"/>
        <v>0</v>
      </c>
      <c r="H923" s="10" t="str">
        <f t="shared" si="59"/>
        <v>100,22</v>
      </c>
      <c r="I923" s="7">
        <f t="shared" si="60"/>
        <v>-10965</v>
      </c>
      <c r="J923" s="19"/>
    </row>
    <row r="924" spans="1:10" x14ac:dyDescent="0.25">
      <c r="A924" s="19"/>
      <c r="B924" s="19"/>
      <c r="C924" s="6">
        <v>42007</v>
      </c>
      <c r="D924" s="7">
        <f t="shared" si="58"/>
        <v>115</v>
      </c>
      <c r="E924" s="8">
        <v>1.92</v>
      </c>
      <c r="F924" s="7">
        <v>3</v>
      </c>
      <c r="G924" s="7">
        <f t="shared" si="57"/>
        <v>1</v>
      </c>
      <c r="H924" s="10" t="str">
        <f t="shared" si="59"/>
        <v>-113</v>
      </c>
      <c r="I924" s="7">
        <f t="shared" si="60"/>
        <v>-11078</v>
      </c>
      <c r="J924" s="19"/>
    </row>
    <row r="925" spans="1:10" x14ac:dyDescent="0.25">
      <c r="A925" s="19"/>
      <c r="B925" s="19"/>
      <c r="C925" s="6">
        <v>42008</v>
      </c>
      <c r="D925" s="7">
        <f t="shared" si="58"/>
        <v>114</v>
      </c>
      <c r="E925" s="8">
        <v>1.93</v>
      </c>
      <c r="F925" s="7">
        <v>3</v>
      </c>
      <c r="G925" s="7">
        <f t="shared" si="57"/>
        <v>1</v>
      </c>
      <c r="H925" s="10" t="str">
        <f t="shared" si="59"/>
        <v>-113</v>
      </c>
      <c r="I925" s="7">
        <f t="shared" si="60"/>
        <v>-11191</v>
      </c>
      <c r="J925" s="19"/>
    </row>
    <row r="926" spans="1:10" x14ac:dyDescent="0.25">
      <c r="A926" s="19"/>
      <c r="B926" s="19"/>
      <c r="C926" s="6">
        <v>42009</v>
      </c>
      <c r="D926" s="7">
        <f t="shared" si="58"/>
        <v>115</v>
      </c>
      <c r="E926" s="8">
        <v>1.92</v>
      </c>
      <c r="F926" s="7">
        <v>1</v>
      </c>
      <c r="G926" s="7">
        <f t="shared" si="57"/>
        <v>0</v>
      </c>
      <c r="H926" s="10" t="str">
        <f t="shared" si="59"/>
        <v>100,22</v>
      </c>
      <c r="I926" s="7">
        <f t="shared" si="60"/>
        <v>-11091</v>
      </c>
      <c r="J926" s="19"/>
    </row>
    <row r="927" spans="1:10" x14ac:dyDescent="0.25">
      <c r="A927" s="19"/>
      <c r="B927" s="19"/>
      <c r="C927" s="6">
        <v>42010</v>
      </c>
      <c r="D927" s="7">
        <f t="shared" si="58"/>
        <v>113</v>
      </c>
      <c r="E927" s="8">
        <v>1.94</v>
      </c>
      <c r="F927" s="7">
        <v>3</v>
      </c>
      <c r="G927" s="7">
        <f t="shared" si="57"/>
        <v>1</v>
      </c>
      <c r="H927" s="10" t="str">
        <f t="shared" si="59"/>
        <v>-113</v>
      </c>
      <c r="I927" s="7">
        <f t="shared" si="60"/>
        <v>-11204</v>
      </c>
      <c r="J927" s="19"/>
    </row>
    <row r="928" spans="1:10" x14ac:dyDescent="0.25">
      <c r="A928" s="19"/>
      <c r="B928" s="19"/>
      <c r="C928" s="6">
        <v>42011</v>
      </c>
      <c r="D928" s="7">
        <f t="shared" si="58"/>
        <v>116</v>
      </c>
      <c r="E928" s="8">
        <v>1.91</v>
      </c>
      <c r="F928" s="7">
        <v>3</v>
      </c>
      <c r="G928" s="7">
        <f t="shared" si="57"/>
        <v>1</v>
      </c>
      <c r="H928" s="10" t="str">
        <f t="shared" si="59"/>
        <v>-113</v>
      </c>
      <c r="I928" s="7">
        <f t="shared" si="60"/>
        <v>-11317</v>
      </c>
      <c r="J928" s="19"/>
    </row>
    <row r="929" spans="1:10" x14ac:dyDescent="0.25">
      <c r="A929" s="19"/>
      <c r="B929" s="19"/>
      <c r="C929" s="6">
        <v>42012</v>
      </c>
      <c r="D929" s="7">
        <f t="shared" si="58"/>
        <v>119</v>
      </c>
      <c r="E929" s="8">
        <v>1.89</v>
      </c>
      <c r="F929" s="7">
        <v>3</v>
      </c>
      <c r="G929" s="7">
        <f t="shared" si="57"/>
        <v>1</v>
      </c>
      <c r="H929" s="10" t="str">
        <f t="shared" si="59"/>
        <v>-113</v>
      </c>
      <c r="I929" s="7">
        <f t="shared" si="60"/>
        <v>-11430</v>
      </c>
      <c r="J929" s="19"/>
    </row>
    <row r="930" spans="1:10" x14ac:dyDescent="0.25">
      <c r="A930" s="19"/>
      <c r="B930" s="19"/>
      <c r="C930" s="6">
        <v>42013</v>
      </c>
      <c r="D930" s="7">
        <f t="shared" si="58"/>
        <v>125</v>
      </c>
      <c r="E930" s="8">
        <v>1.85</v>
      </c>
      <c r="F930" s="7">
        <v>3</v>
      </c>
      <c r="G930" s="7">
        <f t="shared" si="57"/>
        <v>1</v>
      </c>
      <c r="H930" s="10" t="str">
        <f t="shared" si="59"/>
        <v>-113</v>
      </c>
      <c r="I930" s="7">
        <f t="shared" si="60"/>
        <v>-11543</v>
      </c>
      <c r="J930" s="19"/>
    </row>
    <row r="931" spans="1:10" x14ac:dyDescent="0.25">
      <c r="A931" s="19"/>
      <c r="B931" s="19"/>
      <c r="C931" s="6">
        <v>42014</v>
      </c>
      <c r="D931" s="7">
        <f t="shared" si="58"/>
        <v>95</v>
      </c>
      <c r="E931" s="8">
        <v>2.12</v>
      </c>
      <c r="F931" s="7">
        <v>1</v>
      </c>
      <c r="G931" s="7">
        <f t="shared" si="57"/>
        <v>0</v>
      </c>
      <c r="H931" s="10" t="str">
        <f t="shared" si="59"/>
        <v>100,22</v>
      </c>
      <c r="I931" s="7">
        <f t="shared" si="60"/>
        <v>-11443</v>
      </c>
      <c r="J931" s="19"/>
    </row>
    <row r="932" spans="1:10" x14ac:dyDescent="0.25">
      <c r="A932" s="19"/>
      <c r="B932" s="19"/>
      <c r="C932" s="6">
        <v>42015</v>
      </c>
      <c r="D932" s="7">
        <f t="shared" si="58"/>
        <v>118</v>
      </c>
      <c r="E932" s="8">
        <v>1.9</v>
      </c>
      <c r="F932" s="7">
        <v>3</v>
      </c>
      <c r="G932" s="7">
        <f t="shared" si="57"/>
        <v>1</v>
      </c>
      <c r="H932" s="10" t="str">
        <f t="shared" si="59"/>
        <v>-113</v>
      </c>
      <c r="I932" s="7">
        <f t="shared" si="60"/>
        <v>-11556</v>
      </c>
      <c r="J932" s="19"/>
    </row>
    <row r="933" spans="1:10" x14ac:dyDescent="0.25">
      <c r="A933" s="19"/>
      <c r="B933" s="19"/>
      <c r="C933" s="6">
        <v>42016</v>
      </c>
      <c r="D933" s="7">
        <f t="shared" si="58"/>
        <v>123</v>
      </c>
      <c r="E933" s="8">
        <v>1.86</v>
      </c>
      <c r="F933" s="7">
        <v>1</v>
      </c>
      <c r="G933" s="7">
        <f t="shared" si="57"/>
        <v>0</v>
      </c>
      <c r="H933" s="10" t="str">
        <f t="shared" si="59"/>
        <v>100,22</v>
      </c>
      <c r="I933" s="7">
        <f t="shared" si="60"/>
        <v>-11456</v>
      </c>
      <c r="J933" s="19"/>
    </row>
    <row r="934" spans="1:10" x14ac:dyDescent="0.25">
      <c r="A934" s="19"/>
      <c r="B934" s="19"/>
      <c r="C934" s="6">
        <v>42017</v>
      </c>
      <c r="D934" s="7">
        <f t="shared" si="58"/>
        <v>115</v>
      </c>
      <c r="E934" s="8">
        <v>1.92</v>
      </c>
      <c r="F934" s="7">
        <v>2</v>
      </c>
      <c r="G934" s="7">
        <f t="shared" si="57"/>
        <v>0</v>
      </c>
      <c r="H934" s="10" t="str">
        <f t="shared" si="59"/>
        <v>47,11</v>
      </c>
      <c r="I934" s="7">
        <f t="shared" si="60"/>
        <v>-11409</v>
      </c>
      <c r="J934" s="19"/>
    </row>
    <row r="935" spans="1:10" x14ac:dyDescent="0.25">
      <c r="A935" s="19"/>
      <c r="B935" s="19"/>
      <c r="C935" s="6">
        <v>42018</v>
      </c>
      <c r="D935" s="7">
        <f t="shared" si="58"/>
        <v>99</v>
      </c>
      <c r="E935" s="8">
        <v>2.0699999999999998</v>
      </c>
      <c r="F935" s="7">
        <v>1</v>
      </c>
      <c r="G935" s="7">
        <f t="shared" si="57"/>
        <v>0</v>
      </c>
      <c r="H935" s="10" t="str">
        <f t="shared" si="59"/>
        <v>100,22</v>
      </c>
      <c r="I935" s="7">
        <f t="shared" si="60"/>
        <v>-11309</v>
      </c>
      <c r="J935" s="19"/>
    </row>
    <row r="936" spans="1:10" x14ac:dyDescent="0.25">
      <c r="A936" s="19"/>
      <c r="B936" s="19"/>
      <c r="C936" s="6">
        <v>42019</v>
      </c>
      <c r="D936" s="7">
        <f t="shared" si="58"/>
        <v>114</v>
      </c>
      <c r="E936" s="8">
        <v>1.93</v>
      </c>
      <c r="F936" s="7">
        <v>1</v>
      </c>
      <c r="G936" s="7">
        <f t="shared" si="57"/>
        <v>0</v>
      </c>
      <c r="H936" s="10" t="str">
        <f t="shared" si="59"/>
        <v>100,22</v>
      </c>
      <c r="I936" s="7">
        <f t="shared" si="60"/>
        <v>-11209</v>
      </c>
      <c r="J936" s="19"/>
    </row>
    <row r="937" spans="1:10" x14ac:dyDescent="0.25">
      <c r="A937" s="19"/>
      <c r="B937" s="19"/>
      <c r="C937" s="6">
        <v>42020</v>
      </c>
      <c r="D937" s="7">
        <f t="shared" si="58"/>
        <v>119</v>
      </c>
      <c r="E937" s="8">
        <v>1.89</v>
      </c>
      <c r="F937" s="7">
        <v>3</v>
      </c>
      <c r="G937" s="7">
        <f t="shared" si="57"/>
        <v>1</v>
      </c>
      <c r="H937" s="10" t="str">
        <f t="shared" si="59"/>
        <v>-113</v>
      </c>
      <c r="I937" s="7">
        <f t="shared" si="60"/>
        <v>-11322</v>
      </c>
      <c r="J937" s="19"/>
    </row>
    <row r="938" spans="1:10" x14ac:dyDescent="0.25">
      <c r="A938" s="19"/>
      <c r="B938" s="19"/>
      <c r="C938" s="6">
        <v>42021</v>
      </c>
      <c r="D938" s="7">
        <f t="shared" si="58"/>
        <v>125</v>
      </c>
      <c r="E938" s="8">
        <v>1.85</v>
      </c>
      <c r="F938" s="7">
        <v>2</v>
      </c>
      <c r="G938" s="7">
        <f t="shared" si="57"/>
        <v>0</v>
      </c>
      <c r="H938" s="10" t="str">
        <f t="shared" si="59"/>
        <v>47,11</v>
      </c>
      <c r="I938" s="7">
        <f t="shared" si="60"/>
        <v>-11275</v>
      </c>
      <c r="J938" s="19"/>
    </row>
    <row r="939" spans="1:10" x14ac:dyDescent="0.25">
      <c r="A939" s="19"/>
      <c r="B939" s="19"/>
      <c r="C939" s="6">
        <v>42022</v>
      </c>
      <c r="D939" s="7">
        <f t="shared" si="58"/>
        <v>122</v>
      </c>
      <c r="E939" s="8">
        <v>1.87</v>
      </c>
      <c r="F939" s="7">
        <v>2</v>
      </c>
      <c r="G939" s="7">
        <f t="shared" si="57"/>
        <v>0</v>
      </c>
      <c r="H939" s="10" t="str">
        <f t="shared" si="59"/>
        <v>47,11</v>
      </c>
      <c r="I939" s="7">
        <f t="shared" si="60"/>
        <v>-11228</v>
      </c>
      <c r="J939" s="19"/>
    </row>
    <row r="940" spans="1:10" x14ac:dyDescent="0.25">
      <c r="A940" s="19"/>
      <c r="B940" s="19"/>
      <c r="C940" s="6">
        <v>42023</v>
      </c>
      <c r="D940" s="7">
        <f t="shared" si="58"/>
        <v>129</v>
      </c>
      <c r="E940" s="8">
        <v>1.82</v>
      </c>
      <c r="F940" s="7">
        <v>3</v>
      </c>
      <c r="G940" s="7">
        <f t="shared" si="57"/>
        <v>1</v>
      </c>
      <c r="H940" s="10" t="str">
        <f t="shared" si="59"/>
        <v>-113</v>
      </c>
      <c r="I940" s="7">
        <f t="shared" si="60"/>
        <v>-11341</v>
      </c>
      <c r="J940" s="19"/>
    </row>
    <row r="941" spans="1:10" x14ac:dyDescent="0.25">
      <c r="A941" s="19"/>
      <c r="B941" s="19"/>
      <c r="C941" s="6">
        <v>42024</v>
      </c>
      <c r="D941" s="7">
        <f t="shared" si="58"/>
        <v>128</v>
      </c>
      <c r="E941" s="8">
        <v>1.83</v>
      </c>
      <c r="F941" s="7">
        <v>1</v>
      </c>
      <c r="G941" s="7">
        <f t="shared" si="57"/>
        <v>0</v>
      </c>
      <c r="H941" s="10" t="str">
        <f t="shared" si="59"/>
        <v>100,22</v>
      </c>
      <c r="I941" s="7">
        <f t="shared" si="60"/>
        <v>-11241</v>
      </c>
      <c r="J941" s="19"/>
    </row>
    <row r="942" spans="1:10" x14ac:dyDescent="0.25">
      <c r="A942" s="19"/>
      <c r="B942" s="19"/>
      <c r="C942" s="6">
        <v>42025</v>
      </c>
      <c r="D942" s="7">
        <f t="shared" si="58"/>
        <v>99</v>
      </c>
      <c r="E942" s="8">
        <v>2.0699999999999998</v>
      </c>
      <c r="F942" s="7">
        <v>1</v>
      </c>
      <c r="G942" s="7">
        <f t="shared" si="57"/>
        <v>0</v>
      </c>
      <c r="H942" s="10" t="str">
        <f t="shared" si="59"/>
        <v>100,22</v>
      </c>
      <c r="I942" s="7">
        <f t="shared" si="60"/>
        <v>-11141</v>
      </c>
      <c r="J942" s="19"/>
    </row>
    <row r="943" spans="1:10" x14ac:dyDescent="0.25">
      <c r="A943" s="19"/>
      <c r="B943" s="19"/>
      <c r="C943" s="6">
        <v>42026</v>
      </c>
      <c r="D943" s="7">
        <f t="shared" si="58"/>
        <v>119</v>
      </c>
      <c r="E943" s="8">
        <v>1.89</v>
      </c>
      <c r="F943" s="7">
        <v>1</v>
      </c>
      <c r="G943" s="7">
        <f t="shared" si="57"/>
        <v>0</v>
      </c>
      <c r="H943" s="10" t="str">
        <f t="shared" si="59"/>
        <v>100,22</v>
      </c>
      <c r="I943" s="7">
        <f t="shared" si="60"/>
        <v>-11041</v>
      </c>
      <c r="J943" s="19"/>
    </row>
    <row r="944" spans="1:10" x14ac:dyDescent="0.25">
      <c r="A944" s="19"/>
      <c r="B944" s="19"/>
      <c r="C944" s="6">
        <v>42027</v>
      </c>
      <c r="D944" s="7">
        <f t="shared" si="58"/>
        <v>56</v>
      </c>
      <c r="E944" s="8">
        <v>2.88</v>
      </c>
      <c r="F944" s="7">
        <v>1</v>
      </c>
      <c r="G944" s="7">
        <f t="shared" si="57"/>
        <v>0</v>
      </c>
      <c r="H944" s="10" t="str">
        <f t="shared" si="59"/>
        <v>100,22</v>
      </c>
      <c r="I944" s="7">
        <f t="shared" si="60"/>
        <v>-10941</v>
      </c>
      <c r="J944" s="19"/>
    </row>
    <row r="945" spans="1:10" x14ac:dyDescent="0.25">
      <c r="A945" s="19"/>
      <c r="B945" s="19"/>
      <c r="C945" s="6">
        <v>42028</v>
      </c>
      <c r="D945" s="7">
        <f t="shared" si="58"/>
        <v>103</v>
      </c>
      <c r="E945" s="8">
        <v>2.0299999999999998</v>
      </c>
      <c r="F945" s="7">
        <v>3</v>
      </c>
      <c r="G945" s="7">
        <f t="shared" si="57"/>
        <v>1</v>
      </c>
      <c r="H945" s="10" t="str">
        <f t="shared" si="59"/>
        <v>-113</v>
      </c>
      <c r="I945" s="7">
        <f t="shared" si="60"/>
        <v>-11054</v>
      </c>
      <c r="J945" s="19"/>
    </row>
    <row r="946" spans="1:10" x14ac:dyDescent="0.25">
      <c r="A946" s="19"/>
      <c r="B946" s="19"/>
      <c r="C946" s="6">
        <v>42029</v>
      </c>
      <c r="D946" s="7">
        <f t="shared" si="58"/>
        <v>125</v>
      </c>
      <c r="E946" s="8">
        <v>1.85</v>
      </c>
      <c r="F946" s="7">
        <v>3</v>
      </c>
      <c r="G946" s="7">
        <f t="shared" si="57"/>
        <v>1</v>
      </c>
      <c r="H946" s="10" t="str">
        <f t="shared" si="59"/>
        <v>-113</v>
      </c>
      <c r="I946" s="7">
        <f t="shared" si="60"/>
        <v>-11167</v>
      </c>
      <c r="J946" s="19"/>
    </row>
    <row r="947" spans="1:10" x14ac:dyDescent="0.25">
      <c r="A947" s="19"/>
      <c r="B947" s="19"/>
      <c r="C947" s="6">
        <v>42030</v>
      </c>
      <c r="D947" s="7">
        <f t="shared" si="58"/>
        <v>116</v>
      </c>
      <c r="E947" s="8">
        <v>1.91</v>
      </c>
      <c r="F947" s="7">
        <v>5</v>
      </c>
      <c r="G947" s="7">
        <f t="shared" si="57"/>
        <v>1</v>
      </c>
      <c r="H947" s="10" t="str">
        <f t="shared" si="59"/>
        <v>-113</v>
      </c>
      <c r="I947" s="7">
        <f t="shared" si="60"/>
        <v>-11280</v>
      </c>
      <c r="J947" s="19"/>
    </row>
    <row r="948" spans="1:10" x14ac:dyDescent="0.25">
      <c r="A948" s="19"/>
      <c r="B948" s="19"/>
      <c r="C948" s="6">
        <v>42031</v>
      </c>
      <c r="D948" s="7">
        <f t="shared" si="58"/>
        <v>138</v>
      </c>
      <c r="E948" s="8">
        <v>1.77</v>
      </c>
      <c r="F948" s="7">
        <v>1</v>
      </c>
      <c r="G948" s="7">
        <f t="shared" si="57"/>
        <v>0</v>
      </c>
      <c r="H948" s="10" t="str">
        <f t="shared" si="59"/>
        <v>100,22</v>
      </c>
      <c r="I948" s="7">
        <f t="shared" si="60"/>
        <v>-11180</v>
      </c>
      <c r="J948" s="19"/>
    </row>
    <row r="949" spans="1:10" x14ac:dyDescent="0.25">
      <c r="A949" s="19"/>
      <c r="B949" s="19"/>
      <c r="C949" s="6">
        <v>42032</v>
      </c>
      <c r="D949" s="7">
        <f t="shared" si="58"/>
        <v>103</v>
      </c>
      <c r="E949" s="8">
        <v>2.0299999999999998</v>
      </c>
      <c r="F949" s="7">
        <v>1</v>
      </c>
      <c r="G949" s="7">
        <f t="shared" si="57"/>
        <v>0</v>
      </c>
      <c r="H949" s="10" t="str">
        <f t="shared" si="59"/>
        <v>100,22</v>
      </c>
      <c r="I949" s="7">
        <f t="shared" si="60"/>
        <v>-11080</v>
      </c>
      <c r="J949" s="19"/>
    </row>
    <row r="950" spans="1:10" x14ac:dyDescent="0.25">
      <c r="A950" s="19"/>
      <c r="B950" s="19"/>
      <c r="C950" s="6">
        <v>42033</v>
      </c>
      <c r="D950" s="7">
        <f t="shared" si="58"/>
        <v>72</v>
      </c>
      <c r="E950" s="8">
        <v>2.48</v>
      </c>
      <c r="F950" s="7">
        <v>3</v>
      </c>
      <c r="G950" s="7">
        <f t="shared" si="57"/>
        <v>1</v>
      </c>
      <c r="H950" s="10" t="str">
        <f t="shared" si="59"/>
        <v>-113</v>
      </c>
      <c r="I950" s="7">
        <f t="shared" si="60"/>
        <v>-11193</v>
      </c>
      <c r="J950" s="19"/>
    </row>
    <row r="951" spans="1:10" x14ac:dyDescent="0.25">
      <c r="A951" s="19"/>
      <c r="B951" s="19"/>
      <c r="C951" s="6">
        <v>42034</v>
      </c>
      <c r="D951" s="7">
        <f t="shared" si="58"/>
        <v>131</v>
      </c>
      <c r="E951" s="8">
        <v>1.81</v>
      </c>
      <c r="F951" s="7">
        <v>3</v>
      </c>
      <c r="G951" s="7">
        <f t="shared" si="57"/>
        <v>1</v>
      </c>
      <c r="H951" s="10" t="str">
        <f t="shared" si="59"/>
        <v>-113</v>
      </c>
      <c r="I951" s="7">
        <f t="shared" si="60"/>
        <v>-11306</v>
      </c>
      <c r="J951" s="19"/>
    </row>
    <row r="952" spans="1:10" x14ac:dyDescent="0.25">
      <c r="A952" s="19"/>
      <c r="B952" s="19"/>
      <c r="C952" s="6">
        <v>42035</v>
      </c>
      <c r="D952" s="7">
        <f t="shared" si="58"/>
        <v>125</v>
      </c>
      <c r="E952" s="8">
        <v>1.85</v>
      </c>
      <c r="F952" s="7">
        <v>1</v>
      </c>
      <c r="G952" s="7">
        <f t="shared" si="57"/>
        <v>0</v>
      </c>
      <c r="H952" s="10" t="str">
        <f t="shared" si="59"/>
        <v>100,22</v>
      </c>
      <c r="I952" s="7">
        <f t="shared" si="60"/>
        <v>-11206</v>
      </c>
      <c r="J952" s="19"/>
    </row>
    <row r="953" spans="1:10" x14ac:dyDescent="0.25">
      <c r="A953" s="19"/>
      <c r="B953" s="19"/>
      <c r="C953" s="6">
        <v>42036</v>
      </c>
      <c r="D953" s="7">
        <f t="shared" si="58"/>
        <v>126</v>
      </c>
      <c r="E953" s="8">
        <v>1.84</v>
      </c>
      <c r="F953" s="7">
        <v>2</v>
      </c>
      <c r="G953" s="7">
        <f t="shared" si="57"/>
        <v>0</v>
      </c>
      <c r="H953" s="10" t="str">
        <f t="shared" si="59"/>
        <v>47,11</v>
      </c>
      <c r="I953" s="7">
        <f t="shared" si="60"/>
        <v>-11159</v>
      </c>
      <c r="J953" s="19"/>
    </row>
    <row r="954" spans="1:10" x14ac:dyDescent="0.25">
      <c r="A954" s="19"/>
      <c r="B954" s="19"/>
      <c r="C954" s="6">
        <v>42037</v>
      </c>
      <c r="D954" s="7">
        <f t="shared" si="58"/>
        <v>90</v>
      </c>
      <c r="E954" s="8">
        <v>2.1800000000000002</v>
      </c>
      <c r="F954" s="7">
        <v>3</v>
      </c>
      <c r="G954" s="7">
        <f t="shared" si="57"/>
        <v>1</v>
      </c>
      <c r="H954" s="10" t="str">
        <f t="shared" si="59"/>
        <v>-113</v>
      </c>
      <c r="I954" s="7">
        <f t="shared" si="60"/>
        <v>-11272</v>
      </c>
      <c r="J954" s="19"/>
    </row>
    <row r="955" spans="1:10" x14ac:dyDescent="0.25">
      <c r="A955" s="19"/>
      <c r="B955" s="19"/>
      <c r="C955" s="6">
        <v>42038</v>
      </c>
      <c r="D955" s="7">
        <f t="shared" si="58"/>
        <v>113</v>
      </c>
      <c r="E955" s="8">
        <v>1.94</v>
      </c>
      <c r="F955" s="7">
        <v>3</v>
      </c>
      <c r="G955" s="7">
        <f t="shared" si="57"/>
        <v>1</v>
      </c>
      <c r="H955" s="10" t="str">
        <f t="shared" si="59"/>
        <v>-113</v>
      </c>
      <c r="I955" s="7">
        <f t="shared" si="60"/>
        <v>-11385</v>
      </c>
      <c r="J955" s="19"/>
    </row>
    <row r="956" spans="1:10" x14ac:dyDescent="0.25">
      <c r="A956" s="19"/>
      <c r="B956" s="19"/>
      <c r="C956" s="6">
        <v>42039</v>
      </c>
      <c r="D956" s="7">
        <f t="shared" si="58"/>
        <v>114</v>
      </c>
      <c r="E956" s="8">
        <v>1.93</v>
      </c>
      <c r="F956" s="7">
        <v>1</v>
      </c>
      <c r="G956" s="7">
        <f t="shared" si="57"/>
        <v>0</v>
      </c>
      <c r="H956" s="10" t="str">
        <f t="shared" si="59"/>
        <v>100,22</v>
      </c>
      <c r="I956" s="7">
        <f t="shared" si="60"/>
        <v>-11285</v>
      </c>
      <c r="J956" s="19"/>
    </row>
    <row r="957" spans="1:10" x14ac:dyDescent="0.25">
      <c r="A957" s="19"/>
      <c r="B957" s="19"/>
      <c r="C957" s="6">
        <v>42040</v>
      </c>
      <c r="D957" s="7">
        <f t="shared" si="58"/>
        <v>105</v>
      </c>
      <c r="E957" s="8">
        <v>2.0099999999999998</v>
      </c>
      <c r="F957" s="7">
        <v>1</v>
      </c>
      <c r="G957" s="7">
        <f t="shared" si="57"/>
        <v>0</v>
      </c>
      <c r="H957" s="10" t="str">
        <f t="shared" si="59"/>
        <v>100,22</v>
      </c>
      <c r="I957" s="7">
        <f t="shared" si="60"/>
        <v>-11185</v>
      </c>
      <c r="J957" s="19"/>
    </row>
    <row r="958" spans="1:10" x14ac:dyDescent="0.25">
      <c r="A958" s="19"/>
      <c r="B958" s="19"/>
      <c r="C958" s="6">
        <v>42041</v>
      </c>
      <c r="D958" s="7">
        <f t="shared" si="58"/>
        <v>118</v>
      </c>
      <c r="E958" s="8">
        <v>1.9</v>
      </c>
      <c r="F958" s="7">
        <v>3</v>
      </c>
      <c r="G958" s="7">
        <f t="shared" si="57"/>
        <v>1</v>
      </c>
      <c r="H958" s="10" t="str">
        <f t="shared" si="59"/>
        <v>-113</v>
      </c>
      <c r="I958" s="7">
        <f t="shared" si="60"/>
        <v>-11298</v>
      </c>
      <c r="J958" s="19"/>
    </row>
    <row r="959" spans="1:10" x14ac:dyDescent="0.25">
      <c r="A959" s="19"/>
      <c r="B959" s="19"/>
      <c r="C959" s="6">
        <v>42042</v>
      </c>
      <c r="D959" s="7">
        <f t="shared" si="58"/>
        <v>125</v>
      </c>
      <c r="E959" s="8">
        <v>1.85</v>
      </c>
      <c r="F959" s="7">
        <v>1</v>
      </c>
      <c r="G959" s="7">
        <f t="shared" si="57"/>
        <v>0</v>
      </c>
      <c r="H959" s="10" t="str">
        <f t="shared" si="59"/>
        <v>100,22</v>
      </c>
      <c r="I959" s="7">
        <f t="shared" si="60"/>
        <v>-11198</v>
      </c>
      <c r="J959" s="19"/>
    </row>
    <row r="960" spans="1:10" x14ac:dyDescent="0.25">
      <c r="A960" s="19"/>
      <c r="B960" s="19"/>
      <c r="C960" s="6">
        <v>42043</v>
      </c>
      <c r="D960" s="7">
        <f t="shared" si="58"/>
        <v>93</v>
      </c>
      <c r="E960" s="8">
        <v>2.14</v>
      </c>
      <c r="F960" s="7">
        <v>3</v>
      </c>
      <c r="G960" s="7">
        <f t="shared" si="57"/>
        <v>1</v>
      </c>
      <c r="H960" s="10" t="str">
        <f t="shared" si="59"/>
        <v>-113</v>
      </c>
      <c r="I960" s="7">
        <f t="shared" si="60"/>
        <v>-11311</v>
      </c>
      <c r="J960" s="19"/>
    </row>
    <row r="961" spans="1:10" x14ac:dyDescent="0.25">
      <c r="A961" s="19"/>
      <c r="B961" s="19"/>
      <c r="C961" s="6">
        <v>42044</v>
      </c>
      <c r="D961" s="7">
        <f t="shared" si="58"/>
        <v>120</v>
      </c>
      <c r="E961" s="8">
        <v>1.88</v>
      </c>
      <c r="F961" s="7">
        <v>1</v>
      </c>
      <c r="G961" s="7">
        <f t="shared" si="57"/>
        <v>0</v>
      </c>
      <c r="H961" s="10" t="str">
        <f t="shared" si="59"/>
        <v>100,22</v>
      </c>
      <c r="I961" s="7">
        <f t="shared" si="60"/>
        <v>-11211</v>
      </c>
      <c r="J961" s="19"/>
    </row>
    <row r="962" spans="1:10" x14ac:dyDescent="0.25">
      <c r="A962" s="19"/>
      <c r="B962" s="19"/>
      <c r="C962" s="6">
        <v>42045</v>
      </c>
      <c r="D962" s="7">
        <f t="shared" si="58"/>
        <v>114</v>
      </c>
      <c r="E962" s="8">
        <v>1.93</v>
      </c>
      <c r="F962" s="7">
        <v>1</v>
      </c>
      <c r="G962" s="7">
        <f t="shared" si="57"/>
        <v>0</v>
      </c>
      <c r="H962" s="10" t="str">
        <f t="shared" si="59"/>
        <v>100,22</v>
      </c>
      <c r="I962" s="7">
        <f t="shared" si="60"/>
        <v>-11111</v>
      </c>
      <c r="J962" s="19"/>
    </row>
    <row r="963" spans="1:10" x14ac:dyDescent="0.25">
      <c r="A963" s="19"/>
      <c r="B963" s="19"/>
      <c r="C963" s="6">
        <v>42046</v>
      </c>
      <c r="D963" s="7">
        <f t="shared" si="58"/>
        <v>115</v>
      </c>
      <c r="E963" s="8">
        <v>1.92</v>
      </c>
      <c r="F963" s="7">
        <v>1</v>
      </c>
      <c r="G963" s="7">
        <f t="shared" si="57"/>
        <v>0</v>
      </c>
      <c r="H963" s="10" t="str">
        <f t="shared" si="59"/>
        <v>100,22</v>
      </c>
      <c r="I963" s="7">
        <f t="shared" si="60"/>
        <v>-11011</v>
      </c>
      <c r="J963" s="19"/>
    </row>
    <row r="964" spans="1:10" x14ac:dyDescent="0.25">
      <c r="A964" s="19"/>
      <c r="B964" s="19"/>
      <c r="C964" s="6">
        <v>42047</v>
      </c>
      <c r="D964" s="7">
        <f t="shared" si="58"/>
        <v>113</v>
      </c>
      <c r="E964" s="8">
        <v>1.94</v>
      </c>
      <c r="F964" s="7">
        <v>5</v>
      </c>
      <c r="G964" s="7">
        <f t="shared" si="57"/>
        <v>1</v>
      </c>
      <c r="H964" s="10" t="str">
        <f t="shared" si="59"/>
        <v>-113</v>
      </c>
      <c r="I964" s="7">
        <f t="shared" si="60"/>
        <v>-11124</v>
      </c>
      <c r="J964" s="19"/>
    </row>
    <row r="965" spans="1:10" x14ac:dyDescent="0.25">
      <c r="A965" s="19"/>
      <c r="B965" s="19"/>
      <c r="C965" s="6">
        <v>42048</v>
      </c>
      <c r="D965" s="7">
        <f t="shared" si="58"/>
        <v>125</v>
      </c>
      <c r="E965" s="8">
        <v>1.85</v>
      </c>
      <c r="F965" s="7">
        <v>3</v>
      </c>
      <c r="G965" s="7">
        <f t="shared" si="57"/>
        <v>1</v>
      </c>
      <c r="H965" s="10" t="str">
        <f t="shared" si="59"/>
        <v>-113</v>
      </c>
      <c r="I965" s="7">
        <f t="shared" si="60"/>
        <v>-11237</v>
      </c>
      <c r="J965" s="19"/>
    </row>
    <row r="966" spans="1:10" x14ac:dyDescent="0.25">
      <c r="A966" s="19"/>
      <c r="B966" s="19"/>
      <c r="C966" s="6">
        <v>42049</v>
      </c>
      <c r="D966" s="7">
        <f t="shared" si="58"/>
        <v>126</v>
      </c>
      <c r="E966" s="8">
        <v>1.84</v>
      </c>
      <c r="F966" s="7">
        <v>3</v>
      </c>
      <c r="G966" s="7">
        <f t="shared" si="57"/>
        <v>1</v>
      </c>
      <c r="H966" s="10" t="str">
        <f t="shared" si="59"/>
        <v>-113</v>
      </c>
      <c r="I966" s="7">
        <f t="shared" si="60"/>
        <v>-11350</v>
      </c>
      <c r="J966" s="19"/>
    </row>
    <row r="967" spans="1:10" x14ac:dyDescent="0.25">
      <c r="A967" s="19"/>
      <c r="B967" s="19"/>
      <c r="C967" s="6">
        <v>42050</v>
      </c>
      <c r="D967" s="7">
        <f t="shared" si="58"/>
        <v>96</v>
      </c>
      <c r="E967" s="8">
        <v>2.1</v>
      </c>
      <c r="F967" s="7">
        <v>3</v>
      </c>
      <c r="G967" s="7">
        <f t="shared" si="57"/>
        <v>1</v>
      </c>
      <c r="H967" s="10" t="str">
        <f t="shared" si="59"/>
        <v>-113</v>
      </c>
      <c r="I967" s="7">
        <f t="shared" si="60"/>
        <v>-11463</v>
      </c>
      <c r="J967" s="19"/>
    </row>
    <row r="968" spans="1:10" x14ac:dyDescent="0.25">
      <c r="A968" s="19"/>
      <c r="B968" s="19"/>
      <c r="C968" s="6">
        <v>42051</v>
      </c>
      <c r="D968" s="7">
        <f t="shared" si="58"/>
        <v>123</v>
      </c>
      <c r="E968" s="8">
        <v>1.86</v>
      </c>
      <c r="F968" s="7">
        <v>1</v>
      </c>
      <c r="G968" s="7">
        <f t="shared" si="57"/>
        <v>0</v>
      </c>
      <c r="H968" s="10" t="str">
        <f t="shared" si="59"/>
        <v>100,22</v>
      </c>
      <c r="I968" s="7">
        <f t="shared" si="60"/>
        <v>-11363</v>
      </c>
      <c r="J968" s="19"/>
    </row>
    <row r="969" spans="1:10" x14ac:dyDescent="0.25">
      <c r="A969" s="19"/>
      <c r="B969" s="19"/>
      <c r="C969" s="6">
        <v>42052</v>
      </c>
      <c r="D969" s="7">
        <f t="shared" si="58"/>
        <v>107</v>
      </c>
      <c r="E969" s="8">
        <v>1.99</v>
      </c>
      <c r="F969" s="7">
        <v>2</v>
      </c>
      <c r="G969" s="7">
        <f t="shared" si="57"/>
        <v>0</v>
      </c>
      <c r="H969" s="10" t="str">
        <f t="shared" si="59"/>
        <v>47,11</v>
      </c>
      <c r="I969" s="7">
        <f t="shared" si="60"/>
        <v>-11316</v>
      </c>
      <c r="J969" s="19"/>
    </row>
    <row r="970" spans="1:10" x14ac:dyDescent="0.25">
      <c r="A970" s="19"/>
      <c r="B970" s="19"/>
      <c r="C970" s="6">
        <v>42053</v>
      </c>
      <c r="D970" s="7">
        <f t="shared" si="58"/>
        <v>126</v>
      </c>
      <c r="E970" s="8">
        <v>1.84</v>
      </c>
      <c r="F970" s="7">
        <v>1</v>
      </c>
      <c r="G970" s="7">
        <f t="shared" si="57"/>
        <v>0</v>
      </c>
      <c r="H970" s="10" t="str">
        <f t="shared" si="59"/>
        <v>100,22</v>
      </c>
      <c r="I970" s="7">
        <f t="shared" si="60"/>
        <v>-11216</v>
      </c>
      <c r="J970" s="19"/>
    </row>
    <row r="971" spans="1:10" x14ac:dyDescent="0.25">
      <c r="A971" s="19"/>
      <c r="B971" s="19"/>
      <c r="C971" s="6">
        <v>42054</v>
      </c>
      <c r="D971" s="7">
        <f t="shared" si="58"/>
        <v>143</v>
      </c>
      <c r="E971" s="8">
        <v>1.74</v>
      </c>
      <c r="F971" s="7">
        <v>3</v>
      </c>
      <c r="G971" s="7">
        <f t="shared" si="57"/>
        <v>1</v>
      </c>
      <c r="H971" s="10" t="str">
        <f t="shared" si="59"/>
        <v>-113</v>
      </c>
      <c r="I971" s="7">
        <f t="shared" si="60"/>
        <v>-11329</v>
      </c>
      <c r="J971" s="19"/>
    </row>
    <row r="972" spans="1:10" x14ac:dyDescent="0.25">
      <c r="A972" s="19"/>
      <c r="B972" s="19"/>
      <c r="C972" s="6">
        <v>42055</v>
      </c>
      <c r="D972" s="7">
        <f t="shared" si="58"/>
        <v>108</v>
      </c>
      <c r="E972" s="8">
        <v>1.98</v>
      </c>
      <c r="F972" s="7">
        <v>1</v>
      </c>
      <c r="G972" s="7">
        <f t="shared" si="57"/>
        <v>0</v>
      </c>
      <c r="H972" s="10" t="str">
        <f t="shared" si="59"/>
        <v>100,22</v>
      </c>
      <c r="I972" s="7">
        <f t="shared" si="60"/>
        <v>-11229</v>
      </c>
      <c r="J972" s="19"/>
    </row>
    <row r="973" spans="1:10" x14ac:dyDescent="0.25">
      <c r="A973" s="19"/>
      <c r="B973" s="19"/>
      <c r="C973" s="6">
        <v>42056</v>
      </c>
      <c r="D973" s="7">
        <f t="shared" si="58"/>
        <v>126</v>
      </c>
      <c r="E973" s="8">
        <v>1.84</v>
      </c>
      <c r="F973" s="7">
        <v>1</v>
      </c>
      <c r="G973" s="7">
        <f t="shared" si="57"/>
        <v>0</v>
      </c>
      <c r="H973" s="10" t="str">
        <f t="shared" si="59"/>
        <v>100,22</v>
      </c>
      <c r="I973" s="7">
        <f t="shared" si="60"/>
        <v>-11129</v>
      </c>
      <c r="J973" s="19"/>
    </row>
    <row r="974" spans="1:10" x14ac:dyDescent="0.25">
      <c r="A974" s="19"/>
      <c r="B974" s="19"/>
      <c r="C974" s="6">
        <v>42057</v>
      </c>
      <c r="D974" s="7">
        <f t="shared" si="58"/>
        <v>91</v>
      </c>
      <c r="E974" s="8">
        <v>2.16</v>
      </c>
      <c r="F974" s="7">
        <v>3</v>
      </c>
      <c r="G974" s="7">
        <f t="shared" si="57"/>
        <v>1</v>
      </c>
      <c r="H974" s="10" t="str">
        <f t="shared" si="59"/>
        <v>-113</v>
      </c>
      <c r="I974" s="7">
        <f t="shared" si="60"/>
        <v>-11242</v>
      </c>
      <c r="J974" s="19"/>
    </row>
    <row r="975" spans="1:10" x14ac:dyDescent="0.25">
      <c r="A975" s="19"/>
      <c r="B975" s="19"/>
      <c r="C975" s="6">
        <v>42058</v>
      </c>
      <c r="D975" s="7">
        <f t="shared" si="58"/>
        <v>119</v>
      </c>
      <c r="E975" s="8">
        <v>1.89</v>
      </c>
      <c r="F975" s="7">
        <v>2</v>
      </c>
      <c r="G975" s="7">
        <f t="shared" si="57"/>
        <v>0</v>
      </c>
      <c r="H975" s="10" t="str">
        <f t="shared" si="59"/>
        <v>47,11</v>
      </c>
      <c r="I975" s="7">
        <f t="shared" si="60"/>
        <v>-11195</v>
      </c>
      <c r="J975" s="19"/>
    </row>
    <row r="976" spans="1:10" x14ac:dyDescent="0.25">
      <c r="A976" s="19"/>
      <c r="B976" s="19"/>
      <c r="C976" s="6">
        <v>42059</v>
      </c>
      <c r="D976" s="7">
        <f t="shared" si="58"/>
        <v>120</v>
      </c>
      <c r="E976" s="8">
        <v>1.88</v>
      </c>
      <c r="F976" s="7">
        <v>6</v>
      </c>
      <c r="G976" s="7">
        <f t="shared" si="57"/>
        <v>1</v>
      </c>
      <c r="H976" s="10" t="str">
        <f t="shared" si="59"/>
        <v>0</v>
      </c>
      <c r="I976" s="7">
        <f t="shared" si="60"/>
        <v>-11195</v>
      </c>
      <c r="J976" s="19"/>
    </row>
    <row r="977" spans="1:10" x14ac:dyDescent="0.25">
      <c r="A977" s="19"/>
      <c r="B977" s="19"/>
      <c r="C977" s="6">
        <v>42060</v>
      </c>
      <c r="D977" s="7">
        <f t="shared" si="58"/>
        <v>125</v>
      </c>
      <c r="E977" s="8">
        <v>1.85</v>
      </c>
      <c r="F977" s="7">
        <v>1</v>
      </c>
      <c r="G977" s="7">
        <f t="shared" si="57"/>
        <v>0</v>
      </c>
      <c r="H977" s="10" t="str">
        <f t="shared" si="59"/>
        <v>100,22</v>
      </c>
      <c r="I977" s="7">
        <f t="shared" si="60"/>
        <v>-11095</v>
      </c>
      <c r="J977" s="19"/>
    </row>
    <row r="978" spans="1:10" x14ac:dyDescent="0.25">
      <c r="A978" s="19"/>
      <c r="B978" s="19"/>
      <c r="C978" s="6">
        <v>42061</v>
      </c>
      <c r="D978" s="7">
        <f t="shared" si="58"/>
        <v>113</v>
      </c>
      <c r="E978" s="8">
        <v>1.94</v>
      </c>
      <c r="F978" s="7">
        <v>3</v>
      </c>
      <c r="G978" s="7">
        <f t="shared" si="57"/>
        <v>1</v>
      </c>
      <c r="H978" s="10" t="str">
        <f t="shared" si="59"/>
        <v>-113</v>
      </c>
      <c r="I978" s="7">
        <f t="shared" si="60"/>
        <v>-11208</v>
      </c>
      <c r="J978" s="19"/>
    </row>
    <row r="979" spans="1:10" x14ac:dyDescent="0.25">
      <c r="A979" s="19"/>
      <c r="B979" s="19"/>
      <c r="C979" s="6">
        <v>42062</v>
      </c>
      <c r="D979" s="7">
        <f t="shared" si="58"/>
        <v>118</v>
      </c>
      <c r="E979" s="8">
        <v>1.9</v>
      </c>
      <c r="F979" s="7">
        <v>1</v>
      </c>
      <c r="G979" s="7">
        <f t="shared" si="57"/>
        <v>0</v>
      </c>
      <c r="H979" s="10" t="str">
        <f t="shared" si="59"/>
        <v>100,22</v>
      </c>
      <c r="I979" s="7">
        <f t="shared" si="60"/>
        <v>-11108</v>
      </c>
      <c r="J979" s="19"/>
    </row>
    <row r="980" spans="1:10" x14ac:dyDescent="0.25">
      <c r="A980" s="19"/>
      <c r="B980" s="19"/>
      <c r="C980" s="6">
        <v>42063</v>
      </c>
      <c r="D980" s="7">
        <f t="shared" si="58"/>
        <v>105</v>
      </c>
      <c r="E980" s="8">
        <v>2.0099999999999998</v>
      </c>
      <c r="F980" s="7">
        <v>1</v>
      </c>
      <c r="G980" s="7">
        <f t="shared" si="57"/>
        <v>0</v>
      </c>
      <c r="H980" s="10" t="str">
        <f t="shared" si="59"/>
        <v>100,22</v>
      </c>
      <c r="I980" s="7">
        <f t="shared" si="60"/>
        <v>-11008</v>
      </c>
      <c r="J980" s="19"/>
    </row>
    <row r="981" spans="1:10" x14ac:dyDescent="0.25">
      <c r="A981" s="19"/>
      <c r="B981" s="19"/>
      <c r="C981" s="6">
        <v>42064</v>
      </c>
      <c r="D981" s="7">
        <f t="shared" si="58"/>
        <v>128</v>
      </c>
      <c r="E981" s="8">
        <v>1.83</v>
      </c>
      <c r="F981" s="7">
        <v>2</v>
      </c>
      <c r="G981" s="7">
        <f t="shared" ref="G981:G1044" si="61">IF(OR(F981=1,F981=2),0,1)</f>
        <v>0</v>
      </c>
      <c r="H981" s="10" t="str">
        <f t="shared" si="59"/>
        <v>47,11</v>
      </c>
      <c r="I981" s="7">
        <f t="shared" si="60"/>
        <v>-10961</v>
      </c>
      <c r="J981" s="19"/>
    </row>
    <row r="982" spans="1:10" x14ac:dyDescent="0.25">
      <c r="A982" s="19"/>
      <c r="B982" s="19"/>
      <c r="C982" s="6">
        <v>42065</v>
      </c>
      <c r="D982" s="7">
        <f t="shared" ref="D982:D1045" si="62">($D$12+$D$13)/(E982-1)</f>
        <v>100</v>
      </c>
      <c r="E982" s="8">
        <v>2.06</v>
      </c>
      <c r="F982" s="7">
        <v>5</v>
      </c>
      <c r="G982" s="7">
        <f t="shared" si="61"/>
        <v>1</v>
      </c>
      <c r="H982" s="10" t="str">
        <f t="shared" ref="H982:H1045" si="63">IF(AND(F982=1,G982=0),($D$15*$D$16)-($D$15+$D$12),"")&amp;IF(AND(F982=1,G982=1),($D$15*$D$16)-$D$15,"")&amp;IF(AND(F982=2,G982=0),($D$15*$D$17)-($D$15+$D$12),"")&amp;IF(AND(F982=2,G982=1),($D$15*$D$17)-$D$15,"")&amp;IF(AND(F982=3,G982=0),-($D$15+$D$12),"")&amp;IF(AND(F982=3,G982=1),-$D$15,"")&amp;IF(AND(F982=4,G982=0),-(($D$15*$D$17)-($D$15+$D$12)),"")&amp;IF(AND(F982=4,G982=1),-(($D$15*$D$17)-$D$15),"")&amp;IF(AND(F982=5,G982=0),-($D$15+$D$12),"")&amp;IF(AND(F982=5,G982=1),-$D$15,"")&amp;IF(AND(F982=6,G982=0),0,"")&amp;IF(AND(F982=6,G982=1),0,"")&amp;IF(AND(F982=0,G982=0),0,"")&amp;IF(AND(F982=0,G982=1),0,"")</f>
        <v>-113</v>
      </c>
      <c r="I982" s="7">
        <f t="shared" si="60"/>
        <v>-11074</v>
      </c>
      <c r="J982" s="19"/>
    </row>
    <row r="983" spans="1:10" x14ac:dyDescent="0.25">
      <c r="A983" s="19"/>
      <c r="B983" s="19"/>
      <c r="C983" s="6">
        <v>42066</v>
      </c>
      <c r="D983" s="7">
        <f t="shared" si="62"/>
        <v>118</v>
      </c>
      <c r="E983" s="8">
        <v>1.9</v>
      </c>
      <c r="F983" s="7">
        <v>2</v>
      </c>
      <c r="G983" s="7">
        <f t="shared" si="61"/>
        <v>0</v>
      </c>
      <c r="H983" s="10" t="str">
        <f t="shared" si="63"/>
        <v>47,11</v>
      </c>
      <c r="I983" s="7">
        <f t="shared" si="60"/>
        <v>-11027</v>
      </c>
      <c r="J983" s="19"/>
    </row>
    <row r="984" spans="1:10" x14ac:dyDescent="0.25">
      <c r="A984" s="19"/>
      <c r="B984" s="19"/>
      <c r="C984" s="6">
        <v>42067</v>
      </c>
      <c r="D984" s="7">
        <f t="shared" si="62"/>
        <v>107</v>
      </c>
      <c r="E984" s="8">
        <v>1.99</v>
      </c>
      <c r="F984" s="7">
        <v>3</v>
      </c>
      <c r="G984" s="7">
        <f t="shared" si="61"/>
        <v>1</v>
      </c>
      <c r="H984" s="10" t="str">
        <f t="shared" si="63"/>
        <v>-113</v>
      </c>
      <c r="I984" s="7">
        <f t="shared" ref="I984:I1047" si="64">I983+H984</f>
        <v>-11140</v>
      </c>
      <c r="J984" s="19"/>
    </row>
    <row r="985" spans="1:10" x14ac:dyDescent="0.25">
      <c r="A985" s="19"/>
      <c r="B985" s="19"/>
      <c r="C985" s="6">
        <v>42068</v>
      </c>
      <c r="D985" s="7">
        <f t="shared" si="62"/>
        <v>122</v>
      </c>
      <c r="E985" s="8">
        <v>1.87</v>
      </c>
      <c r="F985" s="7">
        <v>3</v>
      </c>
      <c r="G985" s="7">
        <f t="shared" si="61"/>
        <v>1</v>
      </c>
      <c r="H985" s="10" t="str">
        <f t="shared" si="63"/>
        <v>-113</v>
      </c>
      <c r="I985" s="7">
        <f t="shared" si="64"/>
        <v>-11253</v>
      </c>
      <c r="J985" s="19"/>
    </row>
    <row r="986" spans="1:10" x14ac:dyDescent="0.25">
      <c r="A986" s="19"/>
      <c r="B986" s="19"/>
      <c r="C986" s="6">
        <v>42069</v>
      </c>
      <c r="D986" s="7">
        <f t="shared" si="62"/>
        <v>129</v>
      </c>
      <c r="E986" s="8">
        <v>1.82</v>
      </c>
      <c r="F986" s="7">
        <v>1</v>
      </c>
      <c r="G986" s="7">
        <f t="shared" si="61"/>
        <v>0</v>
      </c>
      <c r="H986" s="10" t="str">
        <f t="shared" si="63"/>
        <v>100,22</v>
      </c>
      <c r="I986" s="7">
        <f t="shared" si="64"/>
        <v>-11153</v>
      </c>
      <c r="J986" s="19"/>
    </row>
    <row r="987" spans="1:10" x14ac:dyDescent="0.25">
      <c r="A987" s="19"/>
      <c r="B987" s="19"/>
      <c r="C987" s="6">
        <v>42070</v>
      </c>
      <c r="D987" s="7">
        <f t="shared" si="62"/>
        <v>120</v>
      </c>
      <c r="E987" s="8">
        <v>1.88</v>
      </c>
      <c r="F987" s="7">
        <v>3</v>
      </c>
      <c r="G987" s="7">
        <f t="shared" si="61"/>
        <v>1</v>
      </c>
      <c r="H987" s="10" t="str">
        <f t="shared" si="63"/>
        <v>-113</v>
      </c>
      <c r="I987" s="7">
        <f t="shared" si="64"/>
        <v>-11266</v>
      </c>
      <c r="J987" s="19"/>
    </row>
    <row r="988" spans="1:10" x14ac:dyDescent="0.25">
      <c r="A988" s="19"/>
      <c r="B988" s="19"/>
      <c r="C988" s="6">
        <v>42071</v>
      </c>
      <c r="D988" s="7">
        <f t="shared" si="62"/>
        <v>116</v>
      </c>
      <c r="E988" s="8">
        <v>1.91</v>
      </c>
      <c r="F988" s="7">
        <v>1</v>
      </c>
      <c r="G988" s="7">
        <f t="shared" si="61"/>
        <v>0</v>
      </c>
      <c r="H988" s="10" t="str">
        <f t="shared" si="63"/>
        <v>100,22</v>
      </c>
      <c r="I988" s="7">
        <f t="shared" si="64"/>
        <v>-11166</v>
      </c>
      <c r="J988" s="19"/>
    </row>
    <row r="989" spans="1:10" x14ac:dyDescent="0.25">
      <c r="A989" s="19"/>
      <c r="B989" s="19"/>
      <c r="C989" s="6">
        <v>42072</v>
      </c>
      <c r="D989" s="7">
        <f t="shared" si="62"/>
        <v>97</v>
      </c>
      <c r="E989" s="8">
        <v>2.09</v>
      </c>
      <c r="F989" s="7">
        <v>2</v>
      </c>
      <c r="G989" s="7">
        <f t="shared" si="61"/>
        <v>0</v>
      </c>
      <c r="H989" s="10" t="str">
        <f t="shared" si="63"/>
        <v>47,11</v>
      </c>
      <c r="I989" s="7">
        <f t="shared" si="64"/>
        <v>-11119</v>
      </c>
      <c r="J989" s="19"/>
    </row>
    <row r="990" spans="1:10" x14ac:dyDescent="0.25">
      <c r="A990" s="19"/>
      <c r="B990" s="19"/>
      <c r="C990" s="6">
        <v>42073</v>
      </c>
      <c r="D990" s="7">
        <f t="shared" si="62"/>
        <v>129</v>
      </c>
      <c r="E990" s="8">
        <v>1.82</v>
      </c>
      <c r="F990" s="7">
        <v>1</v>
      </c>
      <c r="G990" s="7">
        <f t="shared" si="61"/>
        <v>0</v>
      </c>
      <c r="H990" s="10" t="str">
        <f t="shared" si="63"/>
        <v>100,22</v>
      </c>
      <c r="I990" s="7">
        <f t="shared" si="64"/>
        <v>-11019</v>
      </c>
      <c r="J990" s="19"/>
    </row>
    <row r="991" spans="1:10" x14ac:dyDescent="0.25">
      <c r="A991" s="19"/>
      <c r="B991" s="19"/>
      <c r="C991" s="6">
        <v>42074</v>
      </c>
      <c r="D991" s="7">
        <f t="shared" si="62"/>
        <v>133</v>
      </c>
      <c r="E991" s="8">
        <v>1.8</v>
      </c>
      <c r="F991" s="7">
        <v>0</v>
      </c>
      <c r="G991" s="7">
        <f t="shared" si="61"/>
        <v>1</v>
      </c>
      <c r="H991" s="10" t="str">
        <f t="shared" si="63"/>
        <v>0</v>
      </c>
      <c r="I991" s="7">
        <f t="shared" si="64"/>
        <v>-11019</v>
      </c>
      <c r="J991" s="19"/>
    </row>
    <row r="992" spans="1:10" x14ac:dyDescent="0.25">
      <c r="A992" s="19"/>
      <c r="B992" s="19"/>
      <c r="C992" s="6">
        <v>42075</v>
      </c>
      <c r="D992" s="7">
        <f t="shared" si="62"/>
        <v>125</v>
      </c>
      <c r="E992" s="8">
        <v>1.85</v>
      </c>
      <c r="F992" s="7">
        <v>3</v>
      </c>
      <c r="G992" s="7">
        <f t="shared" si="61"/>
        <v>1</v>
      </c>
      <c r="H992" s="10" t="str">
        <f t="shared" si="63"/>
        <v>-113</v>
      </c>
      <c r="I992" s="7">
        <f t="shared" si="64"/>
        <v>-11132</v>
      </c>
      <c r="J992" s="19"/>
    </row>
    <row r="993" spans="1:10" x14ac:dyDescent="0.25">
      <c r="A993" s="19"/>
      <c r="B993" s="19"/>
      <c r="C993" s="6">
        <v>42076</v>
      </c>
      <c r="D993" s="7">
        <f t="shared" si="62"/>
        <v>120</v>
      </c>
      <c r="E993" s="8">
        <v>1.88</v>
      </c>
      <c r="F993" s="7">
        <v>1</v>
      </c>
      <c r="G993" s="7">
        <f t="shared" si="61"/>
        <v>0</v>
      </c>
      <c r="H993" s="10" t="str">
        <f t="shared" si="63"/>
        <v>100,22</v>
      </c>
      <c r="I993" s="7">
        <f t="shared" si="64"/>
        <v>-11032</v>
      </c>
      <c r="J993" s="19"/>
    </row>
    <row r="994" spans="1:10" x14ac:dyDescent="0.25">
      <c r="A994" s="19"/>
      <c r="B994" s="19"/>
      <c r="C994" s="6">
        <v>42077</v>
      </c>
      <c r="D994" s="7">
        <f t="shared" si="62"/>
        <v>110</v>
      </c>
      <c r="E994" s="8">
        <v>1.96</v>
      </c>
      <c r="F994" s="7">
        <v>3</v>
      </c>
      <c r="G994" s="7">
        <f t="shared" si="61"/>
        <v>1</v>
      </c>
      <c r="H994" s="10" t="str">
        <f t="shared" si="63"/>
        <v>-113</v>
      </c>
      <c r="I994" s="7">
        <f t="shared" si="64"/>
        <v>-11145</v>
      </c>
      <c r="J994" s="19"/>
    </row>
    <row r="995" spans="1:10" x14ac:dyDescent="0.25">
      <c r="A995" s="19"/>
      <c r="B995" s="19"/>
      <c r="C995" s="6">
        <v>42078</v>
      </c>
      <c r="D995" s="7">
        <f t="shared" si="62"/>
        <v>118</v>
      </c>
      <c r="E995" s="8">
        <v>1.9</v>
      </c>
      <c r="F995" s="7">
        <v>1</v>
      </c>
      <c r="G995" s="7">
        <f t="shared" si="61"/>
        <v>0</v>
      </c>
      <c r="H995" s="10" t="str">
        <f t="shared" si="63"/>
        <v>100,22</v>
      </c>
      <c r="I995" s="7">
        <f t="shared" si="64"/>
        <v>-11045</v>
      </c>
      <c r="J995" s="19"/>
    </row>
    <row r="996" spans="1:10" x14ac:dyDescent="0.25">
      <c r="A996" s="19"/>
      <c r="B996" s="19"/>
      <c r="C996" s="6">
        <v>42079</v>
      </c>
      <c r="D996" s="7">
        <f t="shared" si="62"/>
        <v>122</v>
      </c>
      <c r="E996" s="8">
        <v>1.87</v>
      </c>
      <c r="F996" s="7">
        <v>2</v>
      </c>
      <c r="G996" s="7">
        <f t="shared" si="61"/>
        <v>0</v>
      </c>
      <c r="H996" s="10" t="str">
        <f t="shared" si="63"/>
        <v>47,11</v>
      </c>
      <c r="I996" s="7">
        <f t="shared" si="64"/>
        <v>-10998</v>
      </c>
      <c r="J996" s="19"/>
    </row>
    <row r="997" spans="1:10" x14ac:dyDescent="0.25">
      <c r="A997" s="19"/>
      <c r="B997" s="19"/>
      <c r="C997" s="6">
        <v>42080</v>
      </c>
      <c r="D997" s="7">
        <f t="shared" si="62"/>
        <v>116</v>
      </c>
      <c r="E997" s="8">
        <v>1.91</v>
      </c>
      <c r="F997" s="7">
        <v>3</v>
      </c>
      <c r="G997" s="7">
        <f t="shared" si="61"/>
        <v>1</v>
      </c>
      <c r="H997" s="10" t="str">
        <f t="shared" si="63"/>
        <v>-113</v>
      </c>
      <c r="I997" s="7">
        <f t="shared" si="64"/>
        <v>-11111</v>
      </c>
      <c r="J997" s="19"/>
    </row>
    <row r="998" spans="1:10" x14ac:dyDescent="0.25">
      <c r="A998" s="19"/>
      <c r="B998" s="19"/>
      <c r="C998" s="6">
        <v>42081</v>
      </c>
      <c r="D998" s="7">
        <f t="shared" si="62"/>
        <v>114</v>
      </c>
      <c r="E998" s="8">
        <v>1.93</v>
      </c>
      <c r="F998" s="7">
        <v>3</v>
      </c>
      <c r="G998" s="7">
        <f t="shared" si="61"/>
        <v>1</v>
      </c>
      <c r="H998" s="10" t="str">
        <f t="shared" si="63"/>
        <v>-113</v>
      </c>
      <c r="I998" s="7">
        <f t="shared" si="64"/>
        <v>-11224</v>
      </c>
      <c r="J998" s="19"/>
    </row>
    <row r="999" spans="1:10" x14ac:dyDescent="0.25">
      <c r="A999" s="19"/>
      <c r="B999" s="19"/>
      <c r="C999" s="6">
        <v>42082</v>
      </c>
      <c r="D999" s="7">
        <f t="shared" si="62"/>
        <v>123</v>
      </c>
      <c r="E999" s="8">
        <v>1.86</v>
      </c>
      <c r="F999" s="7">
        <v>3</v>
      </c>
      <c r="G999" s="7">
        <f t="shared" si="61"/>
        <v>1</v>
      </c>
      <c r="H999" s="10" t="str">
        <f t="shared" si="63"/>
        <v>-113</v>
      </c>
      <c r="I999" s="7">
        <f t="shared" si="64"/>
        <v>-11337</v>
      </c>
      <c r="J999" s="19"/>
    </row>
    <row r="1000" spans="1:10" x14ac:dyDescent="0.25">
      <c r="A1000" s="19"/>
      <c r="B1000" s="19"/>
      <c r="C1000" s="6">
        <v>42083</v>
      </c>
      <c r="D1000" s="7">
        <f t="shared" si="62"/>
        <v>110</v>
      </c>
      <c r="E1000" s="8">
        <v>1.96</v>
      </c>
      <c r="F1000" s="7">
        <v>2</v>
      </c>
      <c r="G1000" s="7">
        <f t="shared" si="61"/>
        <v>0</v>
      </c>
      <c r="H1000" s="10" t="str">
        <f t="shared" si="63"/>
        <v>47,11</v>
      </c>
      <c r="I1000" s="7">
        <f t="shared" si="64"/>
        <v>-11290</v>
      </c>
      <c r="J1000" s="19"/>
    </row>
    <row r="1001" spans="1:10" x14ac:dyDescent="0.25">
      <c r="A1001" s="19"/>
      <c r="B1001" s="19"/>
      <c r="C1001" s="6">
        <v>42084</v>
      </c>
      <c r="D1001" s="7">
        <f t="shared" si="62"/>
        <v>122</v>
      </c>
      <c r="E1001" s="8">
        <v>1.87</v>
      </c>
      <c r="F1001" s="7">
        <v>3</v>
      </c>
      <c r="G1001" s="7">
        <f t="shared" si="61"/>
        <v>1</v>
      </c>
      <c r="H1001" s="10" t="str">
        <f t="shared" si="63"/>
        <v>-113</v>
      </c>
      <c r="I1001" s="7">
        <f t="shared" si="64"/>
        <v>-11403</v>
      </c>
      <c r="J1001" s="19"/>
    </row>
    <row r="1002" spans="1:10" x14ac:dyDescent="0.25">
      <c r="A1002" s="19"/>
      <c r="B1002" s="19"/>
      <c r="C1002" s="6">
        <v>42085</v>
      </c>
      <c r="D1002" s="7">
        <f t="shared" si="62"/>
        <v>115</v>
      </c>
      <c r="E1002" s="8">
        <v>1.92</v>
      </c>
      <c r="F1002" s="7">
        <v>1</v>
      </c>
      <c r="G1002" s="7">
        <f t="shared" si="61"/>
        <v>0</v>
      </c>
      <c r="H1002" s="10" t="str">
        <f t="shared" si="63"/>
        <v>100,22</v>
      </c>
      <c r="I1002" s="7">
        <f t="shared" si="64"/>
        <v>-11303</v>
      </c>
      <c r="J1002" s="19"/>
    </row>
    <row r="1003" spans="1:10" x14ac:dyDescent="0.25">
      <c r="A1003" s="19"/>
      <c r="B1003" s="19"/>
      <c r="C1003" s="6">
        <v>42086</v>
      </c>
      <c r="D1003" s="7">
        <f t="shared" si="62"/>
        <v>109</v>
      </c>
      <c r="E1003" s="8">
        <v>1.97</v>
      </c>
      <c r="F1003" s="7">
        <v>3</v>
      </c>
      <c r="G1003" s="7">
        <f t="shared" si="61"/>
        <v>1</v>
      </c>
      <c r="H1003" s="10" t="str">
        <f t="shared" si="63"/>
        <v>-113</v>
      </c>
      <c r="I1003" s="7">
        <f t="shared" si="64"/>
        <v>-11416</v>
      </c>
      <c r="J1003" s="19"/>
    </row>
    <row r="1004" spans="1:10" x14ac:dyDescent="0.25">
      <c r="A1004" s="19"/>
      <c r="B1004" s="19"/>
      <c r="C1004" s="6">
        <v>42087</v>
      </c>
      <c r="D1004" s="7">
        <f t="shared" si="62"/>
        <v>110</v>
      </c>
      <c r="E1004" s="8">
        <v>1.96</v>
      </c>
      <c r="F1004" s="7">
        <v>1</v>
      </c>
      <c r="G1004" s="7">
        <f t="shared" si="61"/>
        <v>0</v>
      </c>
      <c r="H1004" s="10" t="str">
        <f t="shared" si="63"/>
        <v>100,22</v>
      </c>
      <c r="I1004" s="7">
        <f t="shared" si="64"/>
        <v>-11316</v>
      </c>
      <c r="J1004" s="19"/>
    </row>
    <row r="1005" spans="1:10" x14ac:dyDescent="0.25">
      <c r="A1005" s="19"/>
      <c r="B1005" s="19"/>
      <c r="C1005" s="6">
        <v>42088</v>
      </c>
      <c r="D1005" s="7">
        <f t="shared" si="62"/>
        <v>128</v>
      </c>
      <c r="E1005" s="8">
        <v>1.83</v>
      </c>
      <c r="F1005" s="7">
        <v>1</v>
      </c>
      <c r="G1005" s="7">
        <f t="shared" si="61"/>
        <v>0</v>
      </c>
      <c r="H1005" s="10" t="str">
        <f t="shared" si="63"/>
        <v>100,22</v>
      </c>
      <c r="I1005" s="7">
        <f t="shared" si="64"/>
        <v>-11216</v>
      </c>
      <c r="J1005" s="19"/>
    </row>
    <row r="1006" spans="1:10" x14ac:dyDescent="0.25">
      <c r="A1006" s="19"/>
      <c r="B1006" s="19"/>
      <c r="C1006" s="6">
        <v>42089</v>
      </c>
      <c r="D1006" s="7">
        <f t="shared" si="62"/>
        <v>114</v>
      </c>
      <c r="E1006" s="8">
        <v>1.93</v>
      </c>
      <c r="F1006" s="7">
        <v>1</v>
      </c>
      <c r="G1006" s="7">
        <f t="shared" si="61"/>
        <v>0</v>
      </c>
      <c r="H1006" s="10" t="str">
        <f t="shared" si="63"/>
        <v>100,22</v>
      </c>
      <c r="I1006" s="7">
        <f t="shared" si="64"/>
        <v>-11116</v>
      </c>
      <c r="J1006" s="19"/>
    </row>
    <row r="1007" spans="1:10" x14ac:dyDescent="0.25">
      <c r="A1007" s="19"/>
      <c r="B1007" s="19"/>
      <c r="C1007" s="6">
        <v>42090</v>
      </c>
      <c r="D1007" s="7">
        <f t="shared" si="62"/>
        <v>122</v>
      </c>
      <c r="E1007" s="8">
        <v>1.87</v>
      </c>
      <c r="F1007" s="7">
        <v>3</v>
      </c>
      <c r="G1007" s="7">
        <f t="shared" si="61"/>
        <v>1</v>
      </c>
      <c r="H1007" s="10" t="str">
        <f t="shared" si="63"/>
        <v>-113</v>
      </c>
      <c r="I1007" s="7">
        <f t="shared" si="64"/>
        <v>-11229</v>
      </c>
      <c r="J1007" s="19"/>
    </row>
    <row r="1008" spans="1:10" x14ac:dyDescent="0.25">
      <c r="A1008" s="19"/>
      <c r="B1008" s="19"/>
      <c r="C1008" s="6">
        <v>42091</v>
      </c>
      <c r="D1008" s="7">
        <f t="shared" si="62"/>
        <v>116</v>
      </c>
      <c r="E1008" s="8">
        <v>1.91</v>
      </c>
      <c r="F1008" s="7">
        <v>1</v>
      </c>
      <c r="G1008" s="7">
        <f t="shared" si="61"/>
        <v>0</v>
      </c>
      <c r="H1008" s="10" t="str">
        <f t="shared" si="63"/>
        <v>100,22</v>
      </c>
      <c r="I1008" s="7">
        <f t="shared" si="64"/>
        <v>-11129</v>
      </c>
      <c r="J1008" s="19"/>
    </row>
    <row r="1009" spans="1:10" x14ac:dyDescent="0.25">
      <c r="A1009" s="19"/>
      <c r="B1009" s="19"/>
      <c r="C1009" s="6">
        <v>42092</v>
      </c>
      <c r="D1009" s="7">
        <f t="shared" si="62"/>
        <v>122</v>
      </c>
      <c r="E1009" s="8">
        <v>1.87</v>
      </c>
      <c r="F1009" s="7">
        <v>4</v>
      </c>
      <c r="G1009" s="7">
        <f t="shared" si="61"/>
        <v>1</v>
      </c>
      <c r="H1009" s="10" t="str">
        <f t="shared" si="63"/>
        <v>-53,11</v>
      </c>
      <c r="I1009" s="7">
        <f t="shared" si="64"/>
        <v>-11182</v>
      </c>
      <c r="J1009" s="19"/>
    </row>
    <row r="1010" spans="1:10" x14ac:dyDescent="0.25">
      <c r="A1010" s="19"/>
      <c r="B1010" s="19"/>
      <c r="C1010" s="6">
        <v>42093</v>
      </c>
      <c r="D1010" s="7">
        <f t="shared" si="62"/>
        <v>98</v>
      </c>
      <c r="E1010" s="8">
        <v>2.08</v>
      </c>
      <c r="F1010" s="7">
        <v>3</v>
      </c>
      <c r="G1010" s="7">
        <f t="shared" si="61"/>
        <v>1</v>
      </c>
      <c r="H1010" s="10" t="str">
        <f t="shared" si="63"/>
        <v>-113</v>
      </c>
      <c r="I1010" s="7">
        <f t="shared" si="64"/>
        <v>-11295</v>
      </c>
      <c r="J1010" s="19"/>
    </row>
    <row r="1011" spans="1:10" x14ac:dyDescent="0.25">
      <c r="A1011" s="19"/>
      <c r="B1011" s="19"/>
      <c r="C1011" s="6">
        <v>42094</v>
      </c>
      <c r="D1011" s="7">
        <f t="shared" si="62"/>
        <v>114</v>
      </c>
      <c r="E1011" s="8">
        <v>1.93</v>
      </c>
      <c r="F1011" s="7">
        <v>1</v>
      </c>
      <c r="G1011" s="7">
        <f t="shared" si="61"/>
        <v>0</v>
      </c>
      <c r="H1011" s="10" t="str">
        <f t="shared" si="63"/>
        <v>100,22</v>
      </c>
      <c r="I1011" s="7">
        <f t="shared" si="64"/>
        <v>-11195</v>
      </c>
      <c r="J1011" s="19"/>
    </row>
    <row r="1012" spans="1:10" x14ac:dyDescent="0.25">
      <c r="A1012" s="19"/>
      <c r="B1012" s="19"/>
      <c r="C1012" s="6">
        <v>42095</v>
      </c>
      <c r="D1012" s="7">
        <f t="shared" si="62"/>
        <v>133</v>
      </c>
      <c r="E1012" s="8">
        <v>1.8</v>
      </c>
      <c r="F1012" s="7">
        <v>0</v>
      </c>
      <c r="G1012" s="7">
        <f t="shared" si="61"/>
        <v>1</v>
      </c>
      <c r="H1012" s="10" t="str">
        <f t="shared" si="63"/>
        <v>0</v>
      </c>
      <c r="I1012" s="7">
        <f t="shared" si="64"/>
        <v>-11195</v>
      </c>
      <c r="J1012" s="19"/>
    </row>
    <row r="1013" spans="1:10" x14ac:dyDescent="0.25">
      <c r="A1013" s="19"/>
      <c r="B1013" s="19"/>
      <c r="C1013" s="6">
        <v>42096</v>
      </c>
      <c r="D1013" s="7">
        <f t="shared" si="62"/>
        <v>118</v>
      </c>
      <c r="E1013" s="8">
        <v>1.9</v>
      </c>
      <c r="F1013" s="7">
        <v>5</v>
      </c>
      <c r="G1013" s="7">
        <f t="shared" si="61"/>
        <v>1</v>
      </c>
      <c r="H1013" s="10" t="str">
        <f t="shared" si="63"/>
        <v>-113</v>
      </c>
      <c r="I1013" s="7">
        <f t="shared" si="64"/>
        <v>-11308</v>
      </c>
      <c r="J1013" s="19"/>
    </row>
    <row r="1014" spans="1:10" x14ac:dyDescent="0.25">
      <c r="A1014" s="19"/>
      <c r="B1014" s="19"/>
      <c r="C1014" s="6">
        <v>42097</v>
      </c>
      <c r="D1014" s="7">
        <f t="shared" si="62"/>
        <v>98</v>
      </c>
      <c r="E1014" s="8">
        <v>2.08</v>
      </c>
      <c r="F1014" s="7">
        <v>1</v>
      </c>
      <c r="G1014" s="7">
        <f t="shared" si="61"/>
        <v>0</v>
      </c>
      <c r="H1014" s="10" t="str">
        <f t="shared" si="63"/>
        <v>100,22</v>
      </c>
      <c r="I1014" s="7">
        <f t="shared" si="64"/>
        <v>-11208</v>
      </c>
      <c r="J1014" s="19"/>
    </row>
    <row r="1015" spans="1:10" x14ac:dyDescent="0.25">
      <c r="A1015" s="19"/>
      <c r="B1015" s="19"/>
      <c r="C1015" s="6">
        <v>42098</v>
      </c>
      <c r="D1015" s="7">
        <f t="shared" si="62"/>
        <v>128</v>
      </c>
      <c r="E1015" s="8">
        <v>1.83</v>
      </c>
      <c r="F1015" s="7">
        <v>1</v>
      </c>
      <c r="G1015" s="7">
        <f t="shared" si="61"/>
        <v>0</v>
      </c>
      <c r="H1015" s="10" t="str">
        <f t="shared" si="63"/>
        <v>100,22</v>
      </c>
      <c r="I1015" s="7">
        <f t="shared" si="64"/>
        <v>-11108</v>
      </c>
      <c r="J1015" s="19"/>
    </row>
    <row r="1016" spans="1:10" x14ac:dyDescent="0.25">
      <c r="A1016" s="19"/>
      <c r="B1016" s="19"/>
      <c r="C1016" s="6">
        <v>42099</v>
      </c>
      <c r="D1016" s="7">
        <f t="shared" si="62"/>
        <v>133</v>
      </c>
      <c r="E1016" s="8">
        <v>1.8</v>
      </c>
      <c r="F1016" s="7">
        <v>3</v>
      </c>
      <c r="G1016" s="7">
        <f t="shared" si="61"/>
        <v>1</v>
      </c>
      <c r="H1016" s="10" t="str">
        <f t="shared" si="63"/>
        <v>-113</v>
      </c>
      <c r="I1016" s="7">
        <f t="shared" si="64"/>
        <v>-11221</v>
      </c>
      <c r="J1016" s="19"/>
    </row>
    <row r="1017" spans="1:10" x14ac:dyDescent="0.25">
      <c r="A1017" s="19"/>
      <c r="B1017" s="19"/>
      <c r="C1017" s="6">
        <v>42100</v>
      </c>
      <c r="D1017" s="7">
        <f t="shared" si="62"/>
        <v>129</v>
      </c>
      <c r="E1017" s="8">
        <v>1.82</v>
      </c>
      <c r="F1017" s="7">
        <v>1</v>
      </c>
      <c r="G1017" s="7">
        <f t="shared" si="61"/>
        <v>0</v>
      </c>
      <c r="H1017" s="10" t="str">
        <f t="shared" si="63"/>
        <v>100,22</v>
      </c>
      <c r="I1017" s="7">
        <f t="shared" si="64"/>
        <v>-11121</v>
      </c>
      <c r="J1017" s="19"/>
    </row>
    <row r="1018" spans="1:10" x14ac:dyDescent="0.25">
      <c r="A1018" s="19"/>
      <c r="B1018" s="19"/>
      <c r="C1018" s="6">
        <v>42101</v>
      </c>
      <c r="D1018" s="7">
        <f t="shared" si="62"/>
        <v>107</v>
      </c>
      <c r="E1018" s="8">
        <v>1.99</v>
      </c>
      <c r="F1018" s="7">
        <v>3</v>
      </c>
      <c r="G1018" s="7">
        <f t="shared" si="61"/>
        <v>1</v>
      </c>
      <c r="H1018" s="10" t="str">
        <f t="shared" si="63"/>
        <v>-113</v>
      </c>
      <c r="I1018" s="7">
        <f t="shared" si="64"/>
        <v>-11234</v>
      </c>
      <c r="J1018" s="19"/>
    </row>
    <row r="1019" spans="1:10" x14ac:dyDescent="0.25">
      <c r="A1019" s="19"/>
      <c r="B1019" s="19"/>
      <c r="C1019" s="6">
        <v>42102</v>
      </c>
      <c r="D1019" s="7">
        <f t="shared" si="62"/>
        <v>110</v>
      </c>
      <c r="E1019" s="8">
        <v>1.96</v>
      </c>
      <c r="F1019" s="7">
        <v>2</v>
      </c>
      <c r="G1019" s="7">
        <f t="shared" si="61"/>
        <v>0</v>
      </c>
      <c r="H1019" s="10" t="str">
        <f t="shared" si="63"/>
        <v>47,11</v>
      </c>
      <c r="I1019" s="7">
        <f t="shared" si="64"/>
        <v>-11187</v>
      </c>
      <c r="J1019" s="19"/>
    </row>
    <row r="1020" spans="1:10" x14ac:dyDescent="0.25">
      <c r="A1020" s="19"/>
      <c r="B1020" s="19"/>
      <c r="C1020" s="6">
        <v>42103</v>
      </c>
      <c r="D1020" s="7">
        <f t="shared" si="62"/>
        <v>82</v>
      </c>
      <c r="E1020" s="8">
        <v>2.29</v>
      </c>
      <c r="F1020" s="7">
        <v>3</v>
      </c>
      <c r="G1020" s="7">
        <f t="shared" si="61"/>
        <v>1</v>
      </c>
      <c r="H1020" s="10" t="str">
        <f t="shared" si="63"/>
        <v>-113</v>
      </c>
      <c r="I1020" s="7">
        <f t="shared" si="64"/>
        <v>-11300</v>
      </c>
      <c r="J1020" s="19"/>
    </row>
    <row r="1021" spans="1:10" x14ac:dyDescent="0.25">
      <c r="A1021" s="19"/>
      <c r="B1021" s="19"/>
      <c r="C1021" s="6">
        <v>42104</v>
      </c>
      <c r="D1021" s="7">
        <f t="shared" si="62"/>
        <v>122</v>
      </c>
      <c r="E1021" s="8">
        <v>1.87</v>
      </c>
      <c r="F1021" s="7">
        <v>1</v>
      </c>
      <c r="G1021" s="7">
        <f t="shared" si="61"/>
        <v>0</v>
      </c>
      <c r="H1021" s="10" t="str">
        <f t="shared" si="63"/>
        <v>100,22</v>
      </c>
      <c r="I1021" s="7">
        <f t="shared" si="64"/>
        <v>-11200</v>
      </c>
      <c r="J1021" s="19"/>
    </row>
    <row r="1022" spans="1:10" x14ac:dyDescent="0.25">
      <c r="A1022" s="19"/>
      <c r="B1022" s="19"/>
      <c r="C1022" s="6">
        <v>42105</v>
      </c>
      <c r="D1022" s="7">
        <f t="shared" si="62"/>
        <v>109</v>
      </c>
      <c r="E1022" s="8">
        <v>1.97</v>
      </c>
      <c r="F1022" s="7">
        <v>1</v>
      </c>
      <c r="G1022" s="7">
        <f t="shared" si="61"/>
        <v>0</v>
      </c>
      <c r="H1022" s="10" t="str">
        <f t="shared" si="63"/>
        <v>100,22</v>
      </c>
      <c r="I1022" s="7">
        <f t="shared" si="64"/>
        <v>-11100</v>
      </c>
      <c r="J1022" s="19"/>
    </row>
    <row r="1023" spans="1:10" x14ac:dyDescent="0.25">
      <c r="A1023" s="19"/>
      <c r="B1023" s="19"/>
      <c r="C1023" s="6">
        <v>42106</v>
      </c>
      <c r="D1023" s="7">
        <f t="shared" si="62"/>
        <v>122</v>
      </c>
      <c r="E1023" s="8">
        <v>1.87</v>
      </c>
      <c r="F1023" s="7">
        <v>3</v>
      </c>
      <c r="G1023" s="7">
        <f t="shared" si="61"/>
        <v>1</v>
      </c>
      <c r="H1023" s="10" t="str">
        <f t="shared" si="63"/>
        <v>-113</v>
      </c>
      <c r="I1023" s="7">
        <f t="shared" si="64"/>
        <v>-11213</v>
      </c>
      <c r="J1023" s="19"/>
    </row>
    <row r="1024" spans="1:10" x14ac:dyDescent="0.25">
      <c r="A1024" s="19"/>
      <c r="B1024" s="19"/>
      <c r="C1024" s="6">
        <v>42107</v>
      </c>
      <c r="D1024" s="7">
        <f t="shared" si="62"/>
        <v>138</v>
      </c>
      <c r="E1024" s="8">
        <v>1.77</v>
      </c>
      <c r="F1024" s="7">
        <v>3</v>
      </c>
      <c r="G1024" s="7">
        <f t="shared" si="61"/>
        <v>1</v>
      </c>
      <c r="H1024" s="10" t="str">
        <f t="shared" si="63"/>
        <v>-113</v>
      </c>
      <c r="I1024" s="7">
        <f t="shared" si="64"/>
        <v>-11326</v>
      </c>
      <c r="J1024" s="19"/>
    </row>
    <row r="1025" spans="1:10" x14ac:dyDescent="0.25">
      <c r="A1025" s="19"/>
      <c r="B1025" s="19"/>
      <c r="C1025" s="6">
        <v>42108</v>
      </c>
      <c r="D1025" s="7">
        <f t="shared" si="62"/>
        <v>119</v>
      </c>
      <c r="E1025" s="8">
        <v>1.89</v>
      </c>
      <c r="F1025" s="7">
        <v>3</v>
      </c>
      <c r="G1025" s="7">
        <f t="shared" si="61"/>
        <v>1</v>
      </c>
      <c r="H1025" s="10" t="str">
        <f t="shared" si="63"/>
        <v>-113</v>
      </c>
      <c r="I1025" s="7">
        <f t="shared" si="64"/>
        <v>-11439</v>
      </c>
      <c r="J1025" s="19"/>
    </row>
    <row r="1026" spans="1:10" x14ac:dyDescent="0.25">
      <c r="A1026" s="19"/>
      <c r="B1026" s="19"/>
      <c r="C1026" s="6">
        <v>42109</v>
      </c>
      <c r="D1026" s="7">
        <f t="shared" si="62"/>
        <v>122</v>
      </c>
      <c r="E1026" s="8">
        <v>1.87</v>
      </c>
      <c r="F1026" s="7">
        <v>1</v>
      </c>
      <c r="G1026" s="7">
        <f t="shared" si="61"/>
        <v>0</v>
      </c>
      <c r="H1026" s="10" t="str">
        <f t="shared" si="63"/>
        <v>100,22</v>
      </c>
      <c r="I1026" s="7">
        <f t="shared" si="64"/>
        <v>-11339</v>
      </c>
      <c r="J1026" s="19"/>
    </row>
    <row r="1027" spans="1:10" x14ac:dyDescent="0.25">
      <c r="A1027" s="19"/>
      <c r="B1027" s="19"/>
      <c r="C1027" s="6">
        <v>42110</v>
      </c>
      <c r="D1027" s="7">
        <f t="shared" si="62"/>
        <v>116</v>
      </c>
      <c r="E1027" s="8">
        <v>1.91</v>
      </c>
      <c r="F1027" s="7">
        <v>1</v>
      </c>
      <c r="G1027" s="7">
        <f t="shared" si="61"/>
        <v>0</v>
      </c>
      <c r="H1027" s="10" t="str">
        <f t="shared" si="63"/>
        <v>100,22</v>
      </c>
      <c r="I1027" s="7">
        <f t="shared" si="64"/>
        <v>-11239</v>
      </c>
      <c r="J1027" s="19"/>
    </row>
    <row r="1028" spans="1:10" x14ac:dyDescent="0.25">
      <c r="A1028" s="19"/>
      <c r="B1028" s="19"/>
      <c r="C1028" s="6">
        <v>42111</v>
      </c>
      <c r="D1028" s="7">
        <f t="shared" si="62"/>
        <v>113</v>
      </c>
      <c r="E1028" s="8">
        <v>1.94</v>
      </c>
      <c r="F1028" s="7">
        <v>3</v>
      </c>
      <c r="G1028" s="7">
        <f t="shared" si="61"/>
        <v>1</v>
      </c>
      <c r="H1028" s="10" t="str">
        <f t="shared" si="63"/>
        <v>-113</v>
      </c>
      <c r="I1028" s="7">
        <f t="shared" si="64"/>
        <v>-11352</v>
      </c>
      <c r="J1028" s="19"/>
    </row>
    <row r="1029" spans="1:10" x14ac:dyDescent="0.25">
      <c r="A1029" s="19"/>
      <c r="B1029" s="19"/>
      <c r="C1029" s="6">
        <v>42112</v>
      </c>
      <c r="D1029" s="7">
        <f t="shared" si="62"/>
        <v>123</v>
      </c>
      <c r="E1029" s="8">
        <v>1.86</v>
      </c>
      <c r="F1029" s="7">
        <v>1</v>
      </c>
      <c r="G1029" s="7">
        <f t="shared" si="61"/>
        <v>0</v>
      </c>
      <c r="H1029" s="10" t="str">
        <f t="shared" si="63"/>
        <v>100,22</v>
      </c>
      <c r="I1029" s="7">
        <f t="shared" si="64"/>
        <v>-11252</v>
      </c>
      <c r="J1029" s="19"/>
    </row>
    <row r="1030" spans="1:10" x14ac:dyDescent="0.25">
      <c r="A1030" s="19"/>
      <c r="B1030" s="19"/>
      <c r="C1030" s="6">
        <v>42113</v>
      </c>
      <c r="D1030" s="7">
        <f t="shared" si="62"/>
        <v>84</v>
      </c>
      <c r="E1030" s="8">
        <v>2.2599999999999998</v>
      </c>
      <c r="F1030" s="7">
        <v>1</v>
      </c>
      <c r="G1030" s="7">
        <f t="shared" si="61"/>
        <v>0</v>
      </c>
      <c r="H1030" s="10" t="str">
        <f t="shared" si="63"/>
        <v>100,22</v>
      </c>
      <c r="I1030" s="7">
        <f t="shared" si="64"/>
        <v>-11152</v>
      </c>
      <c r="J1030" s="19"/>
    </row>
    <row r="1031" spans="1:10" x14ac:dyDescent="0.25">
      <c r="A1031" s="19"/>
      <c r="B1031" s="19"/>
      <c r="C1031" s="6">
        <v>42114</v>
      </c>
      <c r="D1031" s="7">
        <f t="shared" si="62"/>
        <v>129</v>
      </c>
      <c r="E1031" s="8">
        <v>1.82</v>
      </c>
      <c r="F1031" s="7">
        <v>3</v>
      </c>
      <c r="G1031" s="7">
        <f t="shared" si="61"/>
        <v>1</v>
      </c>
      <c r="H1031" s="10" t="str">
        <f t="shared" si="63"/>
        <v>-113</v>
      </c>
      <c r="I1031" s="7">
        <f t="shared" si="64"/>
        <v>-11265</v>
      </c>
      <c r="J1031" s="19"/>
    </row>
    <row r="1032" spans="1:10" x14ac:dyDescent="0.25">
      <c r="A1032" s="19"/>
      <c r="B1032" s="19"/>
      <c r="C1032" s="6">
        <v>42115</v>
      </c>
      <c r="D1032" s="7">
        <f t="shared" si="62"/>
        <v>119</v>
      </c>
      <c r="E1032" s="8">
        <v>1.89</v>
      </c>
      <c r="F1032" s="7">
        <v>1</v>
      </c>
      <c r="G1032" s="7">
        <f t="shared" si="61"/>
        <v>0</v>
      </c>
      <c r="H1032" s="10" t="str">
        <f t="shared" si="63"/>
        <v>100,22</v>
      </c>
      <c r="I1032" s="7">
        <f t="shared" si="64"/>
        <v>-11165</v>
      </c>
      <c r="J1032" s="19"/>
    </row>
    <row r="1033" spans="1:10" x14ac:dyDescent="0.25">
      <c r="A1033" s="19"/>
      <c r="B1033" s="19"/>
      <c r="C1033" s="6">
        <v>42116</v>
      </c>
      <c r="D1033" s="7">
        <f t="shared" si="62"/>
        <v>106</v>
      </c>
      <c r="E1033" s="8">
        <v>2</v>
      </c>
      <c r="F1033" s="7">
        <v>4</v>
      </c>
      <c r="G1033" s="7">
        <f t="shared" si="61"/>
        <v>1</v>
      </c>
      <c r="H1033" s="10" t="str">
        <f t="shared" si="63"/>
        <v>-53,11</v>
      </c>
      <c r="I1033" s="7">
        <f t="shared" si="64"/>
        <v>-11218</v>
      </c>
      <c r="J1033" s="19"/>
    </row>
    <row r="1034" spans="1:10" x14ac:dyDescent="0.25">
      <c r="A1034" s="19"/>
      <c r="B1034" s="19"/>
      <c r="C1034" s="6">
        <v>42117</v>
      </c>
      <c r="D1034" s="7">
        <f t="shared" si="62"/>
        <v>110</v>
      </c>
      <c r="E1034" s="8">
        <v>1.96</v>
      </c>
      <c r="F1034" s="7">
        <v>1</v>
      </c>
      <c r="G1034" s="7">
        <f t="shared" si="61"/>
        <v>0</v>
      </c>
      <c r="H1034" s="10" t="str">
        <f t="shared" si="63"/>
        <v>100,22</v>
      </c>
      <c r="I1034" s="7">
        <f t="shared" si="64"/>
        <v>-11118</v>
      </c>
      <c r="J1034" s="19"/>
    </row>
    <row r="1035" spans="1:10" x14ac:dyDescent="0.25">
      <c r="A1035" s="19"/>
      <c r="B1035" s="19"/>
      <c r="C1035" s="6">
        <v>42118</v>
      </c>
      <c r="D1035" s="7">
        <f t="shared" si="62"/>
        <v>129</v>
      </c>
      <c r="E1035" s="8">
        <v>1.82</v>
      </c>
      <c r="F1035" s="7">
        <v>3</v>
      </c>
      <c r="G1035" s="7">
        <f t="shared" si="61"/>
        <v>1</v>
      </c>
      <c r="H1035" s="10" t="str">
        <f t="shared" si="63"/>
        <v>-113</v>
      </c>
      <c r="I1035" s="7">
        <f t="shared" si="64"/>
        <v>-11231</v>
      </c>
      <c r="J1035" s="19"/>
    </row>
    <row r="1036" spans="1:10" x14ac:dyDescent="0.25">
      <c r="A1036" s="19"/>
      <c r="B1036" s="19"/>
      <c r="C1036" s="6">
        <v>42119</v>
      </c>
      <c r="D1036" s="7">
        <f t="shared" si="62"/>
        <v>118</v>
      </c>
      <c r="E1036" s="8">
        <v>1.9</v>
      </c>
      <c r="F1036" s="7">
        <v>1</v>
      </c>
      <c r="G1036" s="7">
        <f t="shared" si="61"/>
        <v>0</v>
      </c>
      <c r="H1036" s="10" t="str">
        <f t="shared" si="63"/>
        <v>100,22</v>
      </c>
      <c r="I1036" s="7">
        <f t="shared" si="64"/>
        <v>-11131</v>
      </c>
      <c r="J1036" s="19"/>
    </row>
    <row r="1037" spans="1:10" x14ac:dyDescent="0.25">
      <c r="A1037" s="19"/>
      <c r="B1037" s="19"/>
      <c r="C1037" s="6">
        <v>42120</v>
      </c>
      <c r="D1037" s="7">
        <f t="shared" si="62"/>
        <v>107</v>
      </c>
      <c r="E1037" s="8">
        <v>1.99</v>
      </c>
      <c r="F1037" s="7">
        <v>1</v>
      </c>
      <c r="G1037" s="7">
        <f t="shared" si="61"/>
        <v>0</v>
      </c>
      <c r="H1037" s="10" t="str">
        <f t="shared" si="63"/>
        <v>100,22</v>
      </c>
      <c r="I1037" s="7">
        <f t="shared" si="64"/>
        <v>-11031</v>
      </c>
      <c r="J1037" s="19"/>
    </row>
    <row r="1038" spans="1:10" x14ac:dyDescent="0.25">
      <c r="A1038" s="19"/>
      <c r="B1038" s="19"/>
      <c r="C1038" s="6">
        <v>42121</v>
      </c>
      <c r="D1038" s="7">
        <f t="shared" si="62"/>
        <v>139</v>
      </c>
      <c r="E1038" s="8">
        <v>1.76</v>
      </c>
      <c r="F1038" s="7">
        <v>1</v>
      </c>
      <c r="G1038" s="7">
        <f t="shared" si="61"/>
        <v>0</v>
      </c>
      <c r="H1038" s="10" t="str">
        <f t="shared" si="63"/>
        <v>100,22</v>
      </c>
      <c r="I1038" s="7">
        <f t="shared" si="64"/>
        <v>-10931</v>
      </c>
      <c r="J1038" s="19"/>
    </row>
    <row r="1039" spans="1:10" x14ac:dyDescent="0.25">
      <c r="A1039" s="19"/>
      <c r="B1039" s="19"/>
      <c r="C1039" s="6">
        <v>42122</v>
      </c>
      <c r="D1039" s="7">
        <f t="shared" si="62"/>
        <v>114</v>
      </c>
      <c r="E1039" s="8">
        <v>1.93</v>
      </c>
      <c r="F1039" s="7">
        <v>3</v>
      </c>
      <c r="G1039" s="7">
        <f t="shared" si="61"/>
        <v>1</v>
      </c>
      <c r="H1039" s="10" t="str">
        <f t="shared" si="63"/>
        <v>-113</v>
      </c>
      <c r="I1039" s="7">
        <f t="shared" si="64"/>
        <v>-11044</v>
      </c>
      <c r="J1039" s="19"/>
    </row>
    <row r="1040" spans="1:10" x14ac:dyDescent="0.25">
      <c r="A1040" s="19"/>
      <c r="B1040" s="19"/>
      <c r="C1040" s="6">
        <v>42123</v>
      </c>
      <c r="D1040" s="7">
        <f t="shared" si="62"/>
        <v>79</v>
      </c>
      <c r="E1040" s="8">
        <v>2.35</v>
      </c>
      <c r="F1040" s="7">
        <v>3</v>
      </c>
      <c r="G1040" s="7">
        <f t="shared" si="61"/>
        <v>1</v>
      </c>
      <c r="H1040" s="10" t="str">
        <f t="shared" si="63"/>
        <v>-113</v>
      </c>
      <c r="I1040" s="7">
        <f t="shared" si="64"/>
        <v>-11157</v>
      </c>
      <c r="J1040" s="19"/>
    </row>
    <row r="1041" spans="1:10" x14ac:dyDescent="0.25">
      <c r="A1041" s="19"/>
      <c r="B1041" s="19"/>
      <c r="C1041" s="6">
        <v>42124</v>
      </c>
      <c r="D1041" s="7">
        <f t="shared" si="62"/>
        <v>129</v>
      </c>
      <c r="E1041" s="8">
        <v>1.82</v>
      </c>
      <c r="F1041" s="7">
        <v>3</v>
      </c>
      <c r="G1041" s="7">
        <f t="shared" si="61"/>
        <v>1</v>
      </c>
      <c r="H1041" s="10" t="str">
        <f t="shared" si="63"/>
        <v>-113</v>
      </c>
      <c r="I1041" s="7">
        <f t="shared" si="64"/>
        <v>-11270</v>
      </c>
      <c r="J1041" s="19"/>
    </row>
    <row r="1042" spans="1:10" x14ac:dyDescent="0.25">
      <c r="A1042" s="19"/>
      <c r="B1042" s="19"/>
      <c r="C1042" s="6">
        <v>42125</v>
      </c>
      <c r="D1042" s="7">
        <f t="shared" si="62"/>
        <v>113</v>
      </c>
      <c r="E1042" s="8">
        <v>1.94</v>
      </c>
      <c r="F1042" s="7">
        <v>3</v>
      </c>
      <c r="G1042" s="7">
        <f t="shared" si="61"/>
        <v>1</v>
      </c>
      <c r="H1042" s="10" t="str">
        <f t="shared" si="63"/>
        <v>-113</v>
      </c>
      <c r="I1042" s="7">
        <f t="shared" si="64"/>
        <v>-11383</v>
      </c>
      <c r="J1042" s="19"/>
    </row>
    <row r="1043" spans="1:10" x14ac:dyDescent="0.25">
      <c r="A1043" s="19"/>
      <c r="B1043" s="19"/>
      <c r="C1043" s="6">
        <v>42126</v>
      </c>
      <c r="D1043" s="7">
        <f t="shared" si="62"/>
        <v>106</v>
      </c>
      <c r="E1043" s="8">
        <v>2</v>
      </c>
      <c r="F1043" s="7">
        <v>2</v>
      </c>
      <c r="G1043" s="7">
        <f t="shared" si="61"/>
        <v>0</v>
      </c>
      <c r="H1043" s="10" t="str">
        <f t="shared" si="63"/>
        <v>47,11</v>
      </c>
      <c r="I1043" s="7">
        <f t="shared" si="64"/>
        <v>-11336</v>
      </c>
      <c r="J1043" s="19"/>
    </row>
    <row r="1044" spans="1:10" x14ac:dyDescent="0.25">
      <c r="A1044" s="19"/>
      <c r="B1044" s="19"/>
      <c r="C1044" s="6">
        <v>42127</v>
      </c>
      <c r="D1044" s="7">
        <f t="shared" si="62"/>
        <v>101</v>
      </c>
      <c r="E1044" s="8">
        <v>2.0499999999999998</v>
      </c>
      <c r="F1044" s="7">
        <v>5</v>
      </c>
      <c r="G1044" s="7">
        <f t="shared" si="61"/>
        <v>1</v>
      </c>
      <c r="H1044" s="10" t="str">
        <f t="shared" si="63"/>
        <v>-113</v>
      </c>
      <c r="I1044" s="7">
        <f t="shared" si="64"/>
        <v>-11449</v>
      </c>
      <c r="J1044" s="19"/>
    </row>
    <row r="1045" spans="1:10" x14ac:dyDescent="0.25">
      <c r="A1045" s="19"/>
      <c r="B1045" s="19"/>
      <c r="C1045" s="6">
        <v>42128</v>
      </c>
      <c r="D1045" s="7">
        <f t="shared" si="62"/>
        <v>105</v>
      </c>
      <c r="E1045" s="8">
        <v>2.0099999999999998</v>
      </c>
      <c r="F1045" s="7">
        <v>3</v>
      </c>
      <c r="G1045" s="7">
        <f t="shared" ref="G1045:G1108" si="65">IF(OR(F1045=1,F1045=2),0,1)</f>
        <v>1</v>
      </c>
      <c r="H1045" s="10" t="str">
        <f t="shared" si="63"/>
        <v>-113</v>
      </c>
      <c r="I1045" s="7">
        <f t="shared" si="64"/>
        <v>-11562</v>
      </c>
      <c r="J1045" s="19"/>
    </row>
    <row r="1046" spans="1:10" x14ac:dyDescent="0.25">
      <c r="A1046" s="19"/>
      <c r="B1046" s="19"/>
      <c r="C1046" s="6">
        <v>42129</v>
      </c>
      <c r="D1046" s="7">
        <f t="shared" ref="D1046:D1109" si="66">($D$12+$D$13)/(E1046-1)</f>
        <v>115</v>
      </c>
      <c r="E1046" s="8">
        <v>1.92</v>
      </c>
      <c r="F1046" s="7">
        <v>3</v>
      </c>
      <c r="G1046" s="7">
        <f t="shared" si="65"/>
        <v>1</v>
      </c>
      <c r="H1046" s="10" t="str">
        <f t="shared" ref="H1046:H1109" si="67">IF(AND(F1046=1,G1046=0),($D$15*$D$16)-($D$15+$D$12),"")&amp;IF(AND(F1046=1,G1046=1),($D$15*$D$16)-$D$15,"")&amp;IF(AND(F1046=2,G1046=0),($D$15*$D$17)-($D$15+$D$12),"")&amp;IF(AND(F1046=2,G1046=1),($D$15*$D$17)-$D$15,"")&amp;IF(AND(F1046=3,G1046=0),-($D$15+$D$12),"")&amp;IF(AND(F1046=3,G1046=1),-$D$15,"")&amp;IF(AND(F1046=4,G1046=0),-(($D$15*$D$17)-($D$15+$D$12)),"")&amp;IF(AND(F1046=4,G1046=1),-(($D$15*$D$17)-$D$15),"")&amp;IF(AND(F1046=5,G1046=0),-($D$15+$D$12),"")&amp;IF(AND(F1046=5,G1046=1),-$D$15,"")&amp;IF(AND(F1046=6,G1046=0),0,"")&amp;IF(AND(F1046=6,G1046=1),0,"")&amp;IF(AND(F1046=0,G1046=0),0,"")&amp;IF(AND(F1046=0,G1046=1),0,"")</f>
        <v>-113</v>
      </c>
      <c r="I1046" s="7">
        <f t="shared" si="64"/>
        <v>-11675</v>
      </c>
      <c r="J1046" s="19"/>
    </row>
    <row r="1047" spans="1:10" x14ac:dyDescent="0.25">
      <c r="A1047" s="19"/>
      <c r="B1047" s="19"/>
      <c r="C1047" s="6">
        <v>42130</v>
      </c>
      <c r="D1047" s="7">
        <f t="shared" si="66"/>
        <v>126</v>
      </c>
      <c r="E1047" s="8">
        <v>1.84</v>
      </c>
      <c r="F1047" s="7">
        <v>1</v>
      </c>
      <c r="G1047" s="7">
        <f t="shared" si="65"/>
        <v>0</v>
      </c>
      <c r="H1047" s="10" t="str">
        <f t="shared" si="67"/>
        <v>100,22</v>
      </c>
      <c r="I1047" s="7">
        <f t="shared" si="64"/>
        <v>-11575</v>
      </c>
      <c r="J1047" s="19"/>
    </row>
    <row r="1048" spans="1:10" x14ac:dyDescent="0.25">
      <c r="A1048" s="19"/>
      <c r="B1048" s="19"/>
      <c r="C1048" s="6">
        <v>42131</v>
      </c>
      <c r="D1048" s="7">
        <f t="shared" si="66"/>
        <v>115</v>
      </c>
      <c r="E1048" s="8">
        <v>1.92</v>
      </c>
      <c r="F1048" s="7">
        <v>1</v>
      </c>
      <c r="G1048" s="7">
        <f t="shared" si="65"/>
        <v>0</v>
      </c>
      <c r="H1048" s="10" t="str">
        <f t="shared" si="67"/>
        <v>100,22</v>
      </c>
      <c r="I1048" s="7">
        <f t="shared" ref="I1048:I1111" si="68">I1047+H1048</f>
        <v>-11475</v>
      </c>
      <c r="J1048" s="19"/>
    </row>
    <row r="1049" spans="1:10" x14ac:dyDescent="0.25">
      <c r="A1049" s="19"/>
      <c r="B1049" s="19"/>
      <c r="C1049" s="6">
        <v>42132</v>
      </c>
      <c r="D1049" s="7">
        <f t="shared" si="66"/>
        <v>129</v>
      </c>
      <c r="E1049" s="8">
        <v>1.82</v>
      </c>
      <c r="F1049" s="7">
        <v>3</v>
      </c>
      <c r="G1049" s="7">
        <f t="shared" si="65"/>
        <v>1</v>
      </c>
      <c r="H1049" s="10" t="str">
        <f t="shared" si="67"/>
        <v>-113</v>
      </c>
      <c r="I1049" s="7">
        <f t="shared" si="68"/>
        <v>-11588</v>
      </c>
      <c r="J1049" s="19"/>
    </row>
    <row r="1050" spans="1:10" x14ac:dyDescent="0.25">
      <c r="A1050" s="19"/>
      <c r="B1050" s="19"/>
      <c r="C1050" s="6">
        <v>42133</v>
      </c>
      <c r="D1050" s="7">
        <f t="shared" si="66"/>
        <v>125</v>
      </c>
      <c r="E1050" s="8">
        <v>1.85</v>
      </c>
      <c r="F1050" s="7">
        <v>1</v>
      </c>
      <c r="G1050" s="7">
        <f t="shared" si="65"/>
        <v>0</v>
      </c>
      <c r="H1050" s="10" t="str">
        <f t="shared" si="67"/>
        <v>100,22</v>
      </c>
      <c r="I1050" s="7">
        <f t="shared" si="68"/>
        <v>-11488</v>
      </c>
      <c r="J1050" s="19"/>
    </row>
    <row r="1051" spans="1:10" x14ac:dyDescent="0.25">
      <c r="A1051" s="19"/>
      <c r="B1051" s="19"/>
      <c r="C1051" s="6">
        <v>42134</v>
      </c>
      <c r="D1051" s="7">
        <f t="shared" si="66"/>
        <v>122</v>
      </c>
      <c r="E1051" s="8">
        <v>1.87</v>
      </c>
      <c r="F1051" s="7">
        <v>1</v>
      </c>
      <c r="G1051" s="7">
        <f t="shared" si="65"/>
        <v>0</v>
      </c>
      <c r="H1051" s="10" t="str">
        <f t="shared" si="67"/>
        <v>100,22</v>
      </c>
      <c r="I1051" s="7">
        <f t="shared" si="68"/>
        <v>-11388</v>
      </c>
      <c r="J1051" s="19"/>
    </row>
    <row r="1052" spans="1:10" x14ac:dyDescent="0.25">
      <c r="A1052" s="19"/>
      <c r="B1052" s="19"/>
      <c r="C1052" s="6">
        <v>42135</v>
      </c>
      <c r="D1052" s="7">
        <f t="shared" si="66"/>
        <v>120</v>
      </c>
      <c r="E1052" s="8">
        <v>1.88</v>
      </c>
      <c r="F1052" s="7">
        <v>1</v>
      </c>
      <c r="G1052" s="7">
        <f t="shared" si="65"/>
        <v>0</v>
      </c>
      <c r="H1052" s="10" t="str">
        <f t="shared" si="67"/>
        <v>100,22</v>
      </c>
      <c r="I1052" s="7">
        <f t="shared" si="68"/>
        <v>-11288</v>
      </c>
      <c r="J1052" s="19"/>
    </row>
    <row r="1053" spans="1:10" x14ac:dyDescent="0.25">
      <c r="A1053" s="19"/>
      <c r="B1053" s="19"/>
      <c r="C1053" s="6">
        <v>42136</v>
      </c>
      <c r="D1053" s="7">
        <f t="shared" si="66"/>
        <v>103</v>
      </c>
      <c r="E1053" s="8">
        <v>2.0299999999999998</v>
      </c>
      <c r="F1053" s="7">
        <v>3</v>
      </c>
      <c r="G1053" s="7">
        <f t="shared" si="65"/>
        <v>1</v>
      </c>
      <c r="H1053" s="10" t="str">
        <f t="shared" si="67"/>
        <v>-113</v>
      </c>
      <c r="I1053" s="7">
        <f t="shared" si="68"/>
        <v>-11401</v>
      </c>
      <c r="J1053" s="19"/>
    </row>
    <row r="1054" spans="1:10" x14ac:dyDescent="0.25">
      <c r="A1054" s="19"/>
      <c r="B1054" s="19"/>
      <c r="C1054" s="6">
        <v>42137</v>
      </c>
      <c r="D1054" s="7">
        <f t="shared" si="66"/>
        <v>108</v>
      </c>
      <c r="E1054" s="8">
        <v>1.98</v>
      </c>
      <c r="F1054" s="7">
        <v>3</v>
      </c>
      <c r="G1054" s="7">
        <f t="shared" si="65"/>
        <v>1</v>
      </c>
      <c r="H1054" s="10" t="str">
        <f t="shared" si="67"/>
        <v>-113</v>
      </c>
      <c r="I1054" s="7">
        <f t="shared" si="68"/>
        <v>-11514</v>
      </c>
      <c r="J1054" s="19"/>
    </row>
    <row r="1055" spans="1:10" x14ac:dyDescent="0.25">
      <c r="A1055" s="19"/>
      <c r="B1055" s="19"/>
      <c r="C1055" s="6">
        <v>42138</v>
      </c>
      <c r="D1055" s="7">
        <f t="shared" si="66"/>
        <v>115</v>
      </c>
      <c r="E1055" s="8">
        <v>1.92</v>
      </c>
      <c r="F1055" s="7">
        <v>3</v>
      </c>
      <c r="G1055" s="7">
        <f t="shared" si="65"/>
        <v>1</v>
      </c>
      <c r="H1055" s="10" t="str">
        <f t="shared" si="67"/>
        <v>-113</v>
      </c>
      <c r="I1055" s="7">
        <f t="shared" si="68"/>
        <v>-11627</v>
      </c>
      <c r="J1055" s="19"/>
    </row>
    <row r="1056" spans="1:10" x14ac:dyDescent="0.25">
      <c r="A1056" s="19"/>
      <c r="B1056" s="19"/>
      <c r="C1056" s="6">
        <v>42139</v>
      </c>
      <c r="D1056" s="7">
        <f t="shared" si="66"/>
        <v>96</v>
      </c>
      <c r="E1056" s="8">
        <v>2.1</v>
      </c>
      <c r="F1056" s="7">
        <v>2</v>
      </c>
      <c r="G1056" s="7">
        <f t="shared" si="65"/>
        <v>0</v>
      </c>
      <c r="H1056" s="10" t="str">
        <f t="shared" si="67"/>
        <v>47,11</v>
      </c>
      <c r="I1056" s="7">
        <f t="shared" si="68"/>
        <v>-11580</v>
      </c>
      <c r="J1056" s="19"/>
    </row>
    <row r="1057" spans="1:10" x14ac:dyDescent="0.25">
      <c r="A1057" s="19"/>
      <c r="B1057" s="19"/>
      <c r="C1057" s="6">
        <v>42140</v>
      </c>
      <c r="D1057" s="7">
        <f t="shared" si="66"/>
        <v>118</v>
      </c>
      <c r="E1057" s="8">
        <v>1.9</v>
      </c>
      <c r="F1057" s="7">
        <v>2</v>
      </c>
      <c r="G1057" s="7">
        <f t="shared" si="65"/>
        <v>0</v>
      </c>
      <c r="H1057" s="10" t="str">
        <f t="shared" si="67"/>
        <v>47,11</v>
      </c>
      <c r="I1057" s="7">
        <f t="shared" si="68"/>
        <v>-11533</v>
      </c>
      <c r="J1057" s="19"/>
    </row>
    <row r="1058" spans="1:10" x14ac:dyDescent="0.25">
      <c r="A1058" s="19"/>
      <c r="B1058" s="19"/>
      <c r="C1058" s="6">
        <v>42141</v>
      </c>
      <c r="D1058" s="7">
        <f t="shared" si="66"/>
        <v>120</v>
      </c>
      <c r="E1058" s="8">
        <v>1.88</v>
      </c>
      <c r="F1058" s="7">
        <v>3</v>
      </c>
      <c r="G1058" s="7">
        <f t="shared" si="65"/>
        <v>1</v>
      </c>
      <c r="H1058" s="10" t="str">
        <f t="shared" si="67"/>
        <v>-113</v>
      </c>
      <c r="I1058" s="7">
        <f t="shared" si="68"/>
        <v>-11646</v>
      </c>
      <c r="J1058" s="19"/>
    </row>
    <row r="1059" spans="1:10" x14ac:dyDescent="0.25">
      <c r="A1059" s="19"/>
      <c r="B1059" s="19"/>
      <c r="C1059" s="6">
        <v>42142</v>
      </c>
      <c r="D1059" s="7">
        <f t="shared" si="66"/>
        <v>125</v>
      </c>
      <c r="E1059" s="8">
        <v>1.85</v>
      </c>
      <c r="F1059" s="7">
        <v>1</v>
      </c>
      <c r="G1059" s="7">
        <f t="shared" si="65"/>
        <v>0</v>
      </c>
      <c r="H1059" s="10" t="str">
        <f t="shared" si="67"/>
        <v>100,22</v>
      </c>
      <c r="I1059" s="7">
        <f t="shared" si="68"/>
        <v>-11546</v>
      </c>
      <c r="J1059" s="19"/>
    </row>
    <row r="1060" spans="1:10" x14ac:dyDescent="0.25">
      <c r="A1060" s="19"/>
      <c r="B1060" s="19"/>
      <c r="C1060" s="6">
        <v>42143</v>
      </c>
      <c r="D1060" s="7">
        <f t="shared" si="66"/>
        <v>123</v>
      </c>
      <c r="E1060" s="8">
        <v>1.86</v>
      </c>
      <c r="F1060" s="7">
        <v>1</v>
      </c>
      <c r="G1060" s="7">
        <f t="shared" si="65"/>
        <v>0</v>
      </c>
      <c r="H1060" s="10" t="str">
        <f t="shared" si="67"/>
        <v>100,22</v>
      </c>
      <c r="I1060" s="7">
        <f t="shared" si="68"/>
        <v>-11446</v>
      </c>
      <c r="J1060" s="19"/>
    </row>
    <row r="1061" spans="1:10" x14ac:dyDescent="0.25">
      <c r="A1061" s="19"/>
      <c r="B1061" s="19"/>
      <c r="C1061" s="6">
        <v>42144</v>
      </c>
      <c r="D1061" s="7">
        <f t="shared" si="66"/>
        <v>119</v>
      </c>
      <c r="E1061" s="8">
        <v>1.89</v>
      </c>
      <c r="F1061" s="7">
        <v>1</v>
      </c>
      <c r="G1061" s="7">
        <f t="shared" si="65"/>
        <v>0</v>
      </c>
      <c r="H1061" s="10" t="str">
        <f t="shared" si="67"/>
        <v>100,22</v>
      </c>
      <c r="I1061" s="7">
        <f t="shared" si="68"/>
        <v>-11346</v>
      </c>
      <c r="J1061" s="19"/>
    </row>
    <row r="1062" spans="1:10" x14ac:dyDescent="0.25">
      <c r="A1062" s="19"/>
      <c r="B1062" s="19"/>
      <c r="C1062" s="6">
        <v>42145</v>
      </c>
      <c r="D1062" s="7">
        <f t="shared" si="66"/>
        <v>138</v>
      </c>
      <c r="E1062" s="8">
        <v>1.77</v>
      </c>
      <c r="F1062" s="7">
        <v>1</v>
      </c>
      <c r="G1062" s="7">
        <f t="shared" si="65"/>
        <v>0</v>
      </c>
      <c r="H1062" s="10" t="str">
        <f t="shared" si="67"/>
        <v>100,22</v>
      </c>
      <c r="I1062" s="7">
        <f t="shared" si="68"/>
        <v>-11246</v>
      </c>
      <c r="J1062" s="19"/>
    </row>
    <row r="1063" spans="1:10" x14ac:dyDescent="0.25">
      <c r="A1063" s="19"/>
      <c r="B1063" s="19"/>
      <c r="C1063" s="6">
        <v>42146</v>
      </c>
      <c r="D1063" s="7">
        <f t="shared" si="66"/>
        <v>118</v>
      </c>
      <c r="E1063" s="8">
        <v>1.9</v>
      </c>
      <c r="F1063" s="7">
        <v>3</v>
      </c>
      <c r="G1063" s="7">
        <f t="shared" si="65"/>
        <v>1</v>
      </c>
      <c r="H1063" s="10" t="str">
        <f t="shared" si="67"/>
        <v>-113</v>
      </c>
      <c r="I1063" s="7">
        <f t="shared" si="68"/>
        <v>-11359</v>
      </c>
      <c r="J1063" s="19"/>
    </row>
    <row r="1064" spans="1:10" x14ac:dyDescent="0.25">
      <c r="A1064" s="19"/>
      <c r="B1064" s="19"/>
      <c r="C1064" s="6">
        <v>42147</v>
      </c>
      <c r="D1064" s="7">
        <f t="shared" si="66"/>
        <v>126</v>
      </c>
      <c r="E1064" s="8">
        <v>1.84</v>
      </c>
      <c r="F1064" s="7">
        <v>3</v>
      </c>
      <c r="G1064" s="7">
        <f t="shared" si="65"/>
        <v>1</v>
      </c>
      <c r="H1064" s="10" t="str">
        <f t="shared" si="67"/>
        <v>-113</v>
      </c>
      <c r="I1064" s="7">
        <f t="shared" si="68"/>
        <v>-11472</v>
      </c>
      <c r="J1064" s="19"/>
    </row>
    <row r="1065" spans="1:10" x14ac:dyDescent="0.25">
      <c r="A1065" s="19"/>
      <c r="B1065" s="19"/>
      <c r="C1065" s="6">
        <v>42148</v>
      </c>
      <c r="D1065" s="7">
        <f t="shared" si="66"/>
        <v>133</v>
      </c>
      <c r="E1065" s="8">
        <v>1.8</v>
      </c>
      <c r="F1065" s="7">
        <v>3</v>
      </c>
      <c r="G1065" s="7">
        <f t="shared" si="65"/>
        <v>1</v>
      </c>
      <c r="H1065" s="10" t="str">
        <f t="shared" si="67"/>
        <v>-113</v>
      </c>
      <c r="I1065" s="7">
        <f t="shared" si="68"/>
        <v>-11585</v>
      </c>
      <c r="J1065" s="19"/>
    </row>
    <row r="1066" spans="1:10" x14ac:dyDescent="0.25">
      <c r="A1066" s="19"/>
      <c r="B1066" s="19"/>
      <c r="C1066" s="6">
        <v>42149</v>
      </c>
      <c r="D1066" s="7">
        <f t="shared" si="66"/>
        <v>103</v>
      </c>
      <c r="E1066" s="8">
        <v>2.0299999999999998</v>
      </c>
      <c r="F1066" s="7">
        <v>3</v>
      </c>
      <c r="G1066" s="7">
        <f t="shared" si="65"/>
        <v>1</v>
      </c>
      <c r="H1066" s="10" t="str">
        <f t="shared" si="67"/>
        <v>-113</v>
      </c>
      <c r="I1066" s="7">
        <f t="shared" si="68"/>
        <v>-11698</v>
      </c>
      <c r="J1066" s="19"/>
    </row>
    <row r="1067" spans="1:10" x14ac:dyDescent="0.25">
      <c r="A1067" s="19"/>
      <c r="B1067" s="19"/>
      <c r="C1067" s="6">
        <v>42150</v>
      </c>
      <c r="D1067" s="7">
        <f t="shared" si="66"/>
        <v>118</v>
      </c>
      <c r="E1067" s="8">
        <v>1.9</v>
      </c>
      <c r="F1067" s="7">
        <v>3</v>
      </c>
      <c r="G1067" s="7">
        <f t="shared" si="65"/>
        <v>1</v>
      </c>
      <c r="H1067" s="10" t="str">
        <f t="shared" si="67"/>
        <v>-113</v>
      </c>
      <c r="I1067" s="7">
        <f t="shared" si="68"/>
        <v>-11811</v>
      </c>
      <c r="J1067" s="19"/>
    </row>
    <row r="1068" spans="1:10" x14ac:dyDescent="0.25">
      <c r="A1068" s="19"/>
      <c r="B1068" s="19"/>
      <c r="C1068" s="6">
        <v>42151</v>
      </c>
      <c r="D1068" s="7">
        <f t="shared" si="66"/>
        <v>116</v>
      </c>
      <c r="E1068" s="8">
        <v>1.91</v>
      </c>
      <c r="F1068" s="7">
        <v>1</v>
      </c>
      <c r="G1068" s="7">
        <f t="shared" si="65"/>
        <v>0</v>
      </c>
      <c r="H1068" s="10" t="str">
        <f t="shared" si="67"/>
        <v>100,22</v>
      </c>
      <c r="I1068" s="7">
        <f t="shared" si="68"/>
        <v>-11711</v>
      </c>
      <c r="J1068" s="19"/>
    </row>
    <row r="1069" spans="1:10" x14ac:dyDescent="0.25">
      <c r="A1069" s="19"/>
      <c r="B1069" s="19"/>
      <c r="C1069" s="6">
        <v>42152</v>
      </c>
      <c r="D1069" s="7">
        <f t="shared" si="66"/>
        <v>118</v>
      </c>
      <c r="E1069" s="8">
        <v>1.9</v>
      </c>
      <c r="F1069" s="7">
        <v>3</v>
      </c>
      <c r="G1069" s="7">
        <f t="shared" si="65"/>
        <v>1</v>
      </c>
      <c r="H1069" s="10" t="str">
        <f t="shared" si="67"/>
        <v>-113</v>
      </c>
      <c r="I1069" s="7">
        <f t="shared" si="68"/>
        <v>-11824</v>
      </c>
      <c r="J1069" s="19"/>
    </row>
    <row r="1070" spans="1:10" x14ac:dyDescent="0.25">
      <c r="A1070" s="19"/>
      <c r="B1070" s="19"/>
      <c r="C1070" s="6">
        <v>42153</v>
      </c>
      <c r="D1070" s="7">
        <f t="shared" si="66"/>
        <v>114</v>
      </c>
      <c r="E1070" s="8">
        <v>1.93</v>
      </c>
      <c r="F1070" s="7">
        <v>1</v>
      </c>
      <c r="G1070" s="7">
        <f t="shared" si="65"/>
        <v>0</v>
      </c>
      <c r="H1070" s="10" t="str">
        <f t="shared" si="67"/>
        <v>100,22</v>
      </c>
      <c r="I1070" s="7">
        <f t="shared" si="68"/>
        <v>-11724</v>
      </c>
      <c r="J1070" s="19"/>
    </row>
    <row r="1071" spans="1:10" x14ac:dyDescent="0.25">
      <c r="A1071" s="19"/>
      <c r="B1071" s="19"/>
      <c r="C1071" s="6">
        <v>42154</v>
      </c>
      <c r="D1071" s="7">
        <f t="shared" si="66"/>
        <v>133</v>
      </c>
      <c r="E1071" s="8">
        <v>1.8</v>
      </c>
      <c r="F1071" s="7">
        <v>0</v>
      </c>
      <c r="G1071" s="7">
        <f t="shared" si="65"/>
        <v>1</v>
      </c>
      <c r="H1071" s="10" t="str">
        <f t="shared" si="67"/>
        <v>0</v>
      </c>
      <c r="I1071" s="7">
        <f t="shared" si="68"/>
        <v>-11724</v>
      </c>
      <c r="J1071" s="19"/>
    </row>
    <row r="1072" spans="1:10" x14ac:dyDescent="0.25">
      <c r="A1072" s="19"/>
      <c r="B1072" s="19"/>
      <c r="C1072" s="6">
        <v>42155</v>
      </c>
      <c r="D1072" s="7">
        <f t="shared" si="66"/>
        <v>109</v>
      </c>
      <c r="E1072" s="8">
        <v>1.97</v>
      </c>
      <c r="F1072" s="7">
        <v>3</v>
      </c>
      <c r="G1072" s="7">
        <f t="shared" si="65"/>
        <v>1</v>
      </c>
      <c r="H1072" s="10" t="str">
        <f t="shared" si="67"/>
        <v>-113</v>
      </c>
      <c r="I1072" s="7">
        <f t="shared" si="68"/>
        <v>-11837</v>
      </c>
      <c r="J1072" s="19"/>
    </row>
    <row r="1073" spans="1:10" x14ac:dyDescent="0.25">
      <c r="A1073" s="19"/>
      <c r="B1073" s="19"/>
      <c r="C1073" s="6">
        <v>42156</v>
      </c>
      <c r="D1073" s="7">
        <f t="shared" si="66"/>
        <v>120</v>
      </c>
      <c r="E1073" s="8">
        <v>1.88</v>
      </c>
      <c r="F1073" s="7">
        <v>3</v>
      </c>
      <c r="G1073" s="7">
        <f t="shared" si="65"/>
        <v>1</v>
      </c>
      <c r="H1073" s="10" t="str">
        <f t="shared" si="67"/>
        <v>-113</v>
      </c>
      <c r="I1073" s="7">
        <f t="shared" si="68"/>
        <v>-11950</v>
      </c>
      <c r="J1073" s="19"/>
    </row>
    <row r="1074" spans="1:10" x14ac:dyDescent="0.25">
      <c r="A1074" s="19"/>
      <c r="B1074" s="19"/>
      <c r="C1074" s="6">
        <v>42157</v>
      </c>
      <c r="D1074" s="7">
        <f t="shared" si="66"/>
        <v>97</v>
      </c>
      <c r="E1074" s="8">
        <v>2.09</v>
      </c>
      <c r="F1074" s="7">
        <v>1</v>
      </c>
      <c r="G1074" s="7">
        <f t="shared" si="65"/>
        <v>0</v>
      </c>
      <c r="H1074" s="10" t="str">
        <f t="shared" si="67"/>
        <v>100,22</v>
      </c>
      <c r="I1074" s="7">
        <f t="shared" si="68"/>
        <v>-11850</v>
      </c>
      <c r="J1074" s="19"/>
    </row>
    <row r="1075" spans="1:10" x14ac:dyDescent="0.25">
      <c r="A1075" s="19"/>
      <c r="B1075" s="19"/>
      <c r="C1075" s="6">
        <v>42158</v>
      </c>
      <c r="D1075" s="7">
        <f t="shared" si="66"/>
        <v>108</v>
      </c>
      <c r="E1075" s="8">
        <v>1.98</v>
      </c>
      <c r="F1075" s="7">
        <v>3</v>
      </c>
      <c r="G1075" s="7">
        <f t="shared" si="65"/>
        <v>1</v>
      </c>
      <c r="H1075" s="10" t="str">
        <f t="shared" si="67"/>
        <v>-113</v>
      </c>
      <c r="I1075" s="7">
        <f t="shared" si="68"/>
        <v>-11963</v>
      </c>
      <c r="J1075" s="19"/>
    </row>
    <row r="1076" spans="1:10" x14ac:dyDescent="0.25">
      <c r="A1076" s="19"/>
      <c r="B1076" s="19"/>
      <c r="C1076" s="6">
        <v>42159</v>
      </c>
      <c r="D1076" s="7">
        <f t="shared" si="66"/>
        <v>104</v>
      </c>
      <c r="E1076" s="8">
        <v>2.02</v>
      </c>
      <c r="F1076" s="7">
        <v>3</v>
      </c>
      <c r="G1076" s="7">
        <f t="shared" si="65"/>
        <v>1</v>
      </c>
      <c r="H1076" s="10" t="str">
        <f t="shared" si="67"/>
        <v>-113</v>
      </c>
      <c r="I1076" s="7">
        <f t="shared" si="68"/>
        <v>-12076</v>
      </c>
      <c r="J1076" s="19"/>
    </row>
    <row r="1077" spans="1:10" x14ac:dyDescent="0.25">
      <c r="A1077" s="19"/>
      <c r="B1077" s="19"/>
      <c r="C1077" s="6">
        <v>42160</v>
      </c>
      <c r="D1077" s="7">
        <f t="shared" si="66"/>
        <v>119</v>
      </c>
      <c r="E1077" s="8">
        <v>1.89</v>
      </c>
      <c r="F1077" s="7">
        <v>3</v>
      </c>
      <c r="G1077" s="7">
        <f t="shared" si="65"/>
        <v>1</v>
      </c>
      <c r="H1077" s="10" t="str">
        <f t="shared" si="67"/>
        <v>-113</v>
      </c>
      <c r="I1077" s="7">
        <f t="shared" si="68"/>
        <v>-12189</v>
      </c>
      <c r="J1077" s="19"/>
    </row>
    <row r="1078" spans="1:10" x14ac:dyDescent="0.25">
      <c r="A1078" s="19"/>
      <c r="B1078" s="19"/>
      <c r="C1078" s="6">
        <v>42161</v>
      </c>
      <c r="D1078" s="7">
        <f t="shared" si="66"/>
        <v>131</v>
      </c>
      <c r="E1078" s="8">
        <v>1.81</v>
      </c>
      <c r="F1078" s="7">
        <v>1</v>
      </c>
      <c r="G1078" s="7">
        <f t="shared" si="65"/>
        <v>0</v>
      </c>
      <c r="H1078" s="10" t="str">
        <f t="shared" si="67"/>
        <v>100,22</v>
      </c>
      <c r="I1078" s="7">
        <f t="shared" si="68"/>
        <v>-12089</v>
      </c>
      <c r="J1078" s="19"/>
    </row>
    <row r="1079" spans="1:10" x14ac:dyDescent="0.25">
      <c r="A1079" s="19"/>
      <c r="B1079" s="19"/>
      <c r="C1079" s="6">
        <v>42162</v>
      </c>
      <c r="D1079" s="7">
        <f t="shared" si="66"/>
        <v>116</v>
      </c>
      <c r="E1079" s="8">
        <v>1.91</v>
      </c>
      <c r="F1079" s="7">
        <v>1</v>
      </c>
      <c r="G1079" s="7">
        <f t="shared" si="65"/>
        <v>0</v>
      </c>
      <c r="H1079" s="10" t="str">
        <f t="shared" si="67"/>
        <v>100,22</v>
      </c>
      <c r="I1079" s="7">
        <f t="shared" si="68"/>
        <v>-11989</v>
      </c>
      <c r="J1079" s="19"/>
    </row>
    <row r="1080" spans="1:10" x14ac:dyDescent="0.25">
      <c r="A1080" s="19"/>
      <c r="B1080" s="19"/>
      <c r="C1080" s="6">
        <v>42163</v>
      </c>
      <c r="D1080" s="7">
        <f t="shared" si="66"/>
        <v>133</v>
      </c>
      <c r="E1080" s="8">
        <v>1.8</v>
      </c>
      <c r="F1080" s="7">
        <v>5</v>
      </c>
      <c r="G1080" s="7">
        <f t="shared" si="65"/>
        <v>1</v>
      </c>
      <c r="H1080" s="10" t="str">
        <f t="shared" si="67"/>
        <v>-113</v>
      </c>
      <c r="I1080" s="7">
        <f t="shared" si="68"/>
        <v>-12102</v>
      </c>
      <c r="J1080" s="19"/>
    </row>
    <row r="1081" spans="1:10" x14ac:dyDescent="0.25">
      <c r="A1081" s="19"/>
      <c r="B1081" s="19"/>
      <c r="C1081" s="6">
        <v>42164</v>
      </c>
      <c r="D1081" s="7">
        <f t="shared" si="66"/>
        <v>122</v>
      </c>
      <c r="E1081" s="8">
        <v>1.87</v>
      </c>
      <c r="F1081" s="7">
        <v>1</v>
      </c>
      <c r="G1081" s="7">
        <f t="shared" si="65"/>
        <v>0</v>
      </c>
      <c r="H1081" s="10" t="str">
        <f t="shared" si="67"/>
        <v>100,22</v>
      </c>
      <c r="I1081" s="7">
        <f t="shared" si="68"/>
        <v>-12002</v>
      </c>
      <c r="J1081" s="19"/>
    </row>
    <row r="1082" spans="1:10" x14ac:dyDescent="0.25">
      <c r="A1082" s="19"/>
      <c r="B1082" s="19"/>
      <c r="C1082" s="6">
        <v>42165</v>
      </c>
      <c r="D1082" s="7">
        <f t="shared" si="66"/>
        <v>107</v>
      </c>
      <c r="E1082" s="8">
        <v>1.99</v>
      </c>
      <c r="F1082" s="7">
        <v>5</v>
      </c>
      <c r="G1082" s="7">
        <f t="shared" si="65"/>
        <v>1</v>
      </c>
      <c r="H1082" s="10" t="str">
        <f t="shared" si="67"/>
        <v>-113</v>
      </c>
      <c r="I1082" s="7">
        <f t="shared" si="68"/>
        <v>-12115</v>
      </c>
      <c r="J1082" s="19"/>
    </row>
    <row r="1083" spans="1:10" x14ac:dyDescent="0.25">
      <c r="A1083" s="19"/>
      <c r="B1083" s="19"/>
      <c r="C1083" s="6">
        <v>42166</v>
      </c>
      <c r="D1083" s="7">
        <f t="shared" si="66"/>
        <v>106</v>
      </c>
      <c r="E1083" s="8">
        <v>2</v>
      </c>
      <c r="F1083" s="7">
        <v>1</v>
      </c>
      <c r="G1083" s="7">
        <f t="shared" si="65"/>
        <v>0</v>
      </c>
      <c r="H1083" s="10" t="str">
        <f t="shared" si="67"/>
        <v>100,22</v>
      </c>
      <c r="I1083" s="7">
        <f t="shared" si="68"/>
        <v>-12015</v>
      </c>
      <c r="J1083" s="19"/>
    </row>
    <row r="1084" spans="1:10" x14ac:dyDescent="0.25">
      <c r="A1084" s="19"/>
      <c r="B1084" s="19"/>
      <c r="C1084" s="6">
        <v>42167</v>
      </c>
      <c r="D1084" s="7">
        <f t="shared" si="66"/>
        <v>113</v>
      </c>
      <c r="E1084" s="8">
        <v>1.94</v>
      </c>
      <c r="F1084" s="7">
        <v>1</v>
      </c>
      <c r="G1084" s="7">
        <f t="shared" si="65"/>
        <v>0</v>
      </c>
      <c r="H1084" s="10" t="str">
        <f t="shared" si="67"/>
        <v>100,22</v>
      </c>
      <c r="I1084" s="7">
        <f t="shared" si="68"/>
        <v>-11915</v>
      </c>
      <c r="J1084" s="19"/>
    </row>
    <row r="1085" spans="1:10" x14ac:dyDescent="0.25">
      <c r="A1085" s="19"/>
      <c r="B1085" s="19"/>
      <c r="C1085" s="6">
        <v>42168</v>
      </c>
      <c r="D1085" s="7">
        <f t="shared" si="66"/>
        <v>85</v>
      </c>
      <c r="E1085" s="8">
        <v>2.25</v>
      </c>
      <c r="F1085" s="7">
        <v>3</v>
      </c>
      <c r="G1085" s="7">
        <f t="shared" si="65"/>
        <v>1</v>
      </c>
      <c r="H1085" s="10" t="str">
        <f t="shared" si="67"/>
        <v>-113</v>
      </c>
      <c r="I1085" s="7">
        <f t="shared" si="68"/>
        <v>-12028</v>
      </c>
      <c r="J1085" s="19"/>
    </row>
    <row r="1086" spans="1:10" x14ac:dyDescent="0.25">
      <c r="A1086" s="19"/>
      <c r="B1086" s="19"/>
      <c r="C1086" s="6">
        <v>42169</v>
      </c>
      <c r="D1086" s="7">
        <f t="shared" si="66"/>
        <v>112</v>
      </c>
      <c r="E1086" s="8">
        <v>1.95</v>
      </c>
      <c r="F1086" s="7">
        <v>3</v>
      </c>
      <c r="G1086" s="7">
        <f t="shared" si="65"/>
        <v>1</v>
      </c>
      <c r="H1086" s="10" t="str">
        <f t="shared" si="67"/>
        <v>-113</v>
      </c>
      <c r="I1086" s="7">
        <f t="shared" si="68"/>
        <v>-12141</v>
      </c>
      <c r="J1086" s="19"/>
    </row>
    <row r="1087" spans="1:10" x14ac:dyDescent="0.25">
      <c r="A1087" s="19"/>
      <c r="B1087" s="19"/>
      <c r="C1087" s="6">
        <v>42170</v>
      </c>
      <c r="D1087" s="7">
        <f t="shared" si="66"/>
        <v>115</v>
      </c>
      <c r="E1087" s="8">
        <v>1.92</v>
      </c>
      <c r="F1087" s="7">
        <v>3</v>
      </c>
      <c r="G1087" s="7">
        <f t="shared" si="65"/>
        <v>1</v>
      </c>
      <c r="H1087" s="10" t="str">
        <f t="shared" si="67"/>
        <v>-113</v>
      </c>
      <c r="I1087" s="7">
        <f t="shared" si="68"/>
        <v>-12254</v>
      </c>
      <c r="J1087" s="19"/>
    </row>
    <row r="1088" spans="1:10" x14ac:dyDescent="0.25">
      <c r="A1088" s="19"/>
      <c r="B1088" s="19"/>
      <c r="C1088" s="6">
        <v>42171</v>
      </c>
      <c r="D1088" s="7">
        <f t="shared" si="66"/>
        <v>109</v>
      </c>
      <c r="E1088" s="8">
        <v>1.97</v>
      </c>
      <c r="F1088" s="7">
        <v>3</v>
      </c>
      <c r="G1088" s="7">
        <f t="shared" si="65"/>
        <v>1</v>
      </c>
      <c r="H1088" s="10" t="str">
        <f t="shared" si="67"/>
        <v>-113</v>
      </c>
      <c r="I1088" s="7">
        <f t="shared" si="68"/>
        <v>-12367</v>
      </c>
      <c r="J1088" s="19"/>
    </row>
    <row r="1089" spans="1:10" x14ac:dyDescent="0.25">
      <c r="A1089" s="19"/>
      <c r="B1089" s="19"/>
      <c r="C1089" s="6">
        <v>42172</v>
      </c>
      <c r="D1089" s="7">
        <f t="shared" si="66"/>
        <v>129</v>
      </c>
      <c r="E1089" s="8">
        <v>1.82</v>
      </c>
      <c r="F1089" s="7">
        <v>2</v>
      </c>
      <c r="G1089" s="7">
        <f t="shared" si="65"/>
        <v>0</v>
      </c>
      <c r="H1089" s="10" t="str">
        <f t="shared" si="67"/>
        <v>47,11</v>
      </c>
      <c r="I1089" s="7">
        <f t="shared" si="68"/>
        <v>-12320</v>
      </c>
      <c r="J1089" s="19"/>
    </row>
    <row r="1090" spans="1:10" x14ac:dyDescent="0.25">
      <c r="A1090" s="19"/>
      <c r="B1090" s="19"/>
      <c r="C1090" s="6">
        <v>42173</v>
      </c>
      <c r="D1090" s="7">
        <f t="shared" si="66"/>
        <v>114</v>
      </c>
      <c r="E1090" s="8">
        <v>1.93</v>
      </c>
      <c r="F1090" s="7">
        <v>1</v>
      </c>
      <c r="G1090" s="7">
        <f t="shared" si="65"/>
        <v>0</v>
      </c>
      <c r="H1090" s="10" t="str">
        <f t="shared" si="67"/>
        <v>100,22</v>
      </c>
      <c r="I1090" s="7">
        <f t="shared" si="68"/>
        <v>-12220</v>
      </c>
      <c r="J1090" s="19"/>
    </row>
    <row r="1091" spans="1:10" x14ac:dyDescent="0.25">
      <c r="A1091" s="19"/>
      <c r="B1091" s="19"/>
      <c r="C1091" s="6">
        <v>42174</v>
      </c>
      <c r="D1091" s="7">
        <f t="shared" si="66"/>
        <v>116</v>
      </c>
      <c r="E1091" s="8">
        <v>1.91</v>
      </c>
      <c r="F1091" s="7">
        <v>1</v>
      </c>
      <c r="G1091" s="7">
        <f t="shared" si="65"/>
        <v>0</v>
      </c>
      <c r="H1091" s="10" t="str">
        <f t="shared" si="67"/>
        <v>100,22</v>
      </c>
      <c r="I1091" s="7">
        <f t="shared" si="68"/>
        <v>-12120</v>
      </c>
      <c r="J1091" s="19"/>
    </row>
    <row r="1092" spans="1:10" x14ac:dyDescent="0.25">
      <c r="A1092" s="19"/>
      <c r="B1092" s="19"/>
      <c r="C1092" s="6">
        <v>42175</v>
      </c>
      <c r="D1092" s="7">
        <f t="shared" si="66"/>
        <v>106</v>
      </c>
      <c r="E1092" s="8">
        <v>2</v>
      </c>
      <c r="F1092" s="7">
        <v>1</v>
      </c>
      <c r="G1092" s="7">
        <f t="shared" si="65"/>
        <v>0</v>
      </c>
      <c r="H1092" s="10" t="str">
        <f t="shared" si="67"/>
        <v>100,22</v>
      </c>
      <c r="I1092" s="7">
        <f t="shared" si="68"/>
        <v>-12020</v>
      </c>
      <c r="J1092" s="19"/>
    </row>
    <row r="1093" spans="1:10" x14ac:dyDescent="0.25">
      <c r="A1093" s="19"/>
      <c r="B1093" s="19"/>
      <c r="C1093" s="6">
        <v>42176</v>
      </c>
      <c r="D1093" s="7">
        <f t="shared" si="66"/>
        <v>122</v>
      </c>
      <c r="E1093" s="8">
        <v>1.87</v>
      </c>
      <c r="F1093" s="7">
        <v>1</v>
      </c>
      <c r="G1093" s="7">
        <f t="shared" si="65"/>
        <v>0</v>
      </c>
      <c r="H1093" s="10" t="str">
        <f t="shared" si="67"/>
        <v>100,22</v>
      </c>
      <c r="I1093" s="7">
        <f t="shared" si="68"/>
        <v>-11920</v>
      </c>
      <c r="J1093" s="19"/>
    </row>
    <row r="1094" spans="1:10" x14ac:dyDescent="0.25">
      <c r="A1094" s="19"/>
      <c r="B1094" s="19"/>
      <c r="C1094" s="6">
        <v>42177</v>
      </c>
      <c r="D1094" s="7">
        <f t="shared" si="66"/>
        <v>95</v>
      </c>
      <c r="E1094" s="8">
        <v>2.11</v>
      </c>
      <c r="F1094" s="7">
        <v>1</v>
      </c>
      <c r="G1094" s="7">
        <f t="shared" si="65"/>
        <v>0</v>
      </c>
      <c r="H1094" s="10" t="str">
        <f t="shared" si="67"/>
        <v>100,22</v>
      </c>
      <c r="I1094" s="7">
        <f t="shared" si="68"/>
        <v>-11820</v>
      </c>
      <c r="J1094" s="19"/>
    </row>
    <row r="1095" spans="1:10" x14ac:dyDescent="0.25">
      <c r="A1095" s="19"/>
      <c r="B1095" s="19"/>
      <c r="C1095" s="6">
        <v>42178</v>
      </c>
      <c r="D1095" s="7">
        <f t="shared" si="66"/>
        <v>119</v>
      </c>
      <c r="E1095" s="8">
        <v>1.89</v>
      </c>
      <c r="F1095" s="7">
        <v>3</v>
      </c>
      <c r="G1095" s="7">
        <f t="shared" si="65"/>
        <v>1</v>
      </c>
      <c r="H1095" s="10" t="str">
        <f t="shared" si="67"/>
        <v>-113</v>
      </c>
      <c r="I1095" s="7">
        <f t="shared" si="68"/>
        <v>-11933</v>
      </c>
      <c r="J1095" s="19"/>
    </row>
    <row r="1096" spans="1:10" x14ac:dyDescent="0.25">
      <c r="A1096" s="19"/>
      <c r="B1096" s="19"/>
      <c r="C1096" s="6">
        <v>42179</v>
      </c>
      <c r="D1096" s="7">
        <f t="shared" si="66"/>
        <v>90</v>
      </c>
      <c r="E1096" s="8">
        <v>2.1800000000000002</v>
      </c>
      <c r="F1096" s="7">
        <v>3</v>
      </c>
      <c r="G1096" s="7">
        <f t="shared" si="65"/>
        <v>1</v>
      </c>
      <c r="H1096" s="10" t="str">
        <f t="shared" si="67"/>
        <v>-113</v>
      </c>
      <c r="I1096" s="7">
        <f t="shared" si="68"/>
        <v>-12046</v>
      </c>
      <c r="J1096" s="19"/>
    </row>
    <row r="1097" spans="1:10" x14ac:dyDescent="0.25">
      <c r="A1097" s="19"/>
      <c r="B1097" s="19"/>
      <c r="C1097" s="6">
        <v>42180</v>
      </c>
      <c r="D1097" s="7">
        <f t="shared" si="66"/>
        <v>133</v>
      </c>
      <c r="E1097" s="8">
        <v>1.8</v>
      </c>
      <c r="F1097" s="7">
        <v>3</v>
      </c>
      <c r="G1097" s="7">
        <f t="shared" si="65"/>
        <v>1</v>
      </c>
      <c r="H1097" s="10" t="str">
        <f t="shared" si="67"/>
        <v>-113</v>
      </c>
      <c r="I1097" s="7">
        <f t="shared" si="68"/>
        <v>-12159</v>
      </c>
      <c r="J1097" s="19"/>
    </row>
    <row r="1098" spans="1:10" x14ac:dyDescent="0.25">
      <c r="A1098" s="19"/>
      <c r="B1098" s="19"/>
      <c r="C1098" s="6">
        <v>42181</v>
      </c>
      <c r="D1098" s="7">
        <f t="shared" si="66"/>
        <v>134</v>
      </c>
      <c r="E1098" s="8">
        <v>1.79</v>
      </c>
      <c r="F1098" s="7">
        <v>1</v>
      </c>
      <c r="G1098" s="7">
        <f t="shared" si="65"/>
        <v>0</v>
      </c>
      <c r="H1098" s="10" t="str">
        <f t="shared" si="67"/>
        <v>100,22</v>
      </c>
      <c r="I1098" s="7">
        <f t="shared" si="68"/>
        <v>-12059</v>
      </c>
      <c r="J1098" s="19"/>
    </row>
    <row r="1099" spans="1:10" x14ac:dyDescent="0.25">
      <c r="A1099" s="19"/>
      <c r="B1099" s="19"/>
      <c r="C1099" s="6">
        <v>42182</v>
      </c>
      <c r="D1099" s="7">
        <f t="shared" si="66"/>
        <v>123</v>
      </c>
      <c r="E1099" s="8">
        <v>1.86</v>
      </c>
      <c r="F1099" s="7">
        <v>1</v>
      </c>
      <c r="G1099" s="7">
        <f t="shared" si="65"/>
        <v>0</v>
      </c>
      <c r="H1099" s="10" t="str">
        <f t="shared" si="67"/>
        <v>100,22</v>
      </c>
      <c r="I1099" s="7">
        <f t="shared" si="68"/>
        <v>-11959</v>
      </c>
      <c r="J1099" s="19"/>
    </row>
    <row r="1100" spans="1:10" x14ac:dyDescent="0.25">
      <c r="A1100" s="19"/>
      <c r="B1100" s="19"/>
      <c r="C1100" s="6">
        <v>42183</v>
      </c>
      <c r="D1100" s="7">
        <f t="shared" si="66"/>
        <v>106</v>
      </c>
      <c r="E1100" s="8">
        <v>2</v>
      </c>
      <c r="F1100" s="7">
        <v>3</v>
      </c>
      <c r="G1100" s="7">
        <f t="shared" si="65"/>
        <v>1</v>
      </c>
      <c r="H1100" s="10" t="str">
        <f t="shared" si="67"/>
        <v>-113</v>
      </c>
      <c r="I1100" s="7">
        <f t="shared" si="68"/>
        <v>-12072</v>
      </c>
      <c r="J1100" s="19"/>
    </row>
    <row r="1101" spans="1:10" x14ac:dyDescent="0.25">
      <c r="A1101" s="19"/>
      <c r="B1101" s="19"/>
      <c r="C1101" s="6">
        <v>42184</v>
      </c>
      <c r="D1101" s="7">
        <f t="shared" si="66"/>
        <v>105</v>
      </c>
      <c r="E1101" s="8">
        <v>2.0099999999999998</v>
      </c>
      <c r="F1101" s="7">
        <v>3</v>
      </c>
      <c r="G1101" s="7">
        <f t="shared" si="65"/>
        <v>1</v>
      </c>
      <c r="H1101" s="10" t="str">
        <f t="shared" si="67"/>
        <v>-113</v>
      </c>
      <c r="I1101" s="7">
        <f t="shared" si="68"/>
        <v>-12185</v>
      </c>
      <c r="J1101" s="19"/>
    </row>
    <row r="1102" spans="1:10" x14ac:dyDescent="0.25">
      <c r="A1102" s="19"/>
      <c r="B1102" s="19"/>
      <c r="C1102" s="6">
        <v>42185</v>
      </c>
      <c r="D1102" s="7">
        <f t="shared" si="66"/>
        <v>109</v>
      </c>
      <c r="E1102" s="8">
        <v>1.97</v>
      </c>
      <c r="F1102" s="7">
        <v>3</v>
      </c>
      <c r="G1102" s="7">
        <f t="shared" si="65"/>
        <v>1</v>
      </c>
      <c r="H1102" s="10" t="str">
        <f t="shared" si="67"/>
        <v>-113</v>
      </c>
      <c r="I1102" s="7">
        <f t="shared" si="68"/>
        <v>-12298</v>
      </c>
      <c r="J1102" s="19"/>
    </row>
    <row r="1103" spans="1:10" x14ac:dyDescent="0.25">
      <c r="A1103" s="19"/>
      <c r="B1103" s="19"/>
      <c r="C1103" s="6">
        <v>42186</v>
      </c>
      <c r="D1103" s="7">
        <f t="shared" si="66"/>
        <v>106</v>
      </c>
      <c r="E1103" s="8">
        <v>2</v>
      </c>
      <c r="F1103" s="7">
        <v>3</v>
      </c>
      <c r="G1103" s="7">
        <f t="shared" si="65"/>
        <v>1</v>
      </c>
      <c r="H1103" s="10" t="str">
        <f t="shared" si="67"/>
        <v>-113</v>
      </c>
      <c r="I1103" s="7">
        <f t="shared" si="68"/>
        <v>-12411</v>
      </c>
      <c r="J1103" s="19"/>
    </row>
    <row r="1104" spans="1:10" x14ac:dyDescent="0.25">
      <c r="A1104" s="19"/>
      <c r="B1104" s="19"/>
      <c r="C1104" s="6">
        <v>42187</v>
      </c>
      <c r="D1104" s="7">
        <f t="shared" si="66"/>
        <v>125</v>
      </c>
      <c r="E1104" s="8">
        <v>1.85</v>
      </c>
      <c r="F1104" s="7">
        <v>1</v>
      </c>
      <c r="G1104" s="7">
        <f t="shared" si="65"/>
        <v>0</v>
      </c>
      <c r="H1104" s="10" t="str">
        <f t="shared" si="67"/>
        <v>100,22</v>
      </c>
      <c r="I1104" s="7">
        <f t="shared" si="68"/>
        <v>-12311</v>
      </c>
      <c r="J1104" s="19"/>
    </row>
    <row r="1105" spans="1:10" x14ac:dyDescent="0.25">
      <c r="A1105" s="19"/>
      <c r="B1105" s="19"/>
      <c r="C1105" s="6">
        <v>42188</v>
      </c>
      <c r="D1105" s="7">
        <f t="shared" si="66"/>
        <v>128</v>
      </c>
      <c r="E1105" s="8">
        <v>1.83</v>
      </c>
      <c r="F1105" s="7">
        <v>3</v>
      </c>
      <c r="G1105" s="7">
        <f t="shared" si="65"/>
        <v>1</v>
      </c>
      <c r="H1105" s="10" t="str">
        <f t="shared" si="67"/>
        <v>-113</v>
      </c>
      <c r="I1105" s="7">
        <f t="shared" si="68"/>
        <v>-12424</v>
      </c>
      <c r="J1105" s="19"/>
    </row>
    <row r="1106" spans="1:10" x14ac:dyDescent="0.25">
      <c r="A1106" s="19"/>
      <c r="B1106" s="19"/>
      <c r="C1106" s="6">
        <v>42189</v>
      </c>
      <c r="D1106" s="7">
        <f t="shared" si="66"/>
        <v>100</v>
      </c>
      <c r="E1106" s="8">
        <v>2.06</v>
      </c>
      <c r="F1106" s="7">
        <v>3</v>
      </c>
      <c r="G1106" s="7">
        <f t="shared" si="65"/>
        <v>1</v>
      </c>
      <c r="H1106" s="10" t="str">
        <f t="shared" si="67"/>
        <v>-113</v>
      </c>
      <c r="I1106" s="7">
        <f t="shared" si="68"/>
        <v>-12537</v>
      </c>
      <c r="J1106" s="19"/>
    </row>
    <row r="1107" spans="1:10" x14ac:dyDescent="0.25">
      <c r="A1107" s="19"/>
      <c r="B1107" s="19"/>
      <c r="C1107" s="6">
        <v>42190</v>
      </c>
      <c r="D1107" s="7">
        <f t="shared" si="66"/>
        <v>129</v>
      </c>
      <c r="E1107" s="8">
        <v>1.82</v>
      </c>
      <c r="F1107" s="7">
        <v>2</v>
      </c>
      <c r="G1107" s="7">
        <f t="shared" si="65"/>
        <v>0</v>
      </c>
      <c r="H1107" s="10" t="str">
        <f t="shared" si="67"/>
        <v>47,11</v>
      </c>
      <c r="I1107" s="7">
        <f t="shared" si="68"/>
        <v>-12490</v>
      </c>
      <c r="J1107" s="19"/>
    </row>
    <row r="1108" spans="1:10" x14ac:dyDescent="0.25">
      <c r="A1108" s="19"/>
      <c r="B1108" s="19"/>
      <c r="C1108" s="6">
        <v>42191</v>
      </c>
      <c r="D1108" s="7">
        <f t="shared" si="66"/>
        <v>87</v>
      </c>
      <c r="E1108" s="8">
        <v>2.2200000000000002</v>
      </c>
      <c r="F1108" s="7">
        <v>3</v>
      </c>
      <c r="G1108" s="7">
        <f t="shared" si="65"/>
        <v>1</v>
      </c>
      <c r="H1108" s="10" t="str">
        <f t="shared" si="67"/>
        <v>-113</v>
      </c>
      <c r="I1108" s="7">
        <f t="shared" si="68"/>
        <v>-12603</v>
      </c>
      <c r="J1108" s="19"/>
    </row>
    <row r="1109" spans="1:10" x14ac:dyDescent="0.25">
      <c r="A1109" s="19"/>
      <c r="B1109" s="19"/>
      <c r="C1109" s="6">
        <v>42192</v>
      </c>
      <c r="D1109" s="7">
        <f t="shared" si="66"/>
        <v>122</v>
      </c>
      <c r="E1109" s="8">
        <v>1.87</v>
      </c>
      <c r="F1109" s="7">
        <v>3</v>
      </c>
      <c r="G1109" s="7">
        <f t="shared" ref="G1109:G1172" si="69">IF(OR(F1109=1,F1109=2),0,1)</f>
        <v>1</v>
      </c>
      <c r="H1109" s="10" t="str">
        <f t="shared" si="67"/>
        <v>-113</v>
      </c>
      <c r="I1109" s="7">
        <f t="shared" si="68"/>
        <v>-12716</v>
      </c>
      <c r="J1109" s="19"/>
    </row>
    <row r="1110" spans="1:10" x14ac:dyDescent="0.25">
      <c r="A1110" s="19"/>
      <c r="B1110" s="19"/>
      <c r="C1110" s="6">
        <v>42193</v>
      </c>
      <c r="D1110" s="7">
        <f t="shared" ref="D1110:D1173" si="70">($D$12+$D$13)/(E1110-1)</f>
        <v>88</v>
      </c>
      <c r="E1110" s="8">
        <v>2.2000000000000002</v>
      </c>
      <c r="F1110" s="7">
        <v>3</v>
      </c>
      <c r="G1110" s="7">
        <f t="shared" si="69"/>
        <v>1</v>
      </c>
      <c r="H1110" s="10" t="str">
        <f t="shared" ref="H1110:H1173" si="71">IF(AND(F1110=1,G1110=0),($D$15*$D$16)-($D$15+$D$12),"")&amp;IF(AND(F1110=1,G1110=1),($D$15*$D$16)-$D$15,"")&amp;IF(AND(F1110=2,G1110=0),($D$15*$D$17)-($D$15+$D$12),"")&amp;IF(AND(F1110=2,G1110=1),($D$15*$D$17)-$D$15,"")&amp;IF(AND(F1110=3,G1110=0),-($D$15+$D$12),"")&amp;IF(AND(F1110=3,G1110=1),-$D$15,"")&amp;IF(AND(F1110=4,G1110=0),-(($D$15*$D$17)-($D$15+$D$12)),"")&amp;IF(AND(F1110=4,G1110=1),-(($D$15*$D$17)-$D$15),"")&amp;IF(AND(F1110=5,G1110=0),-($D$15+$D$12),"")&amp;IF(AND(F1110=5,G1110=1),-$D$15,"")&amp;IF(AND(F1110=6,G1110=0),0,"")&amp;IF(AND(F1110=6,G1110=1),0,"")&amp;IF(AND(F1110=0,G1110=0),0,"")&amp;IF(AND(F1110=0,G1110=1),0,"")</f>
        <v>-113</v>
      </c>
      <c r="I1110" s="7">
        <f t="shared" si="68"/>
        <v>-12829</v>
      </c>
      <c r="J1110" s="19"/>
    </row>
    <row r="1111" spans="1:10" x14ac:dyDescent="0.25">
      <c r="A1111" s="19"/>
      <c r="B1111" s="19"/>
      <c r="C1111" s="6">
        <v>42194</v>
      </c>
      <c r="D1111" s="7">
        <f t="shared" si="70"/>
        <v>88</v>
      </c>
      <c r="E1111" s="8">
        <v>2.2000000000000002</v>
      </c>
      <c r="F1111" s="7">
        <v>3</v>
      </c>
      <c r="G1111" s="7">
        <f t="shared" si="69"/>
        <v>1</v>
      </c>
      <c r="H1111" s="10" t="str">
        <f t="shared" si="71"/>
        <v>-113</v>
      </c>
      <c r="I1111" s="7">
        <f t="shared" si="68"/>
        <v>-12942</v>
      </c>
      <c r="J1111" s="19"/>
    </row>
    <row r="1112" spans="1:10" x14ac:dyDescent="0.25">
      <c r="A1112" s="19"/>
      <c r="B1112" s="19"/>
      <c r="C1112" s="6">
        <v>42195</v>
      </c>
      <c r="D1112" s="7">
        <f t="shared" si="70"/>
        <v>112</v>
      </c>
      <c r="E1112" s="8">
        <v>1.95</v>
      </c>
      <c r="F1112" s="7">
        <v>1</v>
      </c>
      <c r="G1112" s="7">
        <f t="shared" si="69"/>
        <v>0</v>
      </c>
      <c r="H1112" s="10" t="str">
        <f t="shared" si="71"/>
        <v>100,22</v>
      </c>
      <c r="I1112" s="7">
        <f t="shared" ref="I1112:I1175" si="72">I1111+H1112</f>
        <v>-12842</v>
      </c>
      <c r="J1112" s="19"/>
    </row>
    <row r="1113" spans="1:10" x14ac:dyDescent="0.25">
      <c r="A1113" s="19"/>
      <c r="B1113" s="19"/>
      <c r="C1113" s="6">
        <v>42196</v>
      </c>
      <c r="D1113" s="7">
        <f t="shared" si="70"/>
        <v>103</v>
      </c>
      <c r="E1113" s="8">
        <v>2.0299999999999998</v>
      </c>
      <c r="F1113" s="7">
        <v>1</v>
      </c>
      <c r="G1113" s="7">
        <f t="shared" si="69"/>
        <v>0</v>
      </c>
      <c r="H1113" s="10" t="str">
        <f t="shared" si="71"/>
        <v>100,22</v>
      </c>
      <c r="I1113" s="7">
        <f t="shared" si="72"/>
        <v>-12742</v>
      </c>
      <c r="J1113" s="19"/>
    </row>
    <row r="1114" spans="1:10" x14ac:dyDescent="0.25">
      <c r="A1114" s="19"/>
      <c r="B1114" s="19"/>
      <c r="C1114" s="6">
        <v>42197</v>
      </c>
      <c r="D1114" s="7">
        <f t="shared" si="70"/>
        <v>119</v>
      </c>
      <c r="E1114" s="8">
        <v>1.89</v>
      </c>
      <c r="F1114" s="7">
        <v>2</v>
      </c>
      <c r="G1114" s="7">
        <f t="shared" si="69"/>
        <v>0</v>
      </c>
      <c r="H1114" s="10" t="str">
        <f t="shared" si="71"/>
        <v>47,11</v>
      </c>
      <c r="I1114" s="7">
        <f t="shared" si="72"/>
        <v>-12695</v>
      </c>
      <c r="J1114" s="19"/>
    </row>
    <row r="1115" spans="1:10" x14ac:dyDescent="0.25">
      <c r="A1115" s="19"/>
      <c r="B1115" s="19"/>
      <c r="C1115" s="6">
        <v>42198</v>
      </c>
      <c r="D1115" s="7">
        <f t="shared" si="70"/>
        <v>118</v>
      </c>
      <c r="E1115" s="8">
        <v>1.9</v>
      </c>
      <c r="F1115" s="7">
        <v>3</v>
      </c>
      <c r="G1115" s="7">
        <f t="shared" si="69"/>
        <v>1</v>
      </c>
      <c r="H1115" s="10" t="str">
        <f t="shared" si="71"/>
        <v>-113</v>
      </c>
      <c r="I1115" s="7">
        <f t="shared" si="72"/>
        <v>-12808</v>
      </c>
      <c r="J1115" s="19"/>
    </row>
    <row r="1116" spans="1:10" x14ac:dyDescent="0.25">
      <c r="A1116" s="19"/>
      <c r="B1116" s="19"/>
      <c r="C1116" s="6">
        <v>42199</v>
      </c>
      <c r="D1116" s="7">
        <f t="shared" si="70"/>
        <v>123</v>
      </c>
      <c r="E1116" s="8">
        <v>1.86</v>
      </c>
      <c r="F1116" s="7">
        <v>3</v>
      </c>
      <c r="G1116" s="7">
        <f t="shared" si="69"/>
        <v>1</v>
      </c>
      <c r="H1116" s="10" t="str">
        <f t="shared" si="71"/>
        <v>-113</v>
      </c>
      <c r="I1116" s="7">
        <f t="shared" si="72"/>
        <v>-12921</v>
      </c>
      <c r="J1116" s="19"/>
    </row>
    <row r="1117" spans="1:10" x14ac:dyDescent="0.25">
      <c r="A1117" s="19"/>
      <c r="B1117" s="19"/>
      <c r="C1117" s="6">
        <v>42200</v>
      </c>
      <c r="D1117" s="7">
        <f t="shared" si="70"/>
        <v>120</v>
      </c>
      <c r="E1117" s="8">
        <v>1.88</v>
      </c>
      <c r="F1117" s="7">
        <v>1</v>
      </c>
      <c r="G1117" s="7">
        <f t="shared" si="69"/>
        <v>0</v>
      </c>
      <c r="H1117" s="10" t="str">
        <f t="shared" si="71"/>
        <v>100,22</v>
      </c>
      <c r="I1117" s="7">
        <f t="shared" si="72"/>
        <v>-12821</v>
      </c>
      <c r="J1117" s="19"/>
    </row>
    <row r="1118" spans="1:10" x14ac:dyDescent="0.25">
      <c r="A1118" s="19"/>
      <c r="B1118" s="19"/>
      <c r="C1118" s="6">
        <v>42201</v>
      </c>
      <c r="D1118" s="7">
        <f t="shared" si="70"/>
        <v>131</v>
      </c>
      <c r="E1118" s="8">
        <v>1.81</v>
      </c>
      <c r="F1118" s="7">
        <v>3</v>
      </c>
      <c r="G1118" s="7">
        <f t="shared" si="69"/>
        <v>1</v>
      </c>
      <c r="H1118" s="10" t="str">
        <f t="shared" si="71"/>
        <v>-113</v>
      </c>
      <c r="I1118" s="7">
        <f t="shared" si="72"/>
        <v>-12934</v>
      </c>
      <c r="J1118" s="19"/>
    </row>
    <row r="1119" spans="1:10" x14ac:dyDescent="0.25">
      <c r="A1119" s="19"/>
      <c r="B1119" s="19"/>
      <c r="C1119" s="6">
        <v>42202</v>
      </c>
      <c r="D1119" s="7">
        <f t="shared" si="70"/>
        <v>105</v>
      </c>
      <c r="E1119" s="8">
        <v>2.0099999999999998</v>
      </c>
      <c r="F1119" s="7">
        <v>3</v>
      </c>
      <c r="G1119" s="7">
        <f t="shared" si="69"/>
        <v>1</v>
      </c>
      <c r="H1119" s="10" t="str">
        <f t="shared" si="71"/>
        <v>-113</v>
      </c>
      <c r="I1119" s="7">
        <f t="shared" si="72"/>
        <v>-13047</v>
      </c>
      <c r="J1119" s="19"/>
    </row>
    <row r="1120" spans="1:10" x14ac:dyDescent="0.25">
      <c r="A1120" s="19"/>
      <c r="B1120" s="19"/>
      <c r="C1120" s="6">
        <v>42203</v>
      </c>
      <c r="D1120" s="7">
        <f t="shared" si="70"/>
        <v>129</v>
      </c>
      <c r="E1120" s="8">
        <v>1.82</v>
      </c>
      <c r="F1120" s="7">
        <v>3</v>
      </c>
      <c r="G1120" s="7">
        <f t="shared" si="69"/>
        <v>1</v>
      </c>
      <c r="H1120" s="10" t="str">
        <f t="shared" si="71"/>
        <v>-113</v>
      </c>
      <c r="I1120" s="7">
        <f t="shared" si="72"/>
        <v>-13160</v>
      </c>
      <c r="J1120" s="19"/>
    </row>
    <row r="1121" spans="1:10" x14ac:dyDescent="0.25">
      <c r="A1121" s="19"/>
      <c r="B1121" s="19"/>
      <c r="C1121" s="6">
        <v>42204</v>
      </c>
      <c r="D1121" s="7">
        <f t="shared" si="70"/>
        <v>99</v>
      </c>
      <c r="E1121" s="8">
        <v>2.0699999999999998</v>
      </c>
      <c r="F1121" s="7">
        <v>3</v>
      </c>
      <c r="G1121" s="7">
        <f t="shared" si="69"/>
        <v>1</v>
      </c>
      <c r="H1121" s="10" t="str">
        <f t="shared" si="71"/>
        <v>-113</v>
      </c>
      <c r="I1121" s="7">
        <f t="shared" si="72"/>
        <v>-13273</v>
      </c>
      <c r="J1121" s="19"/>
    </row>
    <row r="1122" spans="1:10" x14ac:dyDescent="0.25">
      <c r="A1122" s="19"/>
      <c r="B1122" s="19"/>
      <c r="C1122" s="6">
        <v>42205</v>
      </c>
      <c r="D1122" s="7">
        <f t="shared" si="70"/>
        <v>102</v>
      </c>
      <c r="E1122" s="8">
        <v>2.04</v>
      </c>
      <c r="F1122" s="7">
        <v>3</v>
      </c>
      <c r="G1122" s="7">
        <f t="shared" si="69"/>
        <v>1</v>
      </c>
      <c r="H1122" s="10" t="str">
        <f t="shared" si="71"/>
        <v>-113</v>
      </c>
      <c r="I1122" s="7">
        <f t="shared" si="72"/>
        <v>-13386</v>
      </c>
      <c r="J1122" s="19"/>
    </row>
    <row r="1123" spans="1:10" x14ac:dyDescent="0.25">
      <c r="A1123" s="19"/>
      <c r="B1123" s="19"/>
      <c r="C1123" s="6">
        <v>42206</v>
      </c>
      <c r="D1123" s="7">
        <f t="shared" si="70"/>
        <v>105</v>
      </c>
      <c r="E1123" s="8">
        <v>2.0099999999999998</v>
      </c>
      <c r="F1123" s="7">
        <v>3</v>
      </c>
      <c r="G1123" s="7">
        <f t="shared" si="69"/>
        <v>1</v>
      </c>
      <c r="H1123" s="10" t="str">
        <f t="shared" si="71"/>
        <v>-113</v>
      </c>
      <c r="I1123" s="7">
        <f t="shared" si="72"/>
        <v>-13499</v>
      </c>
      <c r="J1123" s="19"/>
    </row>
    <row r="1124" spans="1:10" x14ac:dyDescent="0.25">
      <c r="A1124" s="19"/>
      <c r="B1124" s="19"/>
      <c r="C1124" s="6">
        <v>42207</v>
      </c>
      <c r="D1124" s="7">
        <f t="shared" si="70"/>
        <v>118</v>
      </c>
      <c r="E1124" s="8">
        <v>1.9</v>
      </c>
      <c r="F1124" s="7">
        <v>2</v>
      </c>
      <c r="G1124" s="7">
        <f t="shared" si="69"/>
        <v>0</v>
      </c>
      <c r="H1124" s="10" t="str">
        <f t="shared" si="71"/>
        <v>47,11</v>
      </c>
      <c r="I1124" s="7">
        <f t="shared" si="72"/>
        <v>-13452</v>
      </c>
      <c r="J1124" s="19"/>
    </row>
    <row r="1125" spans="1:10" x14ac:dyDescent="0.25">
      <c r="A1125" s="19"/>
      <c r="B1125" s="19"/>
      <c r="C1125" s="6">
        <v>42208</v>
      </c>
      <c r="D1125" s="7">
        <f t="shared" si="70"/>
        <v>110</v>
      </c>
      <c r="E1125" s="8">
        <v>1.96</v>
      </c>
      <c r="F1125" s="7">
        <v>1</v>
      </c>
      <c r="G1125" s="7">
        <f t="shared" si="69"/>
        <v>0</v>
      </c>
      <c r="H1125" s="10" t="str">
        <f t="shared" si="71"/>
        <v>100,22</v>
      </c>
      <c r="I1125" s="7">
        <f t="shared" si="72"/>
        <v>-13352</v>
      </c>
      <c r="J1125" s="19"/>
    </row>
    <row r="1126" spans="1:10" x14ac:dyDescent="0.25">
      <c r="A1126" s="19"/>
      <c r="B1126" s="19"/>
      <c r="C1126" s="6">
        <v>42209</v>
      </c>
      <c r="D1126" s="7">
        <f t="shared" si="70"/>
        <v>106</v>
      </c>
      <c r="E1126" s="8">
        <v>2</v>
      </c>
      <c r="F1126" s="7">
        <v>1</v>
      </c>
      <c r="G1126" s="7">
        <f t="shared" si="69"/>
        <v>0</v>
      </c>
      <c r="H1126" s="10" t="str">
        <f t="shared" si="71"/>
        <v>100,22</v>
      </c>
      <c r="I1126" s="7">
        <f t="shared" si="72"/>
        <v>-13252</v>
      </c>
      <c r="J1126" s="19"/>
    </row>
    <row r="1127" spans="1:10" x14ac:dyDescent="0.25">
      <c r="A1127" s="19"/>
      <c r="B1127" s="19"/>
      <c r="C1127" s="6">
        <v>42210</v>
      </c>
      <c r="D1127" s="7">
        <f t="shared" si="70"/>
        <v>108</v>
      </c>
      <c r="E1127" s="8">
        <v>1.98</v>
      </c>
      <c r="F1127" s="7">
        <v>1</v>
      </c>
      <c r="G1127" s="7">
        <f t="shared" si="69"/>
        <v>0</v>
      </c>
      <c r="H1127" s="10" t="str">
        <f t="shared" si="71"/>
        <v>100,22</v>
      </c>
      <c r="I1127" s="7">
        <f t="shared" si="72"/>
        <v>-13152</v>
      </c>
      <c r="J1127" s="19"/>
    </row>
    <row r="1128" spans="1:10" x14ac:dyDescent="0.25">
      <c r="A1128" s="19"/>
      <c r="B1128" s="19"/>
      <c r="C1128" s="6">
        <v>42211</v>
      </c>
      <c r="D1128" s="7">
        <f t="shared" si="70"/>
        <v>123</v>
      </c>
      <c r="E1128" s="8">
        <v>1.86</v>
      </c>
      <c r="F1128" s="7">
        <v>1</v>
      </c>
      <c r="G1128" s="7">
        <f t="shared" si="69"/>
        <v>0</v>
      </c>
      <c r="H1128" s="10" t="str">
        <f t="shared" si="71"/>
        <v>100,22</v>
      </c>
      <c r="I1128" s="7">
        <f t="shared" si="72"/>
        <v>-13052</v>
      </c>
      <c r="J1128" s="19"/>
    </row>
    <row r="1129" spans="1:10" x14ac:dyDescent="0.25">
      <c r="A1129" s="19"/>
      <c r="B1129" s="19"/>
      <c r="C1129" s="6">
        <v>42212</v>
      </c>
      <c r="D1129" s="7">
        <f t="shared" si="70"/>
        <v>96</v>
      </c>
      <c r="E1129" s="8">
        <v>2.1</v>
      </c>
      <c r="F1129" s="7">
        <v>3</v>
      </c>
      <c r="G1129" s="7">
        <f t="shared" si="69"/>
        <v>1</v>
      </c>
      <c r="H1129" s="10" t="str">
        <f t="shared" si="71"/>
        <v>-113</v>
      </c>
      <c r="I1129" s="7">
        <f t="shared" si="72"/>
        <v>-13165</v>
      </c>
      <c r="J1129" s="19"/>
    </row>
    <row r="1130" spans="1:10" x14ac:dyDescent="0.25">
      <c r="A1130" s="19"/>
      <c r="B1130" s="19"/>
      <c r="C1130" s="6">
        <v>42213</v>
      </c>
      <c r="D1130" s="7">
        <f t="shared" si="70"/>
        <v>118</v>
      </c>
      <c r="E1130" s="8">
        <v>1.9</v>
      </c>
      <c r="F1130" s="7">
        <v>3</v>
      </c>
      <c r="G1130" s="7">
        <f t="shared" si="69"/>
        <v>1</v>
      </c>
      <c r="H1130" s="10" t="str">
        <f t="shared" si="71"/>
        <v>-113</v>
      </c>
      <c r="I1130" s="7">
        <f t="shared" si="72"/>
        <v>-13278</v>
      </c>
      <c r="J1130" s="19"/>
    </row>
    <row r="1131" spans="1:10" x14ac:dyDescent="0.25">
      <c r="A1131" s="19"/>
      <c r="B1131" s="19"/>
      <c r="C1131" s="6">
        <v>42214</v>
      </c>
      <c r="D1131" s="7">
        <f t="shared" si="70"/>
        <v>125</v>
      </c>
      <c r="E1131" s="8">
        <v>1.85</v>
      </c>
      <c r="F1131" s="7">
        <v>1</v>
      </c>
      <c r="G1131" s="7">
        <f t="shared" si="69"/>
        <v>0</v>
      </c>
      <c r="H1131" s="10" t="str">
        <f t="shared" si="71"/>
        <v>100,22</v>
      </c>
      <c r="I1131" s="7">
        <f t="shared" si="72"/>
        <v>-13178</v>
      </c>
      <c r="J1131" s="19"/>
    </row>
    <row r="1132" spans="1:10" x14ac:dyDescent="0.25">
      <c r="A1132" s="19"/>
      <c r="B1132" s="19"/>
      <c r="C1132" s="6">
        <v>42215</v>
      </c>
      <c r="D1132" s="7">
        <f t="shared" si="70"/>
        <v>103</v>
      </c>
      <c r="E1132" s="8">
        <v>2.0299999999999998</v>
      </c>
      <c r="F1132" s="7">
        <v>3</v>
      </c>
      <c r="G1132" s="7">
        <f t="shared" si="69"/>
        <v>1</v>
      </c>
      <c r="H1132" s="10" t="str">
        <f t="shared" si="71"/>
        <v>-113</v>
      </c>
      <c r="I1132" s="7">
        <f t="shared" si="72"/>
        <v>-13291</v>
      </c>
      <c r="J1132" s="19"/>
    </row>
    <row r="1133" spans="1:10" x14ac:dyDescent="0.25">
      <c r="A1133" s="19"/>
      <c r="B1133" s="19"/>
      <c r="C1133" s="6">
        <v>42216</v>
      </c>
      <c r="D1133" s="7">
        <f t="shared" si="70"/>
        <v>103</v>
      </c>
      <c r="E1133" s="8">
        <v>2.0299999999999998</v>
      </c>
      <c r="F1133" s="7">
        <v>3</v>
      </c>
      <c r="G1133" s="7">
        <f t="shared" si="69"/>
        <v>1</v>
      </c>
      <c r="H1133" s="10" t="str">
        <f t="shared" si="71"/>
        <v>-113</v>
      </c>
      <c r="I1133" s="7">
        <f t="shared" si="72"/>
        <v>-13404</v>
      </c>
      <c r="J1133" s="19"/>
    </row>
    <row r="1134" spans="1:10" x14ac:dyDescent="0.25">
      <c r="A1134" s="19"/>
      <c r="B1134" s="19"/>
      <c r="C1134" s="6">
        <v>42217</v>
      </c>
      <c r="D1134" s="7">
        <f t="shared" si="70"/>
        <v>120</v>
      </c>
      <c r="E1134" s="8">
        <v>1.88</v>
      </c>
      <c r="F1134" s="7">
        <v>3</v>
      </c>
      <c r="G1134" s="7">
        <f t="shared" si="69"/>
        <v>1</v>
      </c>
      <c r="H1134" s="10" t="str">
        <f t="shared" si="71"/>
        <v>-113</v>
      </c>
      <c r="I1134" s="7">
        <f t="shared" si="72"/>
        <v>-13517</v>
      </c>
      <c r="J1134" s="19"/>
    </row>
    <row r="1135" spans="1:10" x14ac:dyDescent="0.25">
      <c r="A1135" s="19"/>
      <c r="B1135" s="19"/>
      <c r="C1135" s="6">
        <v>42218</v>
      </c>
      <c r="D1135" s="7">
        <f t="shared" si="70"/>
        <v>105</v>
      </c>
      <c r="E1135" s="8">
        <v>2.0099999999999998</v>
      </c>
      <c r="F1135" s="7">
        <v>1</v>
      </c>
      <c r="G1135" s="7">
        <f t="shared" si="69"/>
        <v>0</v>
      </c>
      <c r="H1135" s="10" t="str">
        <f t="shared" si="71"/>
        <v>100,22</v>
      </c>
      <c r="I1135" s="7">
        <f t="shared" si="72"/>
        <v>-13417</v>
      </c>
      <c r="J1135" s="19"/>
    </row>
    <row r="1136" spans="1:10" x14ac:dyDescent="0.25">
      <c r="A1136" s="19"/>
      <c r="B1136" s="19"/>
      <c r="C1136" s="6">
        <v>42219</v>
      </c>
      <c r="D1136" s="7">
        <f t="shared" si="70"/>
        <v>129</v>
      </c>
      <c r="E1136" s="8">
        <v>1.82</v>
      </c>
      <c r="F1136" s="7">
        <v>1</v>
      </c>
      <c r="G1136" s="7">
        <f t="shared" si="69"/>
        <v>0</v>
      </c>
      <c r="H1136" s="10" t="str">
        <f t="shared" si="71"/>
        <v>100,22</v>
      </c>
      <c r="I1136" s="7">
        <f t="shared" si="72"/>
        <v>-13317</v>
      </c>
      <c r="J1136" s="19"/>
    </row>
    <row r="1137" spans="1:10" x14ac:dyDescent="0.25">
      <c r="A1137" s="19"/>
      <c r="B1137" s="19"/>
      <c r="C1137" s="6">
        <v>42220</v>
      </c>
      <c r="D1137" s="7">
        <f t="shared" si="70"/>
        <v>105</v>
      </c>
      <c r="E1137" s="8">
        <v>2.0099999999999998</v>
      </c>
      <c r="F1137" s="7">
        <v>3</v>
      </c>
      <c r="G1137" s="7">
        <f t="shared" si="69"/>
        <v>1</v>
      </c>
      <c r="H1137" s="10" t="str">
        <f t="shared" si="71"/>
        <v>-113</v>
      </c>
      <c r="I1137" s="7">
        <f t="shared" si="72"/>
        <v>-13430</v>
      </c>
      <c r="J1137" s="19"/>
    </row>
    <row r="1138" spans="1:10" x14ac:dyDescent="0.25">
      <c r="A1138" s="19"/>
      <c r="B1138" s="19"/>
      <c r="C1138" s="6">
        <v>42221</v>
      </c>
      <c r="D1138" s="7">
        <f t="shared" si="70"/>
        <v>109</v>
      </c>
      <c r="E1138" s="8">
        <v>1.97</v>
      </c>
      <c r="F1138" s="7">
        <v>3</v>
      </c>
      <c r="G1138" s="7">
        <f t="shared" si="69"/>
        <v>1</v>
      </c>
      <c r="H1138" s="10" t="str">
        <f t="shared" si="71"/>
        <v>-113</v>
      </c>
      <c r="I1138" s="7">
        <f t="shared" si="72"/>
        <v>-13543</v>
      </c>
      <c r="J1138" s="19"/>
    </row>
    <row r="1139" spans="1:10" x14ac:dyDescent="0.25">
      <c r="A1139" s="19"/>
      <c r="B1139" s="19"/>
      <c r="C1139" s="6">
        <v>42222</v>
      </c>
      <c r="D1139" s="7">
        <f t="shared" si="70"/>
        <v>123</v>
      </c>
      <c r="E1139" s="8">
        <v>1.86</v>
      </c>
      <c r="F1139" s="7">
        <v>3</v>
      </c>
      <c r="G1139" s="7">
        <f t="shared" si="69"/>
        <v>1</v>
      </c>
      <c r="H1139" s="10" t="str">
        <f t="shared" si="71"/>
        <v>-113</v>
      </c>
      <c r="I1139" s="7">
        <f t="shared" si="72"/>
        <v>-13656</v>
      </c>
      <c r="J1139" s="19"/>
    </row>
    <row r="1140" spans="1:10" x14ac:dyDescent="0.25">
      <c r="A1140" s="19"/>
      <c r="B1140" s="19"/>
      <c r="C1140" s="6">
        <v>42223</v>
      </c>
      <c r="D1140" s="7">
        <f t="shared" si="70"/>
        <v>109</v>
      </c>
      <c r="E1140" s="8">
        <v>1.97</v>
      </c>
      <c r="F1140" s="7">
        <v>1</v>
      </c>
      <c r="G1140" s="7">
        <f t="shared" si="69"/>
        <v>0</v>
      </c>
      <c r="H1140" s="10" t="str">
        <f t="shared" si="71"/>
        <v>100,22</v>
      </c>
      <c r="I1140" s="7">
        <f t="shared" si="72"/>
        <v>-13556</v>
      </c>
      <c r="J1140" s="19"/>
    </row>
    <row r="1141" spans="1:10" x14ac:dyDescent="0.25">
      <c r="A1141" s="19"/>
      <c r="B1141" s="19"/>
      <c r="C1141" s="6">
        <v>42224</v>
      </c>
      <c r="D1141" s="7">
        <f t="shared" si="70"/>
        <v>113</v>
      </c>
      <c r="E1141" s="8">
        <v>1.94</v>
      </c>
      <c r="F1141" s="7">
        <v>3</v>
      </c>
      <c r="G1141" s="7">
        <f t="shared" si="69"/>
        <v>1</v>
      </c>
      <c r="H1141" s="10" t="str">
        <f t="shared" si="71"/>
        <v>-113</v>
      </c>
      <c r="I1141" s="7">
        <f t="shared" si="72"/>
        <v>-13669</v>
      </c>
      <c r="J1141" s="19"/>
    </row>
    <row r="1142" spans="1:10" x14ac:dyDescent="0.25">
      <c r="A1142" s="19"/>
      <c r="B1142" s="19"/>
      <c r="C1142" s="6">
        <v>42225</v>
      </c>
      <c r="D1142" s="7">
        <f t="shared" si="70"/>
        <v>119</v>
      </c>
      <c r="E1142" s="8">
        <v>1.89</v>
      </c>
      <c r="F1142" s="7">
        <v>1</v>
      </c>
      <c r="G1142" s="7">
        <f t="shared" si="69"/>
        <v>0</v>
      </c>
      <c r="H1142" s="10" t="str">
        <f t="shared" si="71"/>
        <v>100,22</v>
      </c>
      <c r="I1142" s="7">
        <f t="shared" si="72"/>
        <v>-13569</v>
      </c>
      <c r="J1142" s="19"/>
    </row>
    <row r="1143" spans="1:10" x14ac:dyDescent="0.25">
      <c r="A1143" s="19"/>
      <c r="B1143" s="19"/>
      <c r="C1143" s="6">
        <v>42226</v>
      </c>
      <c r="D1143" s="7">
        <f t="shared" si="70"/>
        <v>104</v>
      </c>
      <c r="E1143" s="8">
        <v>2.02</v>
      </c>
      <c r="F1143" s="7">
        <v>3</v>
      </c>
      <c r="G1143" s="7">
        <f t="shared" si="69"/>
        <v>1</v>
      </c>
      <c r="H1143" s="10" t="str">
        <f t="shared" si="71"/>
        <v>-113</v>
      </c>
      <c r="I1143" s="7">
        <f t="shared" si="72"/>
        <v>-13682</v>
      </c>
      <c r="J1143" s="19"/>
    </row>
    <row r="1144" spans="1:10" x14ac:dyDescent="0.25">
      <c r="A1144" s="19"/>
      <c r="B1144" s="19"/>
      <c r="C1144" s="6">
        <v>42227</v>
      </c>
      <c r="D1144" s="7">
        <f t="shared" si="70"/>
        <v>112</v>
      </c>
      <c r="E1144" s="8">
        <v>1.95</v>
      </c>
      <c r="F1144" s="7">
        <v>1</v>
      </c>
      <c r="G1144" s="7">
        <f t="shared" si="69"/>
        <v>0</v>
      </c>
      <c r="H1144" s="10" t="str">
        <f t="shared" si="71"/>
        <v>100,22</v>
      </c>
      <c r="I1144" s="7">
        <f t="shared" si="72"/>
        <v>-13582</v>
      </c>
      <c r="J1144" s="19"/>
    </row>
    <row r="1145" spans="1:10" x14ac:dyDescent="0.25">
      <c r="A1145" s="19"/>
      <c r="B1145" s="19"/>
      <c r="C1145" s="6">
        <v>42228</v>
      </c>
      <c r="D1145" s="7">
        <f t="shared" si="70"/>
        <v>119</v>
      </c>
      <c r="E1145" s="8">
        <v>1.89</v>
      </c>
      <c r="F1145" s="7">
        <v>1</v>
      </c>
      <c r="G1145" s="7">
        <f t="shared" si="69"/>
        <v>0</v>
      </c>
      <c r="H1145" s="10" t="str">
        <f t="shared" si="71"/>
        <v>100,22</v>
      </c>
      <c r="I1145" s="7">
        <f t="shared" si="72"/>
        <v>-13482</v>
      </c>
      <c r="J1145" s="19"/>
    </row>
    <row r="1146" spans="1:10" x14ac:dyDescent="0.25">
      <c r="A1146" s="19"/>
      <c r="B1146" s="19"/>
      <c r="C1146" s="6">
        <v>42229</v>
      </c>
      <c r="D1146" s="7">
        <f t="shared" si="70"/>
        <v>126</v>
      </c>
      <c r="E1146" s="8">
        <v>1.84</v>
      </c>
      <c r="F1146" s="7">
        <v>3</v>
      </c>
      <c r="G1146" s="7">
        <f t="shared" si="69"/>
        <v>1</v>
      </c>
      <c r="H1146" s="10" t="str">
        <f t="shared" si="71"/>
        <v>-113</v>
      </c>
      <c r="I1146" s="7">
        <f t="shared" si="72"/>
        <v>-13595</v>
      </c>
      <c r="J1146" s="19"/>
    </row>
    <row r="1147" spans="1:10" x14ac:dyDescent="0.25">
      <c r="A1147" s="19"/>
      <c r="B1147" s="19"/>
      <c r="C1147" s="6">
        <v>42230</v>
      </c>
      <c r="D1147" s="7">
        <f t="shared" si="70"/>
        <v>133</v>
      </c>
      <c r="E1147" s="8">
        <v>1.8</v>
      </c>
      <c r="F1147" s="7">
        <v>3</v>
      </c>
      <c r="G1147" s="7">
        <f t="shared" si="69"/>
        <v>1</v>
      </c>
      <c r="H1147" s="10" t="str">
        <f t="shared" si="71"/>
        <v>-113</v>
      </c>
      <c r="I1147" s="7">
        <f t="shared" si="72"/>
        <v>-13708</v>
      </c>
      <c r="J1147" s="19"/>
    </row>
    <row r="1148" spans="1:10" x14ac:dyDescent="0.25">
      <c r="A1148" s="19"/>
      <c r="B1148" s="19"/>
      <c r="C1148" s="6">
        <v>42231</v>
      </c>
      <c r="D1148" s="7">
        <f t="shared" si="70"/>
        <v>120</v>
      </c>
      <c r="E1148" s="8">
        <v>1.88</v>
      </c>
      <c r="F1148" s="7">
        <v>3</v>
      </c>
      <c r="G1148" s="7">
        <f t="shared" si="69"/>
        <v>1</v>
      </c>
      <c r="H1148" s="10" t="str">
        <f t="shared" si="71"/>
        <v>-113</v>
      </c>
      <c r="I1148" s="7">
        <f t="shared" si="72"/>
        <v>-13821</v>
      </c>
      <c r="J1148" s="19"/>
    </row>
    <row r="1149" spans="1:10" x14ac:dyDescent="0.25">
      <c r="A1149" s="19"/>
      <c r="B1149" s="19"/>
      <c r="C1149" s="6">
        <v>42232</v>
      </c>
      <c r="D1149" s="7">
        <f t="shared" si="70"/>
        <v>94</v>
      </c>
      <c r="E1149" s="8">
        <v>2.13</v>
      </c>
      <c r="F1149" s="7">
        <v>1</v>
      </c>
      <c r="G1149" s="7">
        <f t="shared" si="69"/>
        <v>0</v>
      </c>
      <c r="H1149" s="10" t="str">
        <f t="shared" si="71"/>
        <v>100,22</v>
      </c>
      <c r="I1149" s="7">
        <f t="shared" si="72"/>
        <v>-13721</v>
      </c>
      <c r="J1149" s="19"/>
    </row>
    <row r="1150" spans="1:10" x14ac:dyDescent="0.25">
      <c r="A1150" s="19"/>
      <c r="B1150" s="19"/>
      <c r="C1150" s="6">
        <v>42233</v>
      </c>
      <c r="D1150" s="7">
        <f t="shared" si="70"/>
        <v>123</v>
      </c>
      <c r="E1150" s="8">
        <v>1.86</v>
      </c>
      <c r="F1150" s="7">
        <v>3</v>
      </c>
      <c r="G1150" s="7">
        <f t="shared" si="69"/>
        <v>1</v>
      </c>
      <c r="H1150" s="10" t="str">
        <f t="shared" si="71"/>
        <v>-113</v>
      </c>
      <c r="I1150" s="7">
        <f t="shared" si="72"/>
        <v>-13834</v>
      </c>
      <c r="J1150" s="19"/>
    </row>
    <row r="1151" spans="1:10" x14ac:dyDescent="0.25">
      <c r="A1151" s="19"/>
      <c r="B1151" s="19"/>
      <c r="C1151" s="6">
        <v>42234</v>
      </c>
      <c r="D1151" s="7">
        <f t="shared" si="70"/>
        <v>119</v>
      </c>
      <c r="E1151" s="8">
        <v>1.89</v>
      </c>
      <c r="F1151" s="7">
        <v>1</v>
      </c>
      <c r="G1151" s="7">
        <f t="shared" si="69"/>
        <v>0</v>
      </c>
      <c r="H1151" s="10" t="str">
        <f t="shared" si="71"/>
        <v>100,22</v>
      </c>
      <c r="I1151" s="7">
        <f t="shared" si="72"/>
        <v>-13734</v>
      </c>
      <c r="J1151" s="19"/>
    </row>
    <row r="1152" spans="1:10" x14ac:dyDescent="0.25">
      <c r="A1152" s="19"/>
      <c r="B1152" s="19"/>
      <c r="C1152" s="6">
        <v>42235</v>
      </c>
      <c r="D1152" s="7">
        <f t="shared" si="70"/>
        <v>125</v>
      </c>
      <c r="E1152" s="8">
        <v>1.85</v>
      </c>
      <c r="F1152" s="7">
        <v>1</v>
      </c>
      <c r="G1152" s="7">
        <f t="shared" si="69"/>
        <v>0</v>
      </c>
      <c r="H1152" s="10" t="str">
        <f t="shared" si="71"/>
        <v>100,22</v>
      </c>
      <c r="I1152" s="7">
        <f t="shared" si="72"/>
        <v>-13634</v>
      </c>
      <c r="J1152" s="19"/>
    </row>
    <row r="1153" spans="1:10" x14ac:dyDescent="0.25">
      <c r="A1153" s="19"/>
      <c r="B1153" s="19"/>
      <c r="C1153" s="6">
        <v>42236</v>
      </c>
      <c r="D1153" s="7">
        <f t="shared" si="70"/>
        <v>109</v>
      </c>
      <c r="E1153" s="8">
        <v>1.97</v>
      </c>
      <c r="F1153" s="7">
        <v>4</v>
      </c>
      <c r="G1153" s="7">
        <f t="shared" si="69"/>
        <v>1</v>
      </c>
      <c r="H1153" s="10" t="str">
        <f t="shared" si="71"/>
        <v>-53,11</v>
      </c>
      <c r="I1153" s="7">
        <f t="shared" si="72"/>
        <v>-13687</v>
      </c>
      <c r="J1153" s="19"/>
    </row>
    <row r="1154" spans="1:10" x14ac:dyDescent="0.25">
      <c r="A1154" s="19"/>
      <c r="B1154" s="19"/>
      <c r="C1154" s="6">
        <v>42237</v>
      </c>
      <c r="D1154" s="7">
        <f t="shared" si="70"/>
        <v>120</v>
      </c>
      <c r="E1154" s="8">
        <v>1.88</v>
      </c>
      <c r="F1154" s="7">
        <v>3</v>
      </c>
      <c r="G1154" s="7">
        <f t="shared" si="69"/>
        <v>1</v>
      </c>
      <c r="H1154" s="10" t="str">
        <f t="shared" si="71"/>
        <v>-113</v>
      </c>
      <c r="I1154" s="7">
        <f t="shared" si="72"/>
        <v>-13800</v>
      </c>
      <c r="J1154" s="19"/>
    </row>
    <row r="1155" spans="1:10" x14ac:dyDescent="0.25">
      <c r="A1155" s="19"/>
      <c r="B1155" s="19"/>
      <c r="C1155" s="6">
        <v>42238</v>
      </c>
      <c r="D1155" s="7">
        <f t="shared" si="70"/>
        <v>108</v>
      </c>
      <c r="E1155" s="8">
        <v>1.98</v>
      </c>
      <c r="F1155" s="7">
        <v>3</v>
      </c>
      <c r="G1155" s="7">
        <f t="shared" si="69"/>
        <v>1</v>
      </c>
      <c r="H1155" s="10" t="str">
        <f t="shared" si="71"/>
        <v>-113</v>
      </c>
      <c r="I1155" s="7">
        <f t="shared" si="72"/>
        <v>-13913</v>
      </c>
      <c r="J1155" s="19"/>
    </row>
    <row r="1156" spans="1:10" x14ac:dyDescent="0.25">
      <c r="A1156" s="19"/>
      <c r="B1156" s="19"/>
      <c r="C1156" s="6">
        <v>42239</v>
      </c>
      <c r="D1156" s="7">
        <f t="shared" si="70"/>
        <v>122</v>
      </c>
      <c r="E1156" s="8">
        <v>1.87</v>
      </c>
      <c r="F1156" s="7">
        <v>1</v>
      </c>
      <c r="G1156" s="7">
        <f t="shared" si="69"/>
        <v>0</v>
      </c>
      <c r="H1156" s="10" t="str">
        <f t="shared" si="71"/>
        <v>100,22</v>
      </c>
      <c r="I1156" s="7">
        <f t="shared" si="72"/>
        <v>-13813</v>
      </c>
      <c r="J1156" s="19"/>
    </row>
    <row r="1157" spans="1:10" x14ac:dyDescent="0.25">
      <c r="A1157" s="19"/>
      <c r="B1157" s="19"/>
      <c r="C1157" s="6">
        <v>42240</v>
      </c>
      <c r="D1157" s="7">
        <f t="shared" si="70"/>
        <v>116</v>
      </c>
      <c r="E1157" s="8">
        <v>1.91</v>
      </c>
      <c r="F1157" s="7">
        <v>3</v>
      </c>
      <c r="G1157" s="7">
        <f t="shared" si="69"/>
        <v>1</v>
      </c>
      <c r="H1157" s="10" t="str">
        <f t="shared" si="71"/>
        <v>-113</v>
      </c>
      <c r="I1157" s="7">
        <f t="shared" si="72"/>
        <v>-13926</v>
      </c>
      <c r="J1157" s="19"/>
    </row>
    <row r="1158" spans="1:10" x14ac:dyDescent="0.25">
      <c r="A1158" s="19"/>
      <c r="B1158" s="19"/>
      <c r="C1158" s="6">
        <v>42241</v>
      </c>
      <c r="D1158" s="7">
        <f t="shared" si="70"/>
        <v>119</v>
      </c>
      <c r="E1158" s="8">
        <v>1.89</v>
      </c>
      <c r="F1158" s="7">
        <v>5</v>
      </c>
      <c r="G1158" s="7">
        <f t="shared" si="69"/>
        <v>1</v>
      </c>
      <c r="H1158" s="10" t="str">
        <f t="shared" si="71"/>
        <v>-113</v>
      </c>
      <c r="I1158" s="7">
        <f t="shared" si="72"/>
        <v>-14039</v>
      </c>
      <c r="J1158" s="19"/>
    </row>
    <row r="1159" spans="1:10" x14ac:dyDescent="0.25">
      <c r="A1159" s="19"/>
      <c r="B1159" s="19"/>
      <c r="C1159" s="6">
        <v>42242</v>
      </c>
      <c r="D1159" s="7">
        <f t="shared" si="70"/>
        <v>105</v>
      </c>
      <c r="E1159" s="8">
        <v>2.0099999999999998</v>
      </c>
      <c r="F1159" s="7">
        <v>1</v>
      </c>
      <c r="G1159" s="7">
        <f t="shared" si="69"/>
        <v>0</v>
      </c>
      <c r="H1159" s="10" t="str">
        <f t="shared" si="71"/>
        <v>100,22</v>
      </c>
      <c r="I1159" s="7">
        <f t="shared" si="72"/>
        <v>-13939</v>
      </c>
      <c r="J1159" s="19"/>
    </row>
    <row r="1160" spans="1:10" x14ac:dyDescent="0.25">
      <c r="A1160" s="19"/>
      <c r="B1160" s="19"/>
      <c r="C1160" s="6">
        <v>42243</v>
      </c>
      <c r="D1160" s="7">
        <f t="shared" si="70"/>
        <v>101</v>
      </c>
      <c r="E1160" s="8">
        <v>2.0499999999999998</v>
      </c>
      <c r="F1160" s="7">
        <v>2</v>
      </c>
      <c r="G1160" s="7">
        <f t="shared" si="69"/>
        <v>0</v>
      </c>
      <c r="H1160" s="10" t="str">
        <f t="shared" si="71"/>
        <v>47,11</v>
      </c>
      <c r="I1160" s="7">
        <f t="shared" si="72"/>
        <v>-13892</v>
      </c>
      <c r="J1160" s="19"/>
    </row>
    <row r="1161" spans="1:10" x14ac:dyDescent="0.25">
      <c r="A1161" s="19"/>
      <c r="B1161" s="19"/>
      <c r="C1161" s="6">
        <v>42244</v>
      </c>
      <c r="D1161" s="7">
        <f t="shared" si="70"/>
        <v>57</v>
      </c>
      <c r="E1161" s="8">
        <v>2.86</v>
      </c>
      <c r="F1161" s="7">
        <v>3</v>
      </c>
      <c r="G1161" s="7">
        <f t="shared" si="69"/>
        <v>1</v>
      </c>
      <c r="H1161" s="10" t="str">
        <f t="shared" si="71"/>
        <v>-113</v>
      </c>
      <c r="I1161" s="7">
        <f t="shared" si="72"/>
        <v>-14005</v>
      </c>
      <c r="J1161" s="19"/>
    </row>
    <row r="1162" spans="1:10" x14ac:dyDescent="0.25">
      <c r="A1162" s="19"/>
      <c r="B1162" s="19"/>
      <c r="C1162" s="6">
        <v>42245</v>
      </c>
      <c r="D1162" s="7">
        <f t="shared" si="70"/>
        <v>114</v>
      </c>
      <c r="E1162" s="8">
        <v>1.93</v>
      </c>
      <c r="F1162" s="7">
        <v>2</v>
      </c>
      <c r="G1162" s="7">
        <f t="shared" si="69"/>
        <v>0</v>
      </c>
      <c r="H1162" s="10" t="str">
        <f t="shared" si="71"/>
        <v>47,11</v>
      </c>
      <c r="I1162" s="7">
        <f t="shared" si="72"/>
        <v>-13958</v>
      </c>
      <c r="J1162" s="19"/>
    </row>
    <row r="1163" spans="1:10" x14ac:dyDescent="0.25">
      <c r="A1163" s="19"/>
      <c r="B1163" s="19"/>
      <c r="C1163" s="6">
        <v>42246</v>
      </c>
      <c r="D1163" s="7">
        <f t="shared" si="70"/>
        <v>123</v>
      </c>
      <c r="E1163" s="8">
        <v>1.86</v>
      </c>
      <c r="F1163" s="7">
        <v>1</v>
      </c>
      <c r="G1163" s="7">
        <f t="shared" si="69"/>
        <v>0</v>
      </c>
      <c r="H1163" s="10" t="str">
        <f t="shared" si="71"/>
        <v>100,22</v>
      </c>
      <c r="I1163" s="7">
        <f t="shared" si="72"/>
        <v>-13858</v>
      </c>
      <c r="J1163" s="19"/>
    </row>
    <row r="1164" spans="1:10" x14ac:dyDescent="0.25">
      <c r="A1164" s="19"/>
      <c r="B1164" s="19"/>
      <c r="C1164" s="6">
        <v>42247</v>
      </c>
      <c r="D1164" s="7">
        <f t="shared" si="70"/>
        <v>129</v>
      </c>
      <c r="E1164" s="8">
        <v>1.82</v>
      </c>
      <c r="F1164" s="7">
        <v>2</v>
      </c>
      <c r="G1164" s="7">
        <f t="shared" si="69"/>
        <v>0</v>
      </c>
      <c r="H1164" s="10" t="str">
        <f t="shared" si="71"/>
        <v>47,11</v>
      </c>
      <c r="I1164" s="7">
        <f t="shared" si="72"/>
        <v>-13811</v>
      </c>
      <c r="J1164" s="19"/>
    </row>
    <row r="1165" spans="1:10" x14ac:dyDescent="0.25">
      <c r="A1165" s="19"/>
      <c r="B1165" s="19"/>
      <c r="C1165" s="6">
        <v>42248</v>
      </c>
      <c r="D1165" s="7">
        <f t="shared" si="70"/>
        <v>122</v>
      </c>
      <c r="E1165" s="8">
        <v>1.87</v>
      </c>
      <c r="F1165" s="7">
        <v>3</v>
      </c>
      <c r="G1165" s="7">
        <f t="shared" si="69"/>
        <v>1</v>
      </c>
      <c r="H1165" s="10" t="str">
        <f t="shared" si="71"/>
        <v>-113</v>
      </c>
      <c r="I1165" s="7">
        <f t="shared" si="72"/>
        <v>-13924</v>
      </c>
      <c r="J1165" s="19"/>
    </row>
    <row r="1166" spans="1:10" x14ac:dyDescent="0.25">
      <c r="A1166" s="19"/>
      <c r="B1166" s="19"/>
      <c r="C1166" s="6">
        <v>42249</v>
      </c>
      <c r="D1166" s="7">
        <f t="shared" si="70"/>
        <v>131</v>
      </c>
      <c r="E1166" s="8">
        <v>1.81</v>
      </c>
      <c r="F1166" s="7">
        <v>1</v>
      </c>
      <c r="G1166" s="7">
        <f t="shared" si="69"/>
        <v>0</v>
      </c>
      <c r="H1166" s="10" t="str">
        <f t="shared" si="71"/>
        <v>100,22</v>
      </c>
      <c r="I1166" s="7">
        <f t="shared" si="72"/>
        <v>-13824</v>
      </c>
      <c r="J1166" s="19"/>
    </row>
    <row r="1167" spans="1:10" x14ac:dyDescent="0.25">
      <c r="A1167" s="19"/>
      <c r="B1167" s="19"/>
      <c r="C1167" s="6">
        <v>42250</v>
      </c>
      <c r="D1167" s="7">
        <f t="shared" si="70"/>
        <v>128</v>
      </c>
      <c r="E1167" s="8">
        <v>1.83</v>
      </c>
      <c r="F1167" s="7">
        <v>3</v>
      </c>
      <c r="G1167" s="7">
        <f t="shared" si="69"/>
        <v>1</v>
      </c>
      <c r="H1167" s="10" t="str">
        <f t="shared" si="71"/>
        <v>-113</v>
      </c>
      <c r="I1167" s="7">
        <f t="shared" si="72"/>
        <v>-13937</v>
      </c>
      <c r="J1167" s="19"/>
    </row>
    <row r="1168" spans="1:10" x14ac:dyDescent="0.25">
      <c r="A1168" s="19"/>
      <c r="B1168" s="19"/>
      <c r="C1168" s="6">
        <v>42251</v>
      </c>
      <c r="D1168" s="7">
        <f t="shared" si="70"/>
        <v>115</v>
      </c>
      <c r="E1168" s="8">
        <v>1.92</v>
      </c>
      <c r="F1168" s="7">
        <v>3</v>
      </c>
      <c r="G1168" s="7">
        <f t="shared" si="69"/>
        <v>1</v>
      </c>
      <c r="H1168" s="10" t="str">
        <f t="shared" si="71"/>
        <v>-113</v>
      </c>
      <c r="I1168" s="7">
        <f t="shared" si="72"/>
        <v>-14050</v>
      </c>
      <c r="J1168" s="19"/>
    </row>
    <row r="1169" spans="1:10" x14ac:dyDescent="0.25">
      <c r="A1169" s="19"/>
      <c r="B1169" s="19"/>
      <c r="C1169" s="6">
        <v>42252</v>
      </c>
      <c r="D1169" s="7">
        <f t="shared" si="70"/>
        <v>102</v>
      </c>
      <c r="E1169" s="8">
        <v>2.04</v>
      </c>
      <c r="F1169" s="7">
        <v>3</v>
      </c>
      <c r="G1169" s="7">
        <f t="shared" si="69"/>
        <v>1</v>
      </c>
      <c r="H1169" s="10" t="str">
        <f t="shared" si="71"/>
        <v>-113</v>
      </c>
      <c r="I1169" s="7">
        <f t="shared" si="72"/>
        <v>-14163</v>
      </c>
      <c r="J1169" s="19"/>
    </row>
    <row r="1170" spans="1:10" x14ac:dyDescent="0.25">
      <c r="A1170" s="19"/>
      <c r="B1170" s="19"/>
      <c r="C1170" s="6">
        <v>42253</v>
      </c>
      <c r="D1170" s="7">
        <f t="shared" si="70"/>
        <v>114</v>
      </c>
      <c r="E1170" s="8">
        <v>1.93</v>
      </c>
      <c r="F1170" s="7">
        <v>5</v>
      </c>
      <c r="G1170" s="7">
        <f t="shared" si="69"/>
        <v>1</v>
      </c>
      <c r="H1170" s="10" t="str">
        <f t="shared" si="71"/>
        <v>-113</v>
      </c>
      <c r="I1170" s="7">
        <f t="shared" si="72"/>
        <v>-14276</v>
      </c>
      <c r="J1170" s="19"/>
    </row>
    <row r="1171" spans="1:10" x14ac:dyDescent="0.25">
      <c r="A1171" s="19"/>
      <c r="B1171" s="19"/>
      <c r="C1171" s="6">
        <v>42254</v>
      </c>
      <c r="D1171" s="7">
        <f t="shared" si="70"/>
        <v>115</v>
      </c>
      <c r="E1171" s="8">
        <v>1.92</v>
      </c>
      <c r="F1171" s="7">
        <v>3</v>
      </c>
      <c r="G1171" s="7">
        <f t="shared" si="69"/>
        <v>1</v>
      </c>
      <c r="H1171" s="10" t="str">
        <f t="shared" si="71"/>
        <v>-113</v>
      </c>
      <c r="I1171" s="7">
        <f t="shared" si="72"/>
        <v>-14389</v>
      </c>
      <c r="J1171" s="19"/>
    </row>
    <row r="1172" spans="1:10" x14ac:dyDescent="0.25">
      <c r="A1172" s="19"/>
      <c r="B1172" s="19"/>
      <c r="C1172" s="6">
        <v>42255</v>
      </c>
      <c r="D1172" s="7">
        <f t="shared" si="70"/>
        <v>119</v>
      </c>
      <c r="E1172" s="8">
        <v>1.89</v>
      </c>
      <c r="F1172" s="7">
        <v>3</v>
      </c>
      <c r="G1172" s="7">
        <f t="shared" si="69"/>
        <v>1</v>
      </c>
      <c r="H1172" s="10" t="str">
        <f t="shared" si="71"/>
        <v>-113</v>
      </c>
      <c r="I1172" s="7">
        <f t="shared" si="72"/>
        <v>-14502</v>
      </c>
      <c r="J1172" s="19"/>
    </row>
    <row r="1173" spans="1:10" x14ac:dyDescent="0.25">
      <c r="A1173" s="19"/>
      <c r="B1173" s="19"/>
      <c r="C1173" s="6">
        <v>42256</v>
      </c>
      <c r="D1173" s="7">
        <f t="shared" si="70"/>
        <v>133</v>
      </c>
      <c r="E1173" s="8">
        <v>1.8</v>
      </c>
      <c r="F1173" s="7">
        <v>3</v>
      </c>
      <c r="G1173" s="7">
        <f t="shared" ref="G1173:G1236" si="73">IF(OR(F1173=1,F1173=2),0,1)</f>
        <v>1</v>
      </c>
      <c r="H1173" s="10" t="str">
        <f t="shared" si="71"/>
        <v>-113</v>
      </c>
      <c r="I1173" s="7">
        <f t="shared" si="72"/>
        <v>-14615</v>
      </c>
      <c r="J1173" s="19"/>
    </row>
    <row r="1174" spans="1:10" x14ac:dyDescent="0.25">
      <c r="A1174" s="19"/>
      <c r="B1174" s="19"/>
      <c r="C1174" s="6">
        <v>42257</v>
      </c>
      <c r="D1174" s="7">
        <f t="shared" ref="D1174:D1237" si="74">($D$12+$D$13)/(E1174-1)</f>
        <v>125</v>
      </c>
      <c r="E1174" s="8">
        <v>1.85</v>
      </c>
      <c r="F1174" s="7">
        <v>1</v>
      </c>
      <c r="G1174" s="7">
        <f t="shared" si="73"/>
        <v>0</v>
      </c>
      <c r="H1174" s="10" t="str">
        <f t="shared" ref="H1174:H1237" si="75">IF(AND(F1174=1,G1174=0),($D$15*$D$16)-($D$15+$D$12),"")&amp;IF(AND(F1174=1,G1174=1),($D$15*$D$16)-$D$15,"")&amp;IF(AND(F1174=2,G1174=0),($D$15*$D$17)-($D$15+$D$12),"")&amp;IF(AND(F1174=2,G1174=1),($D$15*$D$17)-$D$15,"")&amp;IF(AND(F1174=3,G1174=0),-($D$15+$D$12),"")&amp;IF(AND(F1174=3,G1174=1),-$D$15,"")&amp;IF(AND(F1174=4,G1174=0),-(($D$15*$D$17)-($D$15+$D$12)),"")&amp;IF(AND(F1174=4,G1174=1),-(($D$15*$D$17)-$D$15),"")&amp;IF(AND(F1174=5,G1174=0),-($D$15+$D$12),"")&amp;IF(AND(F1174=5,G1174=1),-$D$15,"")&amp;IF(AND(F1174=6,G1174=0),0,"")&amp;IF(AND(F1174=6,G1174=1),0,"")&amp;IF(AND(F1174=0,G1174=0),0,"")&amp;IF(AND(F1174=0,G1174=1),0,"")</f>
        <v>100,22</v>
      </c>
      <c r="I1174" s="7">
        <f t="shared" si="72"/>
        <v>-14515</v>
      </c>
      <c r="J1174" s="19"/>
    </row>
    <row r="1175" spans="1:10" x14ac:dyDescent="0.25">
      <c r="A1175" s="19"/>
      <c r="B1175" s="19"/>
      <c r="C1175" s="6">
        <v>42258</v>
      </c>
      <c r="D1175" s="7">
        <f t="shared" si="74"/>
        <v>101</v>
      </c>
      <c r="E1175" s="8">
        <v>2.0499999999999998</v>
      </c>
      <c r="F1175" s="7">
        <v>2</v>
      </c>
      <c r="G1175" s="7">
        <f t="shared" si="73"/>
        <v>0</v>
      </c>
      <c r="H1175" s="10" t="str">
        <f t="shared" si="75"/>
        <v>47,11</v>
      </c>
      <c r="I1175" s="7">
        <f t="shared" si="72"/>
        <v>-14468</v>
      </c>
      <c r="J1175" s="19"/>
    </row>
    <row r="1176" spans="1:10" x14ac:dyDescent="0.25">
      <c r="A1176" s="19"/>
      <c r="B1176" s="19"/>
      <c r="C1176" s="6">
        <v>42259</v>
      </c>
      <c r="D1176" s="7">
        <f t="shared" si="74"/>
        <v>109</v>
      </c>
      <c r="E1176" s="8">
        <v>1.97</v>
      </c>
      <c r="F1176" s="7">
        <v>3</v>
      </c>
      <c r="G1176" s="7">
        <f t="shared" si="73"/>
        <v>1</v>
      </c>
      <c r="H1176" s="10" t="str">
        <f t="shared" si="75"/>
        <v>-113</v>
      </c>
      <c r="I1176" s="7">
        <f t="shared" ref="I1176:I1239" si="76">I1175+H1176</f>
        <v>-14581</v>
      </c>
      <c r="J1176" s="19"/>
    </row>
    <row r="1177" spans="1:10" x14ac:dyDescent="0.25">
      <c r="A1177" s="19"/>
      <c r="B1177" s="19"/>
      <c r="C1177" s="6">
        <v>42260</v>
      </c>
      <c r="D1177" s="7">
        <f t="shared" si="74"/>
        <v>120</v>
      </c>
      <c r="E1177" s="8">
        <v>1.88</v>
      </c>
      <c r="F1177" s="7">
        <v>1</v>
      </c>
      <c r="G1177" s="7">
        <f t="shared" si="73"/>
        <v>0</v>
      </c>
      <c r="H1177" s="10" t="str">
        <f t="shared" si="75"/>
        <v>100,22</v>
      </c>
      <c r="I1177" s="7">
        <f t="shared" si="76"/>
        <v>-14481</v>
      </c>
      <c r="J1177" s="19"/>
    </row>
    <row r="1178" spans="1:10" x14ac:dyDescent="0.25">
      <c r="A1178" s="19"/>
      <c r="B1178" s="19"/>
      <c r="C1178" s="6">
        <v>42261</v>
      </c>
      <c r="D1178" s="7">
        <f t="shared" si="74"/>
        <v>115</v>
      </c>
      <c r="E1178" s="8">
        <v>1.92</v>
      </c>
      <c r="F1178" s="7">
        <v>1</v>
      </c>
      <c r="G1178" s="7">
        <f t="shared" si="73"/>
        <v>0</v>
      </c>
      <c r="H1178" s="10" t="str">
        <f t="shared" si="75"/>
        <v>100,22</v>
      </c>
      <c r="I1178" s="7">
        <f t="shared" si="76"/>
        <v>-14381</v>
      </c>
      <c r="J1178" s="19"/>
    </row>
    <row r="1179" spans="1:10" x14ac:dyDescent="0.25">
      <c r="A1179" s="19"/>
      <c r="B1179" s="19"/>
      <c r="C1179" s="6">
        <v>42262</v>
      </c>
      <c r="D1179" s="7">
        <f t="shared" si="74"/>
        <v>128</v>
      </c>
      <c r="E1179" s="8">
        <v>1.83</v>
      </c>
      <c r="F1179" s="7">
        <v>3</v>
      </c>
      <c r="G1179" s="7">
        <f t="shared" si="73"/>
        <v>1</v>
      </c>
      <c r="H1179" s="10" t="str">
        <f t="shared" si="75"/>
        <v>-113</v>
      </c>
      <c r="I1179" s="7">
        <f t="shared" si="76"/>
        <v>-14494</v>
      </c>
      <c r="J1179" s="19"/>
    </row>
    <row r="1180" spans="1:10" x14ac:dyDescent="0.25">
      <c r="A1180" s="19"/>
      <c r="B1180" s="19"/>
      <c r="C1180" s="6">
        <v>42263</v>
      </c>
      <c r="D1180" s="7">
        <f t="shared" si="74"/>
        <v>112</v>
      </c>
      <c r="E1180" s="8">
        <v>1.95</v>
      </c>
      <c r="F1180" s="7">
        <v>5</v>
      </c>
      <c r="G1180" s="7">
        <f t="shared" si="73"/>
        <v>1</v>
      </c>
      <c r="H1180" s="10" t="str">
        <f t="shared" si="75"/>
        <v>-113</v>
      </c>
      <c r="I1180" s="7">
        <f t="shared" si="76"/>
        <v>-14607</v>
      </c>
      <c r="J1180" s="19"/>
    </row>
    <row r="1181" spans="1:10" x14ac:dyDescent="0.25">
      <c r="A1181" s="19"/>
      <c r="B1181" s="19"/>
      <c r="C1181" s="6">
        <v>42264</v>
      </c>
      <c r="D1181" s="7">
        <f t="shared" si="74"/>
        <v>118</v>
      </c>
      <c r="E1181" s="8">
        <v>1.9</v>
      </c>
      <c r="F1181" s="7">
        <v>3</v>
      </c>
      <c r="G1181" s="7">
        <f t="shared" si="73"/>
        <v>1</v>
      </c>
      <c r="H1181" s="10" t="str">
        <f t="shared" si="75"/>
        <v>-113</v>
      </c>
      <c r="I1181" s="7">
        <f t="shared" si="76"/>
        <v>-14720</v>
      </c>
      <c r="J1181" s="19"/>
    </row>
    <row r="1182" spans="1:10" x14ac:dyDescent="0.25">
      <c r="A1182" s="19"/>
      <c r="B1182" s="19"/>
      <c r="C1182" s="6">
        <v>42265</v>
      </c>
      <c r="D1182" s="7">
        <f t="shared" si="74"/>
        <v>112</v>
      </c>
      <c r="E1182" s="8">
        <v>1.95</v>
      </c>
      <c r="F1182" s="7">
        <v>3</v>
      </c>
      <c r="G1182" s="7">
        <f t="shared" si="73"/>
        <v>1</v>
      </c>
      <c r="H1182" s="10" t="str">
        <f t="shared" si="75"/>
        <v>-113</v>
      </c>
      <c r="I1182" s="7">
        <f t="shared" si="76"/>
        <v>-14833</v>
      </c>
      <c r="J1182" s="19"/>
    </row>
    <row r="1183" spans="1:10" x14ac:dyDescent="0.25">
      <c r="A1183" s="19"/>
      <c r="B1183" s="19"/>
      <c r="C1183" s="6">
        <v>42266</v>
      </c>
      <c r="D1183" s="7">
        <f t="shared" si="74"/>
        <v>123</v>
      </c>
      <c r="E1183" s="8">
        <v>1.86</v>
      </c>
      <c r="F1183" s="7">
        <v>1</v>
      </c>
      <c r="G1183" s="7">
        <f t="shared" si="73"/>
        <v>0</v>
      </c>
      <c r="H1183" s="10" t="str">
        <f t="shared" si="75"/>
        <v>100,22</v>
      </c>
      <c r="I1183" s="7">
        <f t="shared" si="76"/>
        <v>-14733</v>
      </c>
      <c r="J1183" s="19"/>
    </row>
    <row r="1184" spans="1:10" x14ac:dyDescent="0.25">
      <c r="A1184" s="19"/>
      <c r="B1184" s="19"/>
      <c r="C1184" s="6">
        <v>42267</v>
      </c>
      <c r="D1184" s="7">
        <f t="shared" si="74"/>
        <v>119</v>
      </c>
      <c r="E1184" s="8">
        <v>1.89</v>
      </c>
      <c r="F1184" s="7">
        <v>1</v>
      </c>
      <c r="G1184" s="7">
        <f t="shared" si="73"/>
        <v>0</v>
      </c>
      <c r="H1184" s="10" t="str">
        <f t="shared" si="75"/>
        <v>100,22</v>
      </c>
      <c r="I1184" s="7">
        <f t="shared" si="76"/>
        <v>-14633</v>
      </c>
      <c r="J1184" s="19"/>
    </row>
    <row r="1185" spans="1:10" x14ac:dyDescent="0.25">
      <c r="A1185" s="19"/>
      <c r="B1185" s="19"/>
      <c r="C1185" s="6">
        <v>42268</v>
      </c>
      <c r="D1185" s="7">
        <f t="shared" si="74"/>
        <v>115</v>
      </c>
      <c r="E1185" s="8">
        <v>1.92</v>
      </c>
      <c r="F1185" s="7">
        <v>3</v>
      </c>
      <c r="G1185" s="7">
        <f t="shared" si="73"/>
        <v>1</v>
      </c>
      <c r="H1185" s="10" t="str">
        <f t="shared" si="75"/>
        <v>-113</v>
      </c>
      <c r="I1185" s="7">
        <f t="shared" si="76"/>
        <v>-14746</v>
      </c>
      <c r="J1185" s="19"/>
    </row>
    <row r="1186" spans="1:10" x14ac:dyDescent="0.25">
      <c r="A1186" s="19"/>
      <c r="B1186" s="19"/>
      <c r="C1186" s="6">
        <v>42269</v>
      </c>
      <c r="D1186" s="7">
        <f t="shared" si="74"/>
        <v>125</v>
      </c>
      <c r="E1186" s="8">
        <v>1.85</v>
      </c>
      <c r="F1186" s="7">
        <v>1</v>
      </c>
      <c r="G1186" s="7">
        <f t="shared" si="73"/>
        <v>0</v>
      </c>
      <c r="H1186" s="10" t="str">
        <f t="shared" si="75"/>
        <v>100,22</v>
      </c>
      <c r="I1186" s="7">
        <f t="shared" si="76"/>
        <v>-14646</v>
      </c>
      <c r="J1186" s="19"/>
    </row>
    <row r="1187" spans="1:10" x14ac:dyDescent="0.25">
      <c r="A1187" s="19"/>
      <c r="B1187" s="19"/>
      <c r="C1187" s="6">
        <v>42270</v>
      </c>
      <c r="D1187" s="7">
        <f t="shared" si="74"/>
        <v>114</v>
      </c>
      <c r="E1187" s="8">
        <v>1.93</v>
      </c>
      <c r="F1187" s="7">
        <v>3</v>
      </c>
      <c r="G1187" s="7">
        <f t="shared" si="73"/>
        <v>1</v>
      </c>
      <c r="H1187" s="10" t="str">
        <f t="shared" si="75"/>
        <v>-113</v>
      </c>
      <c r="I1187" s="7">
        <f t="shared" si="76"/>
        <v>-14759</v>
      </c>
      <c r="J1187" s="19"/>
    </row>
    <row r="1188" spans="1:10" x14ac:dyDescent="0.25">
      <c r="A1188" s="19"/>
      <c r="B1188" s="19"/>
      <c r="C1188" s="6">
        <v>42271</v>
      </c>
      <c r="D1188" s="7">
        <f t="shared" si="74"/>
        <v>126</v>
      </c>
      <c r="E1188" s="8">
        <v>1.84</v>
      </c>
      <c r="F1188" s="7">
        <v>1</v>
      </c>
      <c r="G1188" s="7">
        <f t="shared" si="73"/>
        <v>0</v>
      </c>
      <c r="H1188" s="10" t="str">
        <f t="shared" si="75"/>
        <v>100,22</v>
      </c>
      <c r="I1188" s="7">
        <f t="shared" si="76"/>
        <v>-14659</v>
      </c>
      <c r="J1188" s="19"/>
    </row>
    <row r="1189" spans="1:10" x14ac:dyDescent="0.25">
      <c r="A1189" s="19"/>
      <c r="B1189" s="19"/>
      <c r="C1189" s="6">
        <v>42272</v>
      </c>
      <c r="D1189" s="7">
        <f t="shared" si="74"/>
        <v>120</v>
      </c>
      <c r="E1189" s="8">
        <v>1.88</v>
      </c>
      <c r="F1189" s="7">
        <v>1</v>
      </c>
      <c r="G1189" s="7">
        <f t="shared" si="73"/>
        <v>0</v>
      </c>
      <c r="H1189" s="10" t="str">
        <f t="shared" si="75"/>
        <v>100,22</v>
      </c>
      <c r="I1189" s="7">
        <f t="shared" si="76"/>
        <v>-14559</v>
      </c>
      <c r="J1189" s="19"/>
    </row>
    <row r="1190" spans="1:10" x14ac:dyDescent="0.25">
      <c r="A1190" s="19"/>
      <c r="B1190" s="19"/>
      <c r="C1190" s="6">
        <v>42273</v>
      </c>
      <c r="D1190" s="7">
        <f t="shared" si="74"/>
        <v>116</v>
      </c>
      <c r="E1190" s="8">
        <v>1.91</v>
      </c>
      <c r="F1190" s="7">
        <v>3</v>
      </c>
      <c r="G1190" s="7">
        <f t="shared" si="73"/>
        <v>1</v>
      </c>
      <c r="H1190" s="10" t="str">
        <f t="shared" si="75"/>
        <v>-113</v>
      </c>
      <c r="I1190" s="7">
        <f t="shared" si="76"/>
        <v>-14672</v>
      </c>
      <c r="J1190" s="19"/>
    </row>
    <row r="1191" spans="1:10" x14ac:dyDescent="0.25">
      <c r="A1191" s="19"/>
      <c r="B1191" s="19"/>
      <c r="C1191" s="6">
        <v>42274</v>
      </c>
      <c r="D1191" s="7">
        <f t="shared" si="74"/>
        <v>106</v>
      </c>
      <c r="E1191" s="8">
        <v>2</v>
      </c>
      <c r="F1191" s="7">
        <v>4</v>
      </c>
      <c r="G1191" s="7">
        <f t="shared" si="73"/>
        <v>1</v>
      </c>
      <c r="H1191" s="10" t="str">
        <f t="shared" si="75"/>
        <v>-53,11</v>
      </c>
      <c r="I1191" s="7">
        <f t="shared" si="76"/>
        <v>-14725</v>
      </c>
      <c r="J1191" s="19"/>
    </row>
    <row r="1192" spans="1:10" x14ac:dyDescent="0.25">
      <c r="A1192" s="19"/>
      <c r="B1192" s="19"/>
      <c r="C1192" s="6">
        <v>42275</v>
      </c>
      <c r="D1192" s="7">
        <f t="shared" si="74"/>
        <v>120</v>
      </c>
      <c r="E1192" s="8">
        <v>1.88</v>
      </c>
      <c r="F1192" s="7">
        <v>3</v>
      </c>
      <c r="G1192" s="7">
        <f t="shared" si="73"/>
        <v>1</v>
      </c>
      <c r="H1192" s="10" t="str">
        <f t="shared" si="75"/>
        <v>-113</v>
      </c>
      <c r="I1192" s="7">
        <f t="shared" si="76"/>
        <v>-14838</v>
      </c>
      <c r="J1192" s="19"/>
    </row>
    <row r="1193" spans="1:10" x14ac:dyDescent="0.25">
      <c r="A1193" s="19"/>
      <c r="B1193" s="19"/>
      <c r="C1193" s="6">
        <v>42276</v>
      </c>
      <c r="D1193" s="7">
        <f t="shared" si="74"/>
        <v>103</v>
      </c>
      <c r="E1193" s="8">
        <v>2.0299999999999998</v>
      </c>
      <c r="F1193" s="7">
        <v>3</v>
      </c>
      <c r="G1193" s="7">
        <f t="shared" si="73"/>
        <v>1</v>
      </c>
      <c r="H1193" s="10" t="str">
        <f t="shared" si="75"/>
        <v>-113</v>
      </c>
      <c r="I1193" s="7">
        <f t="shared" si="76"/>
        <v>-14951</v>
      </c>
      <c r="J1193" s="19"/>
    </row>
    <row r="1194" spans="1:10" x14ac:dyDescent="0.25">
      <c r="A1194" s="19"/>
      <c r="B1194" s="19"/>
      <c r="C1194" s="6">
        <v>42277</v>
      </c>
      <c r="D1194" s="7">
        <f t="shared" si="74"/>
        <v>112</v>
      </c>
      <c r="E1194" s="8">
        <v>1.95</v>
      </c>
      <c r="F1194" s="7">
        <v>1</v>
      </c>
      <c r="G1194" s="7">
        <f t="shared" si="73"/>
        <v>0</v>
      </c>
      <c r="H1194" s="10" t="str">
        <f t="shared" si="75"/>
        <v>100,22</v>
      </c>
      <c r="I1194" s="7">
        <f t="shared" si="76"/>
        <v>-14851</v>
      </c>
      <c r="J1194" s="19"/>
    </row>
    <row r="1195" spans="1:10" x14ac:dyDescent="0.25">
      <c r="A1195" s="19"/>
      <c r="B1195" s="19"/>
      <c r="C1195" s="6">
        <v>42278</v>
      </c>
      <c r="D1195" s="7">
        <f t="shared" si="74"/>
        <v>85</v>
      </c>
      <c r="E1195" s="8">
        <v>2.2400000000000002</v>
      </c>
      <c r="F1195" s="7">
        <v>3</v>
      </c>
      <c r="G1195" s="7">
        <f t="shared" si="73"/>
        <v>1</v>
      </c>
      <c r="H1195" s="10" t="str">
        <f t="shared" si="75"/>
        <v>-113</v>
      </c>
      <c r="I1195" s="7">
        <f t="shared" si="76"/>
        <v>-14964</v>
      </c>
      <c r="J1195" s="19"/>
    </row>
    <row r="1196" spans="1:10" x14ac:dyDescent="0.25">
      <c r="A1196" s="19"/>
      <c r="B1196" s="19"/>
      <c r="C1196" s="6">
        <v>42279</v>
      </c>
      <c r="D1196" s="7">
        <f t="shared" si="74"/>
        <v>119</v>
      </c>
      <c r="E1196" s="8">
        <v>1.89</v>
      </c>
      <c r="F1196" s="7">
        <v>3</v>
      </c>
      <c r="G1196" s="7">
        <f t="shared" si="73"/>
        <v>1</v>
      </c>
      <c r="H1196" s="10" t="str">
        <f t="shared" si="75"/>
        <v>-113</v>
      </c>
      <c r="I1196" s="7">
        <f t="shared" si="76"/>
        <v>-15077</v>
      </c>
      <c r="J1196" s="19"/>
    </row>
    <row r="1197" spans="1:10" x14ac:dyDescent="0.25">
      <c r="A1197" s="19"/>
      <c r="B1197" s="19"/>
      <c r="C1197" s="6">
        <v>42280</v>
      </c>
      <c r="D1197" s="7">
        <f t="shared" si="74"/>
        <v>118</v>
      </c>
      <c r="E1197" s="8">
        <v>1.9</v>
      </c>
      <c r="F1197" s="7">
        <v>1</v>
      </c>
      <c r="G1197" s="7">
        <f t="shared" si="73"/>
        <v>0</v>
      </c>
      <c r="H1197" s="10" t="str">
        <f t="shared" si="75"/>
        <v>100,22</v>
      </c>
      <c r="I1197" s="7">
        <f t="shared" si="76"/>
        <v>-14977</v>
      </c>
      <c r="J1197" s="19"/>
    </row>
    <row r="1198" spans="1:10" x14ac:dyDescent="0.25">
      <c r="A1198" s="19"/>
      <c r="B1198" s="19"/>
      <c r="C1198" s="6">
        <v>42281</v>
      </c>
      <c r="D1198" s="7">
        <f t="shared" si="74"/>
        <v>115</v>
      </c>
      <c r="E1198" s="8">
        <v>1.92</v>
      </c>
      <c r="F1198" s="7">
        <v>3</v>
      </c>
      <c r="G1198" s="7">
        <f t="shared" si="73"/>
        <v>1</v>
      </c>
      <c r="H1198" s="10" t="str">
        <f t="shared" si="75"/>
        <v>-113</v>
      </c>
      <c r="I1198" s="7">
        <f t="shared" si="76"/>
        <v>-15090</v>
      </c>
      <c r="J1198" s="19"/>
    </row>
    <row r="1199" spans="1:10" x14ac:dyDescent="0.25">
      <c r="A1199" s="19"/>
      <c r="B1199" s="19"/>
      <c r="C1199" s="6">
        <v>42282</v>
      </c>
      <c r="D1199" s="7">
        <f t="shared" si="74"/>
        <v>122</v>
      </c>
      <c r="E1199" s="8">
        <v>1.87</v>
      </c>
      <c r="F1199" s="7">
        <v>1</v>
      </c>
      <c r="G1199" s="7">
        <f t="shared" si="73"/>
        <v>0</v>
      </c>
      <c r="H1199" s="10" t="str">
        <f t="shared" si="75"/>
        <v>100,22</v>
      </c>
      <c r="I1199" s="7">
        <f t="shared" si="76"/>
        <v>-14990</v>
      </c>
      <c r="J1199" s="19"/>
    </row>
    <row r="1200" spans="1:10" x14ac:dyDescent="0.25">
      <c r="A1200" s="19"/>
      <c r="B1200" s="19"/>
      <c r="C1200" s="6">
        <v>42283</v>
      </c>
      <c r="D1200" s="7">
        <f t="shared" si="74"/>
        <v>108</v>
      </c>
      <c r="E1200" s="8">
        <v>1.98</v>
      </c>
      <c r="F1200" s="7">
        <v>3</v>
      </c>
      <c r="G1200" s="7">
        <f t="shared" si="73"/>
        <v>1</v>
      </c>
      <c r="H1200" s="10" t="str">
        <f t="shared" si="75"/>
        <v>-113</v>
      </c>
      <c r="I1200" s="7">
        <f t="shared" si="76"/>
        <v>-15103</v>
      </c>
      <c r="J1200" s="19"/>
    </row>
    <row r="1201" spans="1:10" x14ac:dyDescent="0.25">
      <c r="A1201" s="19"/>
      <c r="B1201" s="19"/>
      <c r="C1201" s="6">
        <v>42284</v>
      </c>
      <c r="D1201" s="7">
        <f t="shared" si="74"/>
        <v>134</v>
      </c>
      <c r="E1201" s="8">
        <v>1.79</v>
      </c>
      <c r="F1201" s="7">
        <v>4</v>
      </c>
      <c r="G1201" s="7">
        <f t="shared" si="73"/>
        <v>1</v>
      </c>
      <c r="H1201" s="10" t="str">
        <f t="shared" si="75"/>
        <v>-53,11</v>
      </c>
      <c r="I1201" s="7">
        <f t="shared" si="76"/>
        <v>-15156</v>
      </c>
      <c r="J1201" s="19"/>
    </row>
    <row r="1202" spans="1:10" x14ac:dyDescent="0.25">
      <c r="A1202" s="19"/>
      <c r="B1202" s="19"/>
      <c r="C1202" s="6">
        <v>42285</v>
      </c>
      <c r="D1202" s="7">
        <f t="shared" si="74"/>
        <v>128</v>
      </c>
      <c r="E1202" s="8">
        <v>1.83</v>
      </c>
      <c r="F1202" s="7">
        <v>3</v>
      </c>
      <c r="G1202" s="7">
        <f t="shared" si="73"/>
        <v>1</v>
      </c>
      <c r="H1202" s="10" t="str">
        <f t="shared" si="75"/>
        <v>-113</v>
      </c>
      <c r="I1202" s="7">
        <f t="shared" si="76"/>
        <v>-15269</v>
      </c>
      <c r="J1202" s="19"/>
    </row>
    <row r="1203" spans="1:10" x14ac:dyDescent="0.25">
      <c r="A1203" s="19"/>
      <c r="B1203" s="19"/>
      <c r="C1203" s="6">
        <v>42286</v>
      </c>
      <c r="D1203" s="7">
        <f t="shared" si="74"/>
        <v>109</v>
      </c>
      <c r="E1203" s="8">
        <v>1.97</v>
      </c>
      <c r="F1203" s="7">
        <v>1</v>
      </c>
      <c r="G1203" s="7">
        <f t="shared" si="73"/>
        <v>0</v>
      </c>
      <c r="H1203" s="10" t="str">
        <f t="shared" si="75"/>
        <v>100,22</v>
      </c>
      <c r="I1203" s="7">
        <f t="shared" si="76"/>
        <v>-15169</v>
      </c>
      <c r="J1203" s="19"/>
    </row>
    <row r="1204" spans="1:10" x14ac:dyDescent="0.25">
      <c r="A1204" s="19"/>
      <c r="B1204" s="19"/>
      <c r="C1204" s="6">
        <v>42287</v>
      </c>
      <c r="D1204" s="7">
        <f t="shared" si="74"/>
        <v>114</v>
      </c>
      <c r="E1204" s="8">
        <v>1.93</v>
      </c>
      <c r="F1204" s="7">
        <v>3</v>
      </c>
      <c r="G1204" s="7">
        <f t="shared" si="73"/>
        <v>1</v>
      </c>
      <c r="H1204" s="10" t="str">
        <f t="shared" si="75"/>
        <v>-113</v>
      </c>
      <c r="I1204" s="7">
        <f t="shared" si="76"/>
        <v>-15282</v>
      </c>
      <c r="J1204" s="19"/>
    </row>
    <row r="1205" spans="1:10" x14ac:dyDescent="0.25">
      <c r="A1205" s="19"/>
      <c r="B1205" s="19"/>
      <c r="C1205" s="6">
        <v>42288</v>
      </c>
      <c r="D1205" s="7">
        <f t="shared" si="74"/>
        <v>106</v>
      </c>
      <c r="E1205" s="8">
        <v>2</v>
      </c>
      <c r="F1205" s="7">
        <v>3</v>
      </c>
      <c r="G1205" s="7">
        <f t="shared" si="73"/>
        <v>1</v>
      </c>
      <c r="H1205" s="10" t="str">
        <f t="shared" si="75"/>
        <v>-113</v>
      </c>
      <c r="I1205" s="7">
        <f t="shared" si="76"/>
        <v>-15395</v>
      </c>
      <c r="J1205" s="19"/>
    </row>
    <row r="1206" spans="1:10" x14ac:dyDescent="0.25">
      <c r="A1206" s="19"/>
      <c r="B1206" s="19"/>
      <c r="C1206" s="6">
        <v>42289</v>
      </c>
      <c r="D1206" s="7">
        <f t="shared" si="74"/>
        <v>102</v>
      </c>
      <c r="E1206" s="8">
        <v>2.04</v>
      </c>
      <c r="F1206" s="7">
        <v>1</v>
      </c>
      <c r="G1206" s="7">
        <f t="shared" si="73"/>
        <v>0</v>
      </c>
      <c r="H1206" s="10" t="str">
        <f t="shared" si="75"/>
        <v>100,22</v>
      </c>
      <c r="I1206" s="7">
        <f t="shared" si="76"/>
        <v>-15295</v>
      </c>
      <c r="J1206" s="19"/>
    </row>
    <row r="1207" spans="1:10" x14ac:dyDescent="0.25">
      <c r="A1207" s="19"/>
      <c r="B1207" s="19"/>
      <c r="C1207" s="6">
        <v>42290</v>
      </c>
      <c r="D1207" s="7">
        <f t="shared" si="74"/>
        <v>115</v>
      </c>
      <c r="E1207" s="8">
        <v>1.92</v>
      </c>
      <c r="F1207" s="7">
        <v>2</v>
      </c>
      <c r="G1207" s="7">
        <f t="shared" si="73"/>
        <v>0</v>
      </c>
      <c r="H1207" s="10" t="str">
        <f t="shared" si="75"/>
        <v>47,11</v>
      </c>
      <c r="I1207" s="7">
        <f t="shared" si="76"/>
        <v>-15248</v>
      </c>
      <c r="J1207" s="19"/>
    </row>
    <row r="1208" spans="1:10" x14ac:dyDescent="0.25">
      <c r="A1208" s="19"/>
      <c r="B1208" s="19"/>
      <c r="C1208" s="6">
        <v>42291</v>
      </c>
      <c r="D1208" s="7">
        <f t="shared" si="74"/>
        <v>128</v>
      </c>
      <c r="E1208" s="8">
        <v>1.83</v>
      </c>
      <c r="F1208" s="7">
        <v>3</v>
      </c>
      <c r="G1208" s="7">
        <f t="shared" si="73"/>
        <v>1</v>
      </c>
      <c r="H1208" s="10" t="str">
        <f t="shared" si="75"/>
        <v>-113</v>
      </c>
      <c r="I1208" s="7">
        <f t="shared" si="76"/>
        <v>-15361</v>
      </c>
      <c r="J1208" s="19"/>
    </row>
    <row r="1209" spans="1:10" x14ac:dyDescent="0.25">
      <c r="A1209" s="19"/>
      <c r="B1209" s="19"/>
      <c r="C1209" s="6">
        <v>42292</v>
      </c>
      <c r="D1209" s="7">
        <f t="shared" si="74"/>
        <v>122</v>
      </c>
      <c r="E1209" s="8">
        <v>1.87</v>
      </c>
      <c r="F1209" s="7">
        <v>1</v>
      </c>
      <c r="G1209" s="7">
        <f t="shared" si="73"/>
        <v>0</v>
      </c>
      <c r="H1209" s="10" t="str">
        <f t="shared" si="75"/>
        <v>100,22</v>
      </c>
      <c r="I1209" s="7">
        <f t="shared" si="76"/>
        <v>-15261</v>
      </c>
      <c r="J1209" s="19"/>
    </row>
    <row r="1210" spans="1:10" x14ac:dyDescent="0.25">
      <c r="A1210" s="19"/>
      <c r="B1210" s="19"/>
      <c r="C1210" s="6">
        <v>42293</v>
      </c>
      <c r="D1210" s="7">
        <f t="shared" si="74"/>
        <v>125</v>
      </c>
      <c r="E1210" s="8">
        <v>1.85</v>
      </c>
      <c r="F1210" s="7">
        <v>2</v>
      </c>
      <c r="G1210" s="7">
        <f t="shared" si="73"/>
        <v>0</v>
      </c>
      <c r="H1210" s="10" t="str">
        <f t="shared" si="75"/>
        <v>47,11</v>
      </c>
      <c r="I1210" s="7">
        <f t="shared" si="76"/>
        <v>-15214</v>
      </c>
      <c r="J1210" s="19"/>
    </row>
    <row r="1211" spans="1:10" x14ac:dyDescent="0.25">
      <c r="A1211" s="19"/>
      <c r="B1211" s="19"/>
      <c r="C1211" s="6">
        <v>42294</v>
      </c>
      <c r="D1211" s="7">
        <f t="shared" si="74"/>
        <v>126</v>
      </c>
      <c r="E1211" s="8">
        <v>1.84</v>
      </c>
      <c r="F1211" s="7">
        <v>1</v>
      </c>
      <c r="G1211" s="7">
        <f t="shared" si="73"/>
        <v>0</v>
      </c>
      <c r="H1211" s="10" t="str">
        <f t="shared" si="75"/>
        <v>100,22</v>
      </c>
      <c r="I1211" s="7">
        <f t="shared" si="76"/>
        <v>-15114</v>
      </c>
      <c r="J1211" s="19"/>
    </row>
    <row r="1212" spans="1:10" x14ac:dyDescent="0.25">
      <c r="A1212" s="19"/>
      <c r="B1212" s="19"/>
      <c r="C1212" s="6">
        <v>42295</v>
      </c>
      <c r="D1212" s="7">
        <f t="shared" si="74"/>
        <v>128</v>
      </c>
      <c r="E1212" s="8">
        <v>1.83</v>
      </c>
      <c r="F1212" s="7">
        <v>3</v>
      </c>
      <c r="G1212" s="7">
        <f t="shared" si="73"/>
        <v>1</v>
      </c>
      <c r="H1212" s="10" t="str">
        <f t="shared" si="75"/>
        <v>-113</v>
      </c>
      <c r="I1212" s="7">
        <f t="shared" si="76"/>
        <v>-15227</v>
      </c>
      <c r="J1212" s="19"/>
    </row>
    <row r="1213" spans="1:10" x14ac:dyDescent="0.25">
      <c r="A1213" s="19"/>
      <c r="B1213" s="19"/>
      <c r="C1213" s="6">
        <v>42296</v>
      </c>
      <c r="D1213" s="7">
        <f t="shared" si="74"/>
        <v>120</v>
      </c>
      <c r="E1213" s="8">
        <v>1.88</v>
      </c>
      <c r="F1213" s="7">
        <v>1</v>
      </c>
      <c r="G1213" s="7">
        <f t="shared" si="73"/>
        <v>0</v>
      </c>
      <c r="H1213" s="10" t="str">
        <f t="shared" si="75"/>
        <v>100,22</v>
      </c>
      <c r="I1213" s="7">
        <f t="shared" si="76"/>
        <v>-15127</v>
      </c>
      <c r="J1213" s="19"/>
    </row>
    <row r="1214" spans="1:10" x14ac:dyDescent="0.25">
      <c r="A1214" s="19"/>
      <c r="B1214" s="19"/>
      <c r="C1214" s="6">
        <v>42297</v>
      </c>
      <c r="D1214" s="7">
        <f t="shared" si="74"/>
        <v>114</v>
      </c>
      <c r="E1214" s="8">
        <v>1.93</v>
      </c>
      <c r="F1214" s="7">
        <v>3</v>
      </c>
      <c r="G1214" s="7">
        <f t="shared" si="73"/>
        <v>1</v>
      </c>
      <c r="H1214" s="10" t="str">
        <f t="shared" si="75"/>
        <v>-113</v>
      </c>
      <c r="I1214" s="7">
        <f t="shared" si="76"/>
        <v>-15240</v>
      </c>
      <c r="J1214" s="19"/>
    </row>
    <row r="1215" spans="1:10" x14ac:dyDescent="0.25">
      <c r="A1215" s="19"/>
      <c r="B1215" s="19"/>
      <c r="C1215" s="6">
        <v>42298</v>
      </c>
      <c r="D1215" s="7">
        <f t="shared" si="74"/>
        <v>114</v>
      </c>
      <c r="E1215" s="8">
        <v>1.93</v>
      </c>
      <c r="F1215" s="7">
        <v>3</v>
      </c>
      <c r="G1215" s="7">
        <f t="shared" si="73"/>
        <v>1</v>
      </c>
      <c r="H1215" s="10" t="str">
        <f t="shared" si="75"/>
        <v>-113</v>
      </c>
      <c r="I1215" s="7">
        <f t="shared" si="76"/>
        <v>-15353</v>
      </c>
      <c r="J1215" s="19"/>
    </row>
    <row r="1216" spans="1:10" x14ac:dyDescent="0.25">
      <c r="A1216" s="19"/>
      <c r="B1216" s="19"/>
      <c r="C1216" s="6">
        <v>42299</v>
      </c>
      <c r="D1216" s="7">
        <f t="shared" si="74"/>
        <v>115</v>
      </c>
      <c r="E1216" s="8">
        <v>1.92</v>
      </c>
      <c r="F1216" s="7">
        <v>3</v>
      </c>
      <c r="G1216" s="7">
        <f t="shared" si="73"/>
        <v>1</v>
      </c>
      <c r="H1216" s="10" t="str">
        <f t="shared" si="75"/>
        <v>-113</v>
      </c>
      <c r="I1216" s="7">
        <f t="shared" si="76"/>
        <v>-15466</v>
      </c>
      <c r="J1216" s="19"/>
    </row>
    <row r="1217" spans="1:10" x14ac:dyDescent="0.25">
      <c r="A1217" s="19"/>
      <c r="B1217" s="19"/>
      <c r="C1217" s="6">
        <v>42300</v>
      </c>
      <c r="D1217" s="7">
        <f t="shared" si="74"/>
        <v>95</v>
      </c>
      <c r="E1217" s="8">
        <v>2.11</v>
      </c>
      <c r="F1217" s="7">
        <v>3</v>
      </c>
      <c r="G1217" s="7">
        <f t="shared" si="73"/>
        <v>1</v>
      </c>
      <c r="H1217" s="10" t="str">
        <f t="shared" si="75"/>
        <v>-113</v>
      </c>
      <c r="I1217" s="7">
        <f t="shared" si="76"/>
        <v>-15579</v>
      </c>
      <c r="J1217" s="19"/>
    </row>
    <row r="1218" spans="1:10" x14ac:dyDescent="0.25">
      <c r="A1218" s="19"/>
      <c r="B1218" s="19"/>
      <c r="C1218" s="6">
        <v>42301</v>
      </c>
      <c r="D1218" s="7">
        <f t="shared" si="74"/>
        <v>116</v>
      </c>
      <c r="E1218" s="8">
        <v>1.91</v>
      </c>
      <c r="F1218" s="7">
        <v>2</v>
      </c>
      <c r="G1218" s="7">
        <f t="shared" si="73"/>
        <v>0</v>
      </c>
      <c r="H1218" s="10" t="str">
        <f t="shared" si="75"/>
        <v>47,11</v>
      </c>
      <c r="I1218" s="7">
        <f t="shared" si="76"/>
        <v>-15532</v>
      </c>
      <c r="J1218" s="19"/>
    </row>
    <row r="1219" spans="1:10" x14ac:dyDescent="0.25">
      <c r="A1219" s="19"/>
      <c r="B1219" s="19"/>
      <c r="C1219" s="6">
        <v>42302</v>
      </c>
      <c r="D1219" s="7">
        <f t="shared" si="74"/>
        <v>110</v>
      </c>
      <c r="E1219" s="8">
        <v>1.96</v>
      </c>
      <c r="F1219" s="7">
        <v>3</v>
      </c>
      <c r="G1219" s="7">
        <f t="shared" si="73"/>
        <v>1</v>
      </c>
      <c r="H1219" s="10" t="str">
        <f t="shared" si="75"/>
        <v>-113</v>
      </c>
      <c r="I1219" s="7">
        <f t="shared" si="76"/>
        <v>-15645</v>
      </c>
      <c r="J1219" s="19"/>
    </row>
    <row r="1220" spans="1:10" x14ac:dyDescent="0.25">
      <c r="A1220" s="19"/>
      <c r="B1220" s="19"/>
      <c r="C1220" s="6">
        <v>42303</v>
      </c>
      <c r="D1220" s="7">
        <f t="shared" si="74"/>
        <v>112</v>
      </c>
      <c r="E1220" s="8">
        <v>1.95</v>
      </c>
      <c r="F1220" s="7">
        <v>3</v>
      </c>
      <c r="G1220" s="7">
        <f t="shared" si="73"/>
        <v>1</v>
      </c>
      <c r="H1220" s="10" t="str">
        <f t="shared" si="75"/>
        <v>-113</v>
      </c>
      <c r="I1220" s="7">
        <f t="shared" si="76"/>
        <v>-15758</v>
      </c>
      <c r="J1220" s="19"/>
    </row>
    <row r="1221" spans="1:10" x14ac:dyDescent="0.25">
      <c r="A1221" s="19"/>
      <c r="B1221" s="19"/>
      <c r="C1221" s="6">
        <v>42304</v>
      </c>
      <c r="D1221" s="7">
        <f t="shared" si="74"/>
        <v>95</v>
      </c>
      <c r="E1221" s="8">
        <v>2.12</v>
      </c>
      <c r="F1221" s="7">
        <v>3</v>
      </c>
      <c r="G1221" s="7">
        <f t="shared" si="73"/>
        <v>1</v>
      </c>
      <c r="H1221" s="10" t="str">
        <f t="shared" si="75"/>
        <v>-113</v>
      </c>
      <c r="I1221" s="7">
        <f t="shared" si="76"/>
        <v>-15871</v>
      </c>
      <c r="J1221" s="19"/>
    </row>
    <row r="1222" spans="1:10" x14ac:dyDescent="0.25">
      <c r="A1222" s="19"/>
      <c r="B1222" s="19"/>
      <c r="C1222" s="6">
        <v>42305</v>
      </c>
      <c r="D1222" s="7">
        <f t="shared" si="74"/>
        <v>131</v>
      </c>
      <c r="E1222" s="8">
        <v>1.81</v>
      </c>
      <c r="F1222" s="7">
        <v>3</v>
      </c>
      <c r="G1222" s="7">
        <f t="shared" si="73"/>
        <v>1</v>
      </c>
      <c r="H1222" s="10" t="str">
        <f t="shared" si="75"/>
        <v>-113</v>
      </c>
      <c r="I1222" s="7">
        <f t="shared" si="76"/>
        <v>-15984</v>
      </c>
      <c r="J1222" s="19"/>
    </row>
    <row r="1223" spans="1:10" x14ac:dyDescent="0.25">
      <c r="A1223" s="19"/>
      <c r="B1223" s="19"/>
      <c r="C1223" s="6">
        <v>42306</v>
      </c>
      <c r="D1223" s="7">
        <f t="shared" si="74"/>
        <v>102</v>
      </c>
      <c r="E1223" s="8">
        <v>2.04</v>
      </c>
      <c r="F1223" s="7">
        <v>1</v>
      </c>
      <c r="G1223" s="7">
        <f t="shared" si="73"/>
        <v>0</v>
      </c>
      <c r="H1223" s="10" t="str">
        <f t="shared" si="75"/>
        <v>100,22</v>
      </c>
      <c r="I1223" s="7">
        <f t="shared" si="76"/>
        <v>-15884</v>
      </c>
      <c r="J1223" s="19"/>
    </row>
    <row r="1224" spans="1:10" x14ac:dyDescent="0.25">
      <c r="A1224" s="19"/>
      <c r="B1224" s="19"/>
      <c r="C1224" s="6">
        <v>42307</v>
      </c>
      <c r="D1224" s="7">
        <f t="shared" si="74"/>
        <v>126</v>
      </c>
      <c r="E1224" s="8">
        <v>1.84</v>
      </c>
      <c r="F1224" s="7">
        <v>2</v>
      </c>
      <c r="G1224" s="7">
        <f t="shared" si="73"/>
        <v>0</v>
      </c>
      <c r="H1224" s="10" t="str">
        <f t="shared" si="75"/>
        <v>47,11</v>
      </c>
      <c r="I1224" s="7">
        <f t="shared" si="76"/>
        <v>-15837</v>
      </c>
      <c r="J1224" s="19"/>
    </row>
    <row r="1225" spans="1:10" x14ac:dyDescent="0.25">
      <c r="A1225" s="19"/>
      <c r="B1225" s="19"/>
      <c r="C1225" s="6">
        <v>42308</v>
      </c>
      <c r="D1225" s="7">
        <f t="shared" si="74"/>
        <v>115</v>
      </c>
      <c r="E1225" s="8">
        <v>1.92</v>
      </c>
      <c r="F1225" s="7">
        <v>1</v>
      </c>
      <c r="G1225" s="7">
        <f t="shared" si="73"/>
        <v>0</v>
      </c>
      <c r="H1225" s="10" t="str">
        <f t="shared" si="75"/>
        <v>100,22</v>
      </c>
      <c r="I1225" s="7">
        <f t="shared" si="76"/>
        <v>-15737</v>
      </c>
      <c r="J1225" s="19"/>
    </row>
    <row r="1226" spans="1:10" x14ac:dyDescent="0.25">
      <c r="A1226" s="19"/>
      <c r="B1226" s="19"/>
      <c r="C1226" s="6">
        <v>42309</v>
      </c>
      <c r="D1226" s="7">
        <f t="shared" si="74"/>
        <v>106</v>
      </c>
      <c r="E1226" s="8">
        <v>2</v>
      </c>
      <c r="F1226" s="7">
        <v>5</v>
      </c>
      <c r="G1226" s="7">
        <f t="shared" si="73"/>
        <v>1</v>
      </c>
      <c r="H1226" s="10" t="str">
        <f t="shared" si="75"/>
        <v>-113</v>
      </c>
      <c r="I1226" s="7">
        <f t="shared" si="76"/>
        <v>-15850</v>
      </c>
      <c r="J1226" s="19"/>
    </row>
    <row r="1227" spans="1:10" x14ac:dyDescent="0.25">
      <c r="A1227" s="19"/>
      <c r="B1227" s="19"/>
      <c r="C1227" s="6">
        <v>42310</v>
      </c>
      <c r="D1227" s="7">
        <f t="shared" si="74"/>
        <v>122</v>
      </c>
      <c r="E1227" s="8">
        <v>1.87</v>
      </c>
      <c r="F1227" s="7">
        <v>1</v>
      </c>
      <c r="G1227" s="7">
        <f t="shared" si="73"/>
        <v>0</v>
      </c>
      <c r="H1227" s="10" t="str">
        <f t="shared" si="75"/>
        <v>100,22</v>
      </c>
      <c r="I1227" s="7">
        <f t="shared" si="76"/>
        <v>-15750</v>
      </c>
      <c r="J1227" s="19"/>
    </row>
    <row r="1228" spans="1:10" x14ac:dyDescent="0.25">
      <c r="A1228" s="19"/>
      <c r="B1228" s="19"/>
      <c r="C1228" s="6">
        <v>42311</v>
      </c>
      <c r="D1228" s="7">
        <f t="shared" si="74"/>
        <v>116</v>
      </c>
      <c r="E1228" s="8">
        <v>1.91</v>
      </c>
      <c r="F1228" s="7">
        <v>1</v>
      </c>
      <c r="G1228" s="7">
        <f t="shared" si="73"/>
        <v>0</v>
      </c>
      <c r="H1228" s="10" t="str">
        <f t="shared" si="75"/>
        <v>100,22</v>
      </c>
      <c r="I1228" s="7">
        <f t="shared" si="76"/>
        <v>-15650</v>
      </c>
      <c r="J1228" s="19"/>
    </row>
    <row r="1229" spans="1:10" x14ac:dyDescent="0.25">
      <c r="A1229" s="19"/>
      <c r="B1229" s="19"/>
      <c r="C1229" s="6">
        <v>42312</v>
      </c>
      <c r="D1229" s="7">
        <f t="shared" si="74"/>
        <v>116</v>
      </c>
      <c r="E1229" s="8">
        <v>1.91</v>
      </c>
      <c r="F1229" s="7">
        <v>3</v>
      </c>
      <c r="G1229" s="7">
        <f t="shared" si="73"/>
        <v>1</v>
      </c>
      <c r="H1229" s="10" t="str">
        <f t="shared" si="75"/>
        <v>-113</v>
      </c>
      <c r="I1229" s="7">
        <f t="shared" si="76"/>
        <v>-15763</v>
      </c>
      <c r="J1229" s="19"/>
    </row>
    <row r="1230" spans="1:10" x14ac:dyDescent="0.25">
      <c r="A1230" s="19"/>
      <c r="B1230" s="19"/>
      <c r="C1230" s="6">
        <v>42313</v>
      </c>
      <c r="D1230" s="7">
        <f t="shared" si="74"/>
        <v>114</v>
      </c>
      <c r="E1230" s="8">
        <v>1.93</v>
      </c>
      <c r="F1230" s="7">
        <v>2</v>
      </c>
      <c r="G1230" s="7">
        <f t="shared" si="73"/>
        <v>0</v>
      </c>
      <c r="H1230" s="10" t="str">
        <f t="shared" si="75"/>
        <v>47,11</v>
      </c>
      <c r="I1230" s="7">
        <f t="shared" si="76"/>
        <v>-15716</v>
      </c>
      <c r="J1230" s="19"/>
    </row>
    <row r="1231" spans="1:10" x14ac:dyDescent="0.25">
      <c r="A1231" s="19"/>
      <c r="B1231" s="19"/>
      <c r="C1231" s="6">
        <v>42314</v>
      </c>
      <c r="D1231" s="7">
        <f t="shared" si="74"/>
        <v>122</v>
      </c>
      <c r="E1231" s="8">
        <v>1.87</v>
      </c>
      <c r="F1231" s="7">
        <v>3</v>
      </c>
      <c r="G1231" s="7">
        <f t="shared" si="73"/>
        <v>1</v>
      </c>
      <c r="H1231" s="10" t="str">
        <f t="shared" si="75"/>
        <v>-113</v>
      </c>
      <c r="I1231" s="7">
        <f t="shared" si="76"/>
        <v>-15829</v>
      </c>
      <c r="J1231" s="19"/>
    </row>
    <row r="1232" spans="1:10" x14ac:dyDescent="0.25">
      <c r="A1232" s="19"/>
      <c r="B1232" s="19"/>
      <c r="C1232" s="6">
        <v>42315</v>
      </c>
      <c r="D1232" s="7">
        <f t="shared" si="74"/>
        <v>122</v>
      </c>
      <c r="E1232" s="8">
        <v>1.87</v>
      </c>
      <c r="F1232" s="7">
        <v>3</v>
      </c>
      <c r="G1232" s="7">
        <f t="shared" si="73"/>
        <v>1</v>
      </c>
      <c r="H1232" s="10" t="str">
        <f t="shared" si="75"/>
        <v>-113</v>
      </c>
      <c r="I1232" s="7">
        <f t="shared" si="76"/>
        <v>-15942</v>
      </c>
      <c r="J1232" s="19"/>
    </row>
    <row r="1233" spans="1:10" x14ac:dyDescent="0.25">
      <c r="A1233" s="19"/>
      <c r="B1233" s="19"/>
      <c r="C1233" s="6">
        <v>42316</v>
      </c>
      <c r="D1233" s="7">
        <f t="shared" si="74"/>
        <v>128</v>
      </c>
      <c r="E1233" s="8">
        <v>1.83</v>
      </c>
      <c r="F1233" s="7">
        <v>3</v>
      </c>
      <c r="G1233" s="7">
        <f t="shared" si="73"/>
        <v>1</v>
      </c>
      <c r="H1233" s="10" t="str">
        <f t="shared" si="75"/>
        <v>-113</v>
      </c>
      <c r="I1233" s="7">
        <f t="shared" si="76"/>
        <v>-16055</v>
      </c>
      <c r="J1233" s="19"/>
    </row>
    <row r="1234" spans="1:10" x14ac:dyDescent="0.25">
      <c r="A1234" s="19"/>
      <c r="B1234" s="19"/>
      <c r="C1234" s="6">
        <v>42317</v>
      </c>
      <c r="D1234" s="7">
        <f t="shared" si="74"/>
        <v>125</v>
      </c>
      <c r="E1234" s="8">
        <v>1.85</v>
      </c>
      <c r="F1234" s="7">
        <v>3</v>
      </c>
      <c r="G1234" s="7">
        <f t="shared" si="73"/>
        <v>1</v>
      </c>
      <c r="H1234" s="10" t="str">
        <f t="shared" si="75"/>
        <v>-113</v>
      </c>
      <c r="I1234" s="7">
        <f t="shared" si="76"/>
        <v>-16168</v>
      </c>
      <c r="J1234" s="19"/>
    </row>
    <row r="1235" spans="1:10" x14ac:dyDescent="0.25">
      <c r="A1235" s="19"/>
      <c r="B1235" s="19"/>
      <c r="C1235" s="6">
        <v>42318</v>
      </c>
      <c r="D1235" s="7">
        <f t="shared" si="74"/>
        <v>119</v>
      </c>
      <c r="E1235" s="8">
        <v>1.89</v>
      </c>
      <c r="F1235" s="7">
        <v>4</v>
      </c>
      <c r="G1235" s="7">
        <f t="shared" si="73"/>
        <v>1</v>
      </c>
      <c r="H1235" s="10" t="str">
        <f t="shared" si="75"/>
        <v>-53,11</v>
      </c>
      <c r="I1235" s="7">
        <f t="shared" si="76"/>
        <v>-16221</v>
      </c>
      <c r="J1235" s="19"/>
    </row>
    <row r="1236" spans="1:10" x14ac:dyDescent="0.25">
      <c r="A1236" s="19"/>
      <c r="B1236" s="19"/>
      <c r="C1236" s="6">
        <v>42319</v>
      </c>
      <c r="D1236" s="7">
        <f t="shared" si="74"/>
        <v>91</v>
      </c>
      <c r="E1236" s="8">
        <v>2.16</v>
      </c>
      <c r="F1236" s="7">
        <v>6</v>
      </c>
      <c r="G1236" s="7">
        <f t="shared" si="73"/>
        <v>1</v>
      </c>
      <c r="H1236" s="10" t="str">
        <f t="shared" si="75"/>
        <v>0</v>
      </c>
      <c r="I1236" s="7">
        <f t="shared" si="76"/>
        <v>-16221</v>
      </c>
      <c r="J1236" s="19"/>
    </row>
    <row r="1237" spans="1:10" x14ac:dyDescent="0.25">
      <c r="A1237" s="19"/>
      <c r="B1237" s="19"/>
      <c r="C1237" s="6">
        <v>42320</v>
      </c>
      <c r="D1237" s="7">
        <f t="shared" si="74"/>
        <v>116</v>
      </c>
      <c r="E1237" s="8">
        <v>1.91</v>
      </c>
      <c r="F1237" s="7">
        <v>3</v>
      </c>
      <c r="G1237" s="7">
        <f t="shared" ref="G1237:G1300" si="77">IF(OR(F1237=1,F1237=2),0,1)</f>
        <v>1</v>
      </c>
      <c r="H1237" s="10" t="str">
        <f t="shared" si="75"/>
        <v>-113</v>
      </c>
      <c r="I1237" s="7">
        <f t="shared" si="76"/>
        <v>-16334</v>
      </c>
      <c r="J1237" s="19"/>
    </row>
    <row r="1238" spans="1:10" x14ac:dyDescent="0.25">
      <c r="A1238" s="19"/>
      <c r="B1238" s="19"/>
      <c r="C1238" s="6">
        <v>42321</v>
      </c>
      <c r="D1238" s="7">
        <f t="shared" ref="D1238:D1301" si="78">($D$12+$D$13)/(E1238-1)</f>
        <v>113</v>
      </c>
      <c r="E1238" s="8">
        <v>1.94</v>
      </c>
      <c r="F1238" s="7">
        <v>1</v>
      </c>
      <c r="G1238" s="7">
        <f t="shared" si="77"/>
        <v>0</v>
      </c>
      <c r="H1238" s="10" t="str">
        <f t="shared" ref="H1238:H1301" si="79">IF(AND(F1238=1,G1238=0),($D$15*$D$16)-($D$15+$D$12),"")&amp;IF(AND(F1238=1,G1238=1),($D$15*$D$16)-$D$15,"")&amp;IF(AND(F1238=2,G1238=0),($D$15*$D$17)-($D$15+$D$12),"")&amp;IF(AND(F1238=2,G1238=1),($D$15*$D$17)-$D$15,"")&amp;IF(AND(F1238=3,G1238=0),-($D$15+$D$12),"")&amp;IF(AND(F1238=3,G1238=1),-$D$15,"")&amp;IF(AND(F1238=4,G1238=0),-(($D$15*$D$17)-($D$15+$D$12)),"")&amp;IF(AND(F1238=4,G1238=1),-(($D$15*$D$17)-$D$15),"")&amp;IF(AND(F1238=5,G1238=0),-($D$15+$D$12),"")&amp;IF(AND(F1238=5,G1238=1),-$D$15,"")&amp;IF(AND(F1238=6,G1238=0),0,"")&amp;IF(AND(F1238=6,G1238=1),0,"")&amp;IF(AND(F1238=0,G1238=0),0,"")&amp;IF(AND(F1238=0,G1238=1),0,"")</f>
        <v>100,22</v>
      </c>
      <c r="I1238" s="7">
        <f t="shared" si="76"/>
        <v>-16234</v>
      </c>
      <c r="J1238" s="19"/>
    </row>
    <row r="1239" spans="1:10" x14ac:dyDescent="0.25">
      <c r="A1239" s="19"/>
      <c r="B1239" s="19"/>
      <c r="C1239" s="6">
        <v>42322</v>
      </c>
      <c r="D1239" s="7">
        <f t="shared" si="78"/>
        <v>129</v>
      </c>
      <c r="E1239" s="8">
        <v>1.82</v>
      </c>
      <c r="F1239" s="7">
        <v>1</v>
      </c>
      <c r="G1239" s="7">
        <f t="shared" si="77"/>
        <v>0</v>
      </c>
      <c r="H1239" s="10" t="str">
        <f t="shared" si="79"/>
        <v>100,22</v>
      </c>
      <c r="I1239" s="7">
        <f t="shared" si="76"/>
        <v>-16134</v>
      </c>
      <c r="J1239" s="19"/>
    </row>
    <row r="1240" spans="1:10" x14ac:dyDescent="0.25">
      <c r="A1240" s="19"/>
      <c r="B1240" s="19"/>
      <c r="C1240" s="6">
        <v>42323</v>
      </c>
      <c r="D1240" s="7">
        <f t="shared" si="78"/>
        <v>97</v>
      </c>
      <c r="E1240" s="8">
        <v>2.09</v>
      </c>
      <c r="F1240" s="7">
        <v>3</v>
      </c>
      <c r="G1240" s="7">
        <f t="shared" si="77"/>
        <v>1</v>
      </c>
      <c r="H1240" s="10" t="str">
        <f t="shared" si="79"/>
        <v>-113</v>
      </c>
      <c r="I1240" s="7">
        <f t="shared" ref="I1240:I1303" si="80">I1239+H1240</f>
        <v>-16247</v>
      </c>
      <c r="J1240" s="19"/>
    </row>
    <row r="1241" spans="1:10" x14ac:dyDescent="0.25">
      <c r="A1241" s="19"/>
      <c r="B1241" s="19"/>
      <c r="C1241" s="6">
        <v>42324</v>
      </c>
      <c r="D1241" s="7">
        <f t="shared" si="78"/>
        <v>108</v>
      </c>
      <c r="E1241" s="8">
        <v>1.98</v>
      </c>
      <c r="F1241" s="7">
        <v>1</v>
      </c>
      <c r="G1241" s="7">
        <f t="shared" si="77"/>
        <v>0</v>
      </c>
      <c r="H1241" s="10" t="str">
        <f t="shared" si="79"/>
        <v>100,22</v>
      </c>
      <c r="I1241" s="7">
        <f t="shared" si="80"/>
        <v>-16147</v>
      </c>
      <c r="J1241" s="19"/>
    </row>
    <row r="1242" spans="1:10" x14ac:dyDescent="0.25">
      <c r="A1242" s="19"/>
      <c r="B1242" s="19"/>
      <c r="C1242" s="6">
        <v>42325</v>
      </c>
      <c r="D1242" s="7">
        <f t="shared" si="78"/>
        <v>128</v>
      </c>
      <c r="E1242" s="8">
        <v>1.83</v>
      </c>
      <c r="F1242" s="7">
        <v>1</v>
      </c>
      <c r="G1242" s="7">
        <f t="shared" si="77"/>
        <v>0</v>
      </c>
      <c r="H1242" s="10" t="str">
        <f t="shared" si="79"/>
        <v>100,22</v>
      </c>
      <c r="I1242" s="7">
        <f t="shared" si="80"/>
        <v>-16047</v>
      </c>
      <c r="J1242" s="19"/>
    </row>
    <row r="1243" spans="1:10" x14ac:dyDescent="0.25">
      <c r="A1243" s="19"/>
      <c r="B1243" s="19"/>
      <c r="C1243" s="6">
        <v>42326</v>
      </c>
      <c r="D1243" s="7">
        <f t="shared" si="78"/>
        <v>131</v>
      </c>
      <c r="E1243" s="8">
        <v>1.81</v>
      </c>
      <c r="F1243" s="7">
        <v>3</v>
      </c>
      <c r="G1243" s="7">
        <f t="shared" si="77"/>
        <v>1</v>
      </c>
      <c r="H1243" s="10" t="str">
        <f t="shared" si="79"/>
        <v>-113</v>
      </c>
      <c r="I1243" s="7">
        <f t="shared" si="80"/>
        <v>-16160</v>
      </c>
      <c r="J1243" s="19"/>
    </row>
    <row r="1244" spans="1:10" x14ac:dyDescent="0.25">
      <c r="A1244" s="19"/>
      <c r="B1244" s="19"/>
      <c r="C1244" s="6">
        <v>42327</v>
      </c>
      <c r="D1244" s="7">
        <f t="shared" si="78"/>
        <v>123</v>
      </c>
      <c r="E1244" s="8">
        <v>1.86</v>
      </c>
      <c r="F1244" s="7">
        <v>3</v>
      </c>
      <c r="G1244" s="7">
        <f t="shared" si="77"/>
        <v>1</v>
      </c>
      <c r="H1244" s="10" t="str">
        <f t="shared" si="79"/>
        <v>-113</v>
      </c>
      <c r="I1244" s="7">
        <f t="shared" si="80"/>
        <v>-16273</v>
      </c>
      <c r="J1244" s="19"/>
    </row>
    <row r="1245" spans="1:10" x14ac:dyDescent="0.25">
      <c r="A1245" s="19"/>
      <c r="B1245" s="19"/>
      <c r="C1245" s="6">
        <v>42328</v>
      </c>
      <c r="D1245" s="7">
        <f t="shared" si="78"/>
        <v>138</v>
      </c>
      <c r="E1245" s="8">
        <v>1.77</v>
      </c>
      <c r="F1245" s="7">
        <v>1</v>
      </c>
      <c r="G1245" s="7">
        <f t="shared" si="77"/>
        <v>0</v>
      </c>
      <c r="H1245" s="10" t="str">
        <f t="shared" si="79"/>
        <v>100,22</v>
      </c>
      <c r="I1245" s="7">
        <f t="shared" si="80"/>
        <v>-16173</v>
      </c>
      <c r="J1245" s="19"/>
    </row>
    <row r="1246" spans="1:10" x14ac:dyDescent="0.25">
      <c r="A1246" s="19"/>
      <c r="B1246" s="19"/>
      <c r="C1246" s="6">
        <v>42329</v>
      </c>
      <c r="D1246" s="7">
        <f t="shared" si="78"/>
        <v>122</v>
      </c>
      <c r="E1246" s="8">
        <v>1.87</v>
      </c>
      <c r="F1246" s="7">
        <v>2</v>
      </c>
      <c r="G1246" s="7">
        <f t="shared" si="77"/>
        <v>0</v>
      </c>
      <c r="H1246" s="10" t="str">
        <f t="shared" si="79"/>
        <v>47,11</v>
      </c>
      <c r="I1246" s="7">
        <f t="shared" si="80"/>
        <v>-16126</v>
      </c>
      <c r="J1246" s="19"/>
    </row>
    <row r="1247" spans="1:10" x14ac:dyDescent="0.25">
      <c r="A1247" s="19"/>
      <c r="B1247" s="19"/>
      <c r="C1247" s="6">
        <v>42330</v>
      </c>
      <c r="D1247" s="7">
        <f t="shared" si="78"/>
        <v>123</v>
      </c>
      <c r="E1247" s="8">
        <v>1.86</v>
      </c>
      <c r="F1247" s="7">
        <v>3</v>
      </c>
      <c r="G1247" s="7">
        <f t="shared" si="77"/>
        <v>1</v>
      </c>
      <c r="H1247" s="10" t="str">
        <f t="shared" si="79"/>
        <v>-113</v>
      </c>
      <c r="I1247" s="7">
        <f t="shared" si="80"/>
        <v>-16239</v>
      </c>
      <c r="J1247" s="19"/>
    </row>
    <row r="1248" spans="1:10" x14ac:dyDescent="0.25">
      <c r="A1248" s="19"/>
      <c r="B1248" s="19"/>
      <c r="C1248" s="6">
        <v>42331</v>
      </c>
      <c r="D1248" s="7">
        <f t="shared" si="78"/>
        <v>123</v>
      </c>
      <c r="E1248" s="8">
        <v>1.86</v>
      </c>
      <c r="F1248" s="7">
        <v>1</v>
      </c>
      <c r="G1248" s="7">
        <f t="shared" si="77"/>
        <v>0</v>
      </c>
      <c r="H1248" s="10" t="str">
        <f t="shared" si="79"/>
        <v>100,22</v>
      </c>
      <c r="I1248" s="7">
        <f t="shared" si="80"/>
        <v>-16139</v>
      </c>
      <c r="J1248" s="19"/>
    </row>
    <row r="1249" spans="1:10" x14ac:dyDescent="0.25">
      <c r="A1249" s="19"/>
      <c r="B1249" s="19"/>
      <c r="C1249" s="6">
        <v>42332</v>
      </c>
      <c r="D1249" s="7">
        <f t="shared" si="78"/>
        <v>103</v>
      </c>
      <c r="E1249" s="8">
        <v>2.0299999999999998</v>
      </c>
      <c r="F1249" s="7">
        <v>1</v>
      </c>
      <c r="G1249" s="7">
        <f t="shared" si="77"/>
        <v>0</v>
      </c>
      <c r="H1249" s="10" t="str">
        <f t="shared" si="79"/>
        <v>100,22</v>
      </c>
      <c r="I1249" s="7">
        <f t="shared" si="80"/>
        <v>-16039</v>
      </c>
      <c r="J1249" s="19"/>
    </row>
    <row r="1250" spans="1:10" x14ac:dyDescent="0.25">
      <c r="A1250" s="19"/>
      <c r="B1250" s="19"/>
      <c r="C1250" s="6">
        <v>42333</v>
      </c>
      <c r="D1250" s="7">
        <f t="shared" si="78"/>
        <v>55</v>
      </c>
      <c r="E1250" s="8">
        <v>2.94</v>
      </c>
      <c r="F1250" s="7">
        <v>1</v>
      </c>
      <c r="G1250" s="7">
        <f t="shared" si="77"/>
        <v>0</v>
      </c>
      <c r="H1250" s="10" t="str">
        <f t="shared" si="79"/>
        <v>100,22</v>
      </c>
      <c r="I1250" s="7">
        <f t="shared" si="80"/>
        <v>-15939</v>
      </c>
      <c r="J1250" s="19"/>
    </row>
    <row r="1251" spans="1:10" x14ac:dyDescent="0.25">
      <c r="A1251" s="19"/>
      <c r="B1251" s="19"/>
      <c r="C1251" s="6">
        <v>42334</v>
      </c>
      <c r="D1251" s="7">
        <f t="shared" si="78"/>
        <v>126</v>
      </c>
      <c r="E1251" s="8">
        <v>1.84</v>
      </c>
      <c r="F1251" s="7">
        <v>1</v>
      </c>
      <c r="G1251" s="7">
        <f t="shared" si="77"/>
        <v>0</v>
      </c>
      <c r="H1251" s="10" t="str">
        <f t="shared" si="79"/>
        <v>100,22</v>
      </c>
      <c r="I1251" s="7">
        <f t="shared" si="80"/>
        <v>-15839</v>
      </c>
      <c r="J1251" s="19"/>
    </row>
    <row r="1252" spans="1:10" x14ac:dyDescent="0.25">
      <c r="A1252" s="19"/>
      <c r="B1252" s="19"/>
      <c r="C1252" s="6">
        <v>42335</v>
      </c>
      <c r="D1252" s="7">
        <f t="shared" si="78"/>
        <v>120</v>
      </c>
      <c r="E1252" s="8">
        <v>1.88</v>
      </c>
      <c r="F1252" s="7">
        <v>3</v>
      </c>
      <c r="G1252" s="7">
        <f t="shared" si="77"/>
        <v>1</v>
      </c>
      <c r="H1252" s="10" t="str">
        <f t="shared" si="79"/>
        <v>-113</v>
      </c>
      <c r="I1252" s="7">
        <f t="shared" si="80"/>
        <v>-15952</v>
      </c>
      <c r="J1252" s="19"/>
    </row>
    <row r="1253" spans="1:10" x14ac:dyDescent="0.25">
      <c r="A1253" s="19"/>
      <c r="B1253" s="19"/>
      <c r="C1253" s="6">
        <v>42336</v>
      </c>
      <c r="D1253" s="7">
        <f t="shared" si="78"/>
        <v>118</v>
      </c>
      <c r="E1253" s="8">
        <v>1.9</v>
      </c>
      <c r="F1253" s="7">
        <v>3</v>
      </c>
      <c r="G1253" s="7">
        <f t="shared" si="77"/>
        <v>1</v>
      </c>
      <c r="H1253" s="10" t="str">
        <f t="shared" si="79"/>
        <v>-113</v>
      </c>
      <c r="I1253" s="7">
        <f t="shared" si="80"/>
        <v>-16065</v>
      </c>
      <c r="J1253" s="19"/>
    </row>
    <row r="1254" spans="1:10" x14ac:dyDescent="0.25">
      <c r="A1254" s="19"/>
      <c r="B1254" s="19"/>
      <c r="C1254" s="6">
        <v>42337</v>
      </c>
      <c r="D1254" s="7">
        <f t="shared" si="78"/>
        <v>104</v>
      </c>
      <c r="E1254" s="8">
        <v>2.02</v>
      </c>
      <c r="F1254" s="7">
        <v>2</v>
      </c>
      <c r="G1254" s="7">
        <f t="shared" si="77"/>
        <v>0</v>
      </c>
      <c r="H1254" s="10" t="str">
        <f t="shared" si="79"/>
        <v>47,11</v>
      </c>
      <c r="I1254" s="7">
        <f t="shared" si="80"/>
        <v>-16018</v>
      </c>
      <c r="J1254" s="19"/>
    </row>
    <row r="1255" spans="1:10" x14ac:dyDescent="0.25">
      <c r="A1255" s="19"/>
      <c r="B1255" s="19"/>
      <c r="C1255" s="6">
        <v>42338</v>
      </c>
      <c r="D1255" s="7">
        <f t="shared" si="78"/>
        <v>109</v>
      </c>
      <c r="E1255" s="8">
        <v>1.97</v>
      </c>
      <c r="F1255" s="7">
        <v>5</v>
      </c>
      <c r="G1255" s="7">
        <f t="shared" si="77"/>
        <v>1</v>
      </c>
      <c r="H1255" s="10" t="str">
        <f t="shared" si="79"/>
        <v>-113</v>
      </c>
      <c r="I1255" s="7">
        <f t="shared" si="80"/>
        <v>-16131</v>
      </c>
      <c r="J1255" s="19"/>
    </row>
    <row r="1256" spans="1:10" x14ac:dyDescent="0.25">
      <c r="A1256" s="19"/>
      <c r="B1256" s="19"/>
      <c r="C1256" s="6">
        <v>42339</v>
      </c>
      <c r="D1256" s="7">
        <f t="shared" si="78"/>
        <v>108</v>
      </c>
      <c r="E1256" s="8">
        <v>1.98</v>
      </c>
      <c r="F1256" s="7">
        <v>1</v>
      </c>
      <c r="G1256" s="7">
        <f t="shared" si="77"/>
        <v>0</v>
      </c>
      <c r="H1256" s="10" t="str">
        <f t="shared" si="79"/>
        <v>100,22</v>
      </c>
      <c r="I1256" s="7">
        <f t="shared" si="80"/>
        <v>-16031</v>
      </c>
      <c r="J1256" s="19"/>
    </row>
    <row r="1257" spans="1:10" x14ac:dyDescent="0.25">
      <c r="A1257" s="19"/>
      <c r="B1257" s="19"/>
      <c r="C1257" s="6">
        <v>42340</v>
      </c>
      <c r="D1257" s="7">
        <f t="shared" si="78"/>
        <v>123</v>
      </c>
      <c r="E1257" s="8">
        <v>1.86</v>
      </c>
      <c r="F1257" s="7">
        <v>1</v>
      </c>
      <c r="G1257" s="7">
        <f t="shared" si="77"/>
        <v>0</v>
      </c>
      <c r="H1257" s="10" t="str">
        <f t="shared" si="79"/>
        <v>100,22</v>
      </c>
      <c r="I1257" s="7">
        <f t="shared" si="80"/>
        <v>-15931</v>
      </c>
      <c r="J1257" s="19"/>
    </row>
    <row r="1258" spans="1:10" x14ac:dyDescent="0.25">
      <c r="A1258" s="19"/>
      <c r="B1258" s="19"/>
      <c r="C1258" s="6">
        <v>42341</v>
      </c>
      <c r="D1258" s="7">
        <f t="shared" si="78"/>
        <v>114</v>
      </c>
      <c r="E1258" s="8">
        <v>1.93</v>
      </c>
      <c r="F1258" s="7">
        <v>3</v>
      </c>
      <c r="G1258" s="7">
        <f t="shared" si="77"/>
        <v>1</v>
      </c>
      <c r="H1258" s="10" t="str">
        <f t="shared" si="79"/>
        <v>-113</v>
      </c>
      <c r="I1258" s="7">
        <f t="shared" si="80"/>
        <v>-16044</v>
      </c>
      <c r="J1258" s="19"/>
    </row>
    <row r="1259" spans="1:10" x14ac:dyDescent="0.25">
      <c r="A1259" s="19"/>
      <c r="B1259" s="19"/>
      <c r="C1259" s="6">
        <v>42342</v>
      </c>
      <c r="D1259" s="7">
        <f t="shared" si="78"/>
        <v>104</v>
      </c>
      <c r="E1259" s="8">
        <v>2.02</v>
      </c>
      <c r="F1259" s="7">
        <v>1</v>
      </c>
      <c r="G1259" s="7">
        <f t="shared" si="77"/>
        <v>0</v>
      </c>
      <c r="H1259" s="10" t="str">
        <f t="shared" si="79"/>
        <v>100,22</v>
      </c>
      <c r="I1259" s="7">
        <f t="shared" si="80"/>
        <v>-15944</v>
      </c>
      <c r="J1259" s="19"/>
    </row>
    <row r="1260" spans="1:10" x14ac:dyDescent="0.25">
      <c r="A1260" s="19"/>
      <c r="B1260" s="19"/>
      <c r="C1260" s="6">
        <v>42343</v>
      </c>
      <c r="D1260" s="7">
        <f t="shared" si="78"/>
        <v>126</v>
      </c>
      <c r="E1260" s="8">
        <v>1.84</v>
      </c>
      <c r="F1260" s="7">
        <v>3</v>
      </c>
      <c r="G1260" s="7">
        <f t="shared" si="77"/>
        <v>1</v>
      </c>
      <c r="H1260" s="10" t="str">
        <f t="shared" si="79"/>
        <v>-113</v>
      </c>
      <c r="I1260" s="7">
        <f t="shared" si="80"/>
        <v>-16057</v>
      </c>
      <c r="J1260" s="19"/>
    </row>
    <row r="1261" spans="1:10" x14ac:dyDescent="0.25">
      <c r="A1261" s="19"/>
      <c r="B1261" s="19"/>
      <c r="C1261" s="6">
        <v>42344</v>
      </c>
      <c r="D1261" s="7">
        <f t="shared" si="78"/>
        <v>116</v>
      </c>
      <c r="E1261" s="8">
        <v>1.91</v>
      </c>
      <c r="F1261" s="7">
        <v>3</v>
      </c>
      <c r="G1261" s="7">
        <f t="shared" si="77"/>
        <v>1</v>
      </c>
      <c r="H1261" s="10" t="str">
        <f t="shared" si="79"/>
        <v>-113</v>
      </c>
      <c r="I1261" s="7">
        <f t="shared" si="80"/>
        <v>-16170</v>
      </c>
      <c r="J1261" s="19"/>
    </row>
    <row r="1262" spans="1:10" x14ac:dyDescent="0.25">
      <c r="A1262" s="19"/>
      <c r="B1262" s="19"/>
      <c r="C1262" s="6">
        <v>42345</v>
      </c>
      <c r="D1262" s="7">
        <f t="shared" si="78"/>
        <v>119</v>
      </c>
      <c r="E1262" s="8">
        <v>1.89</v>
      </c>
      <c r="F1262" s="7">
        <v>1</v>
      </c>
      <c r="G1262" s="7">
        <f t="shared" si="77"/>
        <v>0</v>
      </c>
      <c r="H1262" s="10" t="str">
        <f t="shared" si="79"/>
        <v>100,22</v>
      </c>
      <c r="I1262" s="7">
        <f t="shared" si="80"/>
        <v>-16070</v>
      </c>
      <c r="J1262" s="19"/>
    </row>
    <row r="1263" spans="1:10" x14ac:dyDescent="0.25">
      <c r="A1263" s="19"/>
      <c r="B1263" s="19"/>
      <c r="C1263" s="6">
        <v>42346</v>
      </c>
      <c r="D1263" s="7">
        <f t="shared" si="78"/>
        <v>120</v>
      </c>
      <c r="E1263" s="8">
        <v>1.88</v>
      </c>
      <c r="F1263" s="7">
        <v>1</v>
      </c>
      <c r="G1263" s="7">
        <f t="shared" si="77"/>
        <v>0</v>
      </c>
      <c r="H1263" s="10" t="str">
        <f t="shared" si="79"/>
        <v>100,22</v>
      </c>
      <c r="I1263" s="7">
        <f t="shared" si="80"/>
        <v>-15970</v>
      </c>
      <c r="J1263" s="19"/>
    </row>
    <row r="1264" spans="1:10" x14ac:dyDescent="0.25">
      <c r="A1264" s="19"/>
      <c r="B1264" s="19"/>
      <c r="C1264" s="6">
        <v>42347</v>
      </c>
      <c r="D1264" s="7">
        <f t="shared" si="78"/>
        <v>128</v>
      </c>
      <c r="E1264" s="8">
        <v>1.83</v>
      </c>
      <c r="F1264" s="7">
        <v>1</v>
      </c>
      <c r="G1264" s="7">
        <f t="shared" si="77"/>
        <v>0</v>
      </c>
      <c r="H1264" s="10" t="str">
        <f t="shared" si="79"/>
        <v>100,22</v>
      </c>
      <c r="I1264" s="7">
        <f t="shared" si="80"/>
        <v>-15870</v>
      </c>
      <c r="J1264" s="19"/>
    </row>
    <row r="1265" spans="1:10" x14ac:dyDescent="0.25">
      <c r="A1265" s="19"/>
      <c r="B1265" s="19"/>
      <c r="C1265" s="6">
        <v>42348</v>
      </c>
      <c r="D1265" s="7">
        <f t="shared" si="78"/>
        <v>110</v>
      </c>
      <c r="E1265" s="8">
        <v>1.96</v>
      </c>
      <c r="F1265" s="7">
        <v>3</v>
      </c>
      <c r="G1265" s="7">
        <f t="shared" si="77"/>
        <v>1</v>
      </c>
      <c r="H1265" s="10" t="str">
        <f t="shared" si="79"/>
        <v>-113</v>
      </c>
      <c r="I1265" s="7">
        <f t="shared" si="80"/>
        <v>-15983</v>
      </c>
      <c r="J1265" s="19"/>
    </row>
    <row r="1266" spans="1:10" x14ac:dyDescent="0.25">
      <c r="A1266" s="19"/>
      <c r="B1266" s="19"/>
      <c r="C1266" s="6">
        <v>42349</v>
      </c>
      <c r="D1266" s="7">
        <f t="shared" si="78"/>
        <v>52</v>
      </c>
      <c r="E1266" s="8">
        <v>3.02</v>
      </c>
      <c r="F1266" s="7">
        <v>3</v>
      </c>
      <c r="G1266" s="7">
        <f t="shared" si="77"/>
        <v>1</v>
      </c>
      <c r="H1266" s="10" t="str">
        <f t="shared" si="79"/>
        <v>-113</v>
      </c>
      <c r="I1266" s="7">
        <f t="shared" si="80"/>
        <v>-16096</v>
      </c>
      <c r="J1266" s="19"/>
    </row>
    <row r="1267" spans="1:10" x14ac:dyDescent="0.25">
      <c r="A1267" s="19"/>
      <c r="B1267" s="19"/>
      <c r="C1267" s="6">
        <v>42350</v>
      </c>
      <c r="D1267" s="7">
        <f t="shared" si="78"/>
        <v>107</v>
      </c>
      <c r="E1267" s="8">
        <v>1.99</v>
      </c>
      <c r="F1267" s="7">
        <v>3</v>
      </c>
      <c r="G1267" s="7">
        <f t="shared" si="77"/>
        <v>1</v>
      </c>
      <c r="H1267" s="10" t="str">
        <f t="shared" si="79"/>
        <v>-113</v>
      </c>
      <c r="I1267" s="7">
        <f t="shared" si="80"/>
        <v>-16209</v>
      </c>
      <c r="J1267" s="19"/>
    </row>
    <row r="1268" spans="1:10" x14ac:dyDescent="0.25">
      <c r="A1268" s="19"/>
      <c r="B1268" s="19"/>
      <c r="C1268" s="6">
        <v>42351</v>
      </c>
      <c r="D1268" s="7">
        <f t="shared" si="78"/>
        <v>97</v>
      </c>
      <c r="E1268" s="8">
        <v>2.09</v>
      </c>
      <c r="F1268" s="7">
        <v>1</v>
      </c>
      <c r="G1268" s="7">
        <f t="shared" si="77"/>
        <v>0</v>
      </c>
      <c r="H1268" s="10" t="str">
        <f t="shared" si="79"/>
        <v>100,22</v>
      </c>
      <c r="I1268" s="7">
        <f t="shared" si="80"/>
        <v>-16109</v>
      </c>
      <c r="J1268" s="19"/>
    </row>
    <row r="1269" spans="1:10" x14ac:dyDescent="0.25">
      <c r="A1269" s="19"/>
      <c r="B1269" s="19"/>
      <c r="C1269" s="6">
        <v>42352</v>
      </c>
      <c r="D1269" s="7">
        <f t="shared" si="78"/>
        <v>110</v>
      </c>
      <c r="E1269" s="8">
        <v>1.96</v>
      </c>
      <c r="F1269" s="7">
        <v>1</v>
      </c>
      <c r="G1269" s="7">
        <f t="shared" si="77"/>
        <v>0</v>
      </c>
      <c r="H1269" s="10" t="str">
        <f t="shared" si="79"/>
        <v>100,22</v>
      </c>
      <c r="I1269" s="7">
        <f t="shared" si="80"/>
        <v>-16009</v>
      </c>
      <c r="J1269" s="19"/>
    </row>
    <row r="1270" spans="1:10" x14ac:dyDescent="0.25">
      <c r="A1270" s="19"/>
      <c r="B1270" s="19"/>
      <c r="C1270" s="6">
        <v>42353</v>
      </c>
      <c r="D1270" s="7">
        <f t="shared" si="78"/>
        <v>129</v>
      </c>
      <c r="E1270" s="8">
        <v>1.82</v>
      </c>
      <c r="F1270" s="7">
        <v>2</v>
      </c>
      <c r="G1270" s="7">
        <f t="shared" si="77"/>
        <v>0</v>
      </c>
      <c r="H1270" s="10" t="str">
        <f t="shared" si="79"/>
        <v>47,11</v>
      </c>
      <c r="I1270" s="7">
        <f t="shared" si="80"/>
        <v>-15962</v>
      </c>
      <c r="J1270" s="19"/>
    </row>
    <row r="1271" spans="1:10" x14ac:dyDescent="0.25">
      <c r="A1271" s="19"/>
      <c r="B1271" s="19"/>
      <c r="C1271" s="6">
        <v>42354</v>
      </c>
      <c r="D1271" s="7">
        <f t="shared" si="78"/>
        <v>125</v>
      </c>
      <c r="E1271" s="8">
        <v>1.85</v>
      </c>
      <c r="F1271" s="7">
        <v>1</v>
      </c>
      <c r="G1271" s="7">
        <f t="shared" si="77"/>
        <v>0</v>
      </c>
      <c r="H1271" s="10" t="str">
        <f t="shared" si="79"/>
        <v>100,22</v>
      </c>
      <c r="I1271" s="7">
        <f t="shared" si="80"/>
        <v>-15862</v>
      </c>
      <c r="J1271" s="19"/>
    </row>
    <row r="1272" spans="1:10" x14ac:dyDescent="0.25">
      <c r="A1272" s="19"/>
      <c r="B1272" s="19"/>
      <c r="C1272" s="6">
        <v>42355</v>
      </c>
      <c r="D1272" s="7">
        <f t="shared" si="78"/>
        <v>112</v>
      </c>
      <c r="E1272" s="8">
        <v>1.95</v>
      </c>
      <c r="F1272" s="7">
        <v>3</v>
      </c>
      <c r="G1272" s="7">
        <f t="shared" si="77"/>
        <v>1</v>
      </c>
      <c r="H1272" s="10" t="str">
        <f t="shared" si="79"/>
        <v>-113</v>
      </c>
      <c r="I1272" s="7">
        <f t="shared" si="80"/>
        <v>-15975</v>
      </c>
      <c r="J1272" s="19"/>
    </row>
    <row r="1273" spans="1:10" x14ac:dyDescent="0.25">
      <c r="A1273" s="19"/>
      <c r="B1273" s="19"/>
      <c r="C1273" s="6">
        <v>42356</v>
      </c>
      <c r="D1273" s="7">
        <f t="shared" si="78"/>
        <v>95</v>
      </c>
      <c r="E1273" s="8">
        <v>2.11</v>
      </c>
      <c r="F1273" s="7">
        <v>1</v>
      </c>
      <c r="G1273" s="7">
        <f t="shared" si="77"/>
        <v>0</v>
      </c>
      <c r="H1273" s="10" t="str">
        <f t="shared" si="79"/>
        <v>100,22</v>
      </c>
      <c r="I1273" s="7">
        <f t="shared" si="80"/>
        <v>-15875</v>
      </c>
      <c r="J1273" s="19"/>
    </row>
    <row r="1274" spans="1:10" x14ac:dyDescent="0.25">
      <c r="A1274" s="19"/>
      <c r="B1274" s="19"/>
      <c r="C1274" s="6">
        <v>42357</v>
      </c>
      <c r="D1274" s="7">
        <f t="shared" si="78"/>
        <v>110</v>
      </c>
      <c r="E1274" s="8">
        <v>1.96</v>
      </c>
      <c r="F1274" s="7">
        <v>1</v>
      </c>
      <c r="G1274" s="7">
        <f t="shared" si="77"/>
        <v>0</v>
      </c>
      <c r="H1274" s="10" t="str">
        <f t="shared" si="79"/>
        <v>100,22</v>
      </c>
      <c r="I1274" s="7">
        <f t="shared" si="80"/>
        <v>-15775</v>
      </c>
      <c r="J1274" s="19"/>
    </row>
    <row r="1275" spans="1:10" x14ac:dyDescent="0.25">
      <c r="A1275" s="19"/>
      <c r="B1275" s="19"/>
      <c r="C1275" s="6">
        <v>42358</v>
      </c>
      <c r="D1275" s="7">
        <f t="shared" si="78"/>
        <v>96</v>
      </c>
      <c r="E1275" s="8">
        <v>2.1</v>
      </c>
      <c r="F1275" s="7">
        <v>3</v>
      </c>
      <c r="G1275" s="7">
        <f t="shared" si="77"/>
        <v>1</v>
      </c>
      <c r="H1275" s="10" t="str">
        <f t="shared" si="79"/>
        <v>-113</v>
      </c>
      <c r="I1275" s="7">
        <f t="shared" si="80"/>
        <v>-15888</v>
      </c>
      <c r="J1275" s="19"/>
    </row>
    <row r="1276" spans="1:10" x14ac:dyDescent="0.25">
      <c r="A1276" s="19"/>
      <c r="B1276" s="19"/>
      <c r="C1276" s="6">
        <v>42359</v>
      </c>
      <c r="D1276" s="7">
        <f t="shared" si="78"/>
        <v>113</v>
      </c>
      <c r="E1276" s="8">
        <v>1.94</v>
      </c>
      <c r="F1276" s="7">
        <v>1</v>
      </c>
      <c r="G1276" s="7">
        <f t="shared" si="77"/>
        <v>0</v>
      </c>
      <c r="H1276" s="10" t="str">
        <f t="shared" si="79"/>
        <v>100,22</v>
      </c>
      <c r="I1276" s="7">
        <f t="shared" si="80"/>
        <v>-15788</v>
      </c>
      <c r="J1276" s="19"/>
    </row>
    <row r="1277" spans="1:10" x14ac:dyDescent="0.25">
      <c r="A1277" s="19"/>
      <c r="B1277" s="19"/>
      <c r="C1277" s="6">
        <v>42360</v>
      </c>
      <c r="D1277" s="7">
        <f t="shared" si="78"/>
        <v>129</v>
      </c>
      <c r="E1277" s="8">
        <v>1.82</v>
      </c>
      <c r="F1277" s="7">
        <v>3</v>
      </c>
      <c r="G1277" s="7">
        <f t="shared" si="77"/>
        <v>1</v>
      </c>
      <c r="H1277" s="10" t="str">
        <f t="shared" si="79"/>
        <v>-113</v>
      </c>
      <c r="I1277" s="7">
        <f t="shared" si="80"/>
        <v>-15901</v>
      </c>
      <c r="J1277" s="19"/>
    </row>
    <row r="1278" spans="1:10" x14ac:dyDescent="0.25">
      <c r="A1278" s="19"/>
      <c r="B1278" s="19"/>
      <c r="C1278" s="6">
        <v>42361</v>
      </c>
      <c r="D1278" s="7">
        <f t="shared" si="78"/>
        <v>123</v>
      </c>
      <c r="E1278" s="8">
        <v>1.86</v>
      </c>
      <c r="F1278" s="7">
        <v>3</v>
      </c>
      <c r="G1278" s="7">
        <f t="shared" si="77"/>
        <v>1</v>
      </c>
      <c r="H1278" s="10" t="str">
        <f t="shared" si="79"/>
        <v>-113</v>
      </c>
      <c r="I1278" s="7">
        <f t="shared" si="80"/>
        <v>-16014</v>
      </c>
      <c r="J1278" s="19"/>
    </row>
    <row r="1279" spans="1:10" x14ac:dyDescent="0.25">
      <c r="A1279" s="19"/>
      <c r="B1279" s="19"/>
      <c r="C1279" s="6">
        <v>42362</v>
      </c>
      <c r="D1279" s="7">
        <f t="shared" si="78"/>
        <v>89</v>
      </c>
      <c r="E1279" s="8">
        <v>2.19</v>
      </c>
      <c r="F1279" s="7">
        <v>3</v>
      </c>
      <c r="G1279" s="7">
        <f t="shared" si="77"/>
        <v>1</v>
      </c>
      <c r="H1279" s="10" t="str">
        <f t="shared" si="79"/>
        <v>-113</v>
      </c>
      <c r="I1279" s="7">
        <f t="shared" si="80"/>
        <v>-16127</v>
      </c>
      <c r="J1279" s="19"/>
    </row>
    <row r="1280" spans="1:10" x14ac:dyDescent="0.25">
      <c r="A1280" s="19"/>
      <c r="B1280" s="19"/>
      <c r="C1280" s="6">
        <v>42363</v>
      </c>
      <c r="D1280" s="7">
        <f t="shared" si="78"/>
        <v>115</v>
      </c>
      <c r="E1280" s="8">
        <v>1.92</v>
      </c>
      <c r="F1280" s="7">
        <v>3</v>
      </c>
      <c r="G1280" s="7">
        <f t="shared" si="77"/>
        <v>1</v>
      </c>
      <c r="H1280" s="10" t="str">
        <f t="shared" si="79"/>
        <v>-113</v>
      </c>
      <c r="I1280" s="7">
        <f t="shared" si="80"/>
        <v>-16240</v>
      </c>
      <c r="J1280" s="19"/>
    </row>
    <row r="1281" spans="1:10" x14ac:dyDescent="0.25">
      <c r="A1281" s="19"/>
      <c r="B1281" s="19"/>
      <c r="C1281" s="6">
        <v>42364</v>
      </c>
      <c r="D1281" s="7">
        <f t="shared" si="78"/>
        <v>119</v>
      </c>
      <c r="E1281" s="8">
        <v>1.89</v>
      </c>
      <c r="F1281" s="7">
        <v>6</v>
      </c>
      <c r="G1281" s="7">
        <f t="shared" si="77"/>
        <v>1</v>
      </c>
      <c r="H1281" s="10" t="str">
        <f t="shared" si="79"/>
        <v>0</v>
      </c>
      <c r="I1281" s="7">
        <f t="shared" si="80"/>
        <v>-16240</v>
      </c>
      <c r="J1281" s="19"/>
    </row>
    <row r="1282" spans="1:10" x14ac:dyDescent="0.25">
      <c r="A1282" s="19"/>
      <c r="B1282" s="19"/>
      <c r="C1282" s="6">
        <v>42365</v>
      </c>
      <c r="D1282" s="7">
        <f t="shared" si="78"/>
        <v>109</v>
      </c>
      <c r="E1282" s="8">
        <v>1.97</v>
      </c>
      <c r="F1282" s="7">
        <v>1</v>
      </c>
      <c r="G1282" s="7">
        <f t="shared" si="77"/>
        <v>0</v>
      </c>
      <c r="H1282" s="10" t="str">
        <f t="shared" si="79"/>
        <v>100,22</v>
      </c>
      <c r="I1282" s="7">
        <f t="shared" si="80"/>
        <v>-16140</v>
      </c>
      <c r="J1282" s="19"/>
    </row>
    <row r="1283" spans="1:10" x14ac:dyDescent="0.25">
      <c r="A1283" s="19"/>
      <c r="B1283" s="19"/>
      <c r="C1283" s="6">
        <v>42366</v>
      </c>
      <c r="D1283" s="7">
        <f t="shared" si="78"/>
        <v>116</v>
      </c>
      <c r="E1283" s="8">
        <v>1.91</v>
      </c>
      <c r="F1283" s="7">
        <v>1</v>
      </c>
      <c r="G1283" s="7">
        <f t="shared" si="77"/>
        <v>0</v>
      </c>
      <c r="H1283" s="10" t="str">
        <f t="shared" si="79"/>
        <v>100,22</v>
      </c>
      <c r="I1283" s="7">
        <f t="shared" si="80"/>
        <v>-16040</v>
      </c>
      <c r="J1283" s="19"/>
    </row>
    <row r="1284" spans="1:10" x14ac:dyDescent="0.25">
      <c r="A1284" s="19"/>
      <c r="B1284" s="19"/>
      <c r="C1284" s="6">
        <v>42367</v>
      </c>
      <c r="D1284" s="7">
        <f t="shared" si="78"/>
        <v>114</v>
      </c>
      <c r="E1284" s="8">
        <v>1.93</v>
      </c>
      <c r="F1284" s="7">
        <v>1</v>
      </c>
      <c r="G1284" s="7">
        <f t="shared" si="77"/>
        <v>0</v>
      </c>
      <c r="H1284" s="10" t="str">
        <f t="shared" si="79"/>
        <v>100,22</v>
      </c>
      <c r="I1284" s="7">
        <f t="shared" si="80"/>
        <v>-15940</v>
      </c>
      <c r="J1284" s="19"/>
    </row>
    <row r="1285" spans="1:10" x14ac:dyDescent="0.25">
      <c r="A1285" s="19"/>
      <c r="B1285" s="19"/>
      <c r="C1285" s="6">
        <v>42368</v>
      </c>
      <c r="D1285" s="7">
        <f t="shared" si="78"/>
        <v>97</v>
      </c>
      <c r="E1285" s="8">
        <v>2.09</v>
      </c>
      <c r="F1285" s="7">
        <v>3</v>
      </c>
      <c r="G1285" s="7">
        <f t="shared" si="77"/>
        <v>1</v>
      </c>
      <c r="H1285" s="10" t="str">
        <f t="shared" si="79"/>
        <v>-113</v>
      </c>
      <c r="I1285" s="7">
        <f t="shared" si="80"/>
        <v>-16053</v>
      </c>
      <c r="J1285" s="19"/>
    </row>
    <row r="1286" spans="1:10" x14ac:dyDescent="0.25">
      <c r="A1286" s="19"/>
      <c r="B1286" s="19"/>
      <c r="C1286" s="6">
        <v>42369</v>
      </c>
      <c r="D1286" s="7">
        <f t="shared" si="78"/>
        <v>110</v>
      </c>
      <c r="E1286" s="8">
        <v>1.96</v>
      </c>
      <c r="F1286" s="7">
        <v>1</v>
      </c>
      <c r="G1286" s="7">
        <f t="shared" si="77"/>
        <v>0</v>
      </c>
      <c r="H1286" s="10" t="str">
        <f t="shared" si="79"/>
        <v>100,22</v>
      </c>
      <c r="I1286" s="7">
        <f t="shared" si="80"/>
        <v>-15953</v>
      </c>
      <c r="J1286" s="19"/>
    </row>
    <row r="1287" spans="1:10" x14ac:dyDescent="0.25">
      <c r="A1287" s="19"/>
      <c r="B1287" s="19"/>
      <c r="C1287" s="6">
        <v>42370</v>
      </c>
      <c r="D1287" s="7">
        <f t="shared" si="78"/>
        <v>114</v>
      </c>
      <c r="E1287" s="8">
        <v>1.93</v>
      </c>
      <c r="F1287" s="7">
        <v>1</v>
      </c>
      <c r="G1287" s="7">
        <f t="shared" si="77"/>
        <v>0</v>
      </c>
      <c r="H1287" s="10" t="str">
        <f t="shared" si="79"/>
        <v>100,22</v>
      </c>
      <c r="I1287" s="7">
        <f t="shared" si="80"/>
        <v>-15853</v>
      </c>
      <c r="J1287" s="19"/>
    </row>
    <row r="1288" spans="1:10" x14ac:dyDescent="0.25">
      <c r="A1288" s="19"/>
      <c r="B1288" s="19"/>
      <c r="C1288" s="6">
        <v>42371</v>
      </c>
      <c r="D1288" s="7">
        <f t="shared" si="78"/>
        <v>129</v>
      </c>
      <c r="E1288" s="8">
        <v>1.82</v>
      </c>
      <c r="F1288" s="7">
        <v>1</v>
      </c>
      <c r="G1288" s="7">
        <f t="shared" si="77"/>
        <v>0</v>
      </c>
      <c r="H1288" s="10" t="str">
        <f t="shared" si="79"/>
        <v>100,22</v>
      </c>
      <c r="I1288" s="7">
        <f t="shared" si="80"/>
        <v>-15753</v>
      </c>
      <c r="J1288" s="19"/>
    </row>
    <row r="1289" spans="1:10" x14ac:dyDescent="0.25">
      <c r="A1289" s="19"/>
      <c r="B1289" s="19"/>
      <c r="C1289" s="6">
        <v>42372</v>
      </c>
      <c r="D1289" s="7">
        <f t="shared" si="78"/>
        <v>116</v>
      </c>
      <c r="E1289" s="8">
        <v>1.91</v>
      </c>
      <c r="F1289" s="7">
        <v>3</v>
      </c>
      <c r="G1289" s="7">
        <f t="shared" si="77"/>
        <v>1</v>
      </c>
      <c r="H1289" s="10" t="str">
        <f t="shared" si="79"/>
        <v>-113</v>
      </c>
      <c r="I1289" s="7">
        <f t="shared" si="80"/>
        <v>-15866</v>
      </c>
      <c r="J1289" s="19"/>
    </row>
    <row r="1290" spans="1:10" x14ac:dyDescent="0.25">
      <c r="A1290" s="19"/>
      <c r="B1290" s="19"/>
      <c r="C1290" s="6">
        <v>42373</v>
      </c>
      <c r="D1290" s="7">
        <f t="shared" si="78"/>
        <v>112</v>
      </c>
      <c r="E1290" s="8">
        <v>1.95</v>
      </c>
      <c r="F1290" s="7">
        <v>2</v>
      </c>
      <c r="G1290" s="7">
        <f t="shared" si="77"/>
        <v>0</v>
      </c>
      <c r="H1290" s="10" t="str">
        <f t="shared" si="79"/>
        <v>47,11</v>
      </c>
      <c r="I1290" s="7">
        <f t="shared" si="80"/>
        <v>-15819</v>
      </c>
      <c r="J1290" s="19"/>
    </row>
    <row r="1291" spans="1:10" x14ac:dyDescent="0.25">
      <c r="A1291" s="19"/>
      <c r="B1291" s="19"/>
      <c r="C1291" s="6">
        <v>42374</v>
      </c>
      <c r="D1291" s="7">
        <f t="shared" si="78"/>
        <v>118</v>
      </c>
      <c r="E1291" s="8">
        <v>1.9</v>
      </c>
      <c r="F1291" s="7">
        <v>3</v>
      </c>
      <c r="G1291" s="7">
        <f t="shared" si="77"/>
        <v>1</v>
      </c>
      <c r="H1291" s="10" t="str">
        <f t="shared" si="79"/>
        <v>-113</v>
      </c>
      <c r="I1291" s="7">
        <f t="shared" si="80"/>
        <v>-15932</v>
      </c>
      <c r="J1291" s="19"/>
    </row>
    <row r="1292" spans="1:10" x14ac:dyDescent="0.25">
      <c r="A1292" s="19"/>
      <c r="B1292" s="19"/>
      <c r="C1292" s="6">
        <v>42375</v>
      </c>
      <c r="D1292" s="7">
        <f t="shared" si="78"/>
        <v>116</v>
      </c>
      <c r="E1292" s="8">
        <v>1.91</v>
      </c>
      <c r="F1292" s="7">
        <v>3</v>
      </c>
      <c r="G1292" s="7">
        <f t="shared" si="77"/>
        <v>1</v>
      </c>
      <c r="H1292" s="10" t="str">
        <f t="shared" si="79"/>
        <v>-113</v>
      </c>
      <c r="I1292" s="7">
        <f t="shared" si="80"/>
        <v>-16045</v>
      </c>
      <c r="J1292" s="19"/>
    </row>
    <row r="1293" spans="1:10" x14ac:dyDescent="0.25">
      <c r="A1293" s="19"/>
      <c r="B1293" s="19"/>
      <c r="C1293" s="6">
        <v>42376</v>
      </c>
      <c r="D1293" s="7">
        <f t="shared" si="78"/>
        <v>126</v>
      </c>
      <c r="E1293" s="8">
        <v>1.84</v>
      </c>
      <c r="F1293" s="7">
        <v>1</v>
      </c>
      <c r="G1293" s="7">
        <f t="shared" si="77"/>
        <v>0</v>
      </c>
      <c r="H1293" s="10" t="str">
        <f t="shared" si="79"/>
        <v>100,22</v>
      </c>
      <c r="I1293" s="7">
        <f t="shared" si="80"/>
        <v>-15945</v>
      </c>
      <c r="J1293" s="19"/>
    </row>
    <row r="1294" spans="1:10" x14ac:dyDescent="0.25">
      <c r="A1294" s="19"/>
      <c r="B1294" s="19"/>
      <c r="C1294" s="6">
        <v>42377</v>
      </c>
      <c r="D1294" s="7">
        <f t="shared" si="78"/>
        <v>118</v>
      </c>
      <c r="E1294" s="8">
        <v>1.9</v>
      </c>
      <c r="F1294" s="7">
        <v>3</v>
      </c>
      <c r="G1294" s="7">
        <f t="shared" si="77"/>
        <v>1</v>
      </c>
      <c r="H1294" s="10" t="str">
        <f t="shared" si="79"/>
        <v>-113</v>
      </c>
      <c r="I1294" s="7">
        <f t="shared" si="80"/>
        <v>-16058</v>
      </c>
      <c r="J1294" s="19"/>
    </row>
    <row r="1295" spans="1:10" x14ac:dyDescent="0.25">
      <c r="A1295" s="19"/>
      <c r="B1295" s="19"/>
      <c r="C1295" s="6">
        <v>42378</v>
      </c>
      <c r="D1295" s="7">
        <f t="shared" si="78"/>
        <v>112</v>
      </c>
      <c r="E1295" s="8">
        <v>1.95</v>
      </c>
      <c r="F1295" s="7">
        <v>1</v>
      </c>
      <c r="G1295" s="7">
        <f t="shared" si="77"/>
        <v>0</v>
      </c>
      <c r="H1295" s="10" t="str">
        <f t="shared" si="79"/>
        <v>100,22</v>
      </c>
      <c r="I1295" s="7">
        <f t="shared" si="80"/>
        <v>-15958</v>
      </c>
      <c r="J1295" s="19"/>
    </row>
    <row r="1296" spans="1:10" x14ac:dyDescent="0.25">
      <c r="A1296" s="19"/>
      <c r="B1296" s="19"/>
      <c r="C1296" s="6">
        <v>42379</v>
      </c>
      <c r="D1296" s="7">
        <f t="shared" si="78"/>
        <v>125</v>
      </c>
      <c r="E1296" s="8">
        <v>1.85</v>
      </c>
      <c r="F1296" s="7">
        <v>3</v>
      </c>
      <c r="G1296" s="7">
        <f t="shared" si="77"/>
        <v>1</v>
      </c>
      <c r="H1296" s="10" t="str">
        <f t="shared" si="79"/>
        <v>-113</v>
      </c>
      <c r="I1296" s="7">
        <f t="shared" si="80"/>
        <v>-16071</v>
      </c>
      <c r="J1296" s="19"/>
    </row>
    <row r="1297" spans="1:10" x14ac:dyDescent="0.25">
      <c r="A1297" s="19"/>
      <c r="B1297" s="19"/>
      <c r="C1297" s="6">
        <v>42380</v>
      </c>
      <c r="D1297" s="7">
        <f t="shared" si="78"/>
        <v>113</v>
      </c>
      <c r="E1297" s="8">
        <v>1.94</v>
      </c>
      <c r="F1297" s="7">
        <v>3</v>
      </c>
      <c r="G1297" s="7">
        <f t="shared" si="77"/>
        <v>1</v>
      </c>
      <c r="H1297" s="10" t="str">
        <f t="shared" si="79"/>
        <v>-113</v>
      </c>
      <c r="I1297" s="7">
        <f t="shared" si="80"/>
        <v>-16184</v>
      </c>
      <c r="J1297" s="19"/>
    </row>
    <row r="1298" spans="1:10" x14ac:dyDescent="0.25">
      <c r="A1298" s="19"/>
      <c r="B1298" s="19"/>
      <c r="C1298" s="6">
        <v>42381</v>
      </c>
      <c r="D1298" s="7">
        <f t="shared" si="78"/>
        <v>106</v>
      </c>
      <c r="E1298" s="8">
        <v>2</v>
      </c>
      <c r="F1298" s="7">
        <v>3</v>
      </c>
      <c r="G1298" s="7">
        <f t="shared" si="77"/>
        <v>1</v>
      </c>
      <c r="H1298" s="10" t="str">
        <f t="shared" si="79"/>
        <v>-113</v>
      </c>
      <c r="I1298" s="7">
        <f t="shared" si="80"/>
        <v>-16297</v>
      </c>
      <c r="J1298" s="19"/>
    </row>
    <row r="1299" spans="1:10" x14ac:dyDescent="0.25">
      <c r="A1299" s="19"/>
      <c r="B1299" s="19"/>
      <c r="C1299" s="6">
        <v>42382</v>
      </c>
      <c r="D1299" s="7">
        <f t="shared" si="78"/>
        <v>120</v>
      </c>
      <c r="E1299" s="8">
        <v>1.88</v>
      </c>
      <c r="F1299" s="7">
        <v>1</v>
      </c>
      <c r="G1299" s="7">
        <f t="shared" si="77"/>
        <v>0</v>
      </c>
      <c r="H1299" s="10" t="str">
        <f t="shared" si="79"/>
        <v>100,22</v>
      </c>
      <c r="I1299" s="7">
        <f t="shared" si="80"/>
        <v>-16197</v>
      </c>
      <c r="J1299" s="19"/>
    </row>
    <row r="1300" spans="1:10" x14ac:dyDescent="0.25">
      <c r="A1300" s="19"/>
      <c r="B1300" s="19"/>
      <c r="C1300" s="6">
        <v>42383</v>
      </c>
      <c r="D1300" s="7">
        <f t="shared" si="78"/>
        <v>120</v>
      </c>
      <c r="E1300" s="8">
        <v>1.88</v>
      </c>
      <c r="F1300" s="7">
        <v>3</v>
      </c>
      <c r="G1300" s="7">
        <f t="shared" si="77"/>
        <v>1</v>
      </c>
      <c r="H1300" s="10" t="str">
        <f t="shared" si="79"/>
        <v>-113</v>
      </c>
      <c r="I1300" s="7">
        <f t="shared" si="80"/>
        <v>-16310</v>
      </c>
      <c r="J1300" s="19"/>
    </row>
    <row r="1301" spans="1:10" x14ac:dyDescent="0.25">
      <c r="A1301" s="19"/>
      <c r="B1301" s="19"/>
      <c r="C1301" s="6">
        <v>42384</v>
      </c>
      <c r="D1301" s="7">
        <f t="shared" si="78"/>
        <v>131</v>
      </c>
      <c r="E1301" s="8">
        <v>1.81</v>
      </c>
      <c r="F1301" s="7">
        <v>3</v>
      </c>
      <c r="G1301" s="7">
        <f t="shared" ref="G1301:G1364" si="81">IF(OR(F1301=1,F1301=2),0,1)</f>
        <v>1</v>
      </c>
      <c r="H1301" s="10" t="str">
        <f t="shared" si="79"/>
        <v>-113</v>
      </c>
      <c r="I1301" s="7">
        <f t="shared" si="80"/>
        <v>-16423</v>
      </c>
      <c r="J1301" s="19"/>
    </row>
    <row r="1302" spans="1:10" x14ac:dyDescent="0.25">
      <c r="A1302" s="19"/>
      <c r="B1302" s="19"/>
      <c r="C1302" s="6">
        <v>42385</v>
      </c>
      <c r="D1302" s="7">
        <f t="shared" ref="D1302:D1365" si="82">($D$12+$D$13)/(E1302-1)</f>
        <v>91</v>
      </c>
      <c r="E1302" s="8">
        <v>2.16</v>
      </c>
      <c r="F1302" s="7">
        <v>5</v>
      </c>
      <c r="G1302" s="7">
        <f t="shared" si="81"/>
        <v>1</v>
      </c>
      <c r="H1302" s="10" t="str">
        <f t="shared" ref="H1302:H1365" si="83">IF(AND(F1302=1,G1302=0),($D$15*$D$16)-($D$15+$D$12),"")&amp;IF(AND(F1302=1,G1302=1),($D$15*$D$16)-$D$15,"")&amp;IF(AND(F1302=2,G1302=0),($D$15*$D$17)-($D$15+$D$12),"")&amp;IF(AND(F1302=2,G1302=1),($D$15*$D$17)-$D$15,"")&amp;IF(AND(F1302=3,G1302=0),-($D$15+$D$12),"")&amp;IF(AND(F1302=3,G1302=1),-$D$15,"")&amp;IF(AND(F1302=4,G1302=0),-(($D$15*$D$17)-($D$15+$D$12)),"")&amp;IF(AND(F1302=4,G1302=1),-(($D$15*$D$17)-$D$15),"")&amp;IF(AND(F1302=5,G1302=0),-($D$15+$D$12),"")&amp;IF(AND(F1302=5,G1302=1),-$D$15,"")&amp;IF(AND(F1302=6,G1302=0),0,"")&amp;IF(AND(F1302=6,G1302=1),0,"")&amp;IF(AND(F1302=0,G1302=0),0,"")&amp;IF(AND(F1302=0,G1302=1),0,"")</f>
        <v>-113</v>
      </c>
      <c r="I1302" s="7">
        <f t="shared" si="80"/>
        <v>-16536</v>
      </c>
      <c r="J1302" s="19"/>
    </row>
    <row r="1303" spans="1:10" x14ac:dyDescent="0.25">
      <c r="A1303" s="19"/>
      <c r="B1303" s="19"/>
      <c r="C1303" s="6">
        <v>42386</v>
      </c>
      <c r="D1303" s="7">
        <f t="shared" si="82"/>
        <v>113</v>
      </c>
      <c r="E1303" s="8">
        <v>1.94</v>
      </c>
      <c r="F1303" s="7">
        <v>3</v>
      </c>
      <c r="G1303" s="7">
        <f t="shared" si="81"/>
        <v>1</v>
      </c>
      <c r="H1303" s="10" t="str">
        <f t="shared" si="83"/>
        <v>-113</v>
      </c>
      <c r="I1303" s="7">
        <f t="shared" si="80"/>
        <v>-16649</v>
      </c>
      <c r="J1303" s="19"/>
    </row>
    <row r="1304" spans="1:10" x14ac:dyDescent="0.25">
      <c r="A1304" s="19"/>
      <c r="B1304" s="19"/>
      <c r="C1304" s="6">
        <v>42387</v>
      </c>
      <c r="D1304" s="7">
        <f t="shared" si="82"/>
        <v>122</v>
      </c>
      <c r="E1304" s="8">
        <v>1.87</v>
      </c>
      <c r="F1304" s="7">
        <v>1</v>
      </c>
      <c r="G1304" s="7">
        <f t="shared" si="81"/>
        <v>0</v>
      </c>
      <c r="H1304" s="10" t="str">
        <f t="shared" si="83"/>
        <v>100,22</v>
      </c>
      <c r="I1304" s="7">
        <f t="shared" ref="I1304:I1367" si="84">I1303+H1304</f>
        <v>-16549</v>
      </c>
      <c r="J1304" s="19"/>
    </row>
    <row r="1305" spans="1:10" x14ac:dyDescent="0.25">
      <c r="A1305" s="19"/>
      <c r="B1305" s="19"/>
      <c r="C1305" s="6">
        <v>42388</v>
      </c>
      <c r="D1305" s="7">
        <f t="shared" si="82"/>
        <v>125</v>
      </c>
      <c r="E1305" s="8">
        <v>1.85</v>
      </c>
      <c r="F1305" s="7">
        <v>3</v>
      </c>
      <c r="G1305" s="7">
        <f t="shared" si="81"/>
        <v>1</v>
      </c>
      <c r="H1305" s="10" t="str">
        <f t="shared" si="83"/>
        <v>-113</v>
      </c>
      <c r="I1305" s="7">
        <f t="shared" si="84"/>
        <v>-16662</v>
      </c>
      <c r="J1305" s="19"/>
    </row>
    <row r="1306" spans="1:10" x14ac:dyDescent="0.25">
      <c r="A1306" s="19"/>
      <c r="B1306" s="19"/>
      <c r="C1306" s="6">
        <v>42389</v>
      </c>
      <c r="D1306" s="7">
        <f t="shared" si="82"/>
        <v>134</v>
      </c>
      <c r="E1306" s="8">
        <v>1.79</v>
      </c>
      <c r="F1306" s="7">
        <v>3</v>
      </c>
      <c r="G1306" s="7">
        <f t="shared" si="81"/>
        <v>1</v>
      </c>
      <c r="H1306" s="10" t="str">
        <f t="shared" si="83"/>
        <v>-113</v>
      </c>
      <c r="I1306" s="7">
        <f t="shared" si="84"/>
        <v>-16775</v>
      </c>
      <c r="J1306" s="19"/>
    </row>
    <row r="1307" spans="1:10" x14ac:dyDescent="0.25">
      <c r="A1307" s="19"/>
      <c r="B1307" s="19"/>
      <c r="C1307" s="6">
        <v>42390</v>
      </c>
      <c r="D1307" s="7">
        <f t="shared" si="82"/>
        <v>128</v>
      </c>
      <c r="E1307" s="8">
        <v>1.83</v>
      </c>
      <c r="F1307" s="7">
        <v>3</v>
      </c>
      <c r="G1307" s="7">
        <f t="shared" si="81"/>
        <v>1</v>
      </c>
      <c r="H1307" s="10" t="str">
        <f t="shared" si="83"/>
        <v>-113</v>
      </c>
      <c r="I1307" s="7">
        <f t="shared" si="84"/>
        <v>-16888</v>
      </c>
      <c r="J1307" s="19"/>
    </row>
    <row r="1308" spans="1:10" x14ac:dyDescent="0.25">
      <c r="A1308" s="19"/>
      <c r="B1308" s="19"/>
      <c r="C1308" s="6">
        <v>42391</v>
      </c>
      <c r="D1308" s="7">
        <f t="shared" si="82"/>
        <v>120</v>
      </c>
      <c r="E1308" s="8">
        <v>1.88</v>
      </c>
      <c r="F1308" s="7">
        <v>2</v>
      </c>
      <c r="G1308" s="7">
        <f t="shared" si="81"/>
        <v>0</v>
      </c>
      <c r="H1308" s="10" t="str">
        <f t="shared" si="83"/>
        <v>47,11</v>
      </c>
      <c r="I1308" s="7">
        <f t="shared" si="84"/>
        <v>-16841</v>
      </c>
      <c r="J1308" s="19"/>
    </row>
    <row r="1309" spans="1:10" x14ac:dyDescent="0.25">
      <c r="A1309" s="19"/>
      <c r="B1309" s="19"/>
      <c r="C1309" s="6">
        <v>42392</v>
      </c>
      <c r="D1309" s="7">
        <f t="shared" si="82"/>
        <v>122</v>
      </c>
      <c r="E1309" s="8">
        <v>1.87</v>
      </c>
      <c r="F1309" s="7">
        <v>3</v>
      </c>
      <c r="G1309" s="7">
        <f t="shared" si="81"/>
        <v>1</v>
      </c>
      <c r="H1309" s="10" t="str">
        <f t="shared" si="83"/>
        <v>-113</v>
      </c>
      <c r="I1309" s="7">
        <f t="shared" si="84"/>
        <v>-16954</v>
      </c>
      <c r="J1309" s="19"/>
    </row>
    <row r="1310" spans="1:10" x14ac:dyDescent="0.25">
      <c r="A1310" s="19"/>
      <c r="B1310" s="19"/>
      <c r="C1310" s="6">
        <v>42393</v>
      </c>
      <c r="D1310" s="7">
        <f t="shared" si="82"/>
        <v>88</v>
      </c>
      <c r="E1310" s="8">
        <v>2.2000000000000002</v>
      </c>
      <c r="F1310" s="7">
        <v>3</v>
      </c>
      <c r="G1310" s="7">
        <f t="shared" si="81"/>
        <v>1</v>
      </c>
      <c r="H1310" s="10" t="str">
        <f t="shared" si="83"/>
        <v>-113</v>
      </c>
      <c r="I1310" s="7">
        <f t="shared" si="84"/>
        <v>-17067</v>
      </c>
      <c r="J1310" s="19"/>
    </row>
    <row r="1311" spans="1:10" x14ac:dyDescent="0.25">
      <c r="A1311" s="19"/>
      <c r="B1311" s="19"/>
      <c r="C1311" s="6">
        <v>42394</v>
      </c>
      <c r="D1311" s="7">
        <f t="shared" si="82"/>
        <v>95</v>
      </c>
      <c r="E1311" s="8">
        <v>2.12</v>
      </c>
      <c r="F1311" s="7">
        <v>2</v>
      </c>
      <c r="G1311" s="7">
        <f t="shared" si="81"/>
        <v>0</v>
      </c>
      <c r="H1311" s="10" t="str">
        <f t="shared" si="83"/>
        <v>47,11</v>
      </c>
      <c r="I1311" s="7">
        <f t="shared" si="84"/>
        <v>-17020</v>
      </c>
      <c r="J1311" s="19"/>
    </row>
    <row r="1312" spans="1:10" x14ac:dyDescent="0.25">
      <c r="A1312" s="19"/>
      <c r="B1312" s="19"/>
      <c r="C1312" s="6">
        <v>42395</v>
      </c>
      <c r="D1312" s="7">
        <f t="shared" si="82"/>
        <v>95</v>
      </c>
      <c r="E1312" s="8">
        <v>2.12</v>
      </c>
      <c r="F1312" s="7">
        <v>2</v>
      </c>
      <c r="G1312" s="7">
        <f t="shared" si="81"/>
        <v>0</v>
      </c>
      <c r="H1312" s="10" t="str">
        <f t="shared" si="83"/>
        <v>47,11</v>
      </c>
      <c r="I1312" s="7">
        <f t="shared" si="84"/>
        <v>-16973</v>
      </c>
      <c r="J1312" s="19"/>
    </row>
    <row r="1313" spans="1:10" x14ac:dyDescent="0.25">
      <c r="A1313" s="19"/>
      <c r="B1313" s="19"/>
      <c r="C1313" s="6">
        <v>42396</v>
      </c>
      <c r="D1313" s="7">
        <f t="shared" si="82"/>
        <v>98</v>
      </c>
      <c r="E1313" s="8">
        <v>2.08</v>
      </c>
      <c r="F1313" s="7">
        <v>2</v>
      </c>
      <c r="G1313" s="7">
        <f t="shared" si="81"/>
        <v>0</v>
      </c>
      <c r="H1313" s="10" t="str">
        <f t="shared" si="83"/>
        <v>47,11</v>
      </c>
      <c r="I1313" s="7">
        <f t="shared" si="84"/>
        <v>-16926</v>
      </c>
      <c r="J1313" s="19"/>
    </row>
    <row r="1314" spans="1:10" x14ac:dyDescent="0.25">
      <c r="A1314" s="19"/>
      <c r="B1314" s="19"/>
      <c r="C1314" s="6">
        <v>42397</v>
      </c>
      <c r="D1314" s="7">
        <f t="shared" si="82"/>
        <v>123</v>
      </c>
      <c r="E1314" s="8">
        <v>1.86</v>
      </c>
      <c r="F1314" s="7">
        <v>1</v>
      </c>
      <c r="G1314" s="7">
        <f t="shared" si="81"/>
        <v>0</v>
      </c>
      <c r="H1314" s="10" t="str">
        <f t="shared" si="83"/>
        <v>100,22</v>
      </c>
      <c r="I1314" s="7">
        <f t="shared" si="84"/>
        <v>-16826</v>
      </c>
      <c r="J1314" s="19"/>
    </row>
    <row r="1315" spans="1:10" x14ac:dyDescent="0.25">
      <c r="A1315" s="19"/>
      <c r="B1315" s="19"/>
      <c r="C1315" s="6">
        <v>42398</v>
      </c>
      <c r="D1315" s="7">
        <f t="shared" si="82"/>
        <v>115</v>
      </c>
      <c r="E1315" s="8">
        <v>1.92</v>
      </c>
      <c r="F1315" s="7">
        <v>5</v>
      </c>
      <c r="G1315" s="7">
        <f t="shared" si="81"/>
        <v>1</v>
      </c>
      <c r="H1315" s="10" t="str">
        <f t="shared" si="83"/>
        <v>-113</v>
      </c>
      <c r="I1315" s="7">
        <f t="shared" si="84"/>
        <v>-16939</v>
      </c>
      <c r="J1315" s="19"/>
    </row>
    <row r="1316" spans="1:10" x14ac:dyDescent="0.25">
      <c r="A1316" s="19"/>
      <c r="B1316" s="19"/>
      <c r="C1316" s="6">
        <v>42399</v>
      </c>
      <c r="D1316" s="7">
        <f t="shared" si="82"/>
        <v>108</v>
      </c>
      <c r="E1316" s="8">
        <v>1.98</v>
      </c>
      <c r="F1316" s="7">
        <v>2</v>
      </c>
      <c r="G1316" s="7">
        <f t="shared" si="81"/>
        <v>0</v>
      </c>
      <c r="H1316" s="10" t="str">
        <f t="shared" si="83"/>
        <v>47,11</v>
      </c>
      <c r="I1316" s="7">
        <f t="shared" si="84"/>
        <v>-16892</v>
      </c>
      <c r="J1316" s="19"/>
    </row>
    <row r="1317" spans="1:10" x14ac:dyDescent="0.25">
      <c r="A1317" s="19"/>
      <c r="B1317" s="19"/>
      <c r="C1317" s="6">
        <v>42400</v>
      </c>
      <c r="D1317" s="7">
        <f t="shared" si="82"/>
        <v>47</v>
      </c>
      <c r="E1317" s="8">
        <v>3.25</v>
      </c>
      <c r="F1317" s="7">
        <v>3</v>
      </c>
      <c r="G1317" s="7">
        <f t="shared" si="81"/>
        <v>1</v>
      </c>
      <c r="H1317" s="10" t="str">
        <f t="shared" si="83"/>
        <v>-113</v>
      </c>
      <c r="I1317" s="7">
        <f t="shared" si="84"/>
        <v>-17005</v>
      </c>
      <c r="J1317" s="19"/>
    </row>
    <row r="1318" spans="1:10" x14ac:dyDescent="0.25">
      <c r="A1318" s="19"/>
      <c r="B1318" s="19"/>
      <c r="C1318" s="6">
        <v>42401</v>
      </c>
      <c r="D1318" s="7">
        <f t="shared" si="82"/>
        <v>95</v>
      </c>
      <c r="E1318" s="8">
        <v>2.12</v>
      </c>
      <c r="F1318" s="7">
        <v>3</v>
      </c>
      <c r="G1318" s="7">
        <f t="shared" si="81"/>
        <v>1</v>
      </c>
      <c r="H1318" s="10" t="str">
        <f t="shared" si="83"/>
        <v>-113</v>
      </c>
      <c r="I1318" s="7">
        <f t="shared" si="84"/>
        <v>-17118</v>
      </c>
      <c r="J1318" s="19"/>
    </row>
    <row r="1319" spans="1:10" x14ac:dyDescent="0.25">
      <c r="A1319" s="19"/>
      <c r="B1319" s="19"/>
      <c r="C1319" s="6">
        <v>42402</v>
      </c>
      <c r="D1319" s="7">
        <f t="shared" si="82"/>
        <v>52</v>
      </c>
      <c r="E1319" s="8">
        <v>3.05</v>
      </c>
      <c r="F1319" s="7">
        <v>1</v>
      </c>
      <c r="G1319" s="7">
        <f t="shared" si="81"/>
        <v>0</v>
      </c>
      <c r="H1319" s="10" t="str">
        <f t="shared" si="83"/>
        <v>100,22</v>
      </c>
      <c r="I1319" s="7">
        <f t="shared" si="84"/>
        <v>-17018</v>
      </c>
      <c r="J1319" s="19"/>
    </row>
    <row r="1320" spans="1:10" x14ac:dyDescent="0.25">
      <c r="A1320" s="19"/>
      <c r="B1320" s="19"/>
      <c r="C1320" s="6">
        <v>42403</v>
      </c>
      <c r="D1320" s="7">
        <f t="shared" si="82"/>
        <v>109</v>
      </c>
      <c r="E1320" s="8">
        <v>1.97</v>
      </c>
      <c r="F1320" s="7">
        <v>3</v>
      </c>
      <c r="G1320" s="7">
        <f t="shared" si="81"/>
        <v>1</v>
      </c>
      <c r="H1320" s="10" t="str">
        <f t="shared" si="83"/>
        <v>-113</v>
      </c>
      <c r="I1320" s="7">
        <f t="shared" si="84"/>
        <v>-17131</v>
      </c>
      <c r="J1320" s="19"/>
    </row>
    <row r="1321" spans="1:10" x14ac:dyDescent="0.25">
      <c r="A1321" s="19"/>
      <c r="B1321" s="19"/>
      <c r="C1321" s="6">
        <v>42404</v>
      </c>
      <c r="D1321" s="7">
        <f t="shared" si="82"/>
        <v>116</v>
      </c>
      <c r="E1321" s="8">
        <v>1.91</v>
      </c>
      <c r="F1321" s="7">
        <v>2</v>
      </c>
      <c r="G1321" s="7">
        <f t="shared" si="81"/>
        <v>0</v>
      </c>
      <c r="H1321" s="10" t="str">
        <f t="shared" si="83"/>
        <v>47,11</v>
      </c>
      <c r="I1321" s="7">
        <f t="shared" si="84"/>
        <v>-17084</v>
      </c>
      <c r="J1321" s="19"/>
    </row>
    <row r="1322" spans="1:10" x14ac:dyDescent="0.25">
      <c r="A1322" s="19"/>
      <c r="B1322" s="19"/>
      <c r="C1322" s="6">
        <v>42405</v>
      </c>
      <c r="D1322" s="7">
        <f t="shared" si="82"/>
        <v>128</v>
      </c>
      <c r="E1322" s="8">
        <v>1.83</v>
      </c>
      <c r="F1322" s="7">
        <v>1</v>
      </c>
      <c r="G1322" s="7">
        <f t="shared" si="81"/>
        <v>0</v>
      </c>
      <c r="H1322" s="10" t="str">
        <f t="shared" si="83"/>
        <v>100,22</v>
      </c>
      <c r="I1322" s="7">
        <f t="shared" si="84"/>
        <v>-16984</v>
      </c>
      <c r="J1322" s="19"/>
    </row>
    <row r="1323" spans="1:10" x14ac:dyDescent="0.25">
      <c r="A1323" s="19"/>
      <c r="B1323" s="19"/>
      <c r="C1323" s="6">
        <v>42406</v>
      </c>
      <c r="D1323" s="7">
        <f t="shared" si="82"/>
        <v>125</v>
      </c>
      <c r="E1323" s="8">
        <v>1.85</v>
      </c>
      <c r="F1323" s="7">
        <v>3</v>
      </c>
      <c r="G1323" s="7">
        <f t="shared" si="81"/>
        <v>1</v>
      </c>
      <c r="H1323" s="10" t="str">
        <f t="shared" si="83"/>
        <v>-113</v>
      </c>
      <c r="I1323" s="7">
        <f t="shared" si="84"/>
        <v>-17097</v>
      </c>
      <c r="J1323" s="19"/>
    </row>
    <row r="1324" spans="1:10" x14ac:dyDescent="0.25">
      <c r="A1324" s="19"/>
      <c r="B1324" s="19"/>
      <c r="C1324" s="6">
        <v>42407</v>
      </c>
      <c r="D1324" s="7">
        <f t="shared" si="82"/>
        <v>133</v>
      </c>
      <c r="E1324" s="8">
        <v>1.8</v>
      </c>
      <c r="F1324" s="7">
        <v>3</v>
      </c>
      <c r="G1324" s="7">
        <f t="shared" si="81"/>
        <v>1</v>
      </c>
      <c r="H1324" s="10" t="str">
        <f t="shared" si="83"/>
        <v>-113</v>
      </c>
      <c r="I1324" s="7">
        <f t="shared" si="84"/>
        <v>-17210</v>
      </c>
      <c r="J1324" s="19"/>
    </row>
    <row r="1325" spans="1:10" x14ac:dyDescent="0.25">
      <c r="A1325" s="19"/>
      <c r="B1325" s="19"/>
      <c r="C1325" s="6">
        <v>42408</v>
      </c>
      <c r="D1325" s="7">
        <f t="shared" si="82"/>
        <v>126</v>
      </c>
      <c r="E1325" s="8">
        <v>1.84</v>
      </c>
      <c r="F1325" s="7">
        <v>1</v>
      </c>
      <c r="G1325" s="7">
        <f t="shared" si="81"/>
        <v>0</v>
      </c>
      <c r="H1325" s="10" t="str">
        <f t="shared" si="83"/>
        <v>100,22</v>
      </c>
      <c r="I1325" s="7">
        <f t="shared" si="84"/>
        <v>-17110</v>
      </c>
      <c r="J1325" s="19"/>
    </row>
    <row r="1326" spans="1:10" x14ac:dyDescent="0.25">
      <c r="A1326" s="19"/>
      <c r="B1326" s="19"/>
      <c r="C1326" s="6">
        <v>42409</v>
      </c>
      <c r="D1326" s="7">
        <f t="shared" si="82"/>
        <v>106</v>
      </c>
      <c r="E1326" s="8">
        <v>2</v>
      </c>
      <c r="F1326" s="7">
        <v>1</v>
      </c>
      <c r="G1326" s="7">
        <f t="shared" si="81"/>
        <v>0</v>
      </c>
      <c r="H1326" s="10" t="str">
        <f t="shared" si="83"/>
        <v>100,22</v>
      </c>
      <c r="I1326" s="7">
        <f t="shared" si="84"/>
        <v>-17010</v>
      </c>
      <c r="J1326" s="19"/>
    </row>
    <row r="1327" spans="1:10" x14ac:dyDescent="0.25">
      <c r="A1327" s="19"/>
      <c r="B1327" s="19"/>
      <c r="C1327" s="6">
        <v>42410</v>
      </c>
      <c r="D1327" s="7">
        <f t="shared" si="82"/>
        <v>115</v>
      </c>
      <c r="E1327" s="8">
        <v>1.92</v>
      </c>
      <c r="F1327" s="7">
        <v>1</v>
      </c>
      <c r="G1327" s="7">
        <f t="shared" si="81"/>
        <v>0</v>
      </c>
      <c r="H1327" s="10" t="str">
        <f t="shared" si="83"/>
        <v>100,22</v>
      </c>
      <c r="I1327" s="7">
        <f t="shared" si="84"/>
        <v>-16910</v>
      </c>
      <c r="J1327" s="19"/>
    </row>
    <row r="1328" spans="1:10" x14ac:dyDescent="0.25">
      <c r="A1328" s="19"/>
      <c r="B1328" s="19"/>
      <c r="C1328" s="6">
        <v>42411</v>
      </c>
      <c r="D1328" s="7">
        <f t="shared" si="82"/>
        <v>110</v>
      </c>
      <c r="E1328" s="8">
        <v>1.96</v>
      </c>
      <c r="F1328" s="7">
        <v>1</v>
      </c>
      <c r="G1328" s="7">
        <f t="shared" si="81"/>
        <v>0</v>
      </c>
      <c r="H1328" s="10" t="str">
        <f t="shared" si="83"/>
        <v>100,22</v>
      </c>
      <c r="I1328" s="7">
        <f t="shared" si="84"/>
        <v>-16810</v>
      </c>
      <c r="J1328" s="19"/>
    </row>
    <row r="1329" spans="1:10" x14ac:dyDescent="0.25">
      <c r="A1329" s="19"/>
      <c r="B1329" s="19"/>
      <c r="C1329" s="6">
        <v>42412</v>
      </c>
      <c r="D1329" s="7">
        <f t="shared" si="82"/>
        <v>108</v>
      </c>
      <c r="E1329" s="8">
        <v>1.98</v>
      </c>
      <c r="F1329" s="7">
        <v>2</v>
      </c>
      <c r="G1329" s="7">
        <f t="shared" si="81"/>
        <v>0</v>
      </c>
      <c r="H1329" s="10" t="str">
        <f t="shared" si="83"/>
        <v>47,11</v>
      </c>
      <c r="I1329" s="7">
        <f t="shared" si="84"/>
        <v>-16763</v>
      </c>
      <c r="J1329" s="19"/>
    </row>
    <row r="1330" spans="1:10" x14ac:dyDescent="0.25">
      <c r="A1330" s="19"/>
      <c r="B1330" s="19"/>
      <c r="C1330" s="6">
        <v>42413</v>
      </c>
      <c r="D1330" s="7">
        <f t="shared" si="82"/>
        <v>118</v>
      </c>
      <c r="E1330" s="8">
        <v>1.9</v>
      </c>
      <c r="F1330" s="7">
        <v>1</v>
      </c>
      <c r="G1330" s="7">
        <f t="shared" si="81"/>
        <v>0</v>
      </c>
      <c r="H1330" s="10" t="str">
        <f t="shared" si="83"/>
        <v>100,22</v>
      </c>
      <c r="I1330" s="7">
        <f t="shared" si="84"/>
        <v>-16663</v>
      </c>
      <c r="J1330" s="19"/>
    </row>
    <row r="1331" spans="1:10" x14ac:dyDescent="0.25">
      <c r="A1331" s="19"/>
      <c r="B1331" s="19"/>
      <c r="C1331" s="6">
        <v>42414</v>
      </c>
      <c r="D1331" s="7">
        <f t="shared" si="82"/>
        <v>122</v>
      </c>
      <c r="E1331" s="8">
        <v>1.87</v>
      </c>
      <c r="F1331" s="7">
        <v>1</v>
      </c>
      <c r="G1331" s="7">
        <f t="shared" si="81"/>
        <v>0</v>
      </c>
      <c r="H1331" s="10" t="str">
        <f t="shared" si="83"/>
        <v>100,22</v>
      </c>
      <c r="I1331" s="7">
        <f t="shared" si="84"/>
        <v>-16563</v>
      </c>
      <c r="J1331" s="19"/>
    </row>
    <row r="1332" spans="1:10" x14ac:dyDescent="0.25">
      <c r="A1332" s="19"/>
      <c r="B1332" s="19"/>
      <c r="C1332" s="6">
        <v>42415</v>
      </c>
      <c r="D1332" s="7">
        <f t="shared" si="82"/>
        <v>105</v>
      </c>
      <c r="E1332" s="8">
        <v>2.0099999999999998</v>
      </c>
      <c r="F1332" s="7">
        <v>3</v>
      </c>
      <c r="G1332" s="7">
        <f t="shared" si="81"/>
        <v>1</v>
      </c>
      <c r="H1332" s="10" t="str">
        <f t="shared" si="83"/>
        <v>-113</v>
      </c>
      <c r="I1332" s="7">
        <f t="shared" si="84"/>
        <v>-16676</v>
      </c>
      <c r="J1332" s="19"/>
    </row>
    <row r="1333" spans="1:10" x14ac:dyDescent="0.25">
      <c r="A1333" s="19"/>
      <c r="B1333" s="19"/>
      <c r="C1333" s="6">
        <v>42416</v>
      </c>
      <c r="D1333" s="7">
        <f t="shared" si="82"/>
        <v>95</v>
      </c>
      <c r="E1333" s="8">
        <v>2.12</v>
      </c>
      <c r="F1333" s="7">
        <v>1</v>
      </c>
      <c r="G1333" s="7">
        <f t="shared" si="81"/>
        <v>0</v>
      </c>
      <c r="H1333" s="10" t="str">
        <f t="shared" si="83"/>
        <v>100,22</v>
      </c>
      <c r="I1333" s="7">
        <f t="shared" si="84"/>
        <v>-16576</v>
      </c>
      <c r="J1333" s="19"/>
    </row>
    <row r="1334" spans="1:10" x14ac:dyDescent="0.25">
      <c r="A1334" s="19"/>
      <c r="B1334" s="19"/>
      <c r="C1334" s="6">
        <v>42417</v>
      </c>
      <c r="D1334" s="7">
        <f t="shared" si="82"/>
        <v>114</v>
      </c>
      <c r="E1334" s="8">
        <v>1.93</v>
      </c>
      <c r="F1334" s="7">
        <v>1</v>
      </c>
      <c r="G1334" s="7">
        <f t="shared" si="81"/>
        <v>0</v>
      </c>
      <c r="H1334" s="10" t="str">
        <f t="shared" si="83"/>
        <v>100,22</v>
      </c>
      <c r="I1334" s="7">
        <f t="shared" si="84"/>
        <v>-16476</v>
      </c>
      <c r="J1334" s="19"/>
    </row>
    <row r="1335" spans="1:10" x14ac:dyDescent="0.25">
      <c r="A1335" s="19"/>
      <c r="B1335" s="19"/>
      <c r="C1335" s="6">
        <v>42418</v>
      </c>
      <c r="D1335" s="7">
        <f t="shared" si="82"/>
        <v>87</v>
      </c>
      <c r="E1335" s="8">
        <v>2.2200000000000002</v>
      </c>
      <c r="F1335" s="7">
        <v>1</v>
      </c>
      <c r="G1335" s="7">
        <f t="shared" si="81"/>
        <v>0</v>
      </c>
      <c r="H1335" s="10" t="str">
        <f t="shared" si="83"/>
        <v>100,22</v>
      </c>
      <c r="I1335" s="7">
        <f t="shared" si="84"/>
        <v>-16376</v>
      </c>
      <c r="J1335" s="19"/>
    </row>
    <row r="1336" spans="1:10" x14ac:dyDescent="0.25">
      <c r="A1336" s="19"/>
      <c r="B1336" s="19"/>
      <c r="C1336" s="6">
        <v>42419</v>
      </c>
      <c r="D1336" s="7">
        <f t="shared" si="82"/>
        <v>131</v>
      </c>
      <c r="E1336" s="8">
        <v>1.81</v>
      </c>
      <c r="F1336" s="7">
        <v>1</v>
      </c>
      <c r="G1336" s="7">
        <f t="shared" si="81"/>
        <v>0</v>
      </c>
      <c r="H1336" s="10" t="str">
        <f t="shared" si="83"/>
        <v>100,22</v>
      </c>
      <c r="I1336" s="7">
        <f t="shared" si="84"/>
        <v>-16276</v>
      </c>
      <c r="J1336" s="19"/>
    </row>
    <row r="1337" spans="1:10" x14ac:dyDescent="0.25">
      <c r="A1337" s="19"/>
      <c r="B1337" s="19"/>
      <c r="C1337" s="6">
        <v>42420</v>
      </c>
      <c r="D1337" s="7">
        <f t="shared" si="82"/>
        <v>109</v>
      </c>
      <c r="E1337" s="8">
        <v>1.97</v>
      </c>
      <c r="F1337" s="7">
        <v>2</v>
      </c>
      <c r="G1337" s="7">
        <f t="shared" si="81"/>
        <v>0</v>
      </c>
      <c r="H1337" s="10" t="str">
        <f t="shared" si="83"/>
        <v>47,11</v>
      </c>
      <c r="I1337" s="7">
        <f t="shared" si="84"/>
        <v>-16229</v>
      </c>
      <c r="J1337" s="19"/>
    </row>
    <row r="1338" spans="1:10" x14ac:dyDescent="0.25">
      <c r="A1338" s="19"/>
      <c r="B1338" s="19"/>
      <c r="C1338" s="6">
        <v>42421</v>
      </c>
      <c r="D1338" s="7">
        <f t="shared" si="82"/>
        <v>125</v>
      </c>
      <c r="E1338" s="8">
        <v>1.85</v>
      </c>
      <c r="F1338" s="7">
        <v>1</v>
      </c>
      <c r="G1338" s="7">
        <f t="shared" si="81"/>
        <v>0</v>
      </c>
      <c r="H1338" s="10" t="str">
        <f t="shared" si="83"/>
        <v>100,22</v>
      </c>
      <c r="I1338" s="7">
        <f t="shared" si="84"/>
        <v>-16129</v>
      </c>
      <c r="J1338" s="19"/>
    </row>
    <row r="1339" spans="1:10" x14ac:dyDescent="0.25">
      <c r="A1339" s="19"/>
      <c r="B1339" s="19"/>
      <c r="C1339" s="6">
        <v>42422</v>
      </c>
      <c r="D1339" s="7">
        <f t="shared" si="82"/>
        <v>136</v>
      </c>
      <c r="E1339" s="8">
        <v>1.78</v>
      </c>
      <c r="F1339" s="7">
        <v>5</v>
      </c>
      <c r="G1339" s="7">
        <f t="shared" si="81"/>
        <v>1</v>
      </c>
      <c r="H1339" s="10" t="str">
        <f t="shared" si="83"/>
        <v>-113</v>
      </c>
      <c r="I1339" s="7">
        <f t="shared" si="84"/>
        <v>-16242</v>
      </c>
      <c r="J1339" s="19"/>
    </row>
    <row r="1340" spans="1:10" x14ac:dyDescent="0.25">
      <c r="A1340" s="19"/>
      <c r="B1340" s="19"/>
      <c r="C1340" s="6">
        <v>42423</v>
      </c>
      <c r="D1340" s="7">
        <f t="shared" si="82"/>
        <v>122</v>
      </c>
      <c r="E1340" s="8">
        <v>1.87</v>
      </c>
      <c r="F1340" s="7">
        <v>3</v>
      </c>
      <c r="G1340" s="7">
        <f t="shared" si="81"/>
        <v>1</v>
      </c>
      <c r="H1340" s="10" t="str">
        <f t="shared" si="83"/>
        <v>-113</v>
      </c>
      <c r="I1340" s="7">
        <f t="shared" si="84"/>
        <v>-16355</v>
      </c>
      <c r="J1340" s="19"/>
    </row>
    <row r="1341" spans="1:10" x14ac:dyDescent="0.25">
      <c r="A1341" s="19"/>
      <c r="B1341" s="19"/>
      <c r="C1341" s="6">
        <v>42424</v>
      </c>
      <c r="D1341" s="7">
        <f t="shared" si="82"/>
        <v>118</v>
      </c>
      <c r="E1341" s="8">
        <v>1.9</v>
      </c>
      <c r="F1341" s="7">
        <v>1</v>
      </c>
      <c r="G1341" s="7">
        <f t="shared" si="81"/>
        <v>0</v>
      </c>
      <c r="H1341" s="10" t="str">
        <f t="shared" si="83"/>
        <v>100,22</v>
      </c>
      <c r="I1341" s="7">
        <f t="shared" si="84"/>
        <v>-16255</v>
      </c>
      <c r="J1341" s="19"/>
    </row>
    <row r="1342" spans="1:10" x14ac:dyDescent="0.25">
      <c r="A1342" s="19"/>
      <c r="B1342" s="19"/>
      <c r="C1342" s="6">
        <v>42425</v>
      </c>
      <c r="D1342" s="7">
        <f t="shared" si="82"/>
        <v>129</v>
      </c>
      <c r="E1342" s="8">
        <v>1.82</v>
      </c>
      <c r="F1342" s="7">
        <v>3</v>
      </c>
      <c r="G1342" s="7">
        <f t="shared" si="81"/>
        <v>1</v>
      </c>
      <c r="H1342" s="10" t="str">
        <f t="shared" si="83"/>
        <v>-113</v>
      </c>
      <c r="I1342" s="7">
        <f t="shared" si="84"/>
        <v>-16368</v>
      </c>
      <c r="J1342" s="19"/>
    </row>
    <row r="1343" spans="1:10" x14ac:dyDescent="0.25">
      <c r="A1343" s="19"/>
      <c r="B1343" s="19"/>
      <c r="C1343" s="6">
        <v>42426</v>
      </c>
      <c r="D1343" s="7">
        <f t="shared" si="82"/>
        <v>107</v>
      </c>
      <c r="E1343" s="8">
        <v>1.99</v>
      </c>
      <c r="F1343" s="7">
        <v>1</v>
      </c>
      <c r="G1343" s="7">
        <f t="shared" si="81"/>
        <v>0</v>
      </c>
      <c r="H1343" s="10" t="str">
        <f t="shared" si="83"/>
        <v>100,22</v>
      </c>
      <c r="I1343" s="7">
        <f t="shared" si="84"/>
        <v>-16268</v>
      </c>
      <c r="J1343" s="19"/>
    </row>
    <row r="1344" spans="1:10" x14ac:dyDescent="0.25">
      <c r="A1344" s="19"/>
      <c r="B1344" s="19"/>
      <c r="C1344" s="6">
        <v>42427</v>
      </c>
      <c r="D1344" s="7">
        <f t="shared" si="82"/>
        <v>105</v>
      </c>
      <c r="E1344" s="8">
        <v>2.0099999999999998</v>
      </c>
      <c r="F1344" s="7">
        <v>3</v>
      </c>
      <c r="G1344" s="7">
        <f t="shared" si="81"/>
        <v>1</v>
      </c>
      <c r="H1344" s="10" t="str">
        <f t="shared" si="83"/>
        <v>-113</v>
      </c>
      <c r="I1344" s="7">
        <f t="shared" si="84"/>
        <v>-16381</v>
      </c>
      <c r="J1344" s="19"/>
    </row>
    <row r="1345" spans="1:10" x14ac:dyDescent="0.25">
      <c r="A1345" s="19"/>
      <c r="B1345" s="19"/>
      <c r="C1345" s="6">
        <v>42428</v>
      </c>
      <c r="D1345" s="7">
        <f t="shared" si="82"/>
        <v>83</v>
      </c>
      <c r="E1345" s="8">
        <v>2.2799999999999998</v>
      </c>
      <c r="F1345" s="7">
        <v>3</v>
      </c>
      <c r="G1345" s="7">
        <f t="shared" si="81"/>
        <v>1</v>
      </c>
      <c r="H1345" s="10" t="str">
        <f t="shared" si="83"/>
        <v>-113</v>
      </c>
      <c r="I1345" s="7">
        <f t="shared" si="84"/>
        <v>-16494</v>
      </c>
      <c r="J1345" s="19"/>
    </row>
    <row r="1346" spans="1:10" x14ac:dyDescent="0.25">
      <c r="A1346" s="19"/>
      <c r="B1346" s="19"/>
      <c r="C1346" s="6">
        <v>42429</v>
      </c>
      <c r="D1346" s="7">
        <f t="shared" si="82"/>
        <v>107</v>
      </c>
      <c r="E1346" s="8">
        <v>1.99</v>
      </c>
      <c r="F1346" s="7">
        <v>4</v>
      </c>
      <c r="G1346" s="7">
        <f t="shared" si="81"/>
        <v>1</v>
      </c>
      <c r="H1346" s="10" t="str">
        <f t="shared" si="83"/>
        <v>-53,11</v>
      </c>
      <c r="I1346" s="7">
        <f t="shared" si="84"/>
        <v>-16547</v>
      </c>
      <c r="J1346" s="19"/>
    </row>
    <row r="1347" spans="1:10" x14ac:dyDescent="0.25">
      <c r="A1347" s="19"/>
      <c r="B1347" s="19"/>
      <c r="C1347" s="6">
        <v>42430</v>
      </c>
      <c r="D1347" s="7">
        <f t="shared" si="82"/>
        <v>119</v>
      </c>
      <c r="E1347" s="8">
        <v>1.89</v>
      </c>
      <c r="F1347" s="7">
        <v>1</v>
      </c>
      <c r="G1347" s="7">
        <f t="shared" si="81"/>
        <v>0</v>
      </c>
      <c r="H1347" s="10" t="str">
        <f t="shared" si="83"/>
        <v>100,22</v>
      </c>
      <c r="I1347" s="7">
        <f t="shared" si="84"/>
        <v>-16447</v>
      </c>
      <c r="J1347" s="19"/>
    </row>
    <row r="1348" spans="1:10" x14ac:dyDescent="0.25">
      <c r="A1348" s="19"/>
      <c r="B1348" s="19"/>
      <c r="C1348" s="6">
        <v>42431</v>
      </c>
      <c r="D1348" s="7">
        <f t="shared" si="82"/>
        <v>103</v>
      </c>
      <c r="E1348" s="8">
        <v>2.0299999999999998</v>
      </c>
      <c r="F1348" s="7">
        <v>2</v>
      </c>
      <c r="G1348" s="7">
        <f t="shared" si="81"/>
        <v>0</v>
      </c>
      <c r="H1348" s="10" t="str">
        <f t="shared" si="83"/>
        <v>47,11</v>
      </c>
      <c r="I1348" s="7">
        <f t="shared" si="84"/>
        <v>-16400</v>
      </c>
      <c r="J1348" s="19"/>
    </row>
    <row r="1349" spans="1:10" x14ac:dyDescent="0.25">
      <c r="A1349" s="19"/>
      <c r="B1349" s="19"/>
      <c r="C1349" s="6">
        <v>42432</v>
      </c>
      <c r="D1349" s="7">
        <f t="shared" si="82"/>
        <v>104</v>
      </c>
      <c r="E1349" s="8">
        <v>2.02</v>
      </c>
      <c r="F1349" s="7">
        <v>3</v>
      </c>
      <c r="G1349" s="7">
        <f t="shared" si="81"/>
        <v>1</v>
      </c>
      <c r="H1349" s="10" t="str">
        <f t="shared" si="83"/>
        <v>-113</v>
      </c>
      <c r="I1349" s="7">
        <f t="shared" si="84"/>
        <v>-16513</v>
      </c>
      <c r="J1349" s="19"/>
    </row>
    <row r="1350" spans="1:10" x14ac:dyDescent="0.25">
      <c r="A1350" s="19"/>
      <c r="B1350" s="19"/>
      <c r="C1350" s="6">
        <v>42433</v>
      </c>
      <c r="D1350" s="7">
        <f t="shared" si="82"/>
        <v>128</v>
      </c>
      <c r="E1350" s="8">
        <v>1.83</v>
      </c>
      <c r="F1350" s="7">
        <v>3</v>
      </c>
      <c r="G1350" s="7">
        <f t="shared" si="81"/>
        <v>1</v>
      </c>
      <c r="H1350" s="10" t="str">
        <f t="shared" si="83"/>
        <v>-113</v>
      </c>
      <c r="I1350" s="7">
        <f t="shared" si="84"/>
        <v>-16626</v>
      </c>
      <c r="J1350" s="19"/>
    </row>
    <row r="1351" spans="1:10" x14ac:dyDescent="0.25">
      <c r="A1351" s="19"/>
      <c r="B1351" s="19"/>
      <c r="C1351" s="6">
        <v>42434</v>
      </c>
      <c r="D1351" s="7">
        <f t="shared" si="82"/>
        <v>116</v>
      </c>
      <c r="E1351" s="8">
        <v>1.91</v>
      </c>
      <c r="F1351" s="7">
        <v>1</v>
      </c>
      <c r="G1351" s="7">
        <f t="shared" si="81"/>
        <v>0</v>
      </c>
      <c r="H1351" s="10" t="str">
        <f t="shared" si="83"/>
        <v>100,22</v>
      </c>
      <c r="I1351" s="7">
        <f t="shared" si="84"/>
        <v>-16526</v>
      </c>
      <c r="J1351" s="19"/>
    </row>
    <row r="1352" spans="1:10" x14ac:dyDescent="0.25">
      <c r="A1352" s="19"/>
      <c r="B1352" s="19"/>
      <c r="C1352" s="6">
        <v>42435</v>
      </c>
      <c r="D1352" s="7">
        <f t="shared" si="82"/>
        <v>74</v>
      </c>
      <c r="E1352" s="8">
        <v>2.44</v>
      </c>
      <c r="F1352" s="7">
        <v>3</v>
      </c>
      <c r="G1352" s="7">
        <f t="shared" si="81"/>
        <v>1</v>
      </c>
      <c r="H1352" s="10" t="str">
        <f t="shared" si="83"/>
        <v>-113</v>
      </c>
      <c r="I1352" s="7">
        <f t="shared" si="84"/>
        <v>-16639</v>
      </c>
      <c r="J1352" s="19"/>
    </row>
    <row r="1353" spans="1:10" x14ac:dyDescent="0.25">
      <c r="A1353" s="19"/>
      <c r="B1353" s="19"/>
      <c r="C1353" s="6">
        <v>42436</v>
      </c>
      <c r="D1353" s="7">
        <f t="shared" si="82"/>
        <v>147</v>
      </c>
      <c r="E1353" s="8">
        <v>1.72</v>
      </c>
      <c r="F1353" s="7">
        <v>3</v>
      </c>
      <c r="G1353" s="7">
        <f t="shared" si="81"/>
        <v>1</v>
      </c>
      <c r="H1353" s="10" t="str">
        <f t="shared" si="83"/>
        <v>-113</v>
      </c>
      <c r="I1353" s="7">
        <f t="shared" si="84"/>
        <v>-16752</v>
      </c>
      <c r="J1353" s="19"/>
    </row>
    <row r="1354" spans="1:10" x14ac:dyDescent="0.25">
      <c r="A1354" s="19"/>
      <c r="B1354" s="19"/>
      <c r="C1354" s="6">
        <v>42437</v>
      </c>
      <c r="D1354" s="7">
        <f t="shared" si="82"/>
        <v>95</v>
      </c>
      <c r="E1354" s="8">
        <v>2.11</v>
      </c>
      <c r="F1354" s="7">
        <v>1</v>
      </c>
      <c r="G1354" s="7">
        <f t="shared" si="81"/>
        <v>0</v>
      </c>
      <c r="H1354" s="10" t="str">
        <f t="shared" si="83"/>
        <v>100,22</v>
      </c>
      <c r="I1354" s="7">
        <f t="shared" si="84"/>
        <v>-16652</v>
      </c>
      <c r="J1354" s="19"/>
    </row>
    <row r="1355" spans="1:10" x14ac:dyDescent="0.25">
      <c r="A1355" s="19"/>
      <c r="B1355" s="19"/>
      <c r="C1355" s="6">
        <v>42438</v>
      </c>
      <c r="D1355" s="7">
        <f t="shared" si="82"/>
        <v>118</v>
      </c>
      <c r="E1355" s="8">
        <v>1.9</v>
      </c>
      <c r="F1355" s="7">
        <v>3</v>
      </c>
      <c r="G1355" s="7">
        <f t="shared" si="81"/>
        <v>1</v>
      </c>
      <c r="H1355" s="10" t="str">
        <f t="shared" si="83"/>
        <v>-113</v>
      </c>
      <c r="I1355" s="7">
        <f t="shared" si="84"/>
        <v>-16765</v>
      </c>
      <c r="J1355" s="19"/>
    </row>
    <row r="1356" spans="1:10" x14ac:dyDescent="0.25">
      <c r="A1356" s="19"/>
      <c r="B1356" s="19"/>
      <c r="C1356" s="6">
        <v>42439</v>
      </c>
      <c r="D1356" s="7">
        <f t="shared" si="82"/>
        <v>105</v>
      </c>
      <c r="E1356" s="8">
        <v>2.0099999999999998</v>
      </c>
      <c r="F1356" s="7">
        <v>2</v>
      </c>
      <c r="G1356" s="7">
        <f t="shared" si="81"/>
        <v>0</v>
      </c>
      <c r="H1356" s="10" t="str">
        <f t="shared" si="83"/>
        <v>47,11</v>
      </c>
      <c r="I1356" s="7">
        <f t="shared" si="84"/>
        <v>-16718</v>
      </c>
      <c r="J1356" s="19"/>
    </row>
    <row r="1357" spans="1:10" x14ac:dyDescent="0.25">
      <c r="A1357" s="19"/>
      <c r="B1357" s="19"/>
      <c r="C1357" s="6">
        <v>42440</v>
      </c>
      <c r="D1357" s="7">
        <f t="shared" si="82"/>
        <v>105</v>
      </c>
      <c r="E1357" s="8">
        <v>2.0099999999999998</v>
      </c>
      <c r="F1357" s="7">
        <v>1</v>
      </c>
      <c r="G1357" s="7">
        <f t="shared" si="81"/>
        <v>0</v>
      </c>
      <c r="H1357" s="10" t="str">
        <f t="shared" si="83"/>
        <v>100,22</v>
      </c>
      <c r="I1357" s="7">
        <f t="shared" si="84"/>
        <v>-16618</v>
      </c>
      <c r="J1357" s="19"/>
    </row>
    <row r="1358" spans="1:10" x14ac:dyDescent="0.25">
      <c r="A1358" s="19"/>
      <c r="B1358" s="19"/>
      <c r="C1358" s="6">
        <v>42441</v>
      </c>
      <c r="D1358" s="7">
        <f t="shared" si="82"/>
        <v>136</v>
      </c>
      <c r="E1358" s="8">
        <v>1.78</v>
      </c>
      <c r="F1358" s="7">
        <v>3</v>
      </c>
      <c r="G1358" s="7">
        <f t="shared" si="81"/>
        <v>1</v>
      </c>
      <c r="H1358" s="10" t="str">
        <f t="shared" si="83"/>
        <v>-113</v>
      </c>
      <c r="I1358" s="7">
        <f t="shared" si="84"/>
        <v>-16731</v>
      </c>
      <c r="J1358" s="19"/>
    </row>
    <row r="1359" spans="1:10" x14ac:dyDescent="0.25">
      <c r="A1359" s="19"/>
      <c r="B1359" s="19"/>
      <c r="C1359" s="6">
        <v>42442</v>
      </c>
      <c r="D1359" s="7">
        <f t="shared" si="82"/>
        <v>112</v>
      </c>
      <c r="E1359" s="8">
        <v>1.95</v>
      </c>
      <c r="F1359" s="7">
        <v>3</v>
      </c>
      <c r="G1359" s="7">
        <f t="shared" si="81"/>
        <v>1</v>
      </c>
      <c r="H1359" s="10" t="str">
        <f t="shared" si="83"/>
        <v>-113</v>
      </c>
      <c r="I1359" s="7">
        <f t="shared" si="84"/>
        <v>-16844</v>
      </c>
      <c r="J1359" s="19"/>
    </row>
    <row r="1360" spans="1:10" x14ac:dyDescent="0.25">
      <c r="A1360" s="19"/>
      <c r="B1360" s="19"/>
      <c r="C1360" s="6">
        <v>42443</v>
      </c>
      <c r="D1360" s="7">
        <f t="shared" si="82"/>
        <v>92</v>
      </c>
      <c r="E1360" s="8">
        <v>2.15</v>
      </c>
      <c r="F1360" s="7">
        <v>2</v>
      </c>
      <c r="G1360" s="7">
        <f t="shared" si="81"/>
        <v>0</v>
      </c>
      <c r="H1360" s="10" t="str">
        <f t="shared" si="83"/>
        <v>47,11</v>
      </c>
      <c r="I1360" s="7">
        <f t="shared" si="84"/>
        <v>-16797</v>
      </c>
      <c r="J1360" s="19"/>
    </row>
    <row r="1361" spans="1:10" x14ac:dyDescent="0.25">
      <c r="A1361" s="19"/>
      <c r="B1361" s="19"/>
      <c r="C1361" s="6">
        <v>42444</v>
      </c>
      <c r="D1361" s="7">
        <f t="shared" si="82"/>
        <v>128</v>
      </c>
      <c r="E1361" s="8">
        <v>1.83</v>
      </c>
      <c r="F1361" s="7">
        <v>1</v>
      </c>
      <c r="G1361" s="7">
        <f t="shared" si="81"/>
        <v>0</v>
      </c>
      <c r="H1361" s="10" t="str">
        <f t="shared" si="83"/>
        <v>100,22</v>
      </c>
      <c r="I1361" s="7">
        <f t="shared" si="84"/>
        <v>-16697</v>
      </c>
      <c r="J1361" s="19"/>
    </row>
    <row r="1362" spans="1:10" x14ac:dyDescent="0.25">
      <c r="A1362" s="19"/>
      <c r="B1362" s="19"/>
      <c r="C1362" s="6">
        <v>42445</v>
      </c>
      <c r="D1362" s="7">
        <f t="shared" si="82"/>
        <v>116</v>
      </c>
      <c r="E1362" s="8">
        <v>1.91</v>
      </c>
      <c r="F1362" s="7">
        <v>3</v>
      </c>
      <c r="G1362" s="7">
        <f t="shared" si="81"/>
        <v>1</v>
      </c>
      <c r="H1362" s="10" t="str">
        <f t="shared" si="83"/>
        <v>-113</v>
      </c>
      <c r="I1362" s="7">
        <f t="shared" si="84"/>
        <v>-16810</v>
      </c>
      <c r="J1362" s="19"/>
    </row>
    <row r="1363" spans="1:10" x14ac:dyDescent="0.25">
      <c r="A1363" s="19"/>
      <c r="B1363" s="19"/>
      <c r="C1363" s="6">
        <v>42446</v>
      </c>
      <c r="D1363" s="7">
        <f t="shared" si="82"/>
        <v>94</v>
      </c>
      <c r="E1363" s="8">
        <v>2.13</v>
      </c>
      <c r="F1363" s="7">
        <v>3</v>
      </c>
      <c r="G1363" s="7">
        <f t="shared" si="81"/>
        <v>1</v>
      </c>
      <c r="H1363" s="10" t="str">
        <f t="shared" si="83"/>
        <v>-113</v>
      </c>
      <c r="I1363" s="7">
        <f t="shared" si="84"/>
        <v>-16923</v>
      </c>
      <c r="J1363" s="19"/>
    </row>
    <row r="1364" spans="1:10" x14ac:dyDescent="0.25">
      <c r="A1364" s="19"/>
      <c r="B1364" s="19"/>
      <c r="C1364" s="6">
        <v>42447</v>
      </c>
      <c r="D1364" s="7">
        <f t="shared" si="82"/>
        <v>53</v>
      </c>
      <c r="E1364" s="8">
        <v>3.01</v>
      </c>
      <c r="F1364" s="7">
        <v>3</v>
      </c>
      <c r="G1364" s="7">
        <f t="shared" si="81"/>
        <v>1</v>
      </c>
      <c r="H1364" s="10" t="str">
        <f t="shared" si="83"/>
        <v>-113</v>
      </c>
      <c r="I1364" s="7">
        <f t="shared" si="84"/>
        <v>-17036</v>
      </c>
      <c r="J1364" s="19"/>
    </row>
    <row r="1365" spans="1:10" x14ac:dyDescent="0.25">
      <c r="A1365" s="19"/>
      <c r="B1365" s="19"/>
      <c r="C1365" s="6">
        <v>42448</v>
      </c>
      <c r="D1365" s="7">
        <f t="shared" si="82"/>
        <v>126</v>
      </c>
      <c r="E1365" s="8">
        <v>1.84</v>
      </c>
      <c r="F1365" s="7">
        <v>1</v>
      </c>
      <c r="G1365" s="7">
        <f t="shared" ref="G1365:G1428" si="85">IF(OR(F1365=1,F1365=2),0,1)</f>
        <v>0</v>
      </c>
      <c r="H1365" s="10" t="str">
        <f t="shared" si="83"/>
        <v>100,22</v>
      </c>
      <c r="I1365" s="7">
        <f t="shared" si="84"/>
        <v>-16936</v>
      </c>
      <c r="J1365" s="19"/>
    </row>
    <row r="1366" spans="1:10" x14ac:dyDescent="0.25">
      <c r="A1366" s="19"/>
      <c r="B1366" s="19"/>
      <c r="C1366" s="6">
        <v>42449</v>
      </c>
      <c r="D1366" s="7">
        <f t="shared" ref="D1366:D1429" si="86">($D$12+$D$13)/(E1366-1)</f>
        <v>108</v>
      </c>
      <c r="E1366" s="8">
        <v>1.98</v>
      </c>
      <c r="F1366" s="7">
        <v>1</v>
      </c>
      <c r="G1366" s="7">
        <f t="shared" si="85"/>
        <v>0</v>
      </c>
      <c r="H1366" s="10" t="str">
        <f t="shared" ref="H1366:H1429" si="87">IF(AND(F1366=1,G1366=0),($D$15*$D$16)-($D$15+$D$12),"")&amp;IF(AND(F1366=1,G1366=1),($D$15*$D$16)-$D$15,"")&amp;IF(AND(F1366=2,G1366=0),($D$15*$D$17)-($D$15+$D$12),"")&amp;IF(AND(F1366=2,G1366=1),($D$15*$D$17)-$D$15,"")&amp;IF(AND(F1366=3,G1366=0),-($D$15+$D$12),"")&amp;IF(AND(F1366=3,G1366=1),-$D$15,"")&amp;IF(AND(F1366=4,G1366=0),-(($D$15*$D$17)-($D$15+$D$12)),"")&amp;IF(AND(F1366=4,G1366=1),-(($D$15*$D$17)-$D$15),"")&amp;IF(AND(F1366=5,G1366=0),-($D$15+$D$12),"")&amp;IF(AND(F1366=5,G1366=1),-$D$15,"")&amp;IF(AND(F1366=6,G1366=0),0,"")&amp;IF(AND(F1366=6,G1366=1),0,"")&amp;IF(AND(F1366=0,G1366=0),0,"")&amp;IF(AND(F1366=0,G1366=1),0,"")</f>
        <v>100,22</v>
      </c>
      <c r="I1366" s="7">
        <f t="shared" si="84"/>
        <v>-16836</v>
      </c>
      <c r="J1366" s="19"/>
    </row>
    <row r="1367" spans="1:10" x14ac:dyDescent="0.25">
      <c r="A1367" s="19"/>
      <c r="B1367" s="19"/>
      <c r="C1367" s="6">
        <v>42450</v>
      </c>
      <c r="D1367" s="7">
        <f t="shared" si="86"/>
        <v>104</v>
      </c>
      <c r="E1367" s="8">
        <v>2.02</v>
      </c>
      <c r="F1367" s="7">
        <v>2</v>
      </c>
      <c r="G1367" s="7">
        <f t="shared" si="85"/>
        <v>0</v>
      </c>
      <c r="H1367" s="10" t="str">
        <f t="shared" si="87"/>
        <v>47,11</v>
      </c>
      <c r="I1367" s="7">
        <f t="shared" si="84"/>
        <v>-16789</v>
      </c>
      <c r="J1367" s="19"/>
    </row>
    <row r="1368" spans="1:10" x14ac:dyDescent="0.25">
      <c r="A1368" s="19"/>
      <c r="B1368" s="19"/>
      <c r="C1368" s="6">
        <v>42451</v>
      </c>
      <c r="D1368" s="7">
        <f t="shared" si="86"/>
        <v>138</v>
      </c>
      <c r="E1368" s="8">
        <v>1.77</v>
      </c>
      <c r="F1368" s="7">
        <v>3</v>
      </c>
      <c r="G1368" s="7">
        <f t="shared" si="85"/>
        <v>1</v>
      </c>
      <c r="H1368" s="10" t="str">
        <f t="shared" si="87"/>
        <v>-113</v>
      </c>
      <c r="I1368" s="7">
        <f t="shared" ref="I1368:I1431" si="88">I1367+H1368</f>
        <v>-16902</v>
      </c>
      <c r="J1368" s="19"/>
    </row>
    <row r="1369" spans="1:10" x14ac:dyDescent="0.25">
      <c r="A1369" s="19"/>
      <c r="B1369" s="19"/>
      <c r="C1369" s="6">
        <v>42452</v>
      </c>
      <c r="D1369" s="7">
        <f t="shared" si="86"/>
        <v>101</v>
      </c>
      <c r="E1369" s="8">
        <v>2.0499999999999998</v>
      </c>
      <c r="F1369" s="7">
        <v>1</v>
      </c>
      <c r="G1369" s="7">
        <f t="shared" si="85"/>
        <v>0</v>
      </c>
      <c r="H1369" s="10" t="str">
        <f t="shared" si="87"/>
        <v>100,22</v>
      </c>
      <c r="I1369" s="7">
        <f t="shared" si="88"/>
        <v>-16802</v>
      </c>
      <c r="J1369" s="19"/>
    </row>
    <row r="1370" spans="1:10" x14ac:dyDescent="0.25">
      <c r="A1370" s="19"/>
      <c r="B1370" s="19"/>
      <c r="C1370" s="6">
        <v>42453</v>
      </c>
      <c r="D1370" s="7">
        <f t="shared" si="86"/>
        <v>116</v>
      </c>
      <c r="E1370" s="8">
        <v>1.91</v>
      </c>
      <c r="F1370" s="7">
        <v>3</v>
      </c>
      <c r="G1370" s="7">
        <f t="shared" si="85"/>
        <v>1</v>
      </c>
      <c r="H1370" s="10" t="str">
        <f t="shared" si="87"/>
        <v>-113</v>
      </c>
      <c r="I1370" s="7">
        <f t="shared" si="88"/>
        <v>-16915</v>
      </c>
      <c r="J1370" s="19"/>
    </row>
    <row r="1371" spans="1:10" x14ac:dyDescent="0.25">
      <c r="A1371" s="19"/>
      <c r="B1371" s="19"/>
      <c r="C1371" s="6">
        <v>42454</v>
      </c>
      <c r="D1371" s="7">
        <f t="shared" si="86"/>
        <v>122</v>
      </c>
      <c r="E1371" s="8">
        <v>1.87</v>
      </c>
      <c r="F1371" s="7">
        <v>1</v>
      </c>
      <c r="G1371" s="7">
        <f t="shared" si="85"/>
        <v>0</v>
      </c>
      <c r="H1371" s="10" t="str">
        <f t="shared" si="87"/>
        <v>100,22</v>
      </c>
      <c r="I1371" s="7">
        <f t="shared" si="88"/>
        <v>-16815</v>
      </c>
      <c r="J1371" s="19"/>
    </row>
    <row r="1372" spans="1:10" x14ac:dyDescent="0.25">
      <c r="A1372" s="19"/>
      <c r="B1372" s="19"/>
      <c r="C1372" s="6">
        <v>42455</v>
      </c>
      <c r="D1372" s="7">
        <f t="shared" si="86"/>
        <v>116</v>
      </c>
      <c r="E1372" s="8">
        <v>1.91</v>
      </c>
      <c r="F1372" s="7">
        <v>1</v>
      </c>
      <c r="G1372" s="7">
        <f t="shared" si="85"/>
        <v>0</v>
      </c>
      <c r="H1372" s="10" t="str">
        <f t="shared" si="87"/>
        <v>100,22</v>
      </c>
      <c r="I1372" s="7">
        <f t="shared" si="88"/>
        <v>-16715</v>
      </c>
      <c r="J1372" s="19"/>
    </row>
    <row r="1373" spans="1:10" x14ac:dyDescent="0.25">
      <c r="A1373" s="19"/>
      <c r="B1373" s="19"/>
      <c r="C1373" s="6">
        <v>42456</v>
      </c>
      <c r="D1373" s="7">
        <f t="shared" si="86"/>
        <v>119</v>
      </c>
      <c r="E1373" s="8">
        <v>1.89</v>
      </c>
      <c r="F1373" s="7">
        <v>1</v>
      </c>
      <c r="G1373" s="7">
        <f t="shared" si="85"/>
        <v>0</v>
      </c>
      <c r="H1373" s="10" t="str">
        <f t="shared" si="87"/>
        <v>100,22</v>
      </c>
      <c r="I1373" s="7">
        <f t="shared" si="88"/>
        <v>-16615</v>
      </c>
      <c r="J1373" s="19"/>
    </row>
    <row r="1374" spans="1:10" x14ac:dyDescent="0.25">
      <c r="A1374" s="19"/>
      <c r="B1374" s="19"/>
      <c r="C1374" s="6">
        <v>42457</v>
      </c>
      <c r="D1374" s="7">
        <f t="shared" si="86"/>
        <v>107</v>
      </c>
      <c r="E1374" s="8">
        <v>1.99</v>
      </c>
      <c r="F1374" s="7">
        <v>1</v>
      </c>
      <c r="G1374" s="7">
        <f t="shared" si="85"/>
        <v>0</v>
      </c>
      <c r="H1374" s="10" t="str">
        <f t="shared" si="87"/>
        <v>100,22</v>
      </c>
      <c r="I1374" s="7">
        <f t="shared" si="88"/>
        <v>-16515</v>
      </c>
      <c r="J1374" s="19"/>
    </row>
    <row r="1375" spans="1:10" x14ac:dyDescent="0.25">
      <c r="A1375" s="19"/>
      <c r="B1375" s="19"/>
      <c r="C1375" s="6">
        <v>42458</v>
      </c>
      <c r="D1375" s="7">
        <f t="shared" si="86"/>
        <v>125</v>
      </c>
      <c r="E1375" s="8">
        <v>1.85</v>
      </c>
      <c r="F1375" s="7">
        <v>3</v>
      </c>
      <c r="G1375" s="7">
        <f t="shared" si="85"/>
        <v>1</v>
      </c>
      <c r="H1375" s="10" t="str">
        <f t="shared" si="87"/>
        <v>-113</v>
      </c>
      <c r="I1375" s="7">
        <f t="shared" si="88"/>
        <v>-16628</v>
      </c>
      <c r="J1375" s="19"/>
    </row>
    <row r="1376" spans="1:10" x14ac:dyDescent="0.25">
      <c r="A1376" s="19"/>
      <c r="B1376" s="19"/>
      <c r="C1376" s="6">
        <v>42459</v>
      </c>
      <c r="D1376" s="7">
        <f t="shared" si="86"/>
        <v>92</v>
      </c>
      <c r="E1376" s="8">
        <v>2.15</v>
      </c>
      <c r="F1376" s="7">
        <v>3</v>
      </c>
      <c r="G1376" s="7">
        <f t="shared" si="85"/>
        <v>1</v>
      </c>
      <c r="H1376" s="10" t="str">
        <f t="shared" si="87"/>
        <v>-113</v>
      </c>
      <c r="I1376" s="7">
        <f t="shared" si="88"/>
        <v>-16741</v>
      </c>
      <c r="J1376" s="19"/>
    </row>
    <row r="1377" spans="1:10" x14ac:dyDescent="0.25">
      <c r="A1377" s="19"/>
      <c r="B1377" s="19"/>
      <c r="C1377" s="6">
        <v>42460</v>
      </c>
      <c r="D1377" s="7">
        <f t="shared" si="86"/>
        <v>113</v>
      </c>
      <c r="E1377" s="8">
        <v>1.94</v>
      </c>
      <c r="F1377" s="7">
        <v>3</v>
      </c>
      <c r="G1377" s="7">
        <f t="shared" si="85"/>
        <v>1</v>
      </c>
      <c r="H1377" s="10" t="str">
        <f t="shared" si="87"/>
        <v>-113</v>
      </c>
      <c r="I1377" s="7">
        <f t="shared" si="88"/>
        <v>-16854</v>
      </c>
      <c r="J1377" s="19"/>
    </row>
    <row r="1378" spans="1:10" x14ac:dyDescent="0.25">
      <c r="A1378" s="19"/>
      <c r="B1378" s="19"/>
      <c r="C1378" s="6">
        <v>42461</v>
      </c>
      <c r="D1378" s="7">
        <f t="shared" si="86"/>
        <v>105</v>
      </c>
      <c r="E1378" s="8">
        <v>2.0099999999999998</v>
      </c>
      <c r="F1378" s="7">
        <v>1</v>
      </c>
      <c r="G1378" s="7">
        <f t="shared" si="85"/>
        <v>0</v>
      </c>
      <c r="H1378" s="10" t="str">
        <f t="shared" si="87"/>
        <v>100,22</v>
      </c>
      <c r="I1378" s="7">
        <f t="shared" si="88"/>
        <v>-16754</v>
      </c>
      <c r="J1378" s="19"/>
    </row>
    <row r="1379" spans="1:10" x14ac:dyDescent="0.25">
      <c r="A1379" s="19"/>
      <c r="B1379" s="19"/>
      <c r="C1379" s="6">
        <v>42462</v>
      </c>
      <c r="D1379" s="7">
        <f t="shared" si="86"/>
        <v>104</v>
      </c>
      <c r="E1379" s="8">
        <v>2.02</v>
      </c>
      <c r="F1379" s="7">
        <v>3</v>
      </c>
      <c r="G1379" s="7">
        <f t="shared" si="85"/>
        <v>1</v>
      </c>
      <c r="H1379" s="10" t="str">
        <f t="shared" si="87"/>
        <v>-113</v>
      </c>
      <c r="I1379" s="7">
        <f t="shared" si="88"/>
        <v>-16867</v>
      </c>
      <c r="J1379" s="19"/>
    </row>
    <row r="1380" spans="1:10" x14ac:dyDescent="0.25">
      <c r="A1380" s="19"/>
      <c r="B1380" s="19"/>
      <c r="C1380" s="6">
        <v>42463</v>
      </c>
      <c r="D1380" s="7">
        <f t="shared" si="86"/>
        <v>110</v>
      </c>
      <c r="E1380" s="8">
        <v>1.96</v>
      </c>
      <c r="F1380" s="7">
        <v>3</v>
      </c>
      <c r="G1380" s="7">
        <f t="shared" si="85"/>
        <v>1</v>
      </c>
      <c r="H1380" s="10" t="str">
        <f t="shared" si="87"/>
        <v>-113</v>
      </c>
      <c r="I1380" s="7">
        <f t="shared" si="88"/>
        <v>-16980</v>
      </c>
      <c r="J1380" s="19"/>
    </row>
    <row r="1381" spans="1:10" x14ac:dyDescent="0.25">
      <c r="A1381" s="19"/>
      <c r="B1381" s="19"/>
      <c r="C1381" s="6">
        <v>42464</v>
      </c>
      <c r="D1381" s="7">
        <f t="shared" si="86"/>
        <v>119</v>
      </c>
      <c r="E1381" s="8">
        <v>1.89</v>
      </c>
      <c r="F1381" s="7">
        <v>1</v>
      </c>
      <c r="G1381" s="7">
        <f t="shared" si="85"/>
        <v>0</v>
      </c>
      <c r="H1381" s="10" t="str">
        <f t="shared" si="87"/>
        <v>100,22</v>
      </c>
      <c r="I1381" s="7">
        <f t="shared" si="88"/>
        <v>-16880</v>
      </c>
      <c r="J1381" s="19"/>
    </row>
    <row r="1382" spans="1:10" x14ac:dyDescent="0.25">
      <c r="A1382" s="19"/>
      <c r="B1382" s="19"/>
      <c r="C1382" s="6">
        <v>42465</v>
      </c>
      <c r="D1382" s="7">
        <f t="shared" si="86"/>
        <v>120</v>
      </c>
      <c r="E1382" s="8">
        <v>1.88</v>
      </c>
      <c r="F1382" s="7">
        <v>1</v>
      </c>
      <c r="G1382" s="7">
        <f t="shared" si="85"/>
        <v>0</v>
      </c>
      <c r="H1382" s="10" t="str">
        <f t="shared" si="87"/>
        <v>100,22</v>
      </c>
      <c r="I1382" s="7">
        <f t="shared" si="88"/>
        <v>-16780</v>
      </c>
      <c r="J1382" s="19"/>
    </row>
    <row r="1383" spans="1:10" x14ac:dyDescent="0.25">
      <c r="A1383" s="19"/>
      <c r="B1383" s="19"/>
      <c r="C1383" s="6">
        <v>42466</v>
      </c>
      <c r="D1383" s="7">
        <f t="shared" si="86"/>
        <v>126</v>
      </c>
      <c r="E1383" s="8">
        <v>1.84</v>
      </c>
      <c r="F1383" s="7">
        <v>3</v>
      </c>
      <c r="G1383" s="7">
        <f t="shared" si="85"/>
        <v>1</v>
      </c>
      <c r="H1383" s="10" t="str">
        <f t="shared" si="87"/>
        <v>-113</v>
      </c>
      <c r="I1383" s="7">
        <f t="shared" si="88"/>
        <v>-16893</v>
      </c>
      <c r="J1383" s="19"/>
    </row>
    <row r="1384" spans="1:10" x14ac:dyDescent="0.25">
      <c r="A1384" s="19"/>
      <c r="B1384" s="19"/>
      <c r="C1384" s="6">
        <v>42467</v>
      </c>
      <c r="D1384" s="7">
        <f t="shared" si="86"/>
        <v>110</v>
      </c>
      <c r="E1384" s="8">
        <v>1.96</v>
      </c>
      <c r="F1384" s="7">
        <v>1</v>
      </c>
      <c r="G1384" s="7">
        <f t="shared" si="85"/>
        <v>0</v>
      </c>
      <c r="H1384" s="10" t="str">
        <f t="shared" si="87"/>
        <v>100,22</v>
      </c>
      <c r="I1384" s="7">
        <f t="shared" si="88"/>
        <v>-16793</v>
      </c>
      <c r="J1384" s="19"/>
    </row>
    <row r="1385" spans="1:10" x14ac:dyDescent="0.25">
      <c r="A1385" s="19"/>
      <c r="B1385" s="19"/>
      <c r="C1385" s="6">
        <v>42468</v>
      </c>
      <c r="D1385" s="7">
        <f t="shared" si="86"/>
        <v>99</v>
      </c>
      <c r="E1385" s="8">
        <v>2.0699999999999998</v>
      </c>
      <c r="F1385" s="7">
        <v>1</v>
      </c>
      <c r="G1385" s="7">
        <f t="shared" si="85"/>
        <v>0</v>
      </c>
      <c r="H1385" s="10" t="str">
        <f t="shared" si="87"/>
        <v>100,22</v>
      </c>
      <c r="I1385" s="7">
        <f t="shared" si="88"/>
        <v>-16693</v>
      </c>
      <c r="J1385" s="19"/>
    </row>
    <row r="1386" spans="1:10" x14ac:dyDescent="0.25">
      <c r="A1386" s="19"/>
      <c r="B1386" s="19"/>
      <c r="C1386" s="6">
        <v>42469</v>
      </c>
      <c r="D1386" s="7">
        <f t="shared" si="86"/>
        <v>119</v>
      </c>
      <c r="E1386" s="8">
        <v>1.89</v>
      </c>
      <c r="F1386" s="7">
        <v>3</v>
      </c>
      <c r="G1386" s="7">
        <f t="shared" si="85"/>
        <v>1</v>
      </c>
      <c r="H1386" s="10" t="str">
        <f t="shared" si="87"/>
        <v>-113</v>
      </c>
      <c r="I1386" s="7">
        <f t="shared" si="88"/>
        <v>-16806</v>
      </c>
      <c r="J1386" s="19"/>
    </row>
    <row r="1387" spans="1:10" x14ac:dyDescent="0.25">
      <c r="A1387" s="19"/>
      <c r="B1387" s="19"/>
      <c r="C1387" s="6">
        <v>42470</v>
      </c>
      <c r="D1387" s="7">
        <f t="shared" si="86"/>
        <v>119</v>
      </c>
      <c r="E1387" s="8">
        <v>1.89</v>
      </c>
      <c r="F1387" s="7">
        <v>1</v>
      </c>
      <c r="G1387" s="7">
        <f t="shared" si="85"/>
        <v>0</v>
      </c>
      <c r="H1387" s="10" t="str">
        <f t="shared" si="87"/>
        <v>100,22</v>
      </c>
      <c r="I1387" s="7">
        <f t="shared" si="88"/>
        <v>-16706</v>
      </c>
      <c r="J1387" s="19"/>
    </row>
    <row r="1388" spans="1:10" x14ac:dyDescent="0.25">
      <c r="A1388" s="19"/>
      <c r="B1388" s="19"/>
      <c r="C1388" s="6">
        <v>42471</v>
      </c>
      <c r="D1388" s="7">
        <f t="shared" si="86"/>
        <v>97</v>
      </c>
      <c r="E1388" s="8">
        <v>2.09</v>
      </c>
      <c r="F1388" s="7">
        <v>3</v>
      </c>
      <c r="G1388" s="7">
        <f t="shared" si="85"/>
        <v>1</v>
      </c>
      <c r="H1388" s="10" t="str">
        <f t="shared" si="87"/>
        <v>-113</v>
      </c>
      <c r="I1388" s="7">
        <f t="shared" si="88"/>
        <v>-16819</v>
      </c>
      <c r="J1388" s="19"/>
    </row>
    <row r="1389" spans="1:10" x14ac:dyDescent="0.25">
      <c r="A1389" s="19"/>
      <c r="B1389" s="19"/>
      <c r="C1389" s="6">
        <v>42472</v>
      </c>
      <c r="D1389" s="7">
        <f t="shared" si="86"/>
        <v>112</v>
      </c>
      <c r="E1389" s="8">
        <v>1.95</v>
      </c>
      <c r="F1389" s="7">
        <v>1</v>
      </c>
      <c r="G1389" s="7">
        <f t="shared" si="85"/>
        <v>0</v>
      </c>
      <c r="H1389" s="10" t="str">
        <f t="shared" si="87"/>
        <v>100,22</v>
      </c>
      <c r="I1389" s="7">
        <f t="shared" si="88"/>
        <v>-16719</v>
      </c>
      <c r="J1389" s="19"/>
    </row>
    <row r="1390" spans="1:10" x14ac:dyDescent="0.25">
      <c r="A1390" s="19"/>
      <c r="B1390" s="19"/>
      <c r="C1390" s="6">
        <v>42473</v>
      </c>
      <c r="D1390" s="7">
        <f t="shared" si="86"/>
        <v>99</v>
      </c>
      <c r="E1390" s="8">
        <v>2.0699999999999998</v>
      </c>
      <c r="F1390" s="7">
        <v>2</v>
      </c>
      <c r="G1390" s="7">
        <f t="shared" si="85"/>
        <v>0</v>
      </c>
      <c r="H1390" s="10" t="str">
        <f t="shared" si="87"/>
        <v>47,11</v>
      </c>
      <c r="I1390" s="7">
        <f t="shared" si="88"/>
        <v>-16672</v>
      </c>
      <c r="J1390" s="19"/>
    </row>
    <row r="1391" spans="1:10" x14ac:dyDescent="0.25">
      <c r="A1391" s="19"/>
      <c r="B1391" s="19"/>
      <c r="C1391" s="6">
        <v>42474</v>
      </c>
      <c r="D1391" s="7">
        <f t="shared" si="86"/>
        <v>112</v>
      </c>
      <c r="E1391" s="8">
        <v>1.95</v>
      </c>
      <c r="F1391" s="7">
        <v>2</v>
      </c>
      <c r="G1391" s="7">
        <f t="shared" si="85"/>
        <v>0</v>
      </c>
      <c r="H1391" s="10" t="str">
        <f t="shared" si="87"/>
        <v>47,11</v>
      </c>
      <c r="I1391" s="7">
        <f t="shared" si="88"/>
        <v>-16625</v>
      </c>
      <c r="J1391" s="19"/>
    </row>
    <row r="1392" spans="1:10" x14ac:dyDescent="0.25">
      <c r="A1392" s="19"/>
      <c r="B1392" s="19"/>
      <c r="C1392" s="6">
        <v>42475</v>
      </c>
      <c r="D1392" s="7">
        <f t="shared" si="86"/>
        <v>106</v>
      </c>
      <c r="E1392" s="8">
        <v>2</v>
      </c>
      <c r="F1392" s="7">
        <v>3</v>
      </c>
      <c r="G1392" s="7">
        <f t="shared" si="85"/>
        <v>1</v>
      </c>
      <c r="H1392" s="10" t="str">
        <f t="shared" si="87"/>
        <v>-113</v>
      </c>
      <c r="I1392" s="7">
        <f t="shared" si="88"/>
        <v>-16738</v>
      </c>
      <c r="J1392" s="19"/>
    </row>
    <row r="1393" spans="1:10" x14ac:dyDescent="0.25">
      <c r="A1393" s="19"/>
      <c r="B1393" s="19"/>
      <c r="C1393" s="6">
        <v>42476</v>
      </c>
      <c r="D1393" s="7">
        <f t="shared" si="86"/>
        <v>106</v>
      </c>
      <c r="E1393" s="8">
        <v>2</v>
      </c>
      <c r="F1393" s="7">
        <v>3</v>
      </c>
      <c r="G1393" s="7">
        <f t="shared" si="85"/>
        <v>1</v>
      </c>
      <c r="H1393" s="10" t="str">
        <f t="shared" si="87"/>
        <v>-113</v>
      </c>
      <c r="I1393" s="7">
        <f t="shared" si="88"/>
        <v>-16851</v>
      </c>
      <c r="J1393" s="19"/>
    </row>
    <row r="1394" spans="1:10" x14ac:dyDescent="0.25">
      <c r="A1394" s="19"/>
      <c r="B1394" s="19"/>
      <c r="C1394" s="6">
        <v>42477</v>
      </c>
      <c r="D1394" s="7">
        <f t="shared" si="86"/>
        <v>106</v>
      </c>
      <c r="E1394" s="8">
        <v>2</v>
      </c>
      <c r="F1394" s="7">
        <v>1</v>
      </c>
      <c r="G1394" s="7">
        <f t="shared" si="85"/>
        <v>0</v>
      </c>
      <c r="H1394" s="10" t="str">
        <f t="shared" si="87"/>
        <v>100,22</v>
      </c>
      <c r="I1394" s="7">
        <f t="shared" si="88"/>
        <v>-16751</v>
      </c>
      <c r="J1394" s="19"/>
    </row>
    <row r="1395" spans="1:10" x14ac:dyDescent="0.25">
      <c r="A1395" s="19"/>
      <c r="B1395" s="19"/>
      <c r="C1395" s="6">
        <v>42478</v>
      </c>
      <c r="D1395" s="7">
        <f t="shared" si="86"/>
        <v>96</v>
      </c>
      <c r="E1395" s="8">
        <v>2.1</v>
      </c>
      <c r="F1395" s="7">
        <v>2</v>
      </c>
      <c r="G1395" s="7">
        <f t="shared" si="85"/>
        <v>0</v>
      </c>
      <c r="H1395" s="10" t="str">
        <f t="shared" si="87"/>
        <v>47,11</v>
      </c>
      <c r="I1395" s="7">
        <f t="shared" si="88"/>
        <v>-16704</v>
      </c>
      <c r="J1395" s="19"/>
    </row>
    <row r="1396" spans="1:10" x14ac:dyDescent="0.25">
      <c r="A1396" s="19"/>
      <c r="B1396" s="19"/>
      <c r="C1396" s="6">
        <v>42479</v>
      </c>
      <c r="D1396" s="7">
        <f t="shared" si="86"/>
        <v>94</v>
      </c>
      <c r="E1396" s="8">
        <v>2.13</v>
      </c>
      <c r="F1396" s="7">
        <v>1</v>
      </c>
      <c r="G1396" s="7">
        <f t="shared" si="85"/>
        <v>0</v>
      </c>
      <c r="H1396" s="10" t="str">
        <f t="shared" si="87"/>
        <v>100,22</v>
      </c>
      <c r="I1396" s="7">
        <f t="shared" si="88"/>
        <v>-16604</v>
      </c>
      <c r="J1396" s="19"/>
    </row>
    <row r="1397" spans="1:10" x14ac:dyDescent="0.25">
      <c r="A1397" s="19"/>
      <c r="B1397" s="19"/>
      <c r="C1397" s="6">
        <v>42480</v>
      </c>
      <c r="D1397" s="7">
        <f t="shared" si="86"/>
        <v>108</v>
      </c>
      <c r="E1397" s="8">
        <v>1.98</v>
      </c>
      <c r="F1397" s="7">
        <v>3</v>
      </c>
      <c r="G1397" s="7">
        <f t="shared" si="85"/>
        <v>1</v>
      </c>
      <c r="H1397" s="10" t="str">
        <f t="shared" si="87"/>
        <v>-113</v>
      </c>
      <c r="I1397" s="7">
        <f t="shared" si="88"/>
        <v>-16717</v>
      </c>
      <c r="J1397" s="19"/>
    </row>
    <row r="1398" spans="1:10" x14ac:dyDescent="0.25">
      <c r="A1398" s="19"/>
      <c r="B1398" s="19"/>
      <c r="C1398" s="6">
        <v>42481</v>
      </c>
      <c r="D1398" s="7">
        <f t="shared" si="86"/>
        <v>102</v>
      </c>
      <c r="E1398" s="8">
        <v>2.04</v>
      </c>
      <c r="F1398" s="7">
        <v>1</v>
      </c>
      <c r="G1398" s="7">
        <f t="shared" si="85"/>
        <v>0</v>
      </c>
      <c r="H1398" s="10" t="str">
        <f t="shared" si="87"/>
        <v>100,22</v>
      </c>
      <c r="I1398" s="7">
        <f t="shared" si="88"/>
        <v>-16617</v>
      </c>
      <c r="J1398" s="19"/>
    </row>
    <row r="1399" spans="1:10" x14ac:dyDescent="0.25">
      <c r="A1399" s="19"/>
      <c r="B1399" s="19"/>
      <c r="C1399" s="6">
        <v>42482</v>
      </c>
      <c r="D1399" s="7">
        <f t="shared" si="86"/>
        <v>108</v>
      </c>
      <c r="E1399" s="8">
        <v>1.98</v>
      </c>
      <c r="F1399" s="7">
        <v>3</v>
      </c>
      <c r="G1399" s="7">
        <f t="shared" si="85"/>
        <v>1</v>
      </c>
      <c r="H1399" s="10" t="str">
        <f t="shared" si="87"/>
        <v>-113</v>
      </c>
      <c r="I1399" s="7">
        <f t="shared" si="88"/>
        <v>-16730</v>
      </c>
      <c r="J1399" s="19"/>
    </row>
    <row r="1400" spans="1:10" x14ac:dyDescent="0.25">
      <c r="A1400" s="19"/>
      <c r="B1400" s="19"/>
      <c r="C1400" s="6">
        <v>42483</v>
      </c>
      <c r="D1400" s="7">
        <f t="shared" si="86"/>
        <v>114</v>
      </c>
      <c r="E1400" s="8">
        <v>1.93</v>
      </c>
      <c r="F1400" s="7">
        <v>1</v>
      </c>
      <c r="G1400" s="7">
        <f t="shared" si="85"/>
        <v>0</v>
      </c>
      <c r="H1400" s="10" t="str">
        <f t="shared" si="87"/>
        <v>100,22</v>
      </c>
      <c r="I1400" s="7">
        <f t="shared" si="88"/>
        <v>-16630</v>
      </c>
      <c r="J1400" s="19"/>
    </row>
    <row r="1401" spans="1:10" x14ac:dyDescent="0.25">
      <c r="A1401" s="19"/>
      <c r="B1401" s="19"/>
      <c r="C1401" s="6">
        <v>42484</v>
      </c>
      <c r="D1401" s="7">
        <f t="shared" si="86"/>
        <v>110</v>
      </c>
      <c r="E1401" s="8">
        <v>1.96</v>
      </c>
      <c r="F1401" s="7">
        <v>2</v>
      </c>
      <c r="G1401" s="7">
        <f t="shared" si="85"/>
        <v>0</v>
      </c>
      <c r="H1401" s="10" t="str">
        <f t="shared" si="87"/>
        <v>47,11</v>
      </c>
      <c r="I1401" s="7">
        <f t="shared" si="88"/>
        <v>-16583</v>
      </c>
      <c r="J1401" s="19"/>
    </row>
    <row r="1402" spans="1:10" x14ac:dyDescent="0.25">
      <c r="A1402" s="19"/>
      <c r="B1402" s="19"/>
      <c r="C1402" s="6">
        <v>42485</v>
      </c>
      <c r="D1402" s="7">
        <f t="shared" si="86"/>
        <v>104</v>
      </c>
      <c r="E1402" s="8">
        <v>2.02</v>
      </c>
      <c r="F1402" s="7">
        <v>3</v>
      </c>
      <c r="G1402" s="7">
        <f t="shared" si="85"/>
        <v>1</v>
      </c>
      <c r="H1402" s="10" t="str">
        <f t="shared" si="87"/>
        <v>-113</v>
      </c>
      <c r="I1402" s="7">
        <f t="shared" si="88"/>
        <v>-16696</v>
      </c>
      <c r="J1402" s="19"/>
    </row>
    <row r="1403" spans="1:10" x14ac:dyDescent="0.25">
      <c r="A1403" s="19"/>
      <c r="B1403" s="19"/>
      <c r="C1403" s="6">
        <v>42486</v>
      </c>
      <c r="D1403" s="7">
        <f t="shared" si="86"/>
        <v>56</v>
      </c>
      <c r="E1403" s="8">
        <v>2.88</v>
      </c>
      <c r="F1403" s="7">
        <v>3</v>
      </c>
      <c r="G1403" s="7">
        <f t="shared" si="85"/>
        <v>1</v>
      </c>
      <c r="H1403" s="10" t="str">
        <f t="shared" si="87"/>
        <v>-113</v>
      </c>
      <c r="I1403" s="7">
        <f t="shared" si="88"/>
        <v>-16809</v>
      </c>
      <c r="J1403" s="19"/>
    </row>
    <row r="1404" spans="1:10" x14ac:dyDescent="0.25">
      <c r="A1404" s="19"/>
      <c r="B1404" s="19"/>
      <c r="C1404" s="6">
        <v>42487</v>
      </c>
      <c r="D1404" s="7">
        <f t="shared" si="86"/>
        <v>122</v>
      </c>
      <c r="E1404" s="8">
        <v>1.87</v>
      </c>
      <c r="F1404" s="7">
        <v>1</v>
      </c>
      <c r="G1404" s="7">
        <f t="shared" si="85"/>
        <v>0</v>
      </c>
      <c r="H1404" s="10" t="str">
        <f t="shared" si="87"/>
        <v>100,22</v>
      </c>
      <c r="I1404" s="7">
        <f t="shared" si="88"/>
        <v>-16709</v>
      </c>
      <c r="J1404" s="19"/>
    </row>
    <row r="1405" spans="1:10" x14ac:dyDescent="0.25">
      <c r="A1405" s="19"/>
      <c r="B1405" s="19"/>
      <c r="C1405" s="6">
        <v>42488</v>
      </c>
      <c r="D1405" s="7">
        <f t="shared" si="86"/>
        <v>112</v>
      </c>
      <c r="E1405" s="8">
        <v>1.95</v>
      </c>
      <c r="F1405" s="7">
        <v>1</v>
      </c>
      <c r="G1405" s="7">
        <f t="shared" si="85"/>
        <v>0</v>
      </c>
      <c r="H1405" s="10" t="str">
        <f t="shared" si="87"/>
        <v>100,22</v>
      </c>
      <c r="I1405" s="7">
        <f t="shared" si="88"/>
        <v>-16609</v>
      </c>
      <c r="J1405" s="19"/>
    </row>
    <row r="1406" spans="1:10" x14ac:dyDescent="0.25">
      <c r="A1406" s="19"/>
      <c r="B1406" s="19"/>
      <c r="C1406" s="6">
        <v>42489</v>
      </c>
      <c r="D1406" s="7">
        <f t="shared" si="86"/>
        <v>133</v>
      </c>
      <c r="E1406" s="8">
        <v>1.8</v>
      </c>
      <c r="F1406" s="7">
        <v>1</v>
      </c>
      <c r="G1406" s="7">
        <f t="shared" si="85"/>
        <v>0</v>
      </c>
      <c r="H1406" s="10" t="str">
        <f t="shared" si="87"/>
        <v>100,22</v>
      </c>
      <c r="I1406" s="7">
        <f t="shared" si="88"/>
        <v>-16509</v>
      </c>
      <c r="J1406" s="19"/>
    </row>
    <row r="1407" spans="1:10" x14ac:dyDescent="0.25">
      <c r="A1407" s="19"/>
      <c r="B1407" s="19"/>
      <c r="C1407" s="6">
        <v>42490</v>
      </c>
      <c r="D1407" s="7">
        <f t="shared" si="86"/>
        <v>107</v>
      </c>
      <c r="E1407" s="8">
        <v>1.99</v>
      </c>
      <c r="F1407" s="7">
        <v>1</v>
      </c>
      <c r="G1407" s="7">
        <f t="shared" si="85"/>
        <v>0</v>
      </c>
      <c r="H1407" s="10" t="str">
        <f t="shared" si="87"/>
        <v>100,22</v>
      </c>
      <c r="I1407" s="7">
        <f t="shared" si="88"/>
        <v>-16409</v>
      </c>
      <c r="J1407" s="19"/>
    </row>
    <row r="1408" spans="1:10" x14ac:dyDescent="0.25">
      <c r="A1408" s="19"/>
      <c r="B1408" s="19"/>
      <c r="C1408" s="6">
        <v>42491</v>
      </c>
      <c r="D1408" s="7">
        <f t="shared" si="86"/>
        <v>110</v>
      </c>
      <c r="E1408" s="8">
        <v>1.96</v>
      </c>
      <c r="F1408" s="7">
        <v>3</v>
      </c>
      <c r="G1408" s="7">
        <f t="shared" si="85"/>
        <v>1</v>
      </c>
      <c r="H1408" s="10" t="str">
        <f t="shared" si="87"/>
        <v>-113</v>
      </c>
      <c r="I1408" s="7">
        <f t="shared" si="88"/>
        <v>-16522</v>
      </c>
      <c r="J1408" s="19"/>
    </row>
    <row r="1409" spans="1:10" x14ac:dyDescent="0.25">
      <c r="A1409" s="19"/>
      <c r="B1409" s="19"/>
      <c r="C1409" s="6">
        <v>42492</v>
      </c>
      <c r="D1409" s="7">
        <f t="shared" si="86"/>
        <v>107</v>
      </c>
      <c r="E1409" s="8">
        <v>1.99</v>
      </c>
      <c r="F1409" s="7">
        <v>1</v>
      </c>
      <c r="G1409" s="7">
        <f t="shared" si="85"/>
        <v>0</v>
      </c>
      <c r="H1409" s="10" t="str">
        <f t="shared" si="87"/>
        <v>100,22</v>
      </c>
      <c r="I1409" s="7">
        <f t="shared" si="88"/>
        <v>-16422</v>
      </c>
      <c r="J1409" s="19"/>
    </row>
    <row r="1410" spans="1:10" x14ac:dyDescent="0.25">
      <c r="A1410" s="19"/>
      <c r="B1410" s="19"/>
      <c r="C1410" s="6">
        <v>42493</v>
      </c>
      <c r="D1410" s="7">
        <f t="shared" si="86"/>
        <v>129</v>
      </c>
      <c r="E1410" s="8">
        <v>1.82</v>
      </c>
      <c r="F1410" s="7">
        <v>3</v>
      </c>
      <c r="G1410" s="7">
        <f t="shared" si="85"/>
        <v>1</v>
      </c>
      <c r="H1410" s="10" t="str">
        <f t="shared" si="87"/>
        <v>-113</v>
      </c>
      <c r="I1410" s="7">
        <f t="shared" si="88"/>
        <v>-16535</v>
      </c>
      <c r="J1410" s="19"/>
    </row>
    <row r="1411" spans="1:10" x14ac:dyDescent="0.25">
      <c r="A1411" s="19"/>
      <c r="B1411" s="19"/>
      <c r="C1411" s="6">
        <v>42494</v>
      </c>
      <c r="D1411" s="7">
        <f t="shared" si="86"/>
        <v>115</v>
      </c>
      <c r="E1411" s="8">
        <v>1.92</v>
      </c>
      <c r="F1411" s="7">
        <v>3</v>
      </c>
      <c r="G1411" s="7">
        <f t="shared" si="85"/>
        <v>1</v>
      </c>
      <c r="H1411" s="10" t="str">
        <f t="shared" si="87"/>
        <v>-113</v>
      </c>
      <c r="I1411" s="7">
        <f t="shared" si="88"/>
        <v>-16648</v>
      </c>
      <c r="J1411" s="19"/>
    </row>
    <row r="1412" spans="1:10" x14ac:dyDescent="0.25">
      <c r="A1412" s="19"/>
      <c r="B1412" s="19"/>
      <c r="C1412" s="6">
        <v>42495</v>
      </c>
      <c r="D1412" s="7">
        <f t="shared" si="86"/>
        <v>107</v>
      </c>
      <c r="E1412" s="8">
        <v>1.99</v>
      </c>
      <c r="F1412" s="7">
        <v>1</v>
      </c>
      <c r="G1412" s="7">
        <f t="shared" si="85"/>
        <v>0</v>
      </c>
      <c r="H1412" s="10" t="str">
        <f t="shared" si="87"/>
        <v>100,22</v>
      </c>
      <c r="I1412" s="7">
        <f t="shared" si="88"/>
        <v>-16548</v>
      </c>
      <c r="J1412" s="19"/>
    </row>
    <row r="1413" spans="1:10" x14ac:dyDescent="0.25">
      <c r="A1413" s="19"/>
      <c r="B1413" s="19"/>
      <c r="C1413" s="6">
        <v>42496</v>
      </c>
      <c r="D1413" s="7">
        <f t="shared" si="86"/>
        <v>122</v>
      </c>
      <c r="E1413" s="8">
        <v>1.87</v>
      </c>
      <c r="F1413" s="7">
        <v>1</v>
      </c>
      <c r="G1413" s="7">
        <f t="shared" si="85"/>
        <v>0</v>
      </c>
      <c r="H1413" s="10" t="str">
        <f t="shared" si="87"/>
        <v>100,22</v>
      </c>
      <c r="I1413" s="7">
        <f t="shared" si="88"/>
        <v>-16448</v>
      </c>
      <c r="J1413" s="19"/>
    </row>
    <row r="1414" spans="1:10" x14ac:dyDescent="0.25">
      <c r="A1414" s="19"/>
      <c r="B1414" s="19"/>
      <c r="C1414" s="6">
        <v>42497</v>
      </c>
      <c r="D1414" s="7">
        <f t="shared" si="86"/>
        <v>104</v>
      </c>
      <c r="E1414" s="8">
        <v>2.02</v>
      </c>
      <c r="F1414" s="7">
        <v>2</v>
      </c>
      <c r="G1414" s="7">
        <f t="shared" si="85"/>
        <v>0</v>
      </c>
      <c r="H1414" s="10" t="str">
        <f t="shared" si="87"/>
        <v>47,11</v>
      </c>
      <c r="I1414" s="7">
        <f t="shared" si="88"/>
        <v>-16401</v>
      </c>
      <c r="J1414" s="19"/>
    </row>
    <row r="1415" spans="1:10" x14ac:dyDescent="0.25">
      <c r="A1415" s="19"/>
      <c r="B1415" s="19"/>
      <c r="C1415" s="6">
        <v>42498</v>
      </c>
      <c r="D1415" s="7">
        <f t="shared" si="86"/>
        <v>112</v>
      </c>
      <c r="E1415" s="8">
        <v>1.95</v>
      </c>
      <c r="F1415" s="7">
        <v>1</v>
      </c>
      <c r="G1415" s="7">
        <f t="shared" si="85"/>
        <v>0</v>
      </c>
      <c r="H1415" s="10" t="str">
        <f t="shared" si="87"/>
        <v>100,22</v>
      </c>
      <c r="I1415" s="7">
        <f t="shared" si="88"/>
        <v>-16301</v>
      </c>
      <c r="J1415" s="19"/>
    </row>
    <row r="1416" spans="1:10" x14ac:dyDescent="0.25">
      <c r="A1416" s="19"/>
      <c r="B1416" s="19"/>
      <c r="C1416" s="6">
        <v>42499</v>
      </c>
      <c r="D1416" s="7">
        <f t="shared" si="86"/>
        <v>119</v>
      </c>
      <c r="E1416" s="8">
        <v>1.89</v>
      </c>
      <c r="F1416" s="7">
        <v>1</v>
      </c>
      <c r="G1416" s="7">
        <f t="shared" si="85"/>
        <v>0</v>
      </c>
      <c r="H1416" s="10" t="str">
        <f t="shared" si="87"/>
        <v>100,22</v>
      </c>
      <c r="I1416" s="7">
        <f t="shared" si="88"/>
        <v>-16201</v>
      </c>
      <c r="J1416" s="19"/>
    </row>
    <row r="1417" spans="1:10" x14ac:dyDescent="0.25">
      <c r="A1417" s="19"/>
      <c r="B1417" s="19"/>
      <c r="C1417" s="6">
        <v>42500</v>
      </c>
      <c r="D1417" s="7">
        <f t="shared" si="86"/>
        <v>101</v>
      </c>
      <c r="E1417" s="8">
        <v>2.0499999999999998</v>
      </c>
      <c r="F1417" s="7">
        <v>3</v>
      </c>
      <c r="G1417" s="7">
        <f t="shared" si="85"/>
        <v>1</v>
      </c>
      <c r="H1417" s="10" t="str">
        <f t="shared" si="87"/>
        <v>-113</v>
      </c>
      <c r="I1417" s="7">
        <f t="shared" si="88"/>
        <v>-16314</v>
      </c>
      <c r="J1417" s="19"/>
    </row>
    <row r="1418" spans="1:10" x14ac:dyDescent="0.25">
      <c r="A1418" s="19"/>
      <c r="B1418" s="19"/>
      <c r="C1418" s="6">
        <v>42501</v>
      </c>
      <c r="D1418" s="7">
        <f t="shared" si="86"/>
        <v>105</v>
      </c>
      <c r="E1418" s="8">
        <v>2.0099999999999998</v>
      </c>
      <c r="F1418" s="7">
        <v>3</v>
      </c>
      <c r="G1418" s="7">
        <f t="shared" si="85"/>
        <v>1</v>
      </c>
      <c r="H1418" s="10" t="str">
        <f t="shared" si="87"/>
        <v>-113</v>
      </c>
      <c r="I1418" s="7">
        <f t="shared" si="88"/>
        <v>-16427</v>
      </c>
      <c r="J1418" s="19"/>
    </row>
    <row r="1419" spans="1:10" x14ac:dyDescent="0.25">
      <c r="A1419" s="19"/>
      <c r="B1419" s="19"/>
      <c r="C1419" s="6">
        <v>42502</v>
      </c>
      <c r="D1419" s="7">
        <f t="shared" si="86"/>
        <v>125</v>
      </c>
      <c r="E1419" s="8">
        <v>1.85</v>
      </c>
      <c r="F1419" s="7">
        <v>1</v>
      </c>
      <c r="G1419" s="7">
        <f t="shared" si="85"/>
        <v>0</v>
      </c>
      <c r="H1419" s="10" t="str">
        <f t="shared" si="87"/>
        <v>100,22</v>
      </c>
      <c r="I1419" s="7">
        <f t="shared" si="88"/>
        <v>-16327</v>
      </c>
      <c r="J1419" s="19"/>
    </row>
    <row r="1420" spans="1:10" x14ac:dyDescent="0.25">
      <c r="A1420" s="19"/>
      <c r="B1420" s="19"/>
      <c r="C1420" s="6">
        <v>42503</v>
      </c>
      <c r="D1420" s="7">
        <f t="shared" si="86"/>
        <v>129</v>
      </c>
      <c r="E1420" s="8">
        <v>1.82</v>
      </c>
      <c r="F1420" s="7">
        <v>1</v>
      </c>
      <c r="G1420" s="7">
        <f t="shared" si="85"/>
        <v>0</v>
      </c>
      <c r="H1420" s="10" t="str">
        <f t="shared" si="87"/>
        <v>100,22</v>
      </c>
      <c r="I1420" s="7">
        <f t="shared" si="88"/>
        <v>-16227</v>
      </c>
      <c r="J1420" s="19"/>
    </row>
    <row r="1421" spans="1:10" x14ac:dyDescent="0.25">
      <c r="A1421" s="19"/>
      <c r="B1421" s="19"/>
      <c r="C1421" s="6">
        <v>42504</v>
      </c>
      <c r="D1421" s="7">
        <f t="shared" si="86"/>
        <v>118</v>
      </c>
      <c r="E1421" s="8">
        <v>1.9</v>
      </c>
      <c r="F1421" s="7">
        <v>3</v>
      </c>
      <c r="G1421" s="7">
        <f t="shared" si="85"/>
        <v>1</v>
      </c>
      <c r="H1421" s="10" t="str">
        <f t="shared" si="87"/>
        <v>-113</v>
      </c>
      <c r="I1421" s="7">
        <f t="shared" si="88"/>
        <v>-16340</v>
      </c>
      <c r="J1421" s="19"/>
    </row>
    <row r="1422" spans="1:10" x14ac:dyDescent="0.25">
      <c r="A1422" s="19"/>
      <c r="B1422" s="19"/>
      <c r="C1422" s="6">
        <v>42505</v>
      </c>
      <c r="D1422" s="7">
        <f t="shared" si="86"/>
        <v>116</v>
      </c>
      <c r="E1422" s="8">
        <v>1.91</v>
      </c>
      <c r="F1422" s="7">
        <v>1</v>
      </c>
      <c r="G1422" s="7">
        <f t="shared" si="85"/>
        <v>0</v>
      </c>
      <c r="H1422" s="10" t="str">
        <f t="shared" si="87"/>
        <v>100,22</v>
      </c>
      <c r="I1422" s="7">
        <f t="shared" si="88"/>
        <v>-16240</v>
      </c>
      <c r="J1422" s="19"/>
    </row>
    <row r="1423" spans="1:10" x14ac:dyDescent="0.25">
      <c r="A1423" s="19"/>
      <c r="B1423" s="19"/>
      <c r="C1423" s="6">
        <v>42506</v>
      </c>
      <c r="D1423" s="7">
        <f t="shared" si="86"/>
        <v>105</v>
      </c>
      <c r="E1423" s="8">
        <v>2.0099999999999998</v>
      </c>
      <c r="F1423" s="7">
        <v>5</v>
      </c>
      <c r="G1423" s="7">
        <f t="shared" si="85"/>
        <v>1</v>
      </c>
      <c r="H1423" s="10" t="str">
        <f t="shared" si="87"/>
        <v>-113</v>
      </c>
      <c r="I1423" s="7">
        <f t="shared" si="88"/>
        <v>-16353</v>
      </c>
      <c r="J1423" s="19"/>
    </row>
    <row r="1424" spans="1:10" x14ac:dyDescent="0.25">
      <c r="A1424" s="19"/>
      <c r="B1424" s="19"/>
      <c r="C1424" s="6">
        <v>42507</v>
      </c>
      <c r="D1424" s="7">
        <f t="shared" si="86"/>
        <v>122</v>
      </c>
      <c r="E1424" s="8">
        <v>1.87</v>
      </c>
      <c r="F1424" s="7">
        <v>6</v>
      </c>
      <c r="G1424" s="7">
        <f t="shared" si="85"/>
        <v>1</v>
      </c>
      <c r="H1424" s="10" t="str">
        <f t="shared" si="87"/>
        <v>0</v>
      </c>
      <c r="I1424" s="7">
        <f t="shared" si="88"/>
        <v>-16353</v>
      </c>
      <c r="J1424" s="19"/>
    </row>
    <row r="1425" spans="1:10" x14ac:dyDescent="0.25">
      <c r="A1425" s="19"/>
      <c r="B1425" s="19"/>
      <c r="C1425" s="6">
        <v>42508</v>
      </c>
      <c r="D1425" s="7">
        <f t="shared" si="86"/>
        <v>131</v>
      </c>
      <c r="E1425" s="8">
        <v>1.81</v>
      </c>
      <c r="F1425" s="7">
        <v>1</v>
      </c>
      <c r="G1425" s="7">
        <f t="shared" si="85"/>
        <v>0</v>
      </c>
      <c r="H1425" s="10" t="str">
        <f t="shared" si="87"/>
        <v>100,22</v>
      </c>
      <c r="I1425" s="7">
        <f t="shared" si="88"/>
        <v>-16253</v>
      </c>
      <c r="J1425" s="19"/>
    </row>
    <row r="1426" spans="1:10" x14ac:dyDescent="0.25">
      <c r="A1426" s="19"/>
      <c r="B1426" s="19"/>
      <c r="C1426" s="6">
        <v>42509</v>
      </c>
      <c r="D1426" s="7">
        <f t="shared" si="86"/>
        <v>113</v>
      </c>
      <c r="E1426" s="8">
        <v>1.94</v>
      </c>
      <c r="F1426" s="7">
        <v>1</v>
      </c>
      <c r="G1426" s="7">
        <f t="shared" si="85"/>
        <v>0</v>
      </c>
      <c r="H1426" s="10" t="str">
        <f t="shared" si="87"/>
        <v>100,22</v>
      </c>
      <c r="I1426" s="7">
        <f t="shared" si="88"/>
        <v>-16153</v>
      </c>
      <c r="J1426" s="19"/>
    </row>
    <row r="1427" spans="1:10" x14ac:dyDescent="0.25">
      <c r="A1427" s="19"/>
      <c r="B1427" s="19"/>
      <c r="C1427" s="6">
        <v>42510</v>
      </c>
      <c r="D1427" s="7">
        <f t="shared" si="86"/>
        <v>119</v>
      </c>
      <c r="E1427" s="8">
        <v>1.89</v>
      </c>
      <c r="F1427" s="7">
        <v>3</v>
      </c>
      <c r="G1427" s="7">
        <f t="shared" si="85"/>
        <v>1</v>
      </c>
      <c r="H1427" s="10" t="str">
        <f t="shared" si="87"/>
        <v>-113</v>
      </c>
      <c r="I1427" s="7">
        <f t="shared" si="88"/>
        <v>-16266</v>
      </c>
      <c r="J1427" s="19"/>
    </row>
    <row r="1428" spans="1:10" x14ac:dyDescent="0.25">
      <c r="A1428" s="19"/>
      <c r="B1428" s="19"/>
      <c r="C1428" s="6">
        <v>42511</v>
      </c>
      <c r="D1428" s="7">
        <f t="shared" si="86"/>
        <v>105</v>
      </c>
      <c r="E1428" s="8">
        <v>2.0099999999999998</v>
      </c>
      <c r="F1428" s="7">
        <v>1</v>
      </c>
      <c r="G1428" s="7">
        <f t="shared" si="85"/>
        <v>0</v>
      </c>
      <c r="H1428" s="10" t="str">
        <f t="shared" si="87"/>
        <v>100,22</v>
      </c>
      <c r="I1428" s="7">
        <f t="shared" si="88"/>
        <v>-16166</v>
      </c>
      <c r="J1428" s="19"/>
    </row>
    <row r="1429" spans="1:10" x14ac:dyDescent="0.25">
      <c r="A1429" s="19"/>
      <c r="B1429" s="19"/>
      <c r="C1429" s="6">
        <v>42512</v>
      </c>
      <c r="D1429" s="7">
        <f t="shared" si="86"/>
        <v>128</v>
      </c>
      <c r="E1429" s="8">
        <v>1.83</v>
      </c>
      <c r="F1429" s="7">
        <v>3</v>
      </c>
      <c r="G1429" s="7">
        <f t="shared" ref="G1429:G1468" si="89">IF(OR(F1429=1,F1429=2),0,1)</f>
        <v>1</v>
      </c>
      <c r="H1429" s="10" t="str">
        <f t="shared" si="87"/>
        <v>-113</v>
      </c>
      <c r="I1429" s="7">
        <f t="shared" si="88"/>
        <v>-16279</v>
      </c>
      <c r="J1429" s="19"/>
    </row>
    <row r="1430" spans="1:10" x14ac:dyDescent="0.25">
      <c r="A1430" s="19"/>
      <c r="B1430" s="19"/>
      <c r="C1430" s="6">
        <v>42513</v>
      </c>
      <c r="D1430" s="7">
        <f t="shared" ref="D1430:D1468" si="90">($D$12+$D$13)/(E1430-1)</f>
        <v>98</v>
      </c>
      <c r="E1430" s="8">
        <v>2.08</v>
      </c>
      <c r="F1430" s="7">
        <v>3</v>
      </c>
      <c r="G1430" s="7">
        <f t="shared" si="89"/>
        <v>1</v>
      </c>
      <c r="H1430" s="10" t="str">
        <f t="shared" ref="H1430:H1468" si="91">IF(AND(F1430=1,G1430=0),($D$15*$D$16)-($D$15+$D$12),"")&amp;IF(AND(F1430=1,G1430=1),($D$15*$D$16)-$D$15,"")&amp;IF(AND(F1430=2,G1430=0),($D$15*$D$17)-($D$15+$D$12),"")&amp;IF(AND(F1430=2,G1430=1),($D$15*$D$17)-$D$15,"")&amp;IF(AND(F1430=3,G1430=0),-($D$15+$D$12),"")&amp;IF(AND(F1430=3,G1430=1),-$D$15,"")&amp;IF(AND(F1430=4,G1430=0),-(($D$15*$D$17)-($D$15+$D$12)),"")&amp;IF(AND(F1430=4,G1430=1),-(($D$15*$D$17)-$D$15),"")&amp;IF(AND(F1430=5,G1430=0),-($D$15+$D$12),"")&amp;IF(AND(F1430=5,G1430=1),-$D$15,"")&amp;IF(AND(F1430=6,G1430=0),0,"")&amp;IF(AND(F1430=6,G1430=1),0,"")&amp;IF(AND(F1430=0,G1430=0),0,"")&amp;IF(AND(F1430=0,G1430=1),0,"")</f>
        <v>-113</v>
      </c>
      <c r="I1430" s="7">
        <f t="shared" si="88"/>
        <v>-16392</v>
      </c>
      <c r="J1430" s="19"/>
    </row>
    <row r="1431" spans="1:10" x14ac:dyDescent="0.25">
      <c r="A1431" s="19"/>
      <c r="B1431" s="19"/>
      <c r="C1431" s="6">
        <v>42514</v>
      </c>
      <c r="D1431" s="7">
        <f t="shared" si="90"/>
        <v>120</v>
      </c>
      <c r="E1431" s="8">
        <v>1.88</v>
      </c>
      <c r="F1431" s="7">
        <v>1</v>
      </c>
      <c r="G1431" s="7">
        <f t="shared" si="89"/>
        <v>0</v>
      </c>
      <c r="H1431" s="10" t="str">
        <f t="shared" si="91"/>
        <v>100,22</v>
      </c>
      <c r="I1431" s="7">
        <f t="shared" si="88"/>
        <v>-16292</v>
      </c>
      <c r="J1431" s="19"/>
    </row>
    <row r="1432" spans="1:10" x14ac:dyDescent="0.25">
      <c r="A1432" s="19"/>
      <c r="B1432" s="19"/>
      <c r="C1432" s="6">
        <v>42515</v>
      </c>
      <c r="D1432" s="7">
        <f t="shared" si="90"/>
        <v>109</v>
      </c>
      <c r="E1432" s="8">
        <v>1.97</v>
      </c>
      <c r="F1432" s="7">
        <v>1</v>
      </c>
      <c r="G1432" s="7">
        <f t="shared" si="89"/>
        <v>0</v>
      </c>
      <c r="H1432" s="10" t="str">
        <f t="shared" si="91"/>
        <v>100,22</v>
      </c>
      <c r="I1432" s="7">
        <f t="shared" ref="I1432:I1468" si="92">I1431+H1432</f>
        <v>-16192</v>
      </c>
      <c r="J1432" s="19"/>
    </row>
    <row r="1433" spans="1:10" x14ac:dyDescent="0.25">
      <c r="A1433" s="19"/>
      <c r="B1433" s="19"/>
      <c r="C1433" s="6">
        <v>42516</v>
      </c>
      <c r="D1433" s="7">
        <f t="shared" si="90"/>
        <v>112</v>
      </c>
      <c r="E1433" s="8">
        <v>1.95</v>
      </c>
      <c r="F1433" s="7">
        <v>3</v>
      </c>
      <c r="G1433" s="7">
        <f t="shared" si="89"/>
        <v>1</v>
      </c>
      <c r="H1433" s="10" t="str">
        <f t="shared" si="91"/>
        <v>-113</v>
      </c>
      <c r="I1433" s="7">
        <f t="shared" si="92"/>
        <v>-16305</v>
      </c>
      <c r="J1433" s="19"/>
    </row>
    <row r="1434" spans="1:10" x14ac:dyDescent="0.25">
      <c r="A1434" s="19"/>
      <c r="B1434" s="19"/>
      <c r="C1434" s="6">
        <v>42517</v>
      </c>
      <c r="D1434" s="7">
        <f t="shared" si="90"/>
        <v>119</v>
      </c>
      <c r="E1434" s="8">
        <v>1.89</v>
      </c>
      <c r="F1434" s="7">
        <v>1</v>
      </c>
      <c r="G1434" s="7">
        <f t="shared" si="89"/>
        <v>0</v>
      </c>
      <c r="H1434" s="10" t="str">
        <f t="shared" si="91"/>
        <v>100,22</v>
      </c>
      <c r="I1434" s="7">
        <f t="shared" si="92"/>
        <v>-16205</v>
      </c>
      <c r="J1434" s="19"/>
    </row>
    <row r="1435" spans="1:10" x14ac:dyDescent="0.25">
      <c r="A1435" s="19"/>
      <c r="B1435" s="19"/>
      <c r="C1435" s="6">
        <v>42518</v>
      </c>
      <c r="D1435" s="7">
        <f t="shared" si="90"/>
        <v>116</v>
      </c>
      <c r="E1435" s="8">
        <v>1.91</v>
      </c>
      <c r="F1435" s="7">
        <v>3</v>
      </c>
      <c r="G1435" s="7">
        <f t="shared" si="89"/>
        <v>1</v>
      </c>
      <c r="H1435" s="10" t="str">
        <f t="shared" si="91"/>
        <v>-113</v>
      </c>
      <c r="I1435" s="7">
        <f t="shared" si="92"/>
        <v>-16318</v>
      </c>
      <c r="J1435" s="19"/>
    </row>
    <row r="1436" spans="1:10" x14ac:dyDescent="0.25">
      <c r="A1436" s="19"/>
      <c r="B1436" s="19"/>
      <c r="C1436" s="6">
        <v>42519</v>
      </c>
      <c r="D1436" s="7">
        <f t="shared" si="90"/>
        <v>105</v>
      </c>
      <c r="E1436" s="8">
        <v>2.0099999999999998</v>
      </c>
      <c r="F1436" s="7">
        <v>2</v>
      </c>
      <c r="G1436" s="7">
        <f t="shared" si="89"/>
        <v>0</v>
      </c>
      <c r="H1436" s="10" t="str">
        <f t="shared" si="91"/>
        <v>47,11</v>
      </c>
      <c r="I1436" s="7">
        <f t="shared" si="92"/>
        <v>-16271</v>
      </c>
      <c r="J1436" s="19"/>
    </row>
    <row r="1437" spans="1:10" x14ac:dyDescent="0.25">
      <c r="A1437" s="19"/>
      <c r="B1437" s="19"/>
      <c r="C1437" s="6">
        <v>42520</v>
      </c>
      <c r="D1437" s="7">
        <f t="shared" si="90"/>
        <v>125</v>
      </c>
      <c r="E1437" s="8">
        <v>1.85</v>
      </c>
      <c r="F1437" s="7">
        <v>3</v>
      </c>
      <c r="G1437" s="7">
        <f t="shared" si="89"/>
        <v>1</v>
      </c>
      <c r="H1437" s="10" t="str">
        <f t="shared" si="91"/>
        <v>-113</v>
      </c>
      <c r="I1437" s="7">
        <f t="shared" si="92"/>
        <v>-16384</v>
      </c>
      <c r="J1437" s="19"/>
    </row>
    <row r="1438" spans="1:10" x14ac:dyDescent="0.25">
      <c r="A1438" s="19"/>
      <c r="B1438" s="19"/>
      <c r="C1438" s="6">
        <v>42521</v>
      </c>
      <c r="D1438" s="7">
        <f t="shared" si="90"/>
        <v>114</v>
      </c>
      <c r="E1438" s="8">
        <v>1.93</v>
      </c>
      <c r="F1438" s="7">
        <v>1</v>
      </c>
      <c r="G1438" s="7">
        <f t="shared" si="89"/>
        <v>0</v>
      </c>
      <c r="H1438" s="10" t="str">
        <f t="shared" si="91"/>
        <v>100,22</v>
      </c>
      <c r="I1438" s="7">
        <f t="shared" si="92"/>
        <v>-16284</v>
      </c>
      <c r="J1438" s="19"/>
    </row>
    <row r="1439" spans="1:10" x14ac:dyDescent="0.25">
      <c r="A1439" s="19"/>
      <c r="B1439" s="19"/>
      <c r="C1439" s="6">
        <v>42522</v>
      </c>
      <c r="D1439" s="7">
        <f t="shared" si="90"/>
        <v>122</v>
      </c>
      <c r="E1439" s="8">
        <v>1.87</v>
      </c>
      <c r="F1439" s="7">
        <v>3</v>
      </c>
      <c r="G1439" s="7">
        <f t="shared" si="89"/>
        <v>1</v>
      </c>
      <c r="H1439" s="10" t="str">
        <f t="shared" si="91"/>
        <v>-113</v>
      </c>
      <c r="I1439" s="7">
        <f t="shared" si="92"/>
        <v>-16397</v>
      </c>
      <c r="J1439" s="19"/>
    </row>
    <row r="1440" spans="1:10" x14ac:dyDescent="0.25">
      <c r="A1440" s="19"/>
      <c r="B1440" s="19"/>
      <c r="C1440" s="6">
        <v>42523</v>
      </c>
      <c r="D1440" s="7">
        <f t="shared" si="90"/>
        <v>138</v>
      </c>
      <c r="E1440" s="8">
        <v>1.77</v>
      </c>
      <c r="F1440" s="7">
        <v>3</v>
      </c>
      <c r="G1440" s="7">
        <f t="shared" si="89"/>
        <v>1</v>
      </c>
      <c r="H1440" s="10" t="str">
        <f t="shared" si="91"/>
        <v>-113</v>
      </c>
      <c r="I1440" s="7">
        <f t="shared" si="92"/>
        <v>-16510</v>
      </c>
      <c r="J1440" s="19"/>
    </row>
    <row r="1441" spans="1:10" x14ac:dyDescent="0.25">
      <c r="A1441" s="19"/>
      <c r="B1441" s="19"/>
      <c r="C1441" s="6">
        <v>42524</v>
      </c>
      <c r="D1441" s="7">
        <f t="shared" si="90"/>
        <v>119</v>
      </c>
      <c r="E1441" s="8">
        <v>1.89</v>
      </c>
      <c r="F1441" s="7">
        <v>3</v>
      </c>
      <c r="G1441" s="7">
        <f t="shared" si="89"/>
        <v>1</v>
      </c>
      <c r="H1441" s="10" t="str">
        <f t="shared" si="91"/>
        <v>-113</v>
      </c>
      <c r="I1441" s="7">
        <f t="shared" si="92"/>
        <v>-16623</v>
      </c>
      <c r="J1441" s="19"/>
    </row>
    <row r="1442" spans="1:10" x14ac:dyDescent="0.25">
      <c r="A1442" s="19"/>
      <c r="B1442" s="19"/>
      <c r="C1442" s="6">
        <v>42525</v>
      </c>
      <c r="D1442" s="7">
        <f t="shared" si="90"/>
        <v>118</v>
      </c>
      <c r="E1442" s="8">
        <v>1.9</v>
      </c>
      <c r="F1442" s="7">
        <v>1</v>
      </c>
      <c r="G1442" s="7">
        <f t="shared" si="89"/>
        <v>0</v>
      </c>
      <c r="H1442" s="10" t="str">
        <f t="shared" si="91"/>
        <v>100,22</v>
      </c>
      <c r="I1442" s="7">
        <f t="shared" si="92"/>
        <v>-16523</v>
      </c>
      <c r="J1442" s="19"/>
    </row>
    <row r="1443" spans="1:10" x14ac:dyDescent="0.25">
      <c r="A1443" s="19"/>
      <c r="B1443" s="19"/>
      <c r="C1443" s="6">
        <v>42526</v>
      </c>
      <c r="D1443" s="7">
        <f t="shared" si="90"/>
        <v>120</v>
      </c>
      <c r="E1443" s="8">
        <v>1.88</v>
      </c>
      <c r="F1443" s="7">
        <v>2</v>
      </c>
      <c r="G1443" s="7">
        <f t="shared" si="89"/>
        <v>0</v>
      </c>
      <c r="H1443" s="10" t="str">
        <f t="shared" si="91"/>
        <v>47,11</v>
      </c>
      <c r="I1443" s="7">
        <f t="shared" si="92"/>
        <v>-16476</v>
      </c>
      <c r="J1443" s="19"/>
    </row>
    <row r="1444" spans="1:10" x14ac:dyDescent="0.25">
      <c r="A1444" s="19"/>
      <c r="B1444" s="19"/>
      <c r="C1444" s="6">
        <v>42527</v>
      </c>
      <c r="D1444" s="7">
        <f t="shared" si="90"/>
        <v>51</v>
      </c>
      <c r="E1444" s="8">
        <v>3.08</v>
      </c>
      <c r="F1444" s="7">
        <v>3</v>
      </c>
      <c r="G1444" s="7">
        <f t="shared" si="89"/>
        <v>1</v>
      </c>
      <c r="H1444" s="10" t="str">
        <f t="shared" si="91"/>
        <v>-113</v>
      </c>
      <c r="I1444" s="7">
        <f t="shared" si="92"/>
        <v>-16589</v>
      </c>
      <c r="J1444" s="19"/>
    </row>
    <row r="1445" spans="1:10" x14ac:dyDescent="0.25">
      <c r="A1445" s="19"/>
      <c r="B1445" s="19"/>
      <c r="C1445" s="6">
        <v>42528</v>
      </c>
      <c r="D1445" s="7">
        <f t="shared" si="90"/>
        <v>126</v>
      </c>
      <c r="E1445" s="8">
        <v>1.84</v>
      </c>
      <c r="F1445" s="7">
        <v>3</v>
      </c>
      <c r="G1445" s="7">
        <f t="shared" si="89"/>
        <v>1</v>
      </c>
      <c r="H1445" s="10" t="str">
        <f t="shared" si="91"/>
        <v>-113</v>
      </c>
      <c r="I1445" s="7">
        <f t="shared" si="92"/>
        <v>-16702</v>
      </c>
      <c r="J1445" s="19"/>
    </row>
    <row r="1446" spans="1:10" x14ac:dyDescent="0.25">
      <c r="A1446" s="19"/>
      <c r="B1446" s="19"/>
      <c r="C1446" s="6">
        <v>42529</v>
      </c>
      <c r="D1446" s="7">
        <f t="shared" si="90"/>
        <v>123</v>
      </c>
      <c r="E1446" s="8">
        <v>1.86</v>
      </c>
      <c r="F1446" s="7">
        <v>3</v>
      </c>
      <c r="G1446" s="7">
        <f t="shared" si="89"/>
        <v>1</v>
      </c>
      <c r="H1446" s="10" t="str">
        <f t="shared" si="91"/>
        <v>-113</v>
      </c>
      <c r="I1446" s="7">
        <f t="shared" si="92"/>
        <v>-16815</v>
      </c>
      <c r="J1446" s="19"/>
    </row>
    <row r="1447" spans="1:10" x14ac:dyDescent="0.25">
      <c r="A1447" s="19"/>
      <c r="B1447" s="19"/>
      <c r="C1447" s="6">
        <v>42530</v>
      </c>
      <c r="D1447" s="7">
        <f t="shared" si="90"/>
        <v>129</v>
      </c>
      <c r="E1447" s="8">
        <v>1.82</v>
      </c>
      <c r="F1447" s="7">
        <v>3</v>
      </c>
      <c r="G1447" s="7">
        <f t="shared" si="89"/>
        <v>1</v>
      </c>
      <c r="H1447" s="10" t="str">
        <f t="shared" si="91"/>
        <v>-113</v>
      </c>
      <c r="I1447" s="7">
        <f t="shared" si="92"/>
        <v>-16928</v>
      </c>
      <c r="J1447" s="19"/>
    </row>
    <row r="1448" spans="1:10" x14ac:dyDescent="0.25">
      <c r="A1448" s="19"/>
      <c r="B1448" s="19"/>
      <c r="C1448" s="6">
        <v>42531</v>
      </c>
      <c r="D1448" s="7">
        <f t="shared" si="90"/>
        <v>131</v>
      </c>
      <c r="E1448" s="8">
        <v>1.81</v>
      </c>
      <c r="F1448" s="7">
        <v>1</v>
      </c>
      <c r="G1448" s="7">
        <f t="shared" si="89"/>
        <v>0</v>
      </c>
      <c r="H1448" s="10" t="str">
        <f t="shared" si="91"/>
        <v>100,22</v>
      </c>
      <c r="I1448" s="7">
        <f t="shared" si="92"/>
        <v>-16828</v>
      </c>
      <c r="J1448" s="19"/>
    </row>
    <row r="1449" spans="1:10" x14ac:dyDescent="0.25">
      <c r="A1449" s="19"/>
      <c r="B1449" s="19"/>
      <c r="C1449" s="6">
        <v>42532</v>
      </c>
      <c r="D1449" s="7">
        <f t="shared" si="90"/>
        <v>118</v>
      </c>
      <c r="E1449" s="8">
        <v>1.9</v>
      </c>
      <c r="F1449" s="7">
        <v>3</v>
      </c>
      <c r="G1449" s="7">
        <f t="shared" si="89"/>
        <v>1</v>
      </c>
      <c r="H1449" s="10" t="str">
        <f t="shared" si="91"/>
        <v>-113</v>
      </c>
      <c r="I1449" s="7">
        <f t="shared" si="92"/>
        <v>-16941</v>
      </c>
      <c r="J1449" s="19"/>
    </row>
    <row r="1450" spans="1:10" x14ac:dyDescent="0.25">
      <c r="A1450" s="19"/>
      <c r="B1450" s="19"/>
      <c r="C1450" s="6">
        <v>42533</v>
      </c>
      <c r="D1450" s="7">
        <f t="shared" si="90"/>
        <v>119</v>
      </c>
      <c r="E1450" s="8">
        <v>1.89</v>
      </c>
      <c r="F1450" s="7">
        <v>1</v>
      </c>
      <c r="G1450" s="7">
        <f t="shared" si="89"/>
        <v>0</v>
      </c>
      <c r="H1450" s="10" t="str">
        <f t="shared" si="91"/>
        <v>100,22</v>
      </c>
      <c r="I1450" s="7">
        <f t="shared" si="92"/>
        <v>-16841</v>
      </c>
      <c r="J1450" s="19"/>
    </row>
    <row r="1451" spans="1:10" x14ac:dyDescent="0.25">
      <c r="A1451" s="19"/>
      <c r="B1451" s="19"/>
      <c r="C1451" s="6">
        <v>42534</v>
      </c>
      <c r="D1451" s="7">
        <f t="shared" si="90"/>
        <v>120</v>
      </c>
      <c r="E1451" s="8">
        <v>1.88</v>
      </c>
      <c r="F1451" s="7">
        <v>1</v>
      </c>
      <c r="G1451" s="7">
        <f t="shared" si="89"/>
        <v>0</v>
      </c>
      <c r="H1451" s="10" t="str">
        <f t="shared" si="91"/>
        <v>100,22</v>
      </c>
      <c r="I1451" s="7">
        <f t="shared" si="92"/>
        <v>-16741</v>
      </c>
      <c r="J1451" s="19"/>
    </row>
    <row r="1452" spans="1:10" x14ac:dyDescent="0.25">
      <c r="A1452" s="19"/>
      <c r="B1452" s="19"/>
      <c r="C1452" s="6">
        <v>42535</v>
      </c>
      <c r="D1452" s="7">
        <f t="shared" si="90"/>
        <v>115</v>
      </c>
      <c r="E1452" s="8">
        <v>1.92</v>
      </c>
      <c r="F1452" s="7">
        <v>1</v>
      </c>
      <c r="G1452" s="7">
        <f t="shared" si="89"/>
        <v>0</v>
      </c>
      <c r="H1452" s="10" t="str">
        <f t="shared" si="91"/>
        <v>100,22</v>
      </c>
      <c r="I1452" s="7">
        <f t="shared" si="92"/>
        <v>-16641</v>
      </c>
      <c r="J1452" s="19"/>
    </row>
    <row r="1453" spans="1:10" x14ac:dyDescent="0.25">
      <c r="A1453" s="19"/>
      <c r="B1453" s="19"/>
      <c r="C1453" s="6">
        <v>42536</v>
      </c>
      <c r="D1453" s="7">
        <f t="shared" si="90"/>
        <v>122</v>
      </c>
      <c r="E1453" s="8">
        <v>1.87</v>
      </c>
      <c r="F1453" s="7">
        <v>3</v>
      </c>
      <c r="G1453" s="7">
        <f t="shared" si="89"/>
        <v>1</v>
      </c>
      <c r="H1453" s="10" t="str">
        <f t="shared" si="91"/>
        <v>-113</v>
      </c>
      <c r="I1453" s="7">
        <f t="shared" si="92"/>
        <v>-16754</v>
      </c>
      <c r="J1453" s="19"/>
    </row>
    <row r="1454" spans="1:10" x14ac:dyDescent="0.25">
      <c r="A1454" s="19"/>
      <c r="B1454" s="19"/>
      <c r="C1454" s="6">
        <v>42537</v>
      </c>
      <c r="D1454" s="7">
        <f t="shared" si="90"/>
        <v>120</v>
      </c>
      <c r="E1454" s="8">
        <v>1.88</v>
      </c>
      <c r="F1454" s="7">
        <v>3</v>
      </c>
      <c r="G1454" s="7">
        <f t="shared" si="89"/>
        <v>1</v>
      </c>
      <c r="H1454" s="10" t="str">
        <f t="shared" si="91"/>
        <v>-113</v>
      </c>
      <c r="I1454" s="7">
        <f t="shared" si="92"/>
        <v>-16867</v>
      </c>
      <c r="J1454" s="19"/>
    </row>
    <row r="1455" spans="1:10" x14ac:dyDescent="0.25">
      <c r="A1455" s="19"/>
      <c r="B1455" s="19"/>
      <c r="C1455" s="6">
        <v>42538</v>
      </c>
      <c r="D1455" s="7">
        <f t="shared" si="90"/>
        <v>120</v>
      </c>
      <c r="E1455" s="8">
        <v>1.88</v>
      </c>
      <c r="F1455" s="7">
        <v>3</v>
      </c>
      <c r="G1455" s="7">
        <f t="shared" si="89"/>
        <v>1</v>
      </c>
      <c r="H1455" s="10" t="str">
        <f t="shared" si="91"/>
        <v>-113</v>
      </c>
      <c r="I1455" s="7">
        <f t="shared" si="92"/>
        <v>-16980</v>
      </c>
      <c r="J1455" s="19"/>
    </row>
    <row r="1456" spans="1:10" x14ac:dyDescent="0.25">
      <c r="A1456" s="19"/>
      <c r="B1456" s="19"/>
      <c r="C1456" s="6">
        <v>42539</v>
      </c>
      <c r="D1456" s="7">
        <f t="shared" si="90"/>
        <v>116</v>
      </c>
      <c r="E1456" s="8">
        <v>1.91</v>
      </c>
      <c r="F1456" s="7">
        <v>3</v>
      </c>
      <c r="G1456" s="7">
        <f t="shared" si="89"/>
        <v>1</v>
      </c>
      <c r="H1456" s="10" t="str">
        <f t="shared" si="91"/>
        <v>-113</v>
      </c>
      <c r="I1456" s="7">
        <f t="shared" si="92"/>
        <v>-17093</v>
      </c>
      <c r="J1456" s="19"/>
    </row>
    <row r="1457" spans="1:10" x14ac:dyDescent="0.25">
      <c r="A1457" s="19"/>
      <c r="B1457" s="19"/>
      <c r="C1457" s="6">
        <v>42540</v>
      </c>
      <c r="D1457" s="7">
        <f t="shared" si="90"/>
        <v>-106</v>
      </c>
      <c r="E1457" s="8"/>
      <c r="F1457" s="7"/>
      <c r="G1457" s="7">
        <f t="shared" si="89"/>
        <v>1</v>
      </c>
      <c r="H1457" s="10" t="str">
        <f t="shared" si="91"/>
        <v>0</v>
      </c>
      <c r="I1457" s="7">
        <f t="shared" si="92"/>
        <v>-17093</v>
      </c>
      <c r="J1457" s="19"/>
    </row>
    <row r="1458" spans="1:10" x14ac:dyDescent="0.25">
      <c r="A1458" s="19"/>
      <c r="B1458" s="19"/>
      <c r="C1458" s="6">
        <v>42541</v>
      </c>
      <c r="D1458" s="7">
        <f t="shared" si="90"/>
        <v>-106</v>
      </c>
      <c r="E1458" s="8"/>
      <c r="F1458" s="7"/>
      <c r="G1458" s="7">
        <f t="shared" si="89"/>
        <v>1</v>
      </c>
      <c r="H1458" s="10" t="str">
        <f t="shared" si="91"/>
        <v>0</v>
      </c>
      <c r="I1458" s="7">
        <f t="shared" si="92"/>
        <v>-17093</v>
      </c>
      <c r="J1458" s="19"/>
    </row>
    <row r="1459" spans="1:10" x14ac:dyDescent="0.25">
      <c r="A1459" s="19"/>
      <c r="B1459" s="19"/>
      <c r="C1459" s="6">
        <v>42542</v>
      </c>
      <c r="D1459" s="7">
        <f t="shared" si="90"/>
        <v>-106</v>
      </c>
      <c r="E1459" s="8"/>
      <c r="F1459" s="7"/>
      <c r="G1459" s="7">
        <f t="shared" si="89"/>
        <v>1</v>
      </c>
      <c r="H1459" s="10" t="str">
        <f t="shared" si="91"/>
        <v>0</v>
      </c>
      <c r="I1459" s="7">
        <f t="shared" si="92"/>
        <v>-17093</v>
      </c>
      <c r="J1459" s="19"/>
    </row>
    <row r="1460" spans="1:10" x14ac:dyDescent="0.25">
      <c r="A1460" s="19"/>
      <c r="B1460" s="19"/>
      <c r="C1460" s="6">
        <v>42543</v>
      </c>
      <c r="D1460" s="7">
        <f t="shared" si="90"/>
        <v>-106</v>
      </c>
      <c r="E1460" s="8"/>
      <c r="F1460" s="7"/>
      <c r="G1460" s="7">
        <f t="shared" si="89"/>
        <v>1</v>
      </c>
      <c r="H1460" s="10" t="str">
        <f t="shared" si="91"/>
        <v>0</v>
      </c>
      <c r="I1460" s="7">
        <f t="shared" si="92"/>
        <v>-17093</v>
      </c>
      <c r="J1460" s="19"/>
    </row>
    <row r="1461" spans="1:10" x14ac:dyDescent="0.25">
      <c r="A1461" s="19"/>
      <c r="B1461" s="19"/>
      <c r="C1461" s="6">
        <v>42544</v>
      </c>
      <c r="D1461" s="7">
        <f t="shared" si="90"/>
        <v>-106</v>
      </c>
      <c r="E1461" s="8"/>
      <c r="F1461" s="7"/>
      <c r="G1461" s="7">
        <f t="shared" si="89"/>
        <v>1</v>
      </c>
      <c r="H1461" s="10" t="str">
        <f t="shared" si="91"/>
        <v>0</v>
      </c>
      <c r="I1461" s="7">
        <f t="shared" si="92"/>
        <v>-17093</v>
      </c>
      <c r="J1461" s="19"/>
    </row>
    <row r="1462" spans="1:10" x14ac:dyDescent="0.25">
      <c r="A1462" s="19"/>
      <c r="B1462" s="19"/>
      <c r="C1462" s="6">
        <v>42545</v>
      </c>
      <c r="D1462" s="7">
        <f t="shared" si="90"/>
        <v>-106</v>
      </c>
      <c r="E1462" s="8"/>
      <c r="F1462" s="7"/>
      <c r="G1462" s="7">
        <f t="shared" si="89"/>
        <v>1</v>
      </c>
      <c r="H1462" s="10" t="str">
        <f t="shared" si="91"/>
        <v>0</v>
      </c>
      <c r="I1462" s="7">
        <f t="shared" si="92"/>
        <v>-17093</v>
      </c>
      <c r="J1462" s="19"/>
    </row>
    <row r="1463" spans="1:10" x14ac:dyDescent="0.25">
      <c r="A1463" s="19"/>
      <c r="B1463" s="19"/>
      <c r="C1463" s="6">
        <v>42546</v>
      </c>
      <c r="D1463" s="7">
        <f t="shared" si="90"/>
        <v>-106</v>
      </c>
      <c r="E1463" s="8"/>
      <c r="F1463" s="7"/>
      <c r="G1463" s="7">
        <f t="shared" si="89"/>
        <v>1</v>
      </c>
      <c r="H1463" s="10" t="str">
        <f t="shared" si="91"/>
        <v>0</v>
      </c>
      <c r="I1463" s="7">
        <f t="shared" si="92"/>
        <v>-17093</v>
      </c>
      <c r="J1463" s="19"/>
    </row>
    <row r="1464" spans="1:10" x14ac:dyDescent="0.25">
      <c r="A1464" s="19"/>
      <c r="B1464" s="19"/>
      <c r="C1464" s="6">
        <v>42547</v>
      </c>
      <c r="D1464" s="7">
        <f t="shared" si="90"/>
        <v>-106</v>
      </c>
      <c r="E1464" s="8"/>
      <c r="F1464" s="7"/>
      <c r="G1464" s="7">
        <f t="shared" si="89"/>
        <v>1</v>
      </c>
      <c r="H1464" s="10" t="str">
        <f t="shared" si="91"/>
        <v>0</v>
      </c>
      <c r="I1464" s="7">
        <f t="shared" si="92"/>
        <v>-17093</v>
      </c>
      <c r="J1464" s="19"/>
    </row>
    <row r="1465" spans="1:10" x14ac:dyDescent="0.25">
      <c r="A1465" s="19"/>
      <c r="B1465" s="19"/>
      <c r="C1465" s="6">
        <v>42548</v>
      </c>
      <c r="D1465" s="7">
        <f t="shared" si="90"/>
        <v>-106</v>
      </c>
      <c r="E1465" s="8"/>
      <c r="F1465" s="7"/>
      <c r="G1465" s="7">
        <f t="shared" si="89"/>
        <v>1</v>
      </c>
      <c r="H1465" s="10" t="str">
        <f t="shared" si="91"/>
        <v>0</v>
      </c>
      <c r="I1465" s="7">
        <f t="shared" si="92"/>
        <v>-17093</v>
      </c>
      <c r="J1465" s="19"/>
    </row>
    <row r="1466" spans="1:10" x14ac:dyDescent="0.25">
      <c r="A1466" s="19"/>
      <c r="B1466" s="19"/>
      <c r="C1466" s="6">
        <v>42549</v>
      </c>
      <c r="D1466" s="7">
        <f t="shared" si="90"/>
        <v>-106</v>
      </c>
      <c r="E1466" s="8"/>
      <c r="F1466" s="7"/>
      <c r="G1466" s="7">
        <f t="shared" si="89"/>
        <v>1</v>
      </c>
      <c r="H1466" s="10" t="str">
        <f t="shared" si="91"/>
        <v>0</v>
      </c>
      <c r="I1466" s="7">
        <f t="shared" si="92"/>
        <v>-17093</v>
      </c>
      <c r="J1466" s="19"/>
    </row>
    <row r="1467" spans="1:10" x14ac:dyDescent="0.25">
      <c r="A1467" s="19"/>
      <c r="B1467" s="19"/>
      <c r="C1467" s="6">
        <v>42550</v>
      </c>
      <c r="D1467" s="7">
        <f t="shared" si="90"/>
        <v>-106</v>
      </c>
      <c r="E1467" s="8"/>
      <c r="F1467" s="7"/>
      <c r="G1467" s="7">
        <f t="shared" si="89"/>
        <v>1</v>
      </c>
      <c r="H1467" s="10" t="str">
        <f t="shared" si="91"/>
        <v>0</v>
      </c>
      <c r="I1467" s="7">
        <f t="shared" si="92"/>
        <v>-17093</v>
      </c>
      <c r="J1467" s="19"/>
    </row>
    <row r="1468" spans="1:10" x14ac:dyDescent="0.25">
      <c r="A1468" s="19"/>
      <c r="B1468" s="19"/>
      <c r="C1468" s="6">
        <v>42551</v>
      </c>
      <c r="D1468" s="7">
        <f t="shared" si="90"/>
        <v>-106</v>
      </c>
      <c r="E1468" s="8"/>
      <c r="F1468" s="7"/>
      <c r="G1468" s="7">
        <f t="shared" si="89"/>
        <v>1</v>
      </c>
      <c r="H1468" s="10" t="str">
        <f t="shared" si="91"/>
        <v>0</v>
      </c>
      <c r="I1468" s="7">
        <f t="shared" si="92"/>
        <v>-17093</v>
      </c>
      <c r="J1468" s="19"/>
    </row>
    <row r="1469" spans="1:10" x14ac:dyDescent="0.25">
      <c r="A1469" s="19"/>
      <c r="B1469" s="19"/>
      <c r="C1469" s="19"/>
      <c r="D1469" s="19"/>
      <c r="E1469" s="19"/>
      <c r="F1469" s="19"/>
      <c r="G1469" s="19"/>
      <c r="H1469" s="19"/>
      <c r="I1469" s="19"/>
      <c r="J1469" s="19"/>
    </row>
  </sheetData>
  <dataConsolidate/>
  <conditionalFormatting sqref="I21:I1468">
    <cfRule type="dataBar" priority="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{4222DBA4-C0F0-4566-8647-695392258645}</x14:id>
        </ext>
      </extLst>
    </cfRule>
  </conditionalFormatting>
  <conditionalFormatting sqref="H21:H24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{BA935CB5-7DCB-4F5A-8F24-52ED5FAAB73B}</x14:id>
        </ext>
      </extLst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22DBA4-C0F0-4566-8647-69539225864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I21:I1468</xm:sqref>
        </x14:conditionalFormatting>
        <x14:conditionalFormatting xmlns:xm="http://schemas.microsoft.com/office/excel/2006/main">
          <x14:cfRule type="dataBar" id="{BA935CB5-7DCB-4F5A-8F24-52ED5FAAB73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H21:H24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 01-06-2016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Henrotte</dc:creator>
  <cp:lastModifiedBy>Michel Henrotte</cp:lastModifiedBy>
  <cp:lastPrinted>2016-06-17T21:22:43Z</cp:lastPrinted>
  <dcterms:created xsi:type="dcterms:W3CDTF">2016-05-31T14:16:23Z</dcterms:created>
  <dcterms:modified xsi:type="dcterms:W3CDTF">2016-06-19T18:45:40Z</dcterms:modified>
</cp:coreProperties>
</file>