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Bienvenue" sheetId="2" r:id="rId1"/>
    <sheet name="Liste produits" sheetId="1" r:id="rId2"/>
    <sheet name="Liste clients" sheetId="3" r:id="rId3"/>
  </sheets>
  <calcPr calcId="145621"/>
</workbook>
</file>

<file path=xl/calcChain.xml><?xml version="1.0" encoding="utf-8"?>
<calcChain xmlns="http://schemas.openxmlformats.org/spreadsheetml/2006/main">
  <c r="F3" i="1" l="1"/>
  <c r="G3" i="1" s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2" i="1"/>
  <c r="G2" i="1" s="1"/>
  <c r="G34" i="1" l="1"/>
  <c r="F34" i="1"/>
  <c r="K28" i="2"/>
</calcChain>
</file>

<file path=xl/sharedStrings.xml><?xml version="1.0" encoding="utf-8"?>
<sst xmlns="http://schemas.openxmlformats.org/spreadsheetml/2006/main" count="94" uniqueCount="93">
  <si>
    <t xml:space="preserve">code article </t>
  </si>
  <si>
    <t>seuil d'alerte</t>
  </si>
  <si>
    <t>quantité active</t>
  </si>
  <si>
    <t>prix unitaire</t>
  </si>
  <si>
    <t xml:space="preserve">libellé articles </t>
  </si>
  <si>
    <t>M0001</t>
  </si>
  <si>
    <t>Valise cabine rouge rigide</t>
  </si>
  <si>
    <t>M0002</t>
  </si>
  <si>
    <t>Valise cabine rouge souple</t>
  </si>
  <si>
    <t>M0003</t>
  </si>
  <si>
    <t>Valise cabine noire rigide</t>
  </si>
  <si>
    <t>Valise cabine noire souple</t>
  </si>
  <si>
    <t>M0004</t>
  </si>
  <si>
    <t>M0005</t>
  </si>
  <si>
    <t>Valise cabine gris rigide</t>
  </si>
  <si>
    <t>M0006</t>
  </si>
  <si>
    <t>Valise cabine grise souple</t>
  </si>
  <si>
    <t>M0007</t>
  </si>
  <si>
    <t>Valise cabine bleue rigide</t>
  </si>
  <si>
    <t>M0008</t>
  </si>
  <si>
    <t>Valise cabine bleue souple</t>
  </si>
  <si>
    <t>M0009</t>
  </si>
  <si>
    <t>Valise moyenne rouge rigide</t>
  </si>
  <si>
    <t>M0010</t>
  </si>
  <si>
    <t>Valise moyenne rouge souple</t>
  </si>
  <si>
    <t>M0011</t>
  </si>
  <si>
    <t>Valise moyenne noire rigide</t>
  </si>
  <si>
    <t>M0012</t>
  </si>
  <si>
    <t>Valise moyenne noire souple</t>
  </si>
  <si>
    <t>M0013</t>
  </si>
  <si>
    <t>Valise moyenne grise rigide</t>
  </si>
  <si>
    <t>M0014</t>
  </si>
  <si>
    <t>Valise moyenne grise souple</t>
  </si>
  <si>
    <t>M0015</t>
  </si>
  <si>
    <t>Valise moyenne bleue rigide</t>
  </si>
  <si>
    <t>M0016</t>
  </si>
  <si>
    <t>Valise moyenne bleue souple</t>
  </si>
  <si>
    <t>M0017</t>
  </si>
  <si>
    <t>Valise grande rouge rigide</t>
  </si>
  <si>
    <t>M0018</t>
  </si>
  <si>
    <t>Valise grande rouge souple</t>
  </si>
  <si>
    <t>M0019</t>
  </si>
  <si>
    <t>Valise grande noire rigide</t>
  </si>
  <si>
    <t>M0020</t>
  </si>
  <si>
    <t>Valise grande noire souple</t>
  </si>
  <si>
    <t>Valise grande grise rigide</t>
  </si>
  <si>
    <t>M0021</t>
  </si>
  <si>
    <t>Valise grande grise souple</t>
  </si>
  <si>
    <t>M0022</t>
  </si>
  <si>
    <t>Valise grande bleue rigide</t>
  </si>
  <si>
    <t>M0023</t>
  </si>
  <si>
    <t>Valise grande bleue souple</t>
  </si>
  <si>
    <t>M0024</t>
  </si>
  <si>
    <t>Vanity case rouge rigide</t>
  </si>
  <si>
    <t>M0025</t>
  </si>
  <si>
    <t>Vanity case rouge souple</t>
  </si>
  <si>
    <t>M0026</t>
  </si>
  <si>
    <t>Vanity case noire rigide</t>
  </si>
  <si>
    <t>M0027</t>
  </si>
  <si>
    <t>Vanity case noire souple</t>
  </si>
  <si>
    <t>M0028</t>
  </si>
  <si>
    <t>Vanity case grise rigide</t>
  </si>
  <si>
    <t>M0029</t>
  </si>
  <si>
    <t>Vanity case grise souple</t>
  </si>
  <si>
    <t>M0030</t>
  </si>
  <si>
    <t>Vanity case bleue rigide</t>
  </si>
  <si>
    <t>M0031</t>
  </si>
  <si>
    <t>Vanity case bleue souple</t>
  </si>
  <si>
    <t xml:space="preserve">Date/heure </t>
  </si>
  <si>
    <t>DELACROIX</t>
  </si>
  <si>
    <t>Jean</t>
  </si>
  <si>
    <t>Nom client</t>
  </si>
  <si>
    <t>Prénom Client</t>
  </si>
  <si>
    <t>Adresse Client</t>
  </si>
  <si>
    <t>Numéro téléphone client</t>
  </si>
  <si>
    <t>Quantité en euros</t>
  </si>
  <si>
    <t>5 rue des Chaudrons, Ermont</t>
  </si>
  <si>
    <t>MARTIN</t>
  </si>
  <si>
    <t>Laurent</t>
  </si>
  <si>
    <t>8bis rue de la Place, Saint-Ouen</t>
  </si>
  <si>
    <t>LONDA</t>
  </si>
  <si>
    <t>75 rue de l'Etoile, Enghien-Les-Bains</t>
  </si>
  <si>
    <t>336.12.62.07.54</t>
  </si>
  <si>
    <t>336.45.75.17.52</t>
  </si>
  <si>
    <t>337.45.12.32.45</t>
  </si>
  <si>
    <t>BENLOULOU</t>
  </si>
  <si>
    <t>Rayana</t>
  </si>
  <si>
    <t>6 rue de l'aéroport, Point à pitre (GUADELOUPE)</t>
  </si>
  <si>
    <t>336.89.99.01.01</t>
  </si>
  <si>
    <t>Rémy</t>
  </si>
  <si>
    <t>Quantité en dollar</t>
  </si>
  <si>
    <t>Quantité en Yen</t>
  </si>
  <si>
    <t>Quantité en livre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</si>
</sst>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6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4" fillId="0" borderId="0" xfId="0" applyFont="1"/>
    <xf numFmtId="0" fontId="5" fillId="0" borderId="0" xfId="0" applyFont="1"/>
    <xf numFmtId="22" fontId="5" fillId="0" borderId="0" xfId="0" applyNumberFormat="1" applyFont="1"/>
    <xf numFmtId="0" fontId="6" fillId="0" borderId="1" xfId="0" applyFont="1" applyBorder="1"/>
    <xf numFmtId="22" fontId="7" fillId="0" borderId="1" xfId="0" applyNumberFormat="1" applyFont="1" applyBorder="1"/>
    <xf numFmtId="0" fontId="9" fillId="0" borderId="0" xfId="0" applyFont="1"/>
    <xf numFmtId="0" fontId="10" fillId="0" borderId="1" xfId="0" applyFont="1" applyBorder="1"/>
    <xf numFmtId="0" fontId="10" fillId="0" borderId="1" xfId="0" applyFont="1" applyFill="1" applyBorder="1"/>
    <xf numFmtId="0" fontId="10" fillId="0" borderId="0" xfId="0" applyFont="1"/>
    <xf numFmtId="0" fontId="0" fillId="0" borderId="0" xfId="0" applyAlignment="1">
      <alignment horizontal="center"/>
    </xf>
    <xf numFmtId="0" fontId="1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13</xdr:row>
      <xdr:rowOff>152400</xdr:rowOff>
    </xdr:from>
    <xdr:to>
      <xdr:col>13</xdr:col>
      <xdr:colOff>352425</xdr:colOff>
      <xdr:row>34</xdr:row>
      <xdr:rowOff>95250</xdr:rowOff>
    </xdr:to>
    <xdr:sp macro="" textlink="">
      <xdr:nvSpPr>
        <xdr:cNvPr id="2" name="Ellipse 1"/>
        <xdr:cNvSpPr/>
      </xdr:nvSpPr>
      <xdr:spPr>
        <a:xfrm>
          <a:off x="28574" y="2628900"/>
          <a:ext cx="9486901" cy="39433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27</xdr:row>
          <xdr:rowOff>104775</xdr:rowOff>
        </xdr:from>
        <xdr:to>
          <xdr:col>8</xdr:col>
          <xdr:colOff>114300</xdr:colOff>
          <xdr:row>33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Lancer le programme! 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16</xdr:row>
      <xdr:rowOff>9524</xdr:rowOff>
    </xdr:from>
    <xdr:to>
      <xdr:col>7</xdr:col>
      <xdr:colOff>438150</xdr:colOff>
      <xdr:row>26</xdr:row>
      <xdr:rowOff>104775</xdr:rowOff>
    </xdr:to>
    <xdr:sp macro="" textlink="">
      <xdr:nvSpPr>
        <xdr:cNvPr id="4" name="ZoneTexte 3"/>
        <xdr:cNvSpPr txBox="1"/>
      </xdr:nvSpPr>
      <xdr:spPr>
        <a:xfrm>
          <a:off x="2438400" y="3057524"/>
          <a:ext cx="2876550" cy="2000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 i="1"/>
            <a:t>Bienvenue </a:t>
          </a:r>
          <a:r>
            <a:rPr lang="fr-FR" sz="1100" b="0" i="1"/>
            <a:t>sur notre programme de gestion de stock de notre magasin VALISARIUM</a:t>
          </a:r>
          <a:r>
            <a:rPr lang="fr-FR" sz="1100" b="0" i="1" baseline="0"/>
            <a:t> </a:t>
          </a:r>
          <a:r>
            <a:rPr lang="fr-FR" sz="1100" b="0" i="1"/>
            <a:t>créé pour l'opérateur chargé de la gestion des stocks. </a:t>
          </a:r>
          <a:br>
            <a:rPr lang="fr-FR" sz="1100" b="0" i="1"/>
          </a:br>
          <a:r>
            <a:rPr lang="fr-FR" sz="1100" b="0" i="1"/>
            <a:t>Si ce</a:t>
          </a:r>
          <a:r>
            <a:rPr lang="fr-FR" sz="1100" b="0" i="1" baseline="0"/>
            <a:t> logiciel est entre vos mains alors que vous n'appartenez pas à notre entreprise vous risquez une lourde sanction.</a:t>
          </a:r>
          <a:r>
            <a:rPr lang="fr-FR" sz="1100" b="0" i="1"/>
            <a:t> </a:t>
          </a:r>
          <a:br>
            <a:rPr lang="fr-FR" sz="1100" b="0" i="1"/>
          </a:br>
          <a:r>
            <a:rPr lang="fr-FR" sz="1100" b="0" i="1"/>
            <a:t>Vous pouvez: ajouter de nouvelles références, gérer les entrées et les sorties de votre stock, ainsi que consulter la liste des clients.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1019175</xdr:colOff>
          <xdr:row>20</xdr:row>
          <xdr:rowOff>0</xdr:rowOff>
        </xdr:from>
        <xdr:to>
          <xdr:col>12</xdr:col>
          <xdr:colOff>95250</xdr:colOff>
          <xdr:row>22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 propos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247650</xdr:colOff>
      <xdr:row>0</xdr:row>
      <xdr:rowOff>2</xdr:rowOff>
    </xdr:from>
    <xdr:to>
      <xdr:col>12</xdr:col>
      <xdr:colOff>219074</xdr:colOff>
      <xdr:row>49</xdr:row>
      <xdr:rowOff>104777</xdr:rowOff>
    </xdr:to>
    <xdr:sp macro="" textlink="">
      <xdr:nvSpPr>
        <xdr:cNvPr id="7" name="Ellipse 6"/>
        <xdr:cNvSpPr/>
      </xdr:nvSpPr>
      <xdr:spPr>
        <a:xfrm rot="5400000">
          <a:off x="314324" y="542928"/>
          <a:ext cx="9439275" cy="83534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5:P33"/>
  <sheetViews>
    <sheetView tabSelected="1" topLeftCell="A14" workbookViewId="0">
      <selection activeCell="I25" sqref="I25"/>
    </sheetView>
  </sheetViews>
  <sheetFormatPr baseColWidth="10" defaultColWidth="9.140625" defaultRowHeight="15" x14ac:dyDescent="0.25"/>
  <cols>
    <col min="6" max="6" width="11.7109375" bestFit="1" customWidth="1"/>
    <col min="7" max="7" width="15.7109375" bestFit="1" customWidth="1"/>
    <col min="9" max="9" width="12" bestFit="1" customWidth="1"/>
    <col min="10" max="11" width="15.7109375" bestFit="1" customWidth="1"/>
  </cols>
  <sheetData>
    <row r="5" spans="2:11" x14ac:dyDescent="0.25">
      <c r="B5" s="5"/>
    </row>
    <row r="6" spans="2:11" x14ac:dyDescent="0.25">
      <c r="B6" s="5"/>
    </row>
    <row r="7" spans="2:11" x14ac:dyDescent="0.25">
      <c r="B7" s="5"/>
    </row>
    <row r="14" spans="2:11" x14ac:dyDescent="0.25">
      <c r="K14" s="6"/>
    </row>
    <row r="20" spans="2:16" x14ac:dyDescent="0.25">
      <c r="B20" s="6"/>
    </row>
    <row r="26" spans="2:16" x14ac:dyDescent="0.25">
      <c r="P26" s="6"/>
    </row>
    <row r="28" spans="2:16" x14ac:dyDescent="0.25">
      <c r="J28" s="8" t="s">
        <v>68</v>
      </c>
      <c r="K28" s="9">
        <f ca="1">NOW()</f>
        <v>42539.827867361113</v>
      </c>
    </row>
    <row r="33" spans="3:3" x14ac:dyDescent="0.25">
      <c r="C33" s="6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marage">
                <anchor moveWithCells="1" sizeWithCells="1">
                  <from>
                    <xdr:col>5</xdr:col>
                    <xdr:colOff>9525</xdr:colOff>
                    <xdr:row>27</xdr:row>
                    <xdr:rowOff>104775</xdr:rowOff>
                  </from>
                  <to>
                    <xdr:col>8</xdr:col>
                    <xdr:colOff>114300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propos">
                <anchor moveWithCells="1" sizeWithCells="1">
                  <from>
                    <xdr:col>9</xdr:col>
                    <xdr:colOff>1019175</xdr:colOff>
                    <xdr:row>20</xdr:row>
                    <xdr:rowOff>0</xdr:rowOff>
                  </from>
                  <to>
                    <xdr:col>12</xdr:col>
                    <xdr:colOff>95250</xdr:colOff>
                    <xdr:row>22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4"/>
  <sheetViews>
    <sheetView topLeftCell="A10" workbookViewId="0">
      <selection activeCell="H1" sqref="H1"/>
    </sheetView>
  </sheetViews>
  <sheetFormatPr baseColWidth="10" defaultColWidth="9.140625" defaultRowHeight="15" x14ac:dyDescent="0.25"/>
  <cols>
    <col min="1" max="1" width="15.140625" bestFit="1" customWidth="1"/>
    <col min="2" max="2" width="27.7109375" bestFit="1" customWidth="1"/>
    <col min="3" max="3" width="18.5703125" bestFit="1" customWidth="1"/>
    <col min="4" max="4" width="16.140625" bestFit="1" customWidth="1"/>
    <col min="5" max="5" width="15.28515625" bestFit="1" customWidth="1"/>
    <col min="6" max="6" width="22.140625" bestFit="1" customWidth="1"/>
    <col min="7" max="7" width="22.28515625" bestFit="1" customWidth="1"/>
    <col min="8" max="8" width="20.7109375" bestFit="1" customWidth="1"/>
    <col min="9" max="9" width="19.85546875" bestFit="1" customWidth="1"/>
  </cols>
  <sheetData>
    <row r="1" spans="1:11" ht="18.75" x14ac:dyDescent="0.3">
      <c r="A1" s="11" t="s">
        <v>0</v>
      </c>
      <c r="B1" s="11" t="s">
        <v>4</v>
      </c>
      <c r="C1" s="11" t="s">
        <v>2</v>
      </c>
      <c r="D1" s="11" t="s">
        <v>1</v>
      </c>
      <c r="E1" s="11" t="s">
        <v>3</v>
      </c>
      <c r="F1" s="12" t="s">
        <v>75</v>
      </c>
      <c r="G1" s="13" t="s">
        <v>90</v>
      </c>
      <c r="H1" s="15" t="s">
        <v>92</v>
      </c>
      <c r="I1" s="15" t="s">
        <v>91</v>
      </c>
    </row>
    <row r="2" spans="1:11" x14ac:dyDescent="0.25">
      <c r="A2" s="2" t="s">
        <v>5</v>
      </c>
      <c r="B2" s="2" t="s">
        <v>6</v>
      </c>
      <c r="C2" s="2">
        <v>322</v>
      </c>
      <c r="D2" s="2">
        <v>3</v>
      </c>
      <c r="E2" s="2">
        <v>100</v>
      </c>
      <c r="F2" s="1">
        <f>E2*C2</f>
        <v>32200</v>
      </c>
      <c r="G2">
        <f>1.1276*F2</f>
        <v>36308.720000000001</v>
      </c>
    </row>
    <row r="3" spans="1:11" x14ac:dyDescent="0.25">
      <c r="A3" s="2" t="s">
        <v>7</v>
      </c>
      <c r="B3" s="2" t="s">
        <v>8</v>
      </c>
      <c r="C3" s="2">
        <v>325</v>
      </c>
      <c r="D3" s="2">
        <v>3</v>
      </c>
      <c r="E3" s="2">
        <v>95</v>
      </c>
      <c r="F3" s="1">
        <f t="shared" ref="F3:F33" si="0">E3*C3</f>
        <v>30875</v>
      </c>
      <c r="G3">
        <f t="shared" ref="G3:G33" si="1">1.1276*F3</f>
        <v>34814.65</v>
      </c>
    </row>
    <row r="4" spans="1:11" x14ac:dyDescent="0.25">
      <c r="A4" s="2" t="s">
        <v>9</v>
      </c>
      <c r="B4" s="2" t="s">
        <v>10</v>
      </c>
      <c r="C4" s="2">
        <v>324</v>
      </c>
      <c r="D4" s="2">
        <v>3</v>
      </c>
      <c r="E4" s="2">
        <v>100</v>
      </c>
      <c r="F4" s="1">
        <f t="shared" si="0"/>
        <v>32400</v>
      </c>
      <c r="G4">
        <f t="shared" si="1"/>
        <v>36534.239999999998</v>
      </c>
    </row>
    <row r="5" spans="1:11" x14ac:dyDescent="0.25">
      <c r="A5" s="2" t="s">
        <v>12</v>
      </c>
      <c r="B5" s="2" t="s">
        <v>11</v>
      </c>
      <c r="C5" s="2">
        <v>326</v>
      </c>
      <c r="D5" s="2">
        <v>3</v>
      </c>
      <c r="E5" s="2">
        <v>95</v>
      </c>
      <c r="F5" s="1">
        <f t="shared" si="0"/>
        <v>30970</v>
      </c>
      <c r="G5">
        <f t="shared" si="1"/>
        <v>34921.771999999997</v>
      </c>
    </row>
    <row r="6" spans="1:11" x14ac:dyDescent="0.25">
      <c r="A6" s="2" t="s">
        <v>13</v>
      </c>
      <c r="B6" s="2" t="s">
        <v>14</v>
      </c>
      <c r="C6" s="2">
        <v>327</v>
      </c>
      <c r="D6" s="2">
        <v>3</v>
      </c>
      <c r="E6" s="2">
        <v>100</v>
      </c>
      <c r="F6" s="1">
        <f t="shared" si="0"/>
        <v>32700</v>
      </c>
      <c r="G6">
        <f t="shared" si="1"/>
        <v>36872.519999999997</v>
      </c>
    </row>
    <row r="7" spans="1:11" x14ac:dyDescent="0.25">
      <c r="A7" s="2" t="s">
        <v>15</v>
      </c>
      <c r="B7" s="2" t="s">
        <v>16</v>
      </c>
      <c r="C7" s="2">
        <v>326</v>
      </c>
      <c r="D7" s="2">
        <v>3</v>
      </c>
      <c r="E7" s="2">
        <v>95</v>
      </c>
      <c r="F7" s="1">
        <f t="shared" si="0"/>
        <v>30970</v>
      </c>
      <c r="G7">
        <f t="shared" si="1"/>
        <v>34921.771999999997</v>
      </c>
      <c r="I7" s="6"/>
    </row>
    <row r="8" spans="1:11" x14ac:dyDescent="0.25">
      <c r="A8" s="2" t="s">
        <v>17</v>
      </c>
      <c r="B8" s="2" t="s">
        <v>18</v>
      </c>
      <c r="C8" s="2">
        <v>329</v>
      </c>
      <c r="D8" s="2">
        <v>3</v>
      </c>
      <c r="E8" s="2">
        <v>100</v>
      </c>
      <c r="F8" s="1">
        <f t="shared" si="0"/>
        <v>32900</v>
      </c>
      <c r="G8">
        <f t="shared" si="1"/>
        <v>37098.04</v>
      </c>
      <c r="I8" s="6"/>
    </row>
    <row r="9" spans="1:11" x14ac:dyDescent="0.25">
      <c r="A9" s="2" t="s">
        <v>19</v>
      </c>
      <c r="B9" s="2" t="s">
        <v>20</v>
      </c>
      <c r="C9" s="2">
        <v>325</v>
      </c>
      <c r="D9" s="2">
        <v>3</v>
      </c>
      <c r="E9" s="2">
        <v>95</v>
      </c>
      <c r="F9" s="1">
        <f t="shared" si="0"/>
        <v>30875</v>
      </c>
      <c r="G9">
        <f t="shared" si="1"/>
        <v>34814.65</v>
      </c>
    </row>
    <row r="10" spans="1:11" x14ac:dyDescent="0.25">
      <c r="A10" s="3" t="s">
        <v>21</v>
      </c>
      <c r="B10" s="3" t="s">
        <v>22</v>
      </c>
      <c r="C10" s="3">
        <v>326</v>
      </c>
      <c r="D10" s="3">
        <v>3</v>
      </c>
      <c r="E10" s="3">
        <v>130</v>
      </c>
      <c r="F10" s="1">
        <f t="shared" si="0"/>
        <v>42380</v>
      </c>
      <c r="G10">
        <f t="shared" si="1"/>
        <v>47787.687999999995</v>
      </c>
      <c r="I10" s="6"/>
      <c r="K10" s="6"/>
    </row>
    <row r="11" spans="1:11" x14ac:dyDescent="0.25">
      <c r="A11" s="3" t="s">
        <v>23</v>
      </c>
      <c r="B11" s="3" t="s">
        <v>24</v>
      </c>
      <c r="C11" s="3">
        <v>329</v>
      </c>
      <c r="D11" s="3">
        <v>3</v>
      </c>
      <c r="E11" s="3">
        <v>120</v>
      </c>
      <c r="F11" s="1">
        <f t="shared" si="0"/>
        <v>39480</v>
      </c>
      <c r="G11">
        <f t="shared" si="1"/>
        <v>44517.648000000001</v>
      </c>
      <c r="I11" s="6"/>
    </row>
    <row r="12" spans="1:11" x14ac:dyDescent="0.25">
      <c r="A12" s="3" t="s">
        <v>25</v>
      </c>
      <c r="B12" s="3" t="s">
        <v>26</v>
      </c>
      <c r="C12" s="3">
        <v>328</v>
      </c>
      <c r="D12" s="3">
        <v>3</v>
      </c>
      <c r="E12" s="3">
        <v>130</v>
      </c>
      <c r="F12" s="1">
        <f t="shared" si="0"/>
        <v>42640</v>
      </c>
      <c r="G12">
        <f t="shared" si="1"/>
        <v>48080.863999999994</v>
      </c>
      <c r="I12" s="6"/>
    </row>
    <row r="13" spans="1:11" x14ac:dyDescent="0.25">
      <c r="A13" s="3" t="s">
        <v>27</v>
      </c>
      <c r="B13" s="3" t="s">
        <v>28</v>
      </c>
      <c r="C13" s="3">
        <v>324</v>
      </c>
      <c r="D13" s="3">
        <v>3</v>
      </c>
      <c r="E13" s="3">
        <v>120</v>
      </c>
      <c r="F13" s="1">
        <f t="shared" si="0"/>
        <v>38880</v>
      </c>
      <c r="G13">
        <f t="shared" si="1"/>
        <v>43841.087999999996</v>
      </c>
    </row>
    <row r="14" spans="1:11" x14ac:dyDescent="0.25">
      <c r="A14" s="3" t="s">
        <v>29</v>
      </c>
      <c r="B14" s="3" t="s">
        <v>30</v>
      </c>
      <c r="C14" s="3">
        <v>326</v>
      </c>
      <c r="D14" s="3">
        <v>3</v>
      </c>
      <c r="E14" s="3">
        <v>130</v>
      </c>
      <c r="F14" s="1">
        <f t="shared" si="0"/>
        <v>42380</v>
      </c>
      <c r="G14">
        <f t="shared" si="1"/>
        <v>47787.687999999995</v>
      </c>
    </row>
    <row r="15" spans="1:11" x14ac:dyDescent="0.25">
      <c r="A15" s="3" t="s">
        <v>31</v>
      </c>
      <c r="B15" s="3" t="s">
        <v>32</v>
      </c>
      <c r="C15" s="3">
        <v>324</v>
      </c>
      <c r="D15" s="3">
        <v>3</v>
      </c>
      <c r="E15" s="3">
        <v>120</v>
      </c>
      <c r="F15" s="1">
        <f t="shared" si="0"/>
        <v>38880</v>
      </c>
      <c r="G15">
        <f t="shared" si="1"/>
        <v>43841.087999999996</v>
      </c>
    </row>
    <row r="16" spans="1:11" x14ac:dyDescent="0.25">
      <c r="A16" s="3" t="s">
        <v>33</v>
      </c>
      <c r="B16" s="3" t="s">
        <v>34</v>
      </c>
      <c r="C16" s="3">
        <v>325</v>
      </c>
      <c r="D16" s="3">
        <v>3</v>
      </c>
      <c r="E16" s="3">
        <v>130</v>
      </c>
      <c r="F16" s="1">
        <f t="shared" si="0"/>
        <v>42250</v>
      </c>
      <c r="G16">
        <f t="shared" si="1"/>
        <v>47641.1</v>
      </c>
    </row>
    <row r="17" spans="1:11" x14ac:dyDescent="0.25">
      <c r="A17" s="3" t="s">
        <v>35</v>
      </c>
      <c r="B17" s="3" t="s">
        <v>36</v>
      </c>
      <c r="C17" s="3">
        <v>327</v>
      </c>
      <c r="D17" s="3">
        <v>3</v>
      </c>
      <c r="E17" s="3">
        <v>120</v>
      </c>
      <c r="F17" s="1">
        <f t="shared" si="0"/>
        <v>39240</v>
      </c>
      <c r="G17">
        <f t="shared" si="1"/>
        <v>44247.023999999998</v>
      </c>
    </row>
    <row r="18" spans="1:11" x14ac:dyDescent="0.25">
      <c r="A18" s="4" t="s">
        <v>37</v>
      </c>
      <c r="B18" s="4" t="s">
        <v>38</v>
      </c>
      <c r="C18" s="4">
        <v>328</v>
      </c>
      <c r="D18" s="4">
        <v>3</v>
      </c>
      <c r="E18" s="4">
        <v>160</v>
      </c>
      <c r="F18" s="1">
        <f t="shared" si="0"/>
        <v>52480</v>
      </c>
      <c r="G18">
        <f t="shared" si="1"/>
        <v>59176.447999999997</v>
      </c>
    </row>
    <row r="19" spans="1:11" x14ac:dyDescent="0.25">
      <c r="A19" s="4" t="s">
        <v>39</v>
      </c>
      <c r="B19" s="4" t="s">
        <v>40</v>
      </c>
      <c r="C19" s="4">
        <v>325</v>
      </c>
      <c r="D19" s="4">
        <v>3</v>
      </c>
      <c r="E19" s="4">
        <v>150</v>
      </c>
      <c r="F19" s="1">
        <f t="shared" si="0"/>
        <v>48750</v>
      </c>
      <c r="G19">
        <f t="shared" si="1"/>
        <v>54970.5</v>
      </c>
      <c r="I19" s="6"/>
      <c r="J19" s="6"/>
      <c r="K19" s="6"/>
    </row>
    <row r="20" spans="1:11" x14ac:dyDescent="0.25">
      <c r="A20" s="4" t="s">
        <v>41</v>
      </c>
      <c r="B20" s="4" t="s">
        <v>42</v>
      </c>
      <c r="C20" s="4">
        <v>328</v>
      </c>
      <c r="D20" s="4">
        <v>3</v>
      </c>
      <c r="E20" s="4">
        <v>160</v>
      </c>
      <c r="F20" s="1">
        <f t="shared" si="0"/>
        <v>52480</v>
      </c>
      <c r="G20">
        <f t="shared" si="1"/>
        <v>59176.447999999997</v>
      </c>
      <c r="I20" s="7"/>
    </row>
    <row r="21" spans="1:11" x14ac:dyDescent="0.25">
      <c r="A21" s="4" t="s">
        <v>43</v>
      </c>
      <c r="B21" s="4" t="s">
        <v>44</v>
      </c>
      <c r="C21" s="4">
        <v>329</v>
      </c>
      <c r="D21" s="4">
        <v>3</v>
      </c>
      <c r="E21" s="4">
        <v>150</v>
      </c>
      <c r="F21" s="1">
        <f t="shared" si="0"/>
        <v>49350</v>
      </c>
      <c r="G21">
        <f t="shared" si="1"/>
        <v>55647.06</v>
      </c>
      <c r="I21" s="6"/>
    </row>
    <row r="22" spans="1:11" x14ac:dyDescent="0.25">
      <c r="A22" s="4" t="s">
        <v>43</v>
      </c>
      <c r="B22" s="4" t="s">
        <v>45</v>
      </c>
      <c r="C22" s="4">
        <v>326</v>
      </c>
      <c r="D22" s="4">
        <v>3</v>
      </c>
      <c r="E22" s="4">
        <v>160</v>
      </c>
      <c r="F22" s="1">
        <f t="shared" si="0"/>
        <v>52160</v>
      </c>
      <c r="G22">
        <f t="shared" si="1"/>
        <v>58815.615999999995</v>
      </c>
    </row>
    <row r="23" spans="1:11" x14ac:dyDescent="0.25">
      <c r="A23" s="4" t="s">
        <v>46</v>
      </c>
      <c r="B23" s="4" t="s">
        <v>47</v>
      </c>
      <c r="C23" s="4">
        <v>328</v>
      </c>
      <c r="D23" s="4">
        <v>3</v>
      </c>
      <c r="E23" s="4">
        <v>150</v>
      </c>
      <c r="F23" s="1">
        <f t="shared" si="0"/>
        <v>49200</v>
      </c>
      <c r="G23">
        <f t="shared" si="1"/>
        <v>55477.919999999998</v>
      </c>
    </row>
    <row r="24" spans="1:11" x14ac:dyDescent="0.25">
      <c r="A24" s="4" t="s">
        <v>48</v>
      </c>
      <c r="B24" s="4" t="s">
        <v>49</v>
      </c>
      <c r="C24" s="4">
        <v>321</v>
      </c>
      <c r="D24" s="4">
        <v>3</v>
      </c>
      <c r="E24" s="4">
        <v>160</v>
      </c>
      <c r="F24" s="1">
        <f t="shared" si="0"/>
        <v>51360</v>
      </c>
      <c r="G24">
        <f t="shared" si="1"/>
        <v>57913.536</v>
      </c>
    </row>
    <row r="25" spans="1:11" x14ac:dyDescent="0.25">
      <c r="A25" s="4" t="s">
        <v>50</v>
      </c>
      <c r="B25" s="4" t="s">
        <v>51</v>
      </c>
      <c r="C25" s="4">
        <v>324</v>
      </c>
      <c r="D25" s="4">
        <v>3</v>
      </c>
      <c r="E25" s="4">
        <v>150</v>
      </c>
      <c r="F25" s="1">
        <f t="shared" si="0"/>
        <v>48600</v>
      </c>
      <c r="G25">
        <f t="shared" si="1"/>
        <v>54801.359999999993</v>
      </c>
    </row>
    <row r="26" spans="1:11" x14ac:dyDescent="0.25">
      <c r="A26" s="1" t="s">
        <v>52</v>
      </c>
      <c r="B26" s="1" t="s">
        <v>53</v>
      </c>
      <c r="C26" s="1">
        <v>324</v>
      </c>
      <c r="D26" s="1">
        <v>3</v>
      </c>
      <c r="E26" s="1">
        <v>75</v>
      </c>
      <c r="F26" s="1">
        <f t="shared" si="0"/>
        <v>24300</v>
      </c>
      <c r="G26">
        <f t="shared" si="1"/>
        <v>27400.679999999997</v>
      </c>
    </row>
    <row r="27" spans="1:11" x14ac:dyDescent="0.25">
      <c r="A27" s="1" t="s">
        <v>54</v>
      </c>
      <c r="B27" s="1" t="s">
        <v>55</v>
      </c>
      <c r="C27" s="1">
        <v>326</v>
      </c>
      <c r="D27" s="1">
        <v>3</v>
      </c>
      <c r="E27" s="1">
        <v>70</v>
      </c>
      <c r="F27" s="1">
        <f t="shared" si="0"/>
        <v>22820</v>
      </c>
      <c r="G27">
        <f t="shared" si="1"/>
        <v>25731.831999999999</v>
      </c>
    </row>
    <row r="28" spans="1:11" x14ac:dyDescent="0.25">
      <c r="A28" s="1" t="s">
        <v>56</v>
      </c>
      <c r="B28" s="1" t="s">
        <v>57</v>
      </c>
      <c r="C28" s="1">
        <v>328</v>
      </c>
      <c r="D28" s="1">
        <v>3</v>
      </c>
      <c r="E28" s="1">
        <v>75</v>
      </c>
      <c r="F28" s="1">
        <f t="shared" si="0"/>
        <v>24600</v>
      </c>
      <c r="G28">
        <f t="shared" si="1"/>
        <v>27738.959999999999</v>
      </c>
    </row>
    <row r="29" spans="1:11" x14ac:dyDescent="0.25">
      <c r="A29" s="1" t="s">
        <v>58</v>
      </c>
      <c r="B29" s="1" t="s">
        <v>59</v>
      </c>
      <c r="C29" s="1">
        <v>329</v>
      </c>
      <c r="D29" s="1">
        <v>3</v>
      </c>
      <c r="E29" s="1">
        <v>70</v>
      </c>
      <c r="F29" s="1">
        <f t="shared" si="0"/>
        <v>23030</v>
      </c>
      <c r="G29">
        <f t="shared" si="1"/>
        <v>25968.627999999997</v>
      </c>
    </row>
    <row r="30" spans="1:11" x14ac:dyDescent="0.25">
      <c r="A30" s="1" t="s">
        <v>60</v>
      </c>
      <c r="B30" s="1" t="s">
        <v>61</v>
      </c>
      <c r="C30" s="1">
        <v>325</v>
      </c>
      <c r="D30" s="1">
        <v>3</v>
      </c>
      <c r="E30" s="1">
        <v>75</v>
      </c>
      <c r="F30" s="1">
        <f t="shared" si="0"/>
        <v>24375</v>
      </c>
      <c r="G30">
        <f t="shared" si="1"/>
        <v>27485.25</v>
      </c>
    </row>
    <row r="31" spans="1:11" x14ac:dyDescent="0.25">
      <c r="A31" s="1" t="s">
        <v>62</v>
      </c>
      <c r="B31" s="1" t="s">
        <v>63</v>
      </c>
      <c r="C31" s="1">
        <v>326</v>
      </c>
      <c r="D31" s="1">
        <v>3</v>
      </c>
      <c r="E31" s="1">
        <v>70</v>
      </c>
      <c r="F31" s="1">
        <f t="shared" si="0"/>
        <v>22820</v>
      </c>
      <c r="G31">
        <f t="shared" si="1"/>
        <v>25731.831999999999</v>
      </c>
    </row>
    <row r="32" spans="1:11" x14ac:dyDescent="0.25">
      <c r="A32" s="1" t="s">
        <v>64</v>
      </c>
      <c r="B32" s="1" t="s">
        <v>65</v>
      </c>
      <c r="C32" s="1">
        <v>328</v>
      </c>
      <c r="D32" s="1">
        <v>3</v>
      </c>
      <c r="E32" s="1">
        <v>75</v>
      </c>
      <c r="F32" s="1">
        <f t="shared" si="0"/>
        <v>24600</v>
      </c>
      <c r="G32">
        <f t="shared" si="1"/>
        <v>27738.959999999999</v>
      </c>
    </row>
    <row r="33" spans="1:7" x14ac:dyDescent="0.25">
      <c r="A33" s="1" t="s">
        <v>66</v>
      </c>
      <c r="B33" s="1" t="s">
        <v>67</v>
      </c>
      <c r="C33" s="1">
        <v>330</v>
      </c>
      <c r="D33" s="1">
        <v>3</v>
      </c>
      <c r="E33" s="1">
        <v>70</v>
      </c>
      <c r="F33" s="1">
        <f t="shared" si="0"/>
        <v>23100</v>
      </c>
      <c r="G33">
        <f t="shared" si="1"/>
        <v>26047.559999999998</v>
      </c>
    </row>
    <row r="34" spans="1:7" x14ac:dyDescent="0.25">
      <c r="F34" s="10">
        <f>SUM(F2:F33)</f>
        <v>1174045</v>
      </c>
      <c r="G34" s="5">
        <f>SUM(G2:G33)</f>
        <v>1323853.142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"/>
  <sheetViews>
    <sheetView workbookViewId="0">
      <selection activeCell="D6" sqref="A6:D6"/>
    </sheetView>
  </sheetViews>
  <sheetFormatPr baseColWidth="10" defaultColWidth="9.140625" defaultRowHeight="15" x14ac:dyDescent="0.25"/>
  <cols>
    <col min="1" max="1" width="13.7109375" bestFit="1" customWidth="1"/>
    <col min="2" max="2" width="17.5703125" bestFit="1" customWidth="1"/>
    <col min="3" max="3" width="33.42578125" bestFit="1" customWidth="1"/>
    <col min="4" max="4" width="30.28515625" bestFit="1" customWidth="1"/>
  </cols>
  <sheetData>
    <row r="1" spans="1:4" ht="18.75" x14ac:dyDescent="0.3">
      <c r="A1" s="13" t="s">
        <v>71</v>
      </c>
      <c r="B1" s="13" t="s">
        <v>72</v>
      </c>
      <c r="C1" s="13" t="s">
        <v>73</v>
      </c>
      <c r="D1" s="13" t="s">
        <v>74</v>
      </c>
    </row>
    <row r="2" spans="1:4" x14ac:dyDescent="0.25">
      <c r="A2" t="s">
        <v>69</v>
      </c>
      <c r="B2" t="s">
        <v>70</v>
      </c>
      <c r="C2" t="s">
        <v>76</v>
      </c>
      <c r="D2" s="14" t="s">
        <v>82</v>
      </c>
    </row>
    <row r="3" spans="1:4" x14ac:dyDescent="0.25">
      <c r="A3" t="s">
        <v>77</v>
      </c>
      <c r="B3" t="s">
        <v>78</v>
      </c>
      <c r="C3" t="s">
        <v>79</v>
      </c>
      <c r="D3" s="14" t="s">
        <v>83</v>
      </c>
    </row>
    <row r="4" spans="1:4" x14ac:dyDescent="0.25">
      <c r="A4" t="s">
        <v>80</v>
      </c>
      <c r="B4" t="s">
        <v>89</v>
      </c>
      <c r="C4" t="s">
        <v>81</v>
      </c>
      <c r="D4" s="14" t="s">
        <v>84</v>
      </c>
    </row>
    <row r="5" spans="1:4" x14ac:dyDescent="0.25">
      <c r="A5" t="s">
        <v>85</v>
      </c>
      <c r="B5" t="s">
        <v>86</v>
      </c>
      <c r="C5" t="s">
        <v>87</v>
      </c>
      <c r="D5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Bienvenue</vt:lpstr>
      <vt:lpstr>Liste produits</vt:lpstr>
      <vt:lpstr>Liste 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2016-06-18T18:24:02Z</dcterms:modified>
</cp:coreProperties>
</file>