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80BFA051-EC8D-45E0-9E4C-FC46A5E6BE87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Dde" sheetId="3" r:id="rId1"/>
    <sheet name="Solde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2" l="1"/>
  <c r="F5" i="2"/>
  <c r="G5" i="2" s="1"/>
  <c r="F4" i="2"/>
  <c r="G4" i="2" s="1"/>
  <c r="E4" i="2"/>
</calcChain>
</file>

<file path=xl/sharedStrings.xml><?xml version="1.0" encoding="utf-8"?>
<sst xmlns="http://schemas.openxmlformats.org/spreadsheetml/2006/main" count="47" uniqueCount="25">
  <si>
    <t>Agent</t>
  </si>
  <si>
    <t>Type de congé</t>
  </si>
  <si>
    <t>Date de début</t>
  </si>
  <si>
    <t>Date de fin</t>
  </si>
  <si>
    <t>Partie de la journée</t>
  </si>
  <si>
    <t>Statut</t>
  </si>
  <si>
    <t>1. Congés payés</t>
  </si>
  <si>
    <t>Journée</t>
  </si>
  <si>
    <t>Accepté</t>
  </si>
  <si>
    <t>Commentaire</t>
  </si>
  <si>
    <t>A valider</t>
  </si>
  <si>
    <t>Matricule</t>
  </si>
  <si>
    <t>College</t>
  </si>
  <si>
    <t>Solde acquis total</t>
  </si>
  <si>
    <t>Ouvrier</t>
  </si>
  <si>
    <t>AU 13/01/2025</t>
  </si>
  <si>
    <t>Nbe Jours</t>
  </si>
  <si>
    <t>DURAND PAUL</t>
  </si>
  <si>
    <t>ROULE PIERRE</t>
  </si>
  <si>
    <t>nbe de jours pris</t>
  </si>
  <si>
    <t>solde</t>
  </si>
  <si>
    <t>resultats attendus en E4</t>
  </si>
  <si>
    <t>dans ce tableau, je recupère les demandes de congés des salariés</t>
  </si>
  <si>
    <t>dans ce tableau, je souhaite synthétiser au fur et à mesure des demandes le nombre de jours demandés par mes salariés</t>
  </si>
  <si>
    <t>A 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</si>
</sst>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3" fillId="0" borderId="1" xfId="0" applyFont="1" applyBorder="1"/>
    <xf numFmtId="0" fontId="3" fillId="0" borderId="2" xfId="0" applyFont="1" applyBorder="1"/>
    <xf numFmtId="0" fontId="0" fillId="0" borderId="2" xfId="0" applyBorder="1"/>
    <xf numFmtId="0" fontId="0" fillId="2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66DC3-DA04-4B82-A0C8-C76D98CCBB59}">
  <dimension ref="A1:J7"/>
  <sheetViews>
    <sheetView workbookViewId="0">
      <selection activeCell="F6" sqref="F6"/>
    </sheetView>
  </sheetViews>
  <sheetFormatPr baseColWidth="10" defaultRowHeight="15" x14ac:dyDescent="0.25"/>
  <cols>
    <col min="1" max="1" width="20" style="2" bestFit="1" customWidth="1"/>
    <col min="2" max="3" width="18.7109375" style="2" bestFit="1" customWidth="1"/>
    <col min="4" max="4" width="16.28515625" style="2" bestFit="1" customWidth="1"/>
    <col min="5" max="5" width="27" style="2" bestFit="1" customWidth="1"/>
    <col min="6" max="6" width="10.42578125" style="2" bestFit="1" customWidth="1"/>
    <col min="7" max="7" width="11.85546875" style="2" customWidth="1"/>
    <col min="8" max="8" width="30" style="2" bestFit="1" customWidth="1"/>
    <col min="10" max="10" width="26.570312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16</v>
      </c>
      <c r="H1" s="1" t="s">
        <v>9</v>
      </c>
    </row>
    <row r="2" spans="1:10" x14ac:dyDescent="0.25">
      <c r="A2" s="8" t="s">
        <v>17</v>
      </c>
      <c r="B2" s="2" t="s">
        <v>6</v>
      </c>
      <c r="C2" s="3">
        <v>45756</v>
      </c>
      <c r="D2" s="3">
        <v>45763</v>
      </c>
      <c r="E2" s="2" t="s">
        <v>7</v>
      </c>
      <c r="F2" s="8" t="s">
        <v>8</v>
      </c>
      <c r="G2" s="2">
        <v>6</v>
      </c>
    </row>
    <row r="3" spans="1:10" x14ac:dyDescent="0.25">
      <c r="A3" s="2" t="s">
        <v>17</v>
      </c>
      <c r="B3" s="2" t="s">
        <v>6</v>
      </c>
      <c r="C3" s="3">
        <v>45779</v>
      </c>
      <c r="D3" s="3">
        <v>45779</v>
      </c>
      <c r="E3" s="2" t="s">
        <v>7</v>
      </c>
      <c r="F3" s="2" t="s">
        <v>8</v>
      </c>
      <c r="G3" s="2">
        <v>1</v>
      </c>
    </row>
    <row r="4" spans="1:10" ht="45" x14ac:dyDescent="0.25">
      <c r="A4" s="2" t="s">
        <v>17</v>
      </c>
      <c r="B4" s="2" t="s">
        <v>6</v>
      </c>
      <c r="C4" s="3">
        <v>45786</v>
      </c>
      <c r="D4" s="3">
        <v>45786</v>
      </c>
      <c r="E4" s="2" t="s">
        <v>7</v>
      </c>
      <c r="F4" s="2" t="s">
        <v>8</v>
      </c>
      <c r="G4" s="2">
        <v>1</v>
      </c>
      <c r="J4" s="6" t="s">
        <v>22</v>
      </c>
    </row>
    <row r="5" spans="1:10" x14ac:dyDescent="0.25">
      <c r="A5" s="2" t="s">
        <v>18</v>
      </c>
      <c r="B5" s="2" t="s">
        <v>6</v>
      </c>
      <c r="C5" s="3">
        <v>45708</v>
      </c>
      <c r="D5" s="3">
        <v>45710</v>
      </c>
      <c r="E5" s="2" t="s">
        <v>7</v>
      </c>
      <c r="F5" s="2" t="s">
        <v>10</v>
      </c>
      <c r="G5" s="2">
        <v>2</v>
      </c>
    </row>
    <row r="6" spans="1:10" x14ac:dyDescent="0.25">
      <c r="A6" s="2" t="s">
        <v>18</v>
      </c>
      <c r="B6" s="2" t="s">
        <v>6</v>
      </c>
      <c r="C6" s="3">
        <v>45764</v>
      </c>
      <c r="D6" s="3">
        <v>45766</v>
      </c>
      <c r="E6" s="2" t="s">
        <v>7</v>
      </c>
      <c r="F6" s="2" t="s">
        <v>10</v>
      </c>
      <c r="G6" s="2">
        <v>6</v>
      </c>
    </row>
    <row r="7" spans="1:10" x14ac:dyDescent="0.25">
      <c r="A7" s="2" t="s">
        <v>18</v>
      </c>
      <c r="B7" s="2" t="s">
        <v>6</v>
      </c>
      <c r="C7" s="3">
        <v>45782</v>
      </c>
      <c r="D7" s="3">
        <v>45786</v>
      </c>
      <c r="E7" s="2" t="s">
        <v>7</v>
      </c>
      <c r="F7" s="2" t="s">
        <v>10</v>
      </c>
      <c r="G7" s="2">
        <v>4</v>
      </c>
    </row>
  </sheetData>
  <dataValidations count="1">
    <dataValidation type="list" allowBlank="1" showInputMessage="1" showErrorMessage="1" sqref="F1:F1048576" xr:uid="{FDA018F1-4B27-4B64-95E6-077D2F171306}">
      <formula1>"Accepté,A valider"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41C0-D58D-4A53-8FE7-60F89453E5A2}">
  <dimension ref="A1:N10"/>
  <sheetViews>
    <sheetView tabSelected="1" workbookViewId="0">
      <selection activeCell="C9" sqref="C9"/>
    </sheetView>
  </sheetViews>
  <sheetFormatPr baseColWidth="10" defaultRowHeight="15" x14ac:dyDescent="0.25"/>
  <cols>
    <col min="1" max="1" width="21.5703125" bestFit="1" customWidth="1"/>
    <col min="4" max="4" width="17.5703125" style="4" customWidth="1"/>
    <col min="5" max="5" width="9.140625" style="4" bestFit="1" customWidth="1"/>
    <col min="6" max="6" width="8.140625" style="4" bestFit="1" customWidth="1"/>
    <col min="10" max="10" width="23.7109375" customWidth="1"/>
    <col min="13" max="13" width="57" customWidth="1"/>
  </cols>
  <sheetData>
    <row r="1" spans="1:14" x14ac:dyDescent="0.25">
      <c r="J1" t="s">
        <v>21</v>
      </c>
    </row>
    <row r="2" spans="1:14" x14ac:dyDescent="0.25">
      <c r="D2" s="4" t="s">
        <v>15</v>
      </c>
    </row>
    <row r="3" spans="1:14" ht="12" customHeight="1" x14ac:dyDescent="0.25">
      <c r="B3" s="12" t="s">
        <v>11</v>
      </c>
      <c r="C3" s="12" t="s">
        <v>12</v>
      </c>
      <c r="D3" s="11" t="s">
        <v>13</v>
      </c>
      <c r="E3" s="13" t="s">
        <v>24</v>
      </c>
      <c r="F3" s="13" t="s">
        <v>8</v>
      </c>
      <c r="G3" s="12" t="s">
        <v>20</v>
      </c>
      <c r="J3" t="s">
        <v>19</v>
      </c>
      <c r="M3" s="7" t="s">
        <v>23</v>
      </c>
    </row>
    <row r="4" spans="1:14" x14ac:dyDescent="0.25">
      <c r="A4" s="9" t="s">
        <v>17</v>
      </c>
      <c r="B4" s="12">
        <v>16</v>
      </c>
      <c r="C4" s="12" t="s">
        <v>14</v>
      </c>
      <c r="D4" s="11">
        <v>5</v>
      </c>
      <c r="E4" s="11">
        <f>SUMIFS(Dde!$G:$G,Dde!$A:$A,Solde!$A4,Dde!$F:$F,Solde!E$3)</f>
        <v>0</v>
      </c>
      <c r="F4" s="11">
        <f>SUMIFS(Dde!$G:$G,Dde!$A:$A,Solde!$A4,Dde!$F:$F,Solde!F$3)</f>
        <v>8</v>
      </c>
      <c r="G4" s="12">
        <f>D4-F4</f>
        <v>-3</v>
      </c>
      <c r="J4">
        <v>8</v>
      </c>
      <c r="M4" s="7"/>
    </row>
    <row r="5" spans="1:14" x14ac:dyDescent="0.25">
      <c r="A5" s="10" t="s">
        <v>18</v>
      </c>
      <c r="B5" s="12">
        <v>2</v>
      </c>
      <c r="C5" s="12" t="s">
        <v>14</v>
      </c>
      <c r="D5" s="11">
        <v>6</v>
      </c>
      <c r="E5" s="11">
        <f>SUMIFS(Dde!$G:$G,Dde!$A:$A,Solde!$A5,Dde!$F:$F,Solde!E$3)</f>
        <v>12</v>
      </c>
      <c r="F5" s="11">
        <f>SUMIFS(Dde!$G:$G,Dde!$A:$A,Solde!$A5,Dde!$F:$F,Solde!F$3)</f>
        <v>0</v>
      </c>
      <c r="G5" s="12">
        <f>D5-F5</f>
        <v>6</v>
      </c>
      <c r="J5">
        <v>12</v>
      </c>
    </row>
    <row r="9" spans="1:14" x14ac:dyDescent="0.25">
      <c r="N9" s="5"/>
    </row>
    <row r="10" spans="1:14" x14ac:dyDescent="0.25">
      <c r="N10" s="5"/>
    </row>
  </sheetData>
  <mergeCells count="1">
    <mergeCell ref="M3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Dde</vt:lpstr>
      <vt:lpstr>Solde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Jean-pierre BONTRONT</cp:lastModifiedBy>
  <dcterms:created xsi:type="dcterms:W3CDTF">2024-12-24T14:47:14Z</dcterms:created>
  <dcterms:modified xsi:type="dcterms:W3CDTF">2025-01-13T09:29:45Z</dcterms:modified>
  <cp:category/>
</cp:coreProperties>
</file>